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电热" sheetId="44" r:id="rId1"/>
    <sheet name="AI精灵+挂件" sheetId="38" r:id="rId2"/>
    <sheet name="W水晶系列" sheetId="4" r:id="rId3"/>
    <sheet name="H53系列" sheetId="37" r:id="rId4"/>
    <sheet name="E系列黑+金" sheetId="2" r:id="rId5"/>
    <sheet name="M系列拉丝金" sheetId="3" r:id="rId6"/>
    <sheet name="W无水晶系列" sheetId="5" r:id="rId7"/>
    <sheet name="G系列" sheetId="6" r:id="rId8"/>
    <sheet name="C系列" sheetId="36" r:id="rId9"/>
    <sheet name="BT系列" sheetId="8" r:id="rId10"/>
    <sheet name="I系列" sheetId="11" r:id="rId11"/>
    <sheet name="Q系列" sheetId="12" r:id="rId12"/>
    <sheet name="AT系列" sheetId="13" r:id="rId13"/>
    <sheet name="B1黑色不锈钢" sheetId="14" r:id="rId14"/>
    <sheet name="B2系列铬色铜" sheetId="15" r:id="rId15"/>
    <sheet name="KS系列" sheetId="17" r:id="rId16"/>
    <sheet name="L系列" sheetId="16" r:id="rId17"/>
    <sheet name="S系列" sheetId="18" r:id="rId18"/>
    <sheet name="M系列黑色镜光" sheetId="19" r:id="rId19"/>
    <sheet name="K1系列" sheetId="21" r:id="rId20"/>
    <sheet name="J系列" sheetId="22" r:id="rId21"/>
    <sheet name="F系列" sheetId="23" r:id="rId22"/>
    <sheet name="纸巾架系列" sheetId="24" r:id="rId23"/>
    <sheet name="平板系列" sheetId="25" r:id="rId24"/>
    <sheet name="不锈钢纸巾架" sheetId="26" r:id="rId25"/>
    <sheet name="纸巾架" sheetId="27" r:id="rId26"/>
    <sheet name="活动浴巾架系列" sheetId="30" r:id="rId27"/>
    <sheet name="篮子系列" sheetId="31" r:id="rId28"/>
    <sheet name="衣钩系列" sheetId="28" r:id="rId29"/>
    <sheet name="排钩系列" sheetId="29" r:id="rId30"/>
    <sheet name="四件套" sheetId="33" r:id="rId31"/>
    <sheet name="镜子系列" sheetId="32" r:id="rId32"/>
    <sheet name="酒店系列" sheetId="41" r:id="rId33"/>
  </sheets>
  <calcPr calcId="144525"/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74" name="ID_9EC40368360349FA8BA463C0BEF8EA64" descr="微信图片_20200301110311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14070" y="23800435"/>
          <a:ext cx="704850" cy="704850"/>
        </a:xfrm>
        <a:prstGeom prst="rect">
          <a:avLst/>
        </a:prstGeom>
      </xdr:spPr>
    </xdr:pic>
  </etc:cellImage>
  <etc:cellImage>
    <xdr:pic>
      <xdr:nvPicPr>
        <xdr:cNvPr id="2" name="ID_EFD609C33B0641E0B7C0C5B69E112C12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9050" y="8365490"/>
          <a:ext cx="1657350" cy="74676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<sst xmlns="http://schemas.openxmlformats.org/spreadsheetml/2006/main" count="1048">
  <si>
    <r>
      <rPr>
        <b/>
        <sz val="24"/>
        <rFont val="宋体"/>
        <charset val="134"/>
      </rPr>
      <t xml:space="preserve"> </t>
    </r>
    <r>
      <rPr>
        <b/>
        <sz val="28"/>
        <rFont val="宋体"/>
        <charset val="134"/>
      </rPr>
      <t>开平市富拓卫浴有限公司《报价表》</t>
    </r>
  </si>
  <si>
    <t xml:space="preserve">Tel：0750-2727688   Fax：07450-2731938   www.fu-tuo.com    地址： 开平市水口镇第三工业园L1—1       </t>
  </si>
  <si>
    <t>客 户 名：</t>
  </si>
  <si>
    <t>电话：</t>
  </si>
  <si>
    <t>装箱资料</t>
  </si>
  <si>
    <t>联 络 人：</t>
  </si>
  <si>
    <t>手机：</t>
  </si>
  <si>
    <t>传真：</t>
  </si>
  <si>
    <t>公司地址：</t>
  </si>
  <si>
    <t>报价日期：</t>
  </si>
  <si>
    <t xml:space="preserve"> NO：FK系列                           </t>
  </si>
  <si>
    <t>序号</t>
  </si>
  <si>
    <t xml:space="preserve">产品图片           </t>
  </si>
  <si>
    <t>功能</t>
  </si>
  <si>
    <t>型号</t>
  </si>
  <si>
    <t>表面工艺</t>
  </si>
  <si>
    <t>单价</t>
  </si>
  <si>
    <t>出线方向</t>
  </si>
  <si>
    <t>尺寸（MM）</t>
  </si>
  <si>
    <t>功率</t>
  </si>
  <si>
    <t>电源</t>
  </si>
  <si>
    <t>单个毛重/kg</t>
  </si>
  <si>
    <t>内盒尺寸cm</t>
  </si>
  <si>
    <t>外箱尺寸cm</t>
  </si>
  <si>
    <t>个/箱</t>
  </si>
  <si>
    <t>箱/kg</t>
  </si>
  <si>
    <t>1.炭纤维发热
2.恒温定温45.50.55.60.65.70°
3.智能控制定时工作1-24小时任选 、
4.3Ｃ防漏电开关
5.4级防水
6.打孔安装</t>
  </si>
  <si>
    <t>FK-001</t>
  </si>
  <si>
    <t>黑色</t>
  </si>
  <si>
    <r>
      <rPr>
        <sz val="14"/>
        <rFont val="宋体"/>
        <charset val="134"/>
      </rPr>
      <t>注：
默认</t>
    </r>
    <r>
      <rPr>
        <sz val="14"/>
        <color rgb="FFFF0000"/>
        <rFont val="宋体"/>
        <charset val="134"/>
      </rPr>
      <t>WiFi</t>
    </r>
    <r>
      <rPr>
        <sz val="14"/>
        <rFont val="宋体"/>
        <charset val="134"/>
      </rPr>
      <t>功能，右下出线（可改上、下、左、暗线）</t>
    </r>
  </si>
  <si>
    <t>580*500*70</t>
  </si>
  <si>
    <t>76W</t>
  </si>
  <si>
    <t>220V/50HZ</t>
  </si>
  <si>
    <t>63*53*10</t>
  </si>
  <si>
    <t>65*55*64.5</t>
  </si>
  <si>
    <t>白色</t>
  </si>
  <si>
    <t>拉丝金</t>
  </si>
  <si>
    <t>枪灰</t>
  </si>
  <si>
    <t>FK-002</t>
  </si>
  <si>
    <t>FK-02B</t>
  </si>
  <si>
    <t>注：
默认WiFi功能，右下出线（可改上、下、左、暗线）</t>
  </si>
  <si>
    <t>86*53.5*10.2</t>
  </si>
  <si>
    <t>镜光</t>
  </si>
  <si>
    <t>FK-003</t>
  </si>
  <si>
    <r>
      <rPr>
        <sz val="14"/>
        <rFont val="宋体"/>
        <charset val="134"/>
      </rPr>
      <t xml:space="preserve">注：
带WiFi功能
</t>
    </r>
    <r>
      <rPr>
        <sz val="14"/>
        <color rgb="FFFF0000"/>
        <rFont val="宋体"/>
        <charset val="134"/>
      </rPr>
      <t>加多30元/套</t>
    </r>
    <r>
      <rPr>
        <sz val="14"/>
        <rFont val="宋体"/>
        <charset val="134"/>
      </rPr>
      <t xml:space="preserve">
默认左下出线</t>
    </r>
  </si>
  <si>
    <t>505*408*75</t>
  </si>
  <si>
    <t>110w</t>
  </si>
  <si>
    <t>54*51*8.5</t>
  </si>
  <si>
    <t>54.5*51.5*53.5</t>
  </si>
  <si>
    <t>FK-004</t>
  </si>
  <si>
    <r>
      <rPr>
        <sz val="14"/>
        <rFont val="宋体"/>
        <charset val="134"/>
      </rPr>
      <t xml:space="preserve">注：
带WiFi功能
</t>
    </r>
    <r>
      <rPr>
        <sz val="14"/>
        <color rgb="FFFF0000"/>
        <rFont val="宋体"/>
        <charset val="134"/>
      </rPr>
      <t>加多30元/套</t>
    </r>
    <r>
      <rPr>
        <sz val="14"/>
        <rFont val="宋体"/>
        <charset val="134"/>
      </rPr>
      <t xml:space="preserve">
默认左下出线（可改上出、暗线）</t>
    </r>
  </si>
  <si>
    <t>580*485*70</t>
  </si>
  <si>
    <t>88W</t>
  </si>
  <si>
    <t>55.5*56*5</t>
  </si>
  <si>
    <t>58*57.5*34.5</t>
  </si>
  <si>
    <t>1.炭纤维发热
2.恒温定温45.50.55.60.65.70°
3.智能控制定时工作1-24任选 、
4.3Ｃ防漏电开关
5.4级防水
6.打孔安装</t>
  </si>
  <si>
    <t>FK-005</t>
  </si>
  <si>
    <t>970*500*70</t>
  </si>
  <si>
    <t>128W</t>
  </si>
  <si>
    <t>103*53*10</t>
  </si>
  <si>
    <t>105*54.5*43</t>
  </si>
  <si>
    <t>FK-005-1</t>
  </si>
  <si>
    <t>1.炭纤维发热
2.恒温定温45.50.55.60
3.智能控制定时工作1-24小时任选 、
4.3Ｃ防漏电开关
5.4级防水
6.暗装</t>
  </si>
  <si>
    <t>FK-006-2
二杆</t>
  </si>
  <si>
    <r>
      <rPr>
        <sz val="14"/>
        <rFont val="宋体"/>
        <charset val="134"/>
      </rPr>
      <t>注：
默认</t>
    </r>
    <r>
      <rPr>
        <sz val="14"/>
        <color rgb="FFFF0000"/>
        <rFont val="宋体"/>
        <charset val="134"/>
      </rPr>
      <t>WiFi</t>
    </r>
    <r>
      <rPr>
        <sz val="14"/>
        <rFont val="宋体"/>
        <charset val="134"/>
      </rPr>
      <t xml:space="preserve">功能，暗装
</t>
    </r>
  </si>
  <si>
    <t>隐藏盒尺寸;550*60*20  
产品尺寸500*510*80</t>
  </si>
  <si>
    <t>42W</t>
  </si>
  <si>
    <t>77.5*32.7*8.2</t>
  </si>
  <si>
    <t>79*34.5*43.5</t>
  </si>
  <si>
    <t>FK-006-3
三杆</t>
  </si>
  <si>
    <t>63W</t>
  </si>
  <si>
    <t>FK-006-4
四杆</t>
  </si>
  <si>
    <t>隐藏盒尺寸;700*60*20  
产品尺寸650*510*80</t>
  </si>
  <si>
    <t>85W</t>
  </si>
  <si>
    <t>FK-006-5
五杆</t>
  </si>
  <si>
    <t>隐藏盒尺寸;850*60*20  
产品尺寸800*510*80</t>
  </si>
  <si>
    <t>110W</t>
  </si>
  <si>
    <t>92*37.5*8.2</t>
  </si>
  <si>
    <t>93.5*39*44</t>
  </si>
  <si>
    <r>
      <rPr>
        <b/>
        <sz val="18"/>
        <color rgb="FFFF0000"/>
        <rFont val="宋体"/>
        <charset val="134"/>
      </rPr>
      <t>专利产品仿冒必究</t>
    </r>
    <r>
      <rPr>
        <sz val="18"/>
        <rFont val="宋体"/>
        <charset val="134"/>
      </rPr>
      <t xml:space="preserve">
</t>
    </r>
    <r>
      <rPr>
        <sz val="11"/>
        <rFont val="宋体"/>
        <charset val="134"/>
      </rPr>
      <t xml:space="preserve">
1.炭纤维发热
2.恒温定温45.50.55.60.65.70°
3.智能控制定时工作1-24任选 、
4.3Ｃ防漏电开关
5.4级防水
6.打孔安装</t>
    </r>
  </si>
  <si>
    <t>FK-007</t>
  </si>
  <si>
    <t>620*500*70</t>
  </si>
  <si>
    <t>91*53.5*10.2</t>
  </si>
  <si>
    <t>93*55.5*44</t>
  </si>
  <si>
    <t>FK-008</t>
  </si>
  <si>
    <t>1.炭纤维发热
2.一键启动
3.3Ｃ防漏电开关
4.4级防水
5.打孔安装</t>
  </si>
  <si>
    <t>FK-009</t>
  </si>
  <si>
    <t>FK-010</t>
  </si>
  <si>
    <t>1600*450</t>
  </si>
  <si>
    <t>133*48.5*6.2</t>
  </si>
  <si>
    <t>134*49.5*26</t>
  </si>
  <si>
    <t>FK-011</t>
  </si>
  <si>
    <t>675*590*270</t>
  </si>
  <si>
    <t>73*58*34.5</t>
  </si>
  <si>
    <t>FK-012</t>
  </si>
  <si>
    <t>851*502*150</t>
  </si>
  <si>
    <t>90*54*7.7</t>
  </si>
  <si>
    <t>一键启动工程款</t>
  </si>
  <si>
    <t>FK-013</t>
  </si>
  <si>
    <t>右出</t>
  </si>
  <si>
    <t>652*520*108</t>
  </si>
  <si>
    <t>80W</t>
  </si>
  <si>
    <t>67.7*53.1*3.7</t>
  </si>
  <si>
    <t>69.5*54.5*41</t>
  </si>
  <si>
    <t>FK-014</t>
  </si>
  <si>
    <t>650*480*108</t>
  </si>
  <si>
    <r>
      <rPr>
        <b/>
        <sz val="18"/>
        <color rgb="FFFF0000"/>
        <rFont val="宋体"/>
        <charset val="134"/>
      </rPr>
      <t xml:space="preserve">专利产品仿冒必究
</t>
    </r>
    <r>
      <rPr>
        <sz val="11"/>
        <rFont val="宋体"/>
        <charset val="134"/>
      </rPr>
      <t>1.炭纤维发热
2.恒温定温45.50.55.60
3.智能控制定时工作1-24小时任选 、
4.3Ｃ防漏电开关
5.4级防水
6.暗装</t>
    </r>
  </si>
  <si>
    <t>FK-015-3
摇摆
三杆</t>
  </si>
  <si>
    <t>FK-015-4
摇摆四杆</t>
  </si>
  <si>
    <t>FK-015-5
摇摆五杆</t>
  </si>
  <si>
    <t>FK-016-3
三杆</t>
  </si>
  <si>
    <t>FK-016-4
四杆</t>
  </si>
  <si>
    <t>FK-016-5
五杆</t>
  </si>
  <si>
    <t>1.炭纤维发热
2.恒温定温45.50.55.60
3.智能控制定时工作1-24小时任选 、
4.3Ｃ防漏电开关
5.4级防水
6.打孔安装</t>
  </si>
  <si>
    <t xml:space="preserve">FK-017
</t>
  </si>
  <si>
    <r>
      <rPr>
        <sz val="14"/>
        <rFont val="宋体"/>
        <charset val="134"/>
      </rPr>
      <t>注：
默认</t>
    </r>
    <r>
      <rPr>
        <sz val="14"/>
        <color rgb="FFFF0000"/>
        <rFont val="宋体"/>
        <charset val="134"/>
      </rPr>
      <t>WiFi</t>
    </r>
    <r>
      <rPr>
        <sz val="14"/>
        <rFont val="宋体"/>
        <charset val="134"/>
      </rPr>
      <t xml:space="preserve">功能，
</t>
    </r>
  </si>
  <si>
    <t>75W</t>
  </si>
  <si>
    <t>220V/51HZ</t>
  </si>
  <si>
    <t>65*64*26</t>
  </si>
  <si>
    <t xml:space="preserve">FK-017B
</t>
  </si>
  <si>
    <t>190W</t>
  </si>
  <si>
    <t xml:space="preserve">FK-018-2
</t>
  </si>
  <si>
    <r>
      <rPr>
        <sz val="16"/>
        <rFont val="宋体"/>
        <charset val="134"/>
      </rPr>
      <t>7</t>
    </r>
    <r>
      <rPr>
        <sz val="16"/>
        <rFont val="宋体"/>
        <charset val="134"/>
      </rPr>
      <t>0W</t>
    </r>
  </si>
  <si>
    <t>85.5*26*8.9</t>
  </si>
  <si>
    <t>87*27.5*38</t>
  </si>
  <si>
    <t>FK-018-3</t>
  </si>
  <si>
    <t>1.炭纤维发热
2.恒温定温45.50.55.60
3.智能控制定时工作1-24小时任选 、
4.3Ｃ防漏电开关
5.4级防水
6.明装（不锈钢喷漆）</t>
  </si>
  <si>
    <t>FK—019</t>
  </si>
  <si>
    <r>
      <rPr>
        <sz val="11"/>
        <color theme="1"/>
        <charset val="134"/>
      </rPr>
      <t xml:space="preserve">    </t>
    </r>
    <r>
      <rPr>
        <sz val="14"/>
        <color theme="1"/>
        <rFont val="宋体"/>
        <charset val="134"/>
      </rPr>
      <t>黑色</t>
    </r>
  </si>
  <si>
    <r>
      <rPr>
        <sz val="14"/>
        <rFont val="宋体"/>
        <charset val="134"/>
      </rPr>
      <t>注：
不带</t>
    </r>
    <r>
      <rPr>
        <sz val="14"/>
        <color rgb="FFFF0000"/>
        <rFont val="宋体"/>
        <charset val="134"/>
      </rPr>
      <t>WiFi</t>
    </r>
    <r>
      <rPr>
        <sz val="14"/>
        <rFont val="宋体"/>
        <charset val="134"/>
      </rPr>
      <t>功能
加</t>
    </r>
    <r>
      <rPr>
        <sz val="14"/>
        <color rgb="FFFF0000"/>
        <rFont val="宋体"/>
        <charset val="134"/>
      </rPr>
      <t>WiFi</t>
    </r>
    <r>
      <rPr>
        <sz val="14"/>
        <rFont val="宋体"/>
        <charset val="134"/>
      </rPr>
      <t>功能加30元</t>
    </r>
  </si>
  <si>
    <t>70W</t>
  </si>
  <si>
    <t>FK-022-2</t>
  </si>
  <si>
    <t>FK-022-3</t>
  </si>
  <si>
    <t>发光置物架，一键启动</t>
  </si>
  <si>
    <t>FK-027</t>
  </si>
  <si>
    <t>260*600</t>
  </si>
  <si>
    <t>净重：2.2</t>
  </si>
  <si>
    <t>FK-030-3</t>
  </si>
  <si>
    <t>98W</t>
  </si>
  <si>
    <t>FK-030-4</t>
  </si>
  <si>
    <t>125W</t>
  </si>
  <si>
    <t>FK-030-5</t>
  </si>
  <si>
    <t>155W</t>
  </si>
  <si>
    <t>FK-035-3 摇摆三杆</t>
  </si>
  <si>
    <t xml:space="preserve">注：
默认WiFi功能，暗装
</t>
  </si>
  <si>
    <t>FK-035-4 摇摆四杆</t>
  </si>
  <si>
    <t>FK-035-5 摇摆五杆</t>
  </si>
  <si>
    <t xml:space="preserve">1.炭纤维发热
2.恒温定温45.50.55.60
3.智能控制定时工作1-24小时任选 、
4.3Ｃ防漏电开关
5.4级防水
6.暗装                </t>
  </si>
  <si>
    <t>FK-040</t>
  </si>
  <si>
    <t>拉丝封油</t>
  </si>
  <si>
    <t xml:space="preserve"> 注：以上价格为出厂价，不含税和运费. 包装为豪华彩盒+PE包装袋+中性外箱。                                                             </t>
  </si>
  <si>
    <t>AI精灵+挂件报价</t>
  </si>
  <si>
    <t>产品型号</t>
  </si>
  <si>
    <t>产品名称</t>
  </si>
  <si>
    <t>产品描述</t>
  </si>
  <si>
    <t>产品图</t>
  </si>
  <si>
    <t>尺寸</t>
  </si>
  <si>
    <t>单位</t>
  </si>
  <si>
    <t>单价
（不含税运）</t>
  </si>
  <si>
    <t>备注</t>
  </si>
  <si>
    <t>G168A</t>
  </si>
  <si>
    <t>AI精灵</t>
  </si>
  <si>
    <t>600mm</t>
  </si>
  <si>
    <t>套</t>
  </si>
  <si>
    <t>不含挂件价格</t>
  </si>
  <si>
    <t>900mm</t>
  </si>
  <si>
    <t>1200MM</t>
  </si>
  <si>
    <t>CJ-2挂杆</t>
  </si>
  <si>
    <t>材质：镀锌板1.5mm</t>
  </si>
  <si>
    <t>个</t>
  </si>
  <si>
    <t>选配</t>
  </si>
  <si>
    <t>CJ-3锅盖架</t>
  </si>
  <si>
    <t>CJ-4酒杯架</t>
  </si>
  <si>
    <t>材质：201不锈钢1.2mm</t>
  </si>
  <si>
    <t>CJ-5筷子筒</t>
  </si>
  <si>
    <t>材质：201不锈钢0.6mm+1.2mm</t>
  </si>
  <si>
    <t>CJ-6上层置物板</t>
  </si>
  <si>
    <t>CJ-7置物挂钩</t>
  </si>
  <si>
    <t>CJ-8置物毛巾架</t>
  </si>
  <si>
    <t>富拓卫浴有限公司报价-W有水晶系列报价</t>
  </si>
  <si>
    <t>图片</t>
  </si>
  <si>
    <t>名称</t>
  </si>
  <si>
    <t>表面处理</t>
  </si>
  <si>
    <t>材质</t>
  </si>
  <si>
    <t>单个净重</t>
  </si>
  <si>
    <t>单个毛重</t>
  </si>
  <si>
    <t>毛重KG/箱</t>
  </si>
  <si>
    <t>内盒尺寸</t>
  </si>
  <si>
    <t>外箱尺寸</t>
  </si>
  <si>
    <t>W-8133</t>
  </si>
  <si>
    <t>双层浴巾架</t>
  </si>
  <si>
    <t>金色</t>
  </si>
  <si>
    <t>锌合金+不锈钢</t>
  </si>
  <si>
    <t>240*620*60</t>
  </si>
  <si>
    <t>635*385*495</t>
  </si>
  <si>
    <t>12装</t>
  </si>
  <si>
    <t>铬色</t>
  </si>
  <si>
    <t>W-8143</t>
  </si>
  <si>
    <t>玻璃置物架</t>
  </si>
  <si>
    <t>135*645*70</t>
  </si>
  <si>
    <t>W-8142</t>
  </si>
  <si>
    <t>纸巾架</t>
  </si>
  <si>
    <t>135*195*95</t>
  </si>
  <si>
    <t>495*290*410</t>
  </si>
  <si>
    <t>20装</t>
  </si>
  <si>
    <t>W-8134</t>
  </si>
  <si>
    <t>单杆</t>
  </si>
  <si>
    <t>100*70*635</t>
  </si>
  <si>
    <t>645*375*430</t>
  </si>
  <si>
    <t>W-8139</t>
  </si>
  <si>
    <t>毛巾环</t>
  </si>
  <si>
    <t>80*320*65</t>
  </si>
  <si>
    <t>W-8138</t>
  </si>
  <si>
    <t>无盖纸巾钩</t>
  </si>
  <si>
    <t>90*290*70</t>
  </si>
  <si>
    <t>W-8145</t>
  </si>
  <si>
    <t>肥皂碟</t>
  </si>
  <si>
    <t>120*110*175</t>
  </si>
  <si>
    <t>570*365*255</t>
  </si>
  <si>
    <t>W-8136</t>
  </si>
  <si>
    <t>单漱口杯</t>
  </si>
  <si>
    <t>120*175*110</t>
  </si>
  <si>
    <t>W-8137</t>
  </si>
  <si>
    <t>双漱口杯</t>
  </si>
  <si>
    <t>120*130*225</t>
  </si>
  <si>
    <t>W-8135</t>
  </si>
  <si>
    <t>马桶刷</t>
  </si>
  <si>
    <t>150*130*280</t>
  </si>
  <si>
    <t>670*320*300</t>
  </si>
  <si>
    <t>10装</t>
  </si>
  <si>
    <t>W-8140</t>
  </si>
  <si>
    <t>弯毛巾环</t>
  </si>
  <si>
    <t>140*85*265</t>
  </si>
  <si>
    <t>545*445*29</t>
  </si>
  <si>
    <t>W-8141</t>
  </si>
  <si>
    <t>单衣钩</t>
  </si>
  <si>
    <t>锌合金</t>
  </si>
  <si>
    <t>113*113*45</t>
  </si>
  <si>
    <t>H53系列报价</t>
  </si>
  <si>
    <t>玫瑰金</t>
  </si>
  <si>
    <t>拉丝
玫瑰金</t>
  </si>
  <si>
    <t>H-5301</t>
  </si>
  <si>
    <t>浴巾架</t>
  </si>
  <si>
    <t>H-5303</t>
  </si>
  <si>
    <t>毛巾钩</t>
  </si>
  <si>
    <t>H-5304</t>
  </si>
  <si>
    <t>纸巾钩</t>
  </si>
  <si>
    <t>H-5305</t>
  </si>
  <si>
    <t>衣钩</t>
  </si>
  <si>
    <t>H-5306</t>
  </si>
  <si>
    <t>H-5302</t>
  </si>
  <si>
    <t>H-5309</t>
  </si>
  <si>
    <t>H-5308</t>
  </si>
  <si>
    <t>皂碟</t>
  </si>
  <si>
    <t>H-5307</t>
  </si>
  <si>
    <t>单杯</t>
  </si>
  <si>
    <t>C-2032</t>
  </si>
  <si>
    <t>三角篮</t>
  </si>
  <si>
    <t>C-2033</t>
  </si>
  <si>
    <t>长方蓝</t>
  </si>
  <si>
    <t>富拓卫浴有限公司报价-E系列报价</t>
  </si>
  <si>
    <t>备注
个/箱</t>
  </si>
  <si>
    <t>E-8001</t>
  </si>
  <si>
    <t>锆金+电泳黑</t>
  </si>
  <si>
    <t>铜+不锈钢</t>
  </si>
  <si>
    <t>24*7*62</t>
  </si>
  <si>
    <t>64.5*42.5*51</t>
  </si>
  <si>
    <t>E-8002</t>
  </si>
  <si>
    <t>双杆</t>
  </si>
  <si>
    <t>13.5*6*64</t>
  </si>
  <si>
    <t>65.5*32.5*42.5</t>
  </si>
  <si>
    <t>E-8003</t>
  </si>
  <si>
    <t>10*7*63.5</t>
  </si>
  <si>
    <t>64.5*37.5*43</t>
  </si>
  <si>
    <t>E-8004</t>
  </si>
  <si>
    <t>6.5*6.5*6.5</t>
  </si>
  <si>
    <t>35*35*28</t>
  </si>
  <si>
    <t>E-8009</t>
  </si>
  <si>
    <t>9*6.5*19</t>
  </si>
  <si>
    <t>59*34.5*38</t>
  </si>
  <si>
    <t>E-8010</t>
  </si>
  <si>
    <t>有盖纸巾架</t>
  </si>
  <si>
    <t>12*11*17.5</t>
  </si>
  <si>
    <t>57*36.5*25.5</t>
  </si>
  <si>
    <t>E-8007</t>
  </si>
  <si>
    <t>21.5*6.5*24</t>
  </si>
  <si>
    <t>44.5*34.5*49.5</t>
  </si>
  <si>
    <t>E-8005</t>
  </si>
  <si>
    <t>E-8011</t>
  </si>
  <si>
    <t>E-8006</t>
  </si>
  <si>
    <t>双杯</t>
  </si>
  <si>
    <t>115*225*120</t>
  </si>
  <si>
    <t>E-8008</t>
  </si>
  <si>
    <t>15*13*28</t>
  </si>
  <si>
    <t>67*32*30</t>
  </si>
  <si>
    <t>富拓卫浴有限公司报价-M系列报价</t>
  </si>
  <si>
    <t>内盒尺寸/cm</t>
  </si>
  <si>
    <t>外箱尺寸/cm</t>
  </si>
  <si>
    <t>M-9011</t>
  </si>
  <si>
    <t>不锈钢</t>
  </si>
  <si>
    <t>M-9012</t>
  </si>
  <si>
    <t>M-9014</t>
  </si>
  <si>
    <t>M-9016</t>
  </si>
  <si>
    <t>M-9018</t>
  </si>
  <si>
    <t>9*7*29</t>
  </si>
  <si>
    <t>M-9017</t>
  </si>
  <si>
    <t>M-9023</t>
  </si>
  <si>
    <t>M-9022</t>
  </si>
  <si>
    <t>M-9021</t>
  </si>
  <si>
    <t>漱口杯</t>
  </si>
  <si>
    <t>M-9020</t>
  </si>
  <si>
    <t>M-8020</t>
  </si>
  <si>
    <t>13.5*9.5*19.5</t>
  </si>
  <si>
    <t>49.5*29*41</t>
  </si>
  <si>
    <t>M-8130</t>
  </si>
  <si>
    <t>三角蓝</t>
  </si>
  <si>
    <t>14*36.5*6.5</t>
  </si>
  <si>
    <t>M-8131</t>
  </si>
  <si>
    <t>长方形蓝</t>
  </si>
  <si>
    <t>25*7.5*25.5</t>
  </si>
  <si>
    <t>富拓卫浴有限公司报价-W无水晶系列报价</t>
  </si>
  <si>
    <t>W-8233</t>
  </si>
  <si>
    <t>W-8243</t>
  </si>
  <si>
    <t>W-8242</t>
  </si>
  <si>
    <t>W-8240</t>
  </si>
  <si>
    <t>140*260*85</t>
  </si>
  <si>
    <t>W-8234</t>
  </si>
  <si>
    <t>100*635*70</t>
  </si>
  <si>
    <t>W-8239</t>
  </si>
  <si>
    <t>W-8245</t>
  </si>
  <si>
    <t>140*160*90</t>
  </si>
  <si>
    <t>W-8236</t>
  </si>
  <si>
    <t>W-8237</t>
  </si>
  <si>
    <t>W-8235</t>
  </si>
  <si>
    <t>115*310*110</t>
  </si>
  <si>
    <t>W-8238</t>
  </si>
  <si>
    <t>W-8241</t>
  </si>
  <si>
    <t>70*100*70</t>
  </si>
  <si>
    <t>富拓卫浴有限公司报价-FTG系列报价</t>
  </si>
  <si>
    <t>FTG-8001</t>
  </si>
  <si>
    <t>90*620*45</t>
  </si>
  <si>
    <t>FTG-8002</t>
  </si>
  <si>
    <t>155*630*70</t>
  </si>
  <si>
    <t>FTG-8003</t>
  </si>
  <si>
    <t>FTG-8005</t>
  </si>
  <si>
    <t>110*310*110</t>
  </si>
  <si>
    <t>FTG-8006</t>
  </si>
  <si>
    <t>140*175*110</t>
  </si>
  <si>
    <t>FTG-8007</t>
  </si>
  <si>
    <t>FTG-8008</t>
  </si>
  <si>
    <t>FTG-8009</t>
  </si>
  <si>
    <t>80*85*60</t>
  </si>
  <si>
    <t>FTG-8010</t>
  </si>
  <si>
    <t>210*210*80</t>
  </si>
  <si>
    <t>FTG-8011</t>
  </si>
  <si>
    <t>富拓卫浴有限公司报价-C系列报价</t>
  </si>
  <si>
    <t>C-2010</t>
  </si>
  <si>
    <t>240*620*70</t>
  </si>
  <si>
    <t>50长黑色</t>
  </si>
  <si>
    <t>976g</t>
  </si>
  <si>
    <t>520*230*65</t>
  </si>
  <si>
    <t>1154g</t>
  </si>
  <si>
    <t>C-2011</t>
  </si>
  <si>
    <t>150*280*130</t>
  </si>
  <si>
    <t>C-2012</t>
  </si>
  <si>
    <t>125*620*65</t>
  </si>
  <si>
    <t>520*140*65</t>
  </si>
  <si>
    <t>C-2013</t>
  </si>
  <si>
    <t>635*100*70</t>
  </si>
  <si>
    <t>C-2014</t>
  </si>
  <si>
    <t>620*165*65</t>
  </si>
  <si>
    <t>C-2015</t>
  </si>
  <si>
    <t>90*70*290</t>
  </si>
  <si>
    <t>C-2016</t>
  </si>
  <si>
    <t>90*65*190</t>
  </si>
  <si>
    <t>C-2017</t>
  </si>
  <si>
    <t>175*120*110</t>
  </si>
  <si>
    <t>C-2018</t>
  </si>
  <si>
    <t>165*140*90</t>
  </si>
  <si>
    <t>C-2019</t>
  </si>
  <si>
    <t>220*175*70</t>
  </si>
  <si>
    <t>C-2020</t>
  </si>
  <si>
    <t>65*65*65</t>
  </si>
  <si>
    <t>C-2021</t>
  </si>
  <si>
    <t>三角板蓝</t>
  </si>
  <si>
    <t>240*240*90</t>
  </si>
  <si>
    <t>C-2022</t>
  </si>
  <si>
    <t>长方形篮</t>
  </si>
  <si>
    <t>315*100*140</t>
  </si>
  <si>
    <t>C-3101</t>
  </si>
  <si>
    <t>1.81kg</t>
  </si>
  <si>
    <t>2.1kg</t>
  </si>
  <si>
    <t>富拓卫浴有限公司报价-BT系列报价</t>
  </si>
  <si>
    <t>BT-6001</t>
  </si>
  <si>
    <t>BT-6002</t>
  </si>
  <si>
    <t>单层浴巾架</t>
  </si>
  <si>
    <t>BT-6003</t>
  </si>
  <si>
    <t>BT-6004</t>
  </si>
  <si>
    <t>BT-6005</t>
  </si>
  <si>
    <t>置物架</t>
  </si>
  <si>
    <t>BT-6006</t>
  </si>
  <si>
    <t>BT-6007</t>
  </si>
  <si>
    <t>BT-6008</t>
  </si>
  <si>
    <t>双衣钩</t>
  </si>
  <si>
    <t>BT-6009</t>
  </si>
  <si>
    <t>BT-6010</t>
  </si>
  <si>
    <t>BT-6011</t>
  </si>
  <si>
    <t>毛巾杆</t>
  </si>
  <si>
    <t>BT-6014</t>
  </si>
  <si>
    <t>富拓I系列报价</t>
  </si>
  <si>
    <t>毛重G</t>
  </si>
  <si>
    <t>净重G</t>
  </si>
  <si>
    <t>内盒CM</t>
  </si>
  <si>
    <t>外箱CM</t>
  </si>
  <si>
    <t>I-8901Q</t>
  </si>
  <si>
    <t>拉丝</t>
  </si>
  <si>
    <t>304不锈钢</t>
  </si>
  <si>
    <t>24*13*62</t>
  </si>
  <si>
    <t>64*50*67</t>
  </si>
  <si>
    <t>I-8902Q</t>
  </si>
  <si>
    <t>13*5*62</t>
  </si>
  <si>
    <t>63.5*27.5*27</t>
  </si>
  <si>
    <t>I-8903Q</t>
  </si>
  <si>
    <t>8*5*62</t>
  </si>
  <si>
    <t>I-8904Q</t>
  </si>
  <si>
    <t>11.5*4.5*26</t>
  </si>
  <si>
    <t>48*28*37</t>
  </si>
  <si>
    <t>I-8905Q</t>
  </si>
  <si>
    <t>13*9*22</t>
  </si>
  <si>
    <t>47*28*47.5</t>
  </si>
  <si>
    <t>I-8906Q</t>
  </si>
  <si>
    <t>I-8907Q</t>
  </si>
  <si>
    <t>15.5*13*9.5</t>
  </si>
  <si>
    <t>41*33*40</t>
  </si>
  <si>
    <t>I-8908Q</t>
  </si>
  <si>
    <t>I-8909Q</t>
  </si>
  <si>
    <t>8*5.5*10</t>
  </si>
  <si>
    <t>42*21.5*35</t>
  </si>
  <si>
    <t>I-8910Q</t>
  </si>
  <si>
    <t>13.2*13.2*39</t>
  </si>
  <si>
    <t>68*42*41.5</t>
  </si>
  <si>
    <t>I-8911Q</t>
  </si>
  <si>
    <r>
      <rPr>
        <sz val="16"/>
        <color theme="1"/>
        <rFont val="宋体"/>
        <charset val="134"/>
      </rPr>
      <t>5</t>
    </r>
    <r>
      <rPr>
        <sz val="16"/>
        <color theme="1"/>
        <rFont val="宋体"/>
        <charset val="134"/>
      </rPr>
      <t>0长置物架</t>
    </r>
  </si>
  <si>
    <t>13*5*52</t>
  </si>
  <si>
    <t>53.5*27.5*27</t>
  </si>
  <si>
    <t>富拓卫浴有限公司报价-Q铃铛系列报价</t>
  </si>
  <si>
    <t>Q-1018</t>
  </si>
  <si>
    <t>152*245*630</t>
  </si>
  <si>
    <t>Q-1017</t>
  </si>
  <si>
    <t>150*70*628</t>
  </si>
  <si>
    <t>Q-1016</t>
  </si>
  <si>
    <t>65*95*627</t>
  </si>
  <si>
    <t>Q-1014</t>
  </si>
  <si>
    <t>222*242*65</t>
  </si>
  <si>
    <t>Q-1013</t>
  </si>
  <si>
    <t>110*120*175</t>
  </si>
  <si>
    <t>Q-1011</t>
  </si>
  <si>
    <t>140*110*175</t>
  </si>
  <si>
    <t>Q-1015</t>
  </si>
  <si>
    <t>110*110*310</t>
  </si>
  <si>
    <t>Q-1019</t>
  </si>
  <si>
    <t>95*137*61</t>
  </si>
  <si>
    <t>Q-1010</t>
  </si>
  <si>
    <t>136*95*60</t>
  </si>
  <si>
    <t>富拓卫浴有限公司报价-AT水晶系列</t>
  </si>
  <si>
    <t>AT-7001</t>
  </si>
  <si>
    <t>AT-7002</t>
  </si>
  <si>
    <t>AT-7003</t>
  </si>
  <si>
    <t>AT-7004</t>
  </si>
  <si>
    <t>AT-7005</t>
  </si>
  <si>
    <t>AT-7006</t>
  </si>
  <si>
    <t>AT-7007</t>
  </si>
  <si>
    <t>AT-7009</t>
  </si>
  <si>
    <t>AT-7010</t>
  </si>
  <si>
    <t>富拓卫浴有限公司报价-B系列报价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</si>
  <si>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</si>
  <si>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</si>
  <si>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</si>
  <si>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</si>
  <si>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</si>
  <si>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</si>
  <si>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</si>
  <si>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</si>
  <si>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</si>
  <si>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</si>
  <si>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富拓卫浴有限公司报价-B2系列报价</t>
  </si>
  <si>
    <t>B-7001</t>
  </si>
  <si>
    <t>铜</t>
  </si>
  <si>
    <t>B-7002</t>
  </si>
  <si>
    <t>B-7003</t>
  </si>
  <si>
    <t>B-7004</t>
  </si>
  <si>
    <t>B-7006</t>
  </si>
  <si>
    <t>B-7005</t>
  </si>
  <si>
    <t>B-7010</t>
  </si>
  <si>
    <t>B-7011</t>
  </si>
  <si>
    <t>肥皂篮</t>
  </si>
  <si>
    <t>B-7012</t>
  </si>
  <si>
    <t>B-7007</t>
  </si>
  <si>
    <t>B-7008</t>
  </si>
  <si>
    <t>B-7013</t>
  </si>
  <si>
    <t>皂液器</t>
  </si>
  <si>
    <t>B-7009</t>
  </si>
  <si>
    <t>富拓卫浴有限公司报价--KS系列</t>
  </si>
  <si>
    <t>KS-3118</t>
  </si>
  <si>
    <t>KS-3111</t>
  </si>
  <si>
    <t>KS-3105</t>
  </si>
  <si>
    <t>KS-3107</t>
  </si>
  <si>
    <t>KS-3104</t>
  </si>
  <si>
    <t>皂碟架</t>
  </si>
  <si>
    <t>KS-3101</t>
  </si>
  <si>
    <t>单杯架</t>
  </si>
  <si>
    <t>KS-3108</t>
  </si>
  <si>
    <t>马桶架</t>
  </si>
  <si>
    <t>KS-3113</t>
  </si>
  <si>
    <t>KS-3103</t>
  </si>
  <si>
    <t>肥皂碟架</t>
  </si>
  <si>
    <t>KS-3106</t>
  </si>
  <si>
    <t>富拓卫浴有限公司报价-L系列报价</t>
  </si>
  <si>
    <t>L-1010</t>
  </si>
  <si>
    <t>620*240*130</t>
  </si>
  <si>
    <t>L-1026</t>
  </si>
  <si>
    <t>L-1011</t>
  </si>
  <si>
    <t>620*90*61</t>
  </si>
  <si>
    <t>L-1014</t>
  </si>
  <si>
    <t>245*220*65</t>
  </si>
  <si>
    <t>L-1013</t>
  </si>
  <si>
    <t>L-1015</t>
  </si>
  <si>
    <t>L-1016</t>
  </si>
  <si>
    <t>无盖纸巾架</t>
  </si>
  <si>
    <t>120*110*171</t>
  </si>
  <si>
    <t>L-1020</t>
  </si>
  <si>
    <t>肥皂蓝</t>
  </si>
  <si>
    <t>L-1023</t>
  </si>
  <si>
    <t>L-1024</t>
  </si>
  <si>
    <t>漱口双杯</t>
  </si>
  <si>
    <t>L-1019</t>
  </si>
  <si>
    <t>圆单衣钩</t>
  </si>
  <si>
    <t>L-1021</t>
  </si>
  <si>
    <t>70*100*75</t>
  </si>
  <si>
    <t>L-2002</t>
  </si>
  <si>
    <t>80*68*85</t>
  </si>
  <si>
    <t>L-1017</t>
  </si>
  <si>
    <t>100*76*76</t>
  </si>
  <si>
    <t>富拓卫浴有限公司报价-S系列报价</t>
  </si>
  <si>
    <t>S-3001</t>
  </si>
  <si>
    <t>245*650*140</t>
  </si>
  <si>
    <t>S-3002</t>
  </si>
  <si>
    <t>160*645*70</t>
  </si>
  <si>
    <t>S-3003</t>
  </si>
  <si>
    <t>135*620*60</t>
  </si>
  <si>
    <t>S-3008</t>
  </si>
  <si>
    <t>双衣勾</t>
  </si>
  <si>
    <t>S-3004</t>
  </si>
  <si>
    <t>150*195*95</t>
  </si>
  <si>
    <t>S-3005</t>
  </si>
  <si>
    <t>125*160*90</t>
  </si>
  <si>
    <t>S-3006</t>
  </si>
  <si>
    <t>125*220*90</t>
  </si>
  <si>
    <t>S-3007</t>
  </si>
  <si>
    <t>130*390*130</t>
  </si>
  <si>
    <t>S-3009</t>
  </si>
  <si>
    <t>铬 色</t>
  </si>
  <si>
    <t>90*655*60</t>
  </si>
  <si>
    <t>S-3010</t>
  </si>
  <si>
    <t>180*200*80</t>
  </si>
  <si>
    <t>S-3011</t>
  </si>
  <si>
    <t>245*630*150</t>
  </si>
  <si>
    <t>M-9015</t>
  </si>
  <si>
    <t>M-9013</t>
  </si>
  <si>
    <t>60*135*640</t>
  </si>
  <si>
    <t>60*300*35</t>
  </si>
  <si>
    <t>160*90*65</t>
  </si>
  <si>
    <t>M-9019</t>
  </si>
  <si>
    <t>富拓卫浴有限公司报价-K1系列报价</t>
  </si>
  <si>
    <t>K-4001</t>
  </si>
  <si>
    <t>K-4002</t>
  </si>
  <si>
    <t>大底座双杆</t>
  </si>
  <si>
    <t>K-4003</t>
  </si>
  <si>
    <t>大底座单杆</t>
  </si>
  <si>
    <t>K-4004</t>
  </si>
  <si>
    <t>小底座双杆</t>
  </si>
  <si>
    <t>K-4005</t>
  </si>
  <si>
    <t>小底座单杆</t>
  </si>
  <si>
    <t>K-4006</t>
  </si>
  <si>
    <t>K-4007</t>
  </si>
  <si>
    <t>K-4008</t>
  </si>
  <si>
    <t>K-4009-2</t>
  </si>
  <si>
    <t>2排钩</t>
  </si>
  <si>
    <t>K-4009-4</t>
  </si>
  <si>
    <t>4排钩</t>
  </si>
  <si>
    <t>K-4009-6</t>
  </si>
  <si>
    <t>6排钩</t>
  </si>
  <si>
    <t>K-4010-3</t>
  </si>
  <si>
    <t>30长玻璃置物架
带吊杆</t>
  </si>
  <si>
    <t>K-4010-4</t>
  </si>
  <si>
    <t>40长玻璃置物架
带吊杆</t>
  </si>
  <si>
    <t>K-4010-5</t>
  </si>
  <si>
    <t>50长玻璃置物架
带吊杆</t>
  </si>
  <si>
    <t>K-4010-6</t>
  </si>
  <si>
    <t>60长玻璃置物架
带吊杆</t>
  </si>
  <si>
    <t>K-4011-3</t>
  </si>
  <si>
    <t>30长玻璃置物架
不带吊杆</t>
  </si>
  <si>
    <t>K-4011-4</t>
  </si>
  <si>
    <t>40长玻璃置物架
不带吊杆</t>
  </si>
  <si>
    <t>K-4011-5</t>
  </si>
  <si>
    <t>50长玻璃置物架
不带吊杆</t>
  </si>
  <si>
    <t>K-4011-6</t>
  </si>
  <si>
    <t>60长玻璃置物架
不带吊杆</t>
  </si>
  <si>
    <t>富拓卫浴有限公司报价-J系列报价</t>
  </si>
  <si>
    <t>J-8003</t>
  </si>
  <si>
    <t>563g</t>
  </si>
  <si>
    <t>125*180*110</t>
  </si>
  <si>
    <t>626g</t>
  </si>
  <si>
    <t>J-8004</t>
  </si>
  <si>
    <t>双钩</t>
  </si>
  <si>
    <t>492g</t>
  </si>
  <si>
    <t>555g</t>
  </si>
  <si>
    <t>J-8005</t>
  </si>
  <si>
    <t>783g</t>
  </si>
  <si>
    <t>135*220*95</t>
  </si>
  <si>
    <t>851g</t>
  </si>
  <si>
    <t>J-8006</t>
  </si>
  <si>
    <t>898g</t>
  </si>
  <si>
    <t>625*135*60</t>
  </si>
  <si>
    <t>1037g</t>
  </si>
  <si>
    <t>富拓卫浴有限公司报价-F系列报价</t>
  </si>
  <si>
    <t>F-5001</t>
  </si>
  <si>
    <t>F-5005</t>
  </si>
  <si>
    <t>F-5002</t>
  </si>
  <si>
    <t>F-5003</t>
  </si>
  <si>
    <t>F-5004</t>
  </si>
  <si>
    <t>F-5006</t>
  </si>
  <si>
    <t>全铜</t>
  </si>
  <si>
    <t>C-2035</t>
  </si>
  <si>
    <t>60*220*245</t>
  </si>
  <si>
    <t>富拓卫浴有限公司报价-纸巾板系列报价</t>
  </si>
  <si>
    <t>单个净重
KG</t>
  </si>
  <si>
    <t>单个毛重
KG</t>
  </si>
  <si>
    <t>毛重/箱
KG</t>
  </si>
  <si>
    <t>FT-8170</t>
  </si>
  <si>
    <t>纸巾板</t>
  </si>
  <si>
    <t>FT-8171</t>
  </si>
  <si>
    <t>铬+咖啡</t>
  </si>
  <si>
    <t>铬+黑</t>
  </si>
  <si>
    <t>FT-016D</t>
  </si>
  <si>
    <t>11*20*4</t>
  </si>
  <si>
    <t>42.5*22*24</t>
  </si>
  <si>
    <t>FT-016C</t>
  </si>
  <si>
    <t>FT-8015-2</t>
  </si>
  <si>
    <t>120长
纸巾板</t>
  </si>
  <si>
    <t>FT-8015-3</t>
  </si>
  <si>
    <t>130长
纸巾板</t>
  </si>
  <si>
    <t>FT-8015-4</t>
  </si>
  <si>
    <t>140长
纸巾板</t>
  </si>
  <si>
    <t>FT-8016</t>
  </si>
  <si>
    <t>160长
纸巾板</t>
  </si>
  <si>
    <t>蓝色</t>
  </si>
  <si>
    <t>钛金</t>
  </si>
  <si>
    <t>FT-8124</t>
  </si>
  <si>
    <t>140*95*215</t>
  </si>
  <si>
    <t>FT-8124-1</t>
  </si>
  <si>
    <t>净板</t>
  </si>
  <si>
    <t>FT-8018</t>
  </si>
  <si>
    <t>黑+铬</t>
  </si>
  <si>
    <t>不锈钢
+锌合金</t>
  </si>
  <si>
    <t>FT-8166</t>
  </si>
  <si>
    <t>ORB</t>
  </si>
  <si>
    <t>拉丝不封油</t>
  </si>
  <si>
    <t>FT-8166-1</t>
  </si>
  <si>
    <t>FT-8019</t>
  </si>
  <si>
    <t>富拓卫浴有限公司报价-平板系列报价</t>
  </si>
  <si>
    <t xml:space="preserve">单个净重
</t>
  </si>
  <si>
    <t xml:space="preserve">单个毛重
</t>
  </si>
  <si>
    <t>内盒尺寸/CM</t>
  </si>
  <si>
    <t>外箱尺寸/CM</t>
  </si>
  <si>
    <t>FT-8315</t>
  </si>
  <si>
    <t>120长肥皂碟</t>
  </si>
  <si>
    <t>11*4*14</t>
  </si>
  <si>
    <t>FT-8313</t>
  </si>
  <si>
    <t>FT-8316</t>
  </si>
  <si>
    <t>300长置物架</t>
  </si>
  <si>
    <t>11*4*31</t>
  </si>
  <si>
    <t>35*23*32</t>
  </si>
  <si>
    <t>FT-8318</t>
  </si>
  <si>
    <t>FT-8314</t>
  </si>
  <si>
    <t>FT-8311</t>
  </si>
  <si>
    <t>FT-8136</t>
  </si>
  <si>
    <t>FT-8179</t>
  </si>
  <si>
    <t>三杯</t>
  </si>
  <si>
    <t>57*24*32.5</t>
  </si>
  <si>
    <t>FT-8319</t>
  </si>
  <si>
    <t>双纸巾架</t>
  </si>
  <si>
    <t>11*11*31</t>
  </si>
  <si>
    <t>FT-8320</t>
  </si>
  <si>
    <t>FT-8018-2</t>
  </si>
  <si>
    <t>锌合金
+不锈钢板</t>
  </si>
  <si>
    <t>FT-8322</t>
  </si>
  <si>
    <t>400长置物板</t>
  </si>
  <si>
    <t>11*4*41</t>
  </si>
  <si>
    <t>FT-8323</t>
  </si>
  <si>
    <t>400长吊杆置物架</t>
  </si>
  <si>
    <t>11*11*41</t>
  </si>
  <si>
    <t>57*24*42.5</t>
  </si>
  <si>
    <t>FT-8324</t>
  </si>
  <si>
    <t>400长单杯</t>
  </si>
  <si>
    <t>FT-8140</t>
  </si>
  <si>
    <t>400长双杯</t>
  </si>
  <si>
    <t>FT-8326</t>
  </si>
  <si>
    <t>400长
毛巾环置物架</t>
  </si>
  <si>
    <t>FT-8168</t>
  </si>
  <si>
    <t>350长皂碟置物架</t>
  </si>
  <si>
    <t>FT-8167</t>
  </si>
  <si>
    <t>FT-8325</t>
  </si>
  <si>
    <t>400长单杆</t>
  </si>
  <si>
    <t>K-6012</t>
  </si>
  <si>
    <t>长盖板纸巾架</t>
  </si>
  <si>
    <t>FT-8327</t>
  </si>
  <si>
    <t>FT-8203</t>
  </si>
  <si>
    <t>300长板</t>
  </si>
  <si>
    <t>FT-8204</t>
  </si>
  <si>
    <t>400长板</t>
  </si>
  <si>
    <t>FT-8205</t>
  </si>
  <si>
    <t>500长板</t>
  </si>
  <si>
    <t>11*4*51</t>
  </si>
  <si>
    <t>FT-8330</t>
  </si>
  <si>
    <t>长形置物篮</t>
  </si>
  <si>
    <t>32*10.5*6</t>
  </si>
  <si>
    <t>FT-8183</t>
  </si>
  <si>
    <t>FT-8266</t>
  </si>
  <si>
    <t>锌合金
＋不锈钢</t>
  </si>
  <si>
    <t>哑白</t>
  </si>
  <si>
    <t>FT-8266-1</t>
  </si>
  <si>
    <t>FT-8336</t>
  </si>
  <si>
    <t>BT-6012</t>
  </si>
  <si>
    <t>托盘纸巾架</t>
  </si>
  <si>
    <t>307*165*75</t>
  </si>
  <si>
    <t>BT-6013</t>
  </si>
  <si>
    <t>立式纸巾架</t>
  </si>
  <si>
    <t>135*115*95</t>
  </si>
  <si>
    <t>K-6013</t>
  </si>
  <si>
    <t>110*175*120</t>
  </si>
  <si>
    <t>K-6011</t>
  </si>
  <si>
    <t>C-2031</t>
  </si>
  <si>
    <t>100*105*175</t>
  </si>
  <si>
    <t>FT-8200</t>
  </si>
  <si>
    <t>单玻璃纸巾架</t>
  </si>
  <si>
    <t>铜＋不锈钢</t>
  </si>
  <si>
    <t>FT-8199</t>
  </si>
  <si>
    <t>双玻璃纸巾架</t>
  </si>
  <si>
    <t>170*50*350</t>
  </si>
  <si>
    <t>FT-8172</t>
  </si>
  <si>
    <t>FT-8303</t>
  </si>
  <si>
    <t>三连乳液瓶</t>
  </si>
  <si>
    <t>黑色/镜光</t>
  </si>
  <si>
    <t>FT-8301</t>
  </si>
  <si>
    <t>乳液瓶</t>
  </si>
  <si>
    <t>L-8166</t>
  </si>
  <si>
    <t>FT-8121</t>
  </si>
  <si>
    <t>155*105*105</t>
  </si>
  <si>
    <t>FT-8138</t>
  </si>
  <si>
    <t>FT-8119</t>
  </si>
  <si>
    <t>FT-8118</t>
  </si>
  <si>
    <t>FT-8120</t>
  </si>
  <si>
    <t>95*135*295</t>
  </si>
  <si>
    <t>FT-8020</t>
  </si>
  <si>
    <t>95*135*195</t>
  </si>
  <si>
    <t>FT-8122</t>
  </si>
  <si>
    <t>FT-8139</t>
  </si>
  <si>
    <t>FT-8169</t>
  </si>
  <si>
    <t>90*110*160</t>
  </si>
  <si>
    <t>FT-8173</t>
  </si>
  <si>
    <t>110*210*40</t>
  </si>
  <si>
    <t>FT-8138-2</t>
  </si>
  <si>
    <t>FT-8221</t>
  </si>
  <si>
    <t>带盖纸巾架</t>
  </si>
  <si>
    <t>FT-8231</t>
  </si>
  <si>
    <t>FT-8329</t>
  </si>
  <si>
    <t>160长纸巾盒</t>
  </si>
  <si>
    <t>140*170*140</t>
  </si>
  <si>
    <t>FT-8220</t>
  </si>
  <si>
    <t>带盖双纸巾架</t>
  </si>
  <si>
    <t>285*100*110</t>
  </si>
  <si>
    <t>FT-8230</t>
  </si>
  <si>
    <t>FT-8328</t>
  </si>
  <si>
    <t>200长纸巾盒</t>
  </si>
  <si>
    <t>140*210*140</t>
  </si>
  <si>
    <t>FT-8332</t>
  </si>
  <si>
    <t>纸巾盒</t>
  </si>
  <si>
    <t>125*130*135</t>
  </si>
  <si>
    <t>FT-8335</t>
  </si>
  <si>
    <t>FT-8331</t>
  </si>
  <si>
    <t>C-2001</t>
  </si>
  <si>
    <t>小方皂碟</t>
  </si>
  <si>
    <t>160*105*40</t>
  </si>
  <si>
    <t>C-2002</t>
  </si>
  <si>
    <t>大方皂碟</t>
  </si>
  <si>
    <t>240*130*35</t>
  </si>
  <si>
    <t>C-2003</t>
  </si>
  <si>
    <t>FT-8019-2</t>
  </si>
  <si>
    <t>FT-8175</t>
  </si>
  <si>
    <t>不带盖纸巾架</t>
  </si>
  <si>
    <t>FT-8178</t>
  </si>
  <si>
    <t xml:space="preserve">纸巾架
</t>
  </si>
  <si>
    <t>拉丝哑油</t>
  </si>
  <si>
    <t>FT-8169B</t>
  </si>
  <si>
    <t>纸巾架
（圆钩）</t>
  </si>
  <si>
    <t>FT-8017</t>
  </si>
  <si>
    <t>FT-8501</t>
  </si>
  <si>
    <t>G-00851</t>
  </si>
  <si>
    <t>FT-8991</t>
  </si>
  <si>
    <t>FT-8176</t>
  </si>
  <si>
    <t>磁吸带盖纸巾架</t>
  </si>
  <si>
    <t>FT-8177</t>
  </si>
  <si>
    <t>磁吸
纸巾架</t>
  </si>
  <si>
    <t>K-6016</t>
  </si>
  <si>
    <t>锌合金+
不锈钢</t>
  </si>
  <si>
    <t>FT-8181</t>
  </si>
  <si>
    <t>U形纸巾架</t>
  </si>
  <si>
    <t>FT-8164</t>
  </si>
  <si>
    <t>二节
活动杆</t>
  </si>
  <si>
    <t>FT-8165-3</t>
  </si>
  <si>
    <t>三排
活动杆</t>
  </si>
  <si>
    <t>FT-8165-4</t>
  </si>
  <si>
    <t>四排
活动杆</t>
  </si>
  <si>
    <t>FT-8182</t>
  </si>
  <si>
    <t>弧形
毛巾架</t>
  </si>
  <si>
    <t>FT-8901</t>
  </si>
  <si>
    <t>钩子</t>
  </si>
  <si>
    <t>FT-8902</t>
  </si>
  <si>
    <t>KS-3112</t>
  </si>
  <si>
    <t>长形篮</t>
  </si>
  <si>
    <t>KS-3114</t>
  </si>
  <si>
    <t>FT-8145</t>
  </si>
  <si>
    <t>活动浴巾架系列报价</t>
  </si>
  <si>
    <t>C-2025</t>
  </si>
  <si>
    <t>620*55*370</t>
  </si>
  <si>
    <t>C-2026</t>
  </si>
  <si>
    <t>C-2028</t>
  </si>
  <si>
    <t>645*50*360</t>
  </si>
  <si>
    <t>C-2029</t>
  </si>
  <si>
    <t>富拓卫浴有限公司报价-篮子系列报价</t>
  </si>
  <si>
    <t>C-2023</t>
  </si>
  <si>
    <t>C-2024</t>
  </si>
  <si>
    <t>长方篮</t>
  </si>
  <si>
    <t>140*315*10</t>
  </si>
  <si>
    <t>镐金</t>
  </si>
  <si>
    <t>140*315*100</t>
  </si>
  <si>
    <t>C-2034</t>
  </si>
  <si>
    <t>置物篮</t>
  </si>
  <si>
    <t>FT-8130</t>
  </si>
  <si>
    <t>140*365*65</t>
  </si>
  <si>
    <t>FT-8135</t>
  </si>
  <si>
    <t>220*50*215</t>
  </si>
  <si>
    <t>FT-8131</t>
  </si>
  <si>
    <t>FT-8137</t>
  </si>
  <si>
    <t>45*135*305</t>
  </si>
  <si>
    <t>FT-8143</t>
  </si>
  <si>
    <t>双层三角篮</t>
  </si>
  <si>
    <t>FT-8144</t>
  </si>
  <si>
    <t>240*240*40</t>
  </si>
  <si>
    <t>双层长方篮</t>
  </si>
  <si>
    <t>130*310*390</t>
  </si>
  <si>
    <t>FT-8134</t>
  </si>
  <si>
    <t>薄黑色</t>
  </si>
  <si>
    <t>50*220*395</t>
  </si>
  <si>
    <t>薄镜光</t>
  </si>
  <si>
    <t>FT-8133</t>
  </si>
  <si>
    <t>300*360*75</t>
  </si>
  <si>
    <t>C-2036</t>
  </si>
  <si>
    <t>富拓单衣钩系列报价</t>
  </si>
  <si>
    <t>产品图片</t>
  </si>
  <si>
    <t>FT-047-1</t>
  </si>
  <si>
    <t>FT-049-1</t>
  </si>
  <si>
    <t>55*105*45</t>
  </si>
  <si>
    <t>FT-050-1</t>
  </si>
  <si>
    <t>60*70*45</t>
  </si>
  <si>
    <t>C-2030</t>
  </si>
  <si>
    <t>暗装单衣钩</t>
  </si>
  <si>
    <t>100*85*20</t>
  </si>
  <si>
    <t>K-6009</t>
  </si>
  <si>
    <t>60*80*85</t>
  </si>
  <si>
    <t>FT-053</t>
  </si>
  <si>
    <t>FT-052</t>
  </si>
  <si>
    <t>富拓卫浴有限公司报价-排钩系列报价</t>
  </si>
  <si>
    <t>FT-054-1</t>
  </si>
  <si>
    <t>FT-054-2</t>
  </si>
  <si>
    <t>排钩</t>
  </si>
  <si>
    <t>不锈钢底板+合金勾</t>
  </si>
  <si>
    <t>FT-054-3</t>
  </si>
  <si>
    <t>FT-054-4</t>
  </si>
  <si>
    <t>FT-054-5</t>
  </si>
  <si>
    <t>FT-054-6</t>
  </si>
  <si>
    <t>FT-8047-2</t>
  </si>
  <si>
    <t>挂钩</t>
  </si>
  <si>
    <t>80*170*60</t>
  </si>
  <si>
    <t>FT-8047-3</t>
  </si>
  <si>
    <t>80*320*60</t>
  </si>
  <si>
    <t>FT-8047-4</t>
  </si>
  <si>
    <t>80*375*60</t>
  </si>
  <si>
    <t>FT-8047-5</t>
  </si>
  <si>
    <t>80*485*60</t>
  </si>
  <si>
    <t>FT-8047-6</t>
  </si>
  <si>
    <t>80*585*60</t>
  </si>
  <si>
    <t>FT-8049-2</t>
  </si>
  <si>
    <t>80*190*60</t>
  </si>
  <si>
    <t>FT-8049-3</t>
  </si>
  <si>
    <t>80*270*60</t>
  </si>
  <si>
    <t>FT-8049-4</t>
  </si>
  <si>
    <t>FT-8049-5</t>
  </si>
  <si>
    <t>FT-8049-6</t>
  </si>
  <si>
    <t>FT-8033-2</t>
  </si>
  <si>
    <t>60*150*35</t>
  </si>
  <si>
    <t>环保铬/镜光</t>
  </si>
  <si>
    <t>FT-8033-3</t>
  </si>
  <si>
    <t>70*240*40</t>
  </si>
  <si>
    <t>FT-8033-4</t>
  </si>
  <si>
    <t>FT-8033-5</t>
  </si>
  <si>
    <t>60*460*35</t>
  </si>
  <si>
    <t>FT-8033-6</t>
  </si>
  <si>
    <t>FT-8034-2</t>
  </si>
  <si>
    <t>FT-8034-3</t>
  </si>
  <si>
    <t>FT-8034-4</t>
  </si>
  <si>
    <t>FT-8034-5</t>
  </si>
  <si>
    <t>FT-8034-6</t>
  </si>
  <si>
    <t>FT-8035-2</t>
  </si>
  <si>
    <t>FT-8035-3</t>
  </si>
  <si>
    <t>FT-8035-4</t>
  </si>
  <si>
    <t>FT-8035-5</t>
  </si>
  <si>
    <t>FT-8035-6</t>
  </si>
  <si>
    <t>FT-8036-2</t>
  </si>
  <si>
    <t>FT-8036-3</t>
  </si>
  <si>
    <t>FT-8036-4</t>
  </si>
  <si>
    <t>FT-8036-5</t>
  </si>
  <si>
    <t>FT-8036-6</t>
  </si>
  <si>
    <t>FT-8038-2</t>
  </si>
  <si>
    <t>铜+合金</t>
  </si>
  <si>
    <t>FT-8038-3</t>
  </si>
  <si>
    <t>FT-8038-4</t>
  </si>
  <si>
    <t>FT-8038-5</t>
  </si>
  <si>
    <t>FT-8038-6</t>
  </si>
  <si>
    <t>FT-8048-2</t>
  </si>
  <si>
    <t>铜底板+合金勾</t>
  </si>
  <si>
    <t>FT-8048-3</t>
  </si>
  <si>
    <t>FT-8048-4</t>
  </si>
  <si>
    <t>FT-8048-5</t>
  </si>
  <si>
    <t>FT-8048-6</t>
  </si>
  <si>
    <t>FT-8063-2</t>
  </si>
  <si>
    <t>烤白漆/黑漆</t>
  </si>
  <si>
    <t>FT-8063-3</t>
  </si>
  <si>
    <t>FT-8063-4</t>
  </si>
  <si>
    <t>FT-8063-5</t>
  </si>
  <si>
    <t>FT-8063-6</t>
  </si>
  <si>
    <t>FT-8050-2</t>
  </si>
  <si>
    <t>FT-8050-3</t>
  </si>
  <si>
    <t>FT-8050-4</t>
  </si>
  <si>
    <t>FT-8050-5</t>
  </si>
  <si>
    <t>FT-8050-6</t>
  </si>
  <si>
    <t>FT-8039-3</t>
  </si>
  <si>
    <t>FT-8039-4</t>
  </si>
  <si>
    <t>FT-8039-5</t>
  </si>
  <si>
    <t>FT-8039-6</t>
  </si>
  <si>
    <t>FT-8039-7</t>
  </si>
  <si>
    <t>FT-8051-2</t>
  </si>
  <si>
    <t>60*80*170</t>
  </si>
  <si>
    <t>FT-8051-3</t>
  </si>
  <si>
    <t>60*80*270</t>
  </si>
  <si>
    <t>FT-8051-4</t>
  </si>
  <si>
    <t>60*80*370</t>
  </si>
  <si>
    <t>FT-8051-5</t>
  </si>
  <si>
    <t>FT-8051-6</t>
  </si>
  <si>
    <t>60*80*485</t>
  </si>
  <si>
    <t>FT-070-3</t>
  </si>
  <si>
    <t>5*5*24</t>
  </si>
  <si>
    <t>FT-070-4</t>
  </si>
  <si>
    <t>5*5*32</t>
  </si>
  <si>
    <t>FT-070-5</t>
  </si>
  <si>
    <t>5*5*40</t>
  </si>
  <si>
    <t>FT-070-6</t>
  </si>
  <si>
    <t>5*5*48</t>
  </si>
  <si>
    <t>FT-070-7</t>
  </si>
  <si>
    <t>5*5*56</t>
  </si>
  <si>
    <t>FT-070-8</t>
  </si>
  <si>
    <t>5*5*64</t>
  </si>
  <si>
    <t>FT-060-3</t>
  </si>
  <si>
    <t>FT-060-4</t>
  </si>
  <si>
    <t>FT-060-5</t>
  </si>
  <si>
    <t>FT-060-6</t>
  </si>
  <si>
    <t>FT-060-7</t>
  </si>
  <si>
    <t>FT-060-8</t>
  </si>
  <si>
    <t>富拓四件套系列报价</t>
  </si>
  <si>
    <t>L系列</t>
  </si>
  <si>
    <r>
      <rPr>
        <sz val="18"/>
        <color theme="1"/>
        <rFont val="宋体"/>
        <charset val="134"/>
      </rPr>
      <t xml:space="preserve">四件套
</t>
    </r>
    <r>
      <rPr>
        <sz val="11"/>
        <color theme="1"/>
        <rFont val="宋体"/>
        <charset val="134"/>
      </rPr>
      <t>单杆、毛巾环、
纸巾钩、单衣钩</t>
    </r>
  </si>
  <si>
    <t>锆金</t>
  </si>
  <si>
    <t>P系列</t>
  </si>
  <si>
    <r>
      <rPr>
        <sz val="18"/>
        <color theme="1"/>
        <rFont val="宋体"/>
        <charset val="134"/>
      </rPr>
      <t xml:space="preserve">四件套
</t>
    </r>
    <r>
      <rPr>
        <sz val="11"/>
        <color theme="1"/>
        <rFont val="宋体"/>
        <charset val="134"/>
      </rPr>
      <t>单杆、毛巾钩、
纸巾钩、单衣钩</t>
    </r>
  </si>
  <si>
    <t>拉丝封釉</t>
  </si>
  <si>
    <t>Z系列</t>
  </si>
  <si>
    <r>
      <rPr>
        <sz val="18"/>
        <color theme="1"/>
        <rFont val="宋体"/>
        <charset val="134"/>
      </rPr>
      <t xml:space="preserve">四件套
</t>
    </r>
    <r>
      <rPr>
        <sz val="11"/>
        <color theme="1"/>
        <rFont val="宋体"/>
        <charset val="134"/>
      </rPr>
      <t>单杆、毛巾钩、
纸巾架、单衣钩</t>
    </r>
  </si>
  <si>
    <t>PVD拉丝金</t>
  </si>
  <si>
    <t>拉丝镍</t>
  </si>
  <si>
    <t>电镀铬</t>
  </si>
  <si>
    <t>电镀</t>
  </si>
  <si>
    <t>T系列</t>
  </si>
  <si>
    <r>
      <rPr>
        <sz val="18"/>
        <color theme="1"/>
        <rFont val="宋体"/>
        <charset val="134"/>
      </rPr>
      <t xml:space="preserve">四件套
</t>
    </r>
    <r>
      <rPr>
        <sz val="11"/>
        <color theme="1"/>
        <rFont val="宋体"/>
        <charset val="134"/>
      </rPr>
      <t>单杆、毛巾环、
纸巾钩、双衣钩</t>
    </r>
  </si>
  <si>
    <t>拉丝油</t>
  </si>
  <si>
    <t>L3系列</t>
  </si>
  <si>
    <t>C系列</t>
  </si>
  <si>
    <t>H系列</t>
  </si>
  <si>
    <t>J系列</t>
  </si>
  <si>
    <t>W系列</t>
  </si>
  <si>
    <t>锌合金+铜</t>
  </si>
  <si>
    <t>G系列</t>
  </si>
  <si>
    <t>M系列</t>
  </si>
  <si>
    <t>F系列</t>
  </si>
  <si>
    <t>E系列</t>
  </si>
  <si>
    <t>锆金+黑</t>
  </si>
  <si>
    <t>锆金+黑色</t>
  </si>
  <si>
    <t>I系列</t>
  </si>
  <si>
    <t>D字管</t>
  </si>
  <si>
    <r>
      <rPr>
        <sz val="18"/>
        <color theme="1"/>
        <rFont val="宋体"/>
        <charset val="134"/>
      </rPr>
      <t xml:space="preserve">四件套
</t>
    </r>
    <r>
      <rPr>
        <sz val="12"/>
        <color theme="1"/>
        <rFont val="宋体"/>
        <charset val="134"/>
      </rPr>
      <t>单杆、毛巾钩、
纸巾钩、单衣钩</t>
    </r>
  </si>
  <si>
    <t>Q2系列</t>
  </si>
  <si>
    <r>
      <rPr>
        <sz val="18"/>
        <color theme="1"/>
        <rFont val="宋体"/>
        <charset val="134"/>
      </rPr>
      <t>四件套</t>
    </r>
    <r>
      <rPr>
        <sz val="11"/>
        <color theme="1"/>
        <rFont val="宋体"/>
        <charset val="134"/>
      </rPr>
      <t xml:space="preserve">
单杆、毛巾环、
纸巾架、双衣钩</t>
    </r>
  </si>
  <si>
    <t>BT系列</t>
  </si>
  <si>
    <t>N2系列</t>
  </si>
  <si>
    <t>B系列</t>
  </si>
  <si>
    <t>富拓卫浴有限公司报价</t>
  </si>
  <si>
    <t>J-6311</t>
  </si>
  <si>
    <t>长形镜子</t>
  </si>
  <si>
    <t>仿古</t>
  </si>
  <si>
    <t>J-6312</t>
  </si>
  <si>
    <t>圆折叠镜子</t>
  </si>
  <si>
    <t>J-6313</t>
  </si>
  <si>
    <t>长折叠镜子</t>
  </si>
  <si>
    <t>J-6314</t>
  </si>
  <si>
    <t>加长折叠镜子</t>
  </si>
  <si>
    <t>J-6315</t>
  </si>
  <si>
    <t>复古折叠镜子</t>
  </si>
  <si>
    <t>J-6316</t>
  </si>
  <si>
    <t>LED灯镜子</t>
  </si>
  <si>
    <t>富拓卫浴有限公司报价-酒店系列报价</t>
  </si>
  <si>
    <t>Q-2131</t>
  </si>
  <si>
    <t>晾衣架</t>
  </si>
  <si>
    <t>Q-2132</t>
  </si>
  <si>
    <t>Q-2133</t>
  </si>
  <si>
    <t>Q-2134</t>
  </si>
  <si>
    <t>FT-055</t>
  </si>
  <si>
    <t>FT-089</t>
  </si>
  <si>
    <t>FK-017</t>
  </si>
</sst>
</file>

<file path=xl/styles.xml><?xml version="1.0" encoding="utf-8"?>
<styleSheet xmlns="http://schemas.openxmlformats.org/spreadsheetml/2006/main" xmlns:xr9="http://schemas.microsoft.com/office/spreadsheetml/2016/revision9">
  <numFmts count="8">
    <numFmt numFmtId="176" formatCode="0_ "/>
    <numFmt numFmtId="177" formatCode="_ \¥* #,##0.00_ ;_ \¥* \-#,##0.00_ ;_ \¥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8" formatCode="0.00_ "/>
    <numFmt numFmtId="7" formatCode="&quot;￥&quot;#,##0.00;&quot;￥&quot;\-#,##0.00"/>
    <numFmt numFmtId="43" formatCode="_ * #,##0.00_ ;_ * \-#,##0.00_ ;_ * &quot;-&quot;??_ ;_ @_ "/>
  </numFmts>
  <fonts count="74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b/>
      <sz val="36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6"/>
      <name val="宋体"/>
      <charset val="134"/>
      <scheme val="major"/>
    </font>
    <font>
      <sz val="16"/>
      <name val="宋体"/>
      <charset val="134"/>
    </font>
    <font>
      <sz val="16"/>
      <color theme="1"/>
      <name val="宋体"/>
      <charset val="134"/>
      <scheme val="major"/>
    </font>
    <font>
      <sz val="28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b/>
      <sz val="28"/>
      <color theme="1"/>
      <name val="宋体"/>
      <charset val="134"/>
      <scheme val="minor"/>
    </font>
    <font>
      <b/>
      <sz val="22"/>
      <color theme="1"/>
      <name val="宋体"/>
      <charset val="134"/>
      <scheme val="minor"/>
    </font>
    <font>
      <b/>
      <sz val="26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4"/>
      <name val="宋体"/>
      <charset val="134"/>
    </font>
    <font>
      <sz val="12"/>
      <name val="宋体"/>
      <charset val="134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2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24"/>
      <name val="宋体"/>
      <charset val="134"/>
    </font>
    <font>
      <b/>
      <sz val="18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b/>
      <sz val="12"/>
      <name val="宋体"/>
      <charset val="134"/>
      <scheme val="minor"/>
    </font>
    <font>
      <b/>
      <sz val="18"/>
      <name val="宋体"/>
      <charset val="134"/>
      <scheme val="minor"/>
    </font>
    <font>
      <sz val="16"/>
      <color theme="1"/>
      <name val="宋体"/>
      <charset val="134"/>
    </font>
    <font>
      <sz val="26"/>
      <color theme="1"/>
      <name val="宋体"/>
      <charset val="134"/>
      <scheme val="minor"/>
    </font>
    <font>
      <sz val="20"/>
      <color theme="1"/>
      <name val="方正姚体"/>
      <charset val="134"/>
    </font>
    <font>
      <sz val="18"/>
      <color theme="1"/>
      <name val="宋体"/>
      <charset val="134"/>
      <scheme val="major"/>
    </font>
    <font>
      <sz val="16"/>
      <color rgb="FFFF0000"/>
      <name val="宋体"/>
      <charset val="134"/>
      <scheme val="minor"/>
    </font>
    <font>
      <sz val="36"/>
      <color theme="1"/>
      <name val="宋体"/>
      <charset val="134"/>
      <scheme val="minor"/>
    </font>
    <font>
      <sz val="18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8"/>
      <color rgb="FFFF0000"/>
      <name val="宋体"/>
      <charset val="134"/>
      <scheme val="minor"/>
    </font>
    <font>
      <b/>
      <sz val="14"/>
      <color theme="1"/>
      <name val="方正姚体"/>
      <charset val="134"/>
    </font>
    <font>
      <sz val="11"/>
      <color theme="1"/>
      <name val="方正姚体"/>
      <charset val="134"/>
    </font>
    <font>
      <b/>
      <sz val="20"/>
      <color theme="1"/>
      <name val="方正姚体"/>
      <charset val="134"/>
    </font>
    <font>
      <b/>
      <sz val="14"/>
      <name val="方正姚体"/>
      <charset val="134"/>
    </font>
    <font>
      <sz val="12"/>
      <name val="方正姚体"/>
      <charset val="134"/>
    </font>
    <font>
      <sz val="10"/>
      <name val="宋体"/>
      <charset val="134"/>
    </font>
    <font>
      <sz val="12"/>
      <color theme="1"/>
      <name val="宋体"/>
      <charset val="134"/>
    </font>
    <font>
      <sz val="14"/>
      <color theme="1"/>
      <name val="宋体"/>
      <charset val="134"/>
    </font>
    <font>
      <sz val="11"/>
      <color theme="1"/>
      <name val="微软雅黑"/>
      <charset val="134"/>
    </font>
    <font>
      <sz val="11"/>
      <color theme="1"/>
      <name val="宋体"/>
      <charset val="134"/>
    </font>
    <font>
      <sz val="11"/>
      <name val="宋体"/>
      <charset val="134"/>
    </font>
    <font>
      <sz val="14"/>
      <color rgb="FFFF0000"/>
      <name val="宋体"/>
      <charset val="134"/>
    </font>
    <font>
      <sz val="16"/>
      <color rgb="FF0070C0"/>
      <name val="宋体"/>
      <charset val="134"/>
    </font>
    <font>
      <sz val="20"/>
      <color rgb="FFFF0000"/>
      <name val="宋体"/>
      <charset val="134"/>
    </font>
    <font>
      <sz val="12"/>
      <color theme="9" tint="-0.499984740745262"/>
      <name val="宋体"/>
      <charset val="134"/>
    </font>
    <font>
      <b/>
      <sz val="18"/>
      <color rgb="FFFF000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8"/>
      <color theme="1"/>
      <name val="宋体"/>
      <charset val="134"/>
    </font>
    <font>
      <b/>
      <sz val="28"/>
      <name val="宋体"/>
      <charset val="134"/>
    </font>
    <font>
      <sz val="18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89013336588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</fills>
  <borders count="7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1">
    <xf numFmtId="0" fontId="0" fillId="0" borderId="0" applyBorder="0">
      <alignment vertical="center"/>
    </xf>
    <xf numFmtId="0" fontId="14" fillId="0" borderId="0" applyBorder="0"/>
    <xf numFmtId="0" fontId="55" fillId="2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55" fillId="28" borderId="0" applyNumberFormat="0" applyBorder="0" applyAlignment="0" applyProtection="0">
      <alignment vertical="center"/>
    </xf>
    <xf numFmtId="0" fontId="70" fillId="34" borderId="78" applyNumberFormat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53" fillId="3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5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5" fillId="16" borderId="0" applyNumberFormat="0" applyBorder="0" applyAlignment="0" applyProtection="0">
      <alignment vertical="center"/>
    </xf>
    <xf numFmtId="0" fontId="55" fillId="22" borderId="0" applyNumberFormat="0" applyBorder="0" applyAlignment="0" applyProtection="0">
      <alignment vertical="center"/>
    </xf>
    <xf numFmtId="0" fontId="55" fillId="31" borderId="0" applyNumberFormat="0" applyBorder="0" applyAlignment="0" applyProtection="0">
      <alignment vertical="center"/>
    </xf>
    <xf numFmtId="0" fontId="55" fillId="19" borderId="0" applyNumberFormat="0" applyBorder="0" applyAlignment="0" applyProtection="0">
      <alignment vertical="center"/>
    </xf>
    <xf numFmtId="0" fontId="55" fillId="27" borderId="0" applyNumberFormat="0" applyBorder="0" applyAlignment="0" applyProtection="0">
      <alignment vertical="center"/>
    </xf>
    <xf numFmtId="0" fontId="69" fillId="25" borderId="78" applyNumberFormat="0" applyAlignment="0" applyProtection="0">
      <alignment vertical="center"/>
    </xf>
    <xf numFmtId="0" fontId="55" fillId="10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53" fillId="26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65" fillId="0" borderId="76" applyNumberFormat="0" applyFill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62" fillId="18" borderId="75" applyNumberFormat="0" applyAlignment="0" applyProtection="0">
      <alignment vertical="center"/>
    </xf>
    <xf numFmtId="0" fontId="68" fillId="25" borderId="77" applyNumberFormat="0" applyAlignment="0" applyProtection="0">
      <alignment vertical="center"/>
    </xf>
    <xf numFmtId="0" fontId="57" fillId="0" borderId="73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3" fillId="3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3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3" fillId="1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5" fillId="9" borderId="0" applyNumberFormat="0" applyBorder="0" applyAlignment="0" applyProtection="0">
      <alignment vertical="center"/>
    </xf>
    <xf numFmtId="0" fontId="0" fillId="8" borderId="74" applyNumberFormat="0" applyFont="0" applyAlignment="0" applyProtection="0">
      <alignment vertical="center"/>
    </xf>
    <xf numFmtId="0" fontId="53" fillId="7" borderId="0" applyNumberFormat="0" applyBorder="0" applyAlignment="0" applyProtection="0">
      <alignment vertical="center"/>
    </xf>
    <xf numFmtId="0" fontId="55" fillId="6" borderId="0" applyNumberFormat="0" applyBorder="0" applyAlignment="0" applyProtection="0">
      <alignment vertical="center"/>
    </xf>
    <xf numFmtId="0" fontId="53" fillId="15" borderId="0" applyNumberFormat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6" fillId="0" borderId="73" applyNumberFormat="0" applyFill="0" applyAlignment="0" applyProtection="0">
      <alignment vertical="center"/>
    </xf>
    <xf numFmtId="0" fontId="53" fillId="5" borderId="0" applyNumberFormat="0" applyBorder="0" applyAlignment="0" applyProtection="0">
      <alignment vertical="center"/>
    </xf>
    <xf numFmtId="0" fontId="54" fillId="0" borderId="72" applyNumberFormat="0" applyFill="0" applyAlignment="0" applyProtection="0">
      <alignment vertical="center"/>
    </xf>
    <xf numFmtId="0" fontId="55" fillId="17" borderId="0" applyNumberFormat="0" applyBorder="0" applyAlignment="0" applyProtection="0">
      <alignment vertical="center"/>
    </xf>
    <xf numFmtId="0" fontId="0" fillId="0" borderId="0" applyBorder="0">
      <alignment vertical="center"/>
    </xf>
    <xf numFmtId="0" fontId="53" fillId="4" borderId="0" applyNumberFormat="0" applyBorder="0" applyAlignment="0" applyProtection="0">
      <alignment vertical="center"/>
    </xf>
    <xf numFmtId="0" fontId="52" fillId="0" borderId="71" applyNumberFormat="0" applyFill="0" applyAlignment="0" applyProtection="0">
      <alignment vertical="center"/>
    </xf>
  </cellStyleXfs>
  <cellXfs count="539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177" fontId="1" fillId="0" borderId="4" xfId="0" applyNumberFormat="1" applyFont="1" applyFill="1" applyBorder="1" applyAlignment="1">
      <alignment horizontal="center" vertical="center"/>
    </xf>
    <xf numFmtId="177" fontId="1" fillId="0" borderId="3" xfId="0" applyNumberFormat="1" applyFont="1" applyFill="1" applyBorder="1" applyAlignment="1">
      <alignment horizontal="center" vertical="center"/>
    </xf>
    <xf numFmtId="177" fontId="1" fillId="0" borderId="5" xfId="0" applyNumberFormat="1" applyFont="1" applyFill="1" applyBorder="1" applyAlignment="1">
      <alignment horizontal="center" vertical="center"/>
    </xf>
    <xf numFmtId="177" fontId="1" fillId="2" borderId="3" xfId="0" applyNumberFormat="1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8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9" fillId="0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7" fontId="1" fillId="0" borderId="3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7" fontId="15" fillId="0" borderId="0" xfId="0" applyNumberFormat="1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/>
    </xf>
    <xf numFmtId="7" fontId="19" fillId="0" borderId="3" xfId="0" applyNumberFormat="1" applyFont="1" applyFill="1" applyBorder="1" applyAlignment="1">
      <alignment horizontal="center" vertical="center"/>
    </xf>
    <xf numFmtId="7" fontId="12" fillId="0" borderId="3" xfId="0" applyNumberFormat="1" applyFont="1" applyFill="1" applyBorder="1" applyAlignment="1">
      <alignment horizontal="center" vertical="center"/>
    </xf>
    <xf numFmtId="7" fontId="15" fillId="0" borderId="3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7" fontId="15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3" xfId="0" applyFont="1" applyFill="1" applyBorder="1" applyAlignment="1">
      <alignment horizontal="center" vertical="center"/>
    </xf>
    <xf numFmtId="7" fontId="15" fillId="0" borderId="4" xfId="0" applyNumberFormat="1" applyFont="1" applyBorder="1" applyAlignment="1">
      <alignment horizontal="center" vertical="center"/>
    </xf>
    <xf numFmtId="7" fontId="15" fillId="0" borderId="5" xfId="0" applyNumberFormat="1" applyFont="1" applyBorder="1" applyAlignment="1">
      <alignment horizontal="center" vertical="center"/>
    </xf>
    <xf numFmtId="7" fontId="15" fillId="0" borderId="6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0" fontId="21" fillId="2" borderId="9" xfId="0" applyFont="1" applyFill="1" applyBorder="1" applyAlignment="1">
      <alignment horizontal="center" vertical="center"/>
    </xf>
    <xf numFmtId="0" fontId="21" fillId="2" borderId="10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21" fillId="2" borderId="11" xfId="0" applyFont="1" applyFill="1" applyBorder="1" applyAlignment="1">
      <alignment horizontal="center" vertical="center"/>
    </xf>
    <xf numFmtId="0" fontId="21" fillId="2" borderId="12" xfId="0" applyFont="1" applyFill="1" applyBorder="1" applyAlignment="1">
      <alignment horizontal="center" vertical="center"/>
    </xf>
    <xf numFmtId="0" fontId="21" fillId="0" borderId="6" xfId="48" applyFont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/>
    </xf>
    <xf numFmtId="177" fontId="16" fillId="0" borderId="6" xfId="48" applyNumberFormat="1" applyFont="1" applyBorder="1" applyAlignment="1">
      <alignment horizontal="center" vertical="center" wrapText="1"/>
    </xf>
    <xf numFmtId="0" fontId="21" fillId="0" borderId="3" xfId="48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177" fontId="16" fillId="0" borderId="3" xfId="48" applyNumberFormat="1" applyFont="1" applyBorder="1" applyAlignment="1">
      <alignment horizontal="center" vertical="center" wrapText="1"/>
    </xf>
    <xf numFmtId="0" fontId="21" fillId="0" borderId="3" xfId="0" applyFont="1" applyFill="1" applyBorder="1" applyAlignment="1">
      <alignment horizontal="center" vertical="center"/>
    </xf>
    <xf numFmtId="178" fontId="20" fillId="2" borderId="5" xfId="0" applyNumberFormat="1" applyFont="1" applyFill="1" applyBorder="1" applyAlignment="1">
      <alignment horizontal="center" vertical="center"/>
    </xf>
    <xf numFmtId="178" fontId="21" fillId="2" borderId="9" xfId="0" applyNumberFormat="1" applyFont="1" applyFill="1" applyBorder="1" applyAlignment="1">
      <alignment horizontal="center" vertical="center"/>
    </xf>
    <xf numFmtId="178" fontId="21" fillId="2" borderId="6" xfId="0" applyNumberFormat="1" applyFont="1" applyFill="1" applyBorder="1" applyAlignment="1">
      <alignment horizontal="center" vertical="center"/>
    </xf>
    <xf numFmtId="178" fontId="21" fillId="2" borderId="12" xfId="0" applyNumberFormat="1" applyFont="1" applyFill="1" applyBorder="1" applyAlignment="1">
      <alignment horizontal="center" vertical="center"/>
    </xf>
    <xf numFmtId="177" fontId="21" fillId="0" borderId="6" xfId="48" applyNumberFormat="1" applyFont="1" applyBorder="1" applyAlignment="1">
      <alignment horizontal="center" vertical="center" wrapText="1"/>
    </xf>
    <xf numFmtId="177" fontId="21" fillId="0" borderId="3" xfId="48" applyNumberFormat="1" applyFont="1" applyBorder="1" applyAlignment="1">
      <alignment horizontal="center" vertical="center" wrapText="1"/>
    </xf>
    <xf numFmtId="177" fontId="21" fillId="0" borderId="3" xfId="48" applyNumberFormat="1" applyFont="1" applyFill="1" applyBorder="1" applyAlignment="1">
      <alignment horizontal="center" vertical="center" wrapText="1"/>
    </xf>
    <xf numFmtId="0" fontId="20" fillId="2" borderId="13" xfId="0" applyFont="1" applyFill="1" applyBorder="1" applyAlignment="1">
      <alignment horizontal="center" vertical="center"/>
    </xf>
    <xf numFmtId="0" fontId="20" fillId="2" borderId="14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6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/>
    </xf>
    <xf numFmtId="0" fontId="21" fillId="0" borderId="3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/>
    </xf>
    <xf numFmtId="177" fontId="16" fillId="0" borderId="4" xfId="48" applyNumberFormat="1" applyFont="1" applyBorder="1" applyAlignment="1">
      <alignment horizontal="center" vertical="center" wrapText="1"/>
    </xf>
    <xf numFmtId="0" fontId="21" fillId="0" borderId="4" xfId="48" applyFont="1" applyBorder="1" applyAlignment="1">
      <alignment horizontal="center" vertical="center" wrapText="1"/>
    </xf>
    <xf numFmtId="0" fontId="0" fillId="0" borderId="18" xfId="0" applyFill="1" applyBorder="1" applyAlignment="1">
      <alignment horizontal="center" vertical="center"/>
    </xf>
    <xf numFmtId="177" fontId="21" fillId="0" borderId="4" xfId="48" applyNumberFormat="1" applyFont="1" applyBorder="1" applyAlignment="1">
      <alignment horizontal="center" vertical="center" wrapText="1"/>
    </xf>
    <xf numFmtId="0" fontId="0" fillId="0" borderId="3" xfId="0" applyFill="1" applyBorder="1" applyAlignment="1">
      <alignment vertical="center"/>
    </xf>
    <xf numFmtId="0" fontId="21" fillId="0" borderId="4" xfId="0" applyFont="1" applyFill="1" applyBorder="1" applyAlignment="1">
      <alignment horizontal="center" vertical="center" wrapText="1"/>
    </xf>
    <xf numFmtId="0" fontId="22" fillId="0" borderId="1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178" fontId="20" fillId="2" borderId="6" xfId="0" applyNumberFormat="1" applyFont="1" applyFill="1" applyBorder="1" applyAlignment="1">
      <alignment horizontal="center" vertical="center"/>
    </xf>
    <xf numFmtId="7" fontId="1" fillId="2" borderId="3" xfId="0" applyNumberFormat="1" applyFont="1" applyFill="1" applyBorder="1" applyAlignment="1">
      <alignment horizontal="center" vertical="center"/>
    </xf>
    <xf numFmtId="0" fontId="22" fillId="0" borderId="7" xfId="0" applyFont="1" applyFill="1" applyBorder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23" fillId="0" borderId="3" xfId="0" applyFont="1" applyFill="1" applyBorder="1" applyAlignment="1">
      <alignment horizontal="center" vertical="center"/>
    </xf>
    <xf numFmtId="177" fontId="23" fillId="0" borderId="3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Fill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7" fillId="0" borderId="3" xfId="0" applyFont="1" applyFill="1" applyBorder="1" applyAlignment="1">
      <alignment horizontal="center" vertical="center" wrapText="1"/>
    </xf>
    <xf numFmtId="0" fontId="24" fillId="0" borderId="3" xfId="0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7" fontId="17" fillId="0" borderId="3" xfId="0" applyNumberFormat="1" applyFont="1" applyBorder="1" applyAlignment="1">
      <alignment horizontal="center" vertical="center"/>
    </xf>
    <xf numFmtId="7" fontId="17" fillId="0" borderId="3" xfId="0" applyNumberFormat="1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vertical="center"/>
    </xf>
    <xf numFmtId="0" fontId="17" fillId="0" borderId="3" xfId="0" applyFont="1" applyBorder="1" applyAlignment="1">
      <alignment vertical="center"/>
    </xf>
    <xf numFmtId="0" fontId="24" fillId="0" borderId="6" xfId="0" applyFont="1" applyFill="1" applyBorder="1" applyAlignment="1">
      <alignment vertical="center"/>
    </xf>
    <xf numFmtId="0" fontId="17" fillId="0" borderId="4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7" fontId="17" fillId="0" borderId="4" xfId="0" applyNumberFormat="1" applyFont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 wrapText="1"/>
    </xf>
    <xf numFmtId="0" fontId="9" fillId="0" borderId="7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/>
    </xf>
    <xf numFmtId="0" fontId="23" fillId="0" borderId="3" xfId="0" applyFont="1" applyFill="1" applyBorder="1" applyAlignment="1">
      <alignment vertical="center"/>
    </xf>
    <xf numFmtId="177" fontId="17" fillId="0" borderId="3" xfId="0" applyNumberFormat="1" applyFont="1" applyFill="1" applyBorder="1" applyAlignment="1">
      <alignment horizontal="center" vertical="center"/>
    </xf>
    <xf numFmtId="0" fontId="23" fillId="0" borderId="3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vertical="center"/>
    </xf>
    <xf numFmtId="0" fontId="24" fillId="0" borderId="0" xfId="0" applyFont="1" applyFill="1" applyAlignment="1">
      <alignment vertical="center"/>
    </xf>
    <xf numFmtId="0" fontId="24" fillId="0" borderId="0" xfId="0" applyFont="1" applyFill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17" fontId="17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 wrapText="1"/>
    </xf>
    <xf numFmtId="177" fontId="17" fillId="2" borderId="3" xfId="0" applyNumberFormat="1" applyFont="1" applyFill="1" applyBorder="1" applyAlignment="1">
      <alignment horizontal="center" vertical="center"/>
    </xf>
    <xf numFmtId="177" fontId="17" fillId="0" borderId="3" xfId="0" applyNumberFormat="1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25" fillId="0" borderId="3" xfId="0" applyFont="1" applyFill="1" applyBorder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0" fontId="24" fillId="0" borderId="4" xfId="0" applyFont="1" applyFill="1" applyBorder="1" applyAlignment="1">
      <alignment horizontal="center" vertical="center"/>
    </xf>
    <xf numFmtId="0" fontId="24" fillId="0" borderId="6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26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24" fillId="0" borderId="5" xfId="0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vertical="center"/>
    </xf>
    <xf numFmtId="0" fontId="24" fillId="0" borderId="5" xfId="0" applyFont="1" applyFill="1" applyBorder="1" applyAlignment="1">
      <alignment vertical="center"/>
    </xf>
    <xf numFmtId="0" fontId="24" fillId="0" borderId="4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76" fontId="24" fillId="0" borderId="0" xfId="0" applyNumberFormat="1" applyFont="1" applyFill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horizontal="center" vertical="center"/>
    </xf>
    <xf numFmtId="0" fontId="1" fillId="0" borderId="21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center" vertical="center"/>
    </xf>
    <xf numFmtId="177" fontId="1" fillId="0" borderId="6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6" xfId="0" applyFont="1" applyFill="1" applyBorder="1" applyAlignment="1">
      <alignment vertical="center"/>
    </xf>
    <xf numFmtId="0" fontId="27" fillId="0" borderId="6" xfId="48" applyFont="1" applyFill="1" applyBorder="1" applyAlignment="1">
      <alignment horizontal="center" vertical="center"/>
    </xf>
    <xf numFmtId="0" fontId="27" fillId="0" borderId="4" xfId="48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77" fontId="1" fillId="0" borderId="3" xfId="0" applyNumberFormat="1" applyFont="1" applyFill="1" applyBorder="1" applyAlignment="1">
      <alignment vertical="center"/>
    </xf>
    <xf numFmtId="0" fontId="1" fillId="0" borderId="7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/>
    </xf>
    <xf numFmtId="0" fontId="21" fillId="0" borderId="6" xfId="0" applyFont="1" applyFill="1" applyBorder="1" applyAlignment="1">
      <alignment horizontal="center" vertical="center"/>
    </xf>
    <xf numFmtId="0" fontId="28" fillId="0" borderId="0" xfId="0" applyFont="1" applyFill="1" applyAlignment="1">
      <alignment vertical="center"/>
    </xf>
    <xf numFmtId="0" fontId="12" fillId="0" borderId="6" xfId="0" applyFont="1" applyFill="1" applyBorder="1" applyAlignment="1">
      <alignment horizontal="center" vertical="center"/>
    </xf>
    <xf numFmtId="0" fontId="29" fillId="0" borderId="4" xfId="48" applyFont="1" applyFill="1" applyBorder="1" applyAlignment="1">
      <alignment horizontal="center" vertical="center"/>
    </xf>
    <xf numFmtId="177" fontId="24" fillId="0" borderId="3" xfId="0" applyNumberFormat="1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center"/>
    </xf>
    <xf numFmtId="0" fontId="30" fillId="0" borderId="3" xfId="48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28" fillId="0" borderId="5" xfId="0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0" fontId="1" fillId="0" borderId="26" xfId="0" applyFont="1" applyFill="1" applyBorder="1" applyAlignment="1">
      <alignment horizontal="center" vertical="center"/>
    </xf>
    <xf numFmtId="0" fontId="1" fillId="0" borderId="27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0" borderId="28" xfId="0" applyFont="1" applyFill="1" applyBorder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177" fontId="1" fillId="0" borderId="6" xfId="0" applyNumberFormat="1" applyFont="1" applyFill="1" applyBorder="1" applyAlignment="1">
      <alignment vertical="center"/>
    </xf>
    <xf numFmtId="177" fontId="1" fillId="0" borderId="9" xfId="0" applyNumberFormat="1" applyFont="1" applyFill="1" applyBorder="1" applyAlignment="1">
      <alignment vertical="center"/>
    </xf>
    <xf numFmtId="0" fontId="1" fillId="0" borderId="29" xfId="0" applyFont="1" applyFill="1" applyBorder="1" applyAlignment="1">
      <alignment horizontal="center" vertical="center"/>
    </xf>
    <xf numFmtId="177" fontId="1" fillId="0" borderId="4" xfId="0" applyNumberFormat="1" applyFont="1" applyFill="1" applyBorder="1" applyAlignment="1">
      <alignment vertical="center"/>
    </xf>
    <xf numFmtId="177" fontId="1" fillId="0" borderId="28" xfId="0" applyNumberFormat="1" applyFont="1" applyFill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3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3" fillId="0" borderId="3" xfId="0" applyFont="1" applyFill="1" applyBorder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77" fontId="17" fillId="0" borderId="6" xfId="0" applyNumberFormat="1" applyFont="1" applyFill="1" applyBorder="1" applyAlignment="1">
      <alignment horizontal="center" vertical="center"/>
    </xf>
    <xf numFmtId="177" fontId="17" fillId="0" borderId="5" xfId="0" applyNumberFormat="1" applyFont="1" applyFill="1" applyBorder="1" applyAlignment="1">
      <alignment horizontal="center" vertical="center"/>
    </xf>
    <xf numFmtId="7" fontId="17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horizontal="left" vertical="center"/>
    </xf>
    <xf numFmtId="0" fontId="18" fillId="0" borderId="3" xfId="0" applyFont="1" applyFill="1" applyBorder="1" applyAlignment="1">
      <alignment horizontal="center" vertical="center" wrapText="1"/>
    </xf>
    <xf numFmtId="0" fontId="36" fillId="0" borderId="0" xfId="0" applyFont="1">
      <alignment vertical="center"/>
    </xf>
    <xf numFmtId="0" fontId="37" fillId="0" borderId="0" xfId="0" applyFont="1">
      <alignment vertical="center"/>
    </xf>
    <xf numFmtId="0" fontId="38" fillId="0" borderId="1" xfId="0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/>
    </xf>
    <xf numFmtId="0" fontId="37" fillId="0" borderId="3" xfId="0" applyFont="1" applyFill="1" applyBorder="1" applyAlignment="1">
      <alignment horizontal="center" vertical="center"/>
    </xf>
    <xf numFmtId="0" fontId="40" fillId="0" borderId="4" xfId="0" applyFont="1" applyFill="1" applyBorder="1" applyAlignment="1">
      <alignment horizontal="center" vertical="center"/>
    </xf>
    <xf numFmtId="0" fontId="40" fillId="0" borderId="5" xfId="0" applyFont="1" applyFill="1" applyBorder="1" applyAlignment="1">
      <alignment horizontal="center" vertical="center"/>
    </xf>
    <xf numFmtId="0" fontId="40" fillId="0" borderId="6" xfId="0" applyFont="1" applyFill="1" applyBorder="1" applyAlignment="1">
      <alignment horizontal="center" vertical="center"/>
    </xf>
    <xf numFmtId="0" fontId="40" fillId="0" borderId="3" xfId="0" applyFont="1" applyFill="1" applyBorder="1" applyAlignment="1">
      <alignment horizontal="center" vertical="center"/>
    </xf>
    <xf numFmtId="0" fontId="40" fillId="0" borderId="3" xfId="0" applyFont="1" applyFill="1" applyBorder="1" applyAlignment="1">
      <alignment horizontal="center" vertical="center" wrapText="1"/>
    </xf>
    <xf numFmtId="0" fontId="40" fillId="0" borderId="3" xfId="0" applyFont="1" applyFill="1" applyBorder="1">
      <alignment vertical="center"/>
    </xf>
    <xf numFmtId="0" fontId="38" fillId="0" borderId="7" xfId="0" applyFont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0" fontId="14" fillId="0" borderId="0" xfId="0" applyNumberFormat="1" applyFont="1" applyFill="1" applyAlignment="1">
      <alignment horizontal="left" vertical="center"/>
    </xf>
    <xf numFmtId="0" fontId="14" fillId="0" borderId="0" xfId="0" applyFont="1" applyFill="1" applyAlignment="1">
      <alignment horizontal="center" vertical="center"/>
    </xf>
    <xf numFmtId="0" fontId="41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43" fillId="0" borderId="0" xfId="0" applyFont="1" applyFill="1" applyAlignment="1">
      <alignment horizontal="center"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1" fillId="0" borderId="0" xfId="0" applyFont="1" applyFill="1" applyAlignment="1">
      <alignment horizontal="left" vertical="center" shrinkToFit="1"/>
    </xf>
    <xf numFmtId="0" fontId="41" fillId="0" borderId="0" xfId="0" applyFont="1" applyFill="1" applyAlignment="1">
      <alignment horizontal="left" vertical="center"/>
    </xf>
    <xf numFmtId="0" fontId="41" fillId="0" borderId="23" xfId="0" applyNumberFormat="1" applyFont="1" applyFill="1" applyBorder="1" applyAlignment="1">
      <alignment vertical="center"/>
    </xf>
    <xf numFmtId="0" fontId="41" fillId="0" borderId="0" xfId="0" applyNumberFormat="1" applyFont="1" applyFill="1" applyAlignment="1">
      <alignment vertical="center"/>
    </xf>
    <xf numFmtId="0" fontId="46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43" fillId="0" borderId="33" xfId="0" applyFont="1" applyFill="1" applyBorder="1" applyAlignment="1">
      <alignment horizontal="center" vertical="center"/>
    </xf>
    <xf numFmtId="0" fontId="14" fillId="0" borderId="26" xfId="0" applyFont="1" applyFill="1" applyBorder="1" applyAlignment="1">
      <alignment horizontal="center" vertical="center" wrapText="1"/>
    </xf>
    <xf numFmtId="0" fontId="46" fillId="0" borderId="9" xfId="1" applyFont="1" applyFill="1" applyBorder="1" applyAlignment="1">
      <alignment horizontal="left" vertical="center" wrapText="1"/>
    </xf>
    <xf numFmtId="0" fontId="43" fillId="0" borderId="9" xfId="0" applyFont="1" applyFill="1" applyBorder="1" applyAlignment="1">
      <alignment horizontal="center" vertical="center"/>
    </xf>
    <xf numFmtId="0" fontId="43" fillId="0" borderId="34" xfId="0" applyFont="1" applyFill="1" applyBorder="1" applyAlignment="1">
      <alignment horizontal="center" vertical="center"/>
    </xf>
    <xf numFmtId="0" fontId="14" fillId="0" borderId="25" xfId="0" applyFont="1" applyFill="1" applyBorder="1" applyAlignment="1">
      <alignment horizontal="center" vertical="center" wrapText="1"/>
    </xf>
    <xf numFmtId="0" fontId="46" fillId="0" borderId="3" xfId="1" applyFont="1" applyFill="1" applyBorder="1" applyAlignment="1">
      <alignment horizontal="left" vertical="center" wrapText="1"/>
    </xf>
    <xf numFmtId="0" fontId="43" fillId="0" borderId="3" xfId="0" applyFont="1" applyFill="1" applyBorder="1" applyAlignment="1">
      <alignment horizontal="center" vertical="center"/>
    </xf>
    <xf numFmtId="0" fontId="43" fillId="0" borderId="35" xfId="0" applyFon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 wrapText="1"/>
    </xf>
    <xf numFmtId="0" fontId="46" fillId="0" borderId="28" xfId="1" applyFont="1" applyFill="1" applyBorder="1" applyAlignment="1">
      <alignment horizontal="left" vertical="center" wrapText="1"/>
    </xf>
    <xf numFmtId="0" fontId="43" fillId="0" borderId="28" xfId="0" applyFont="1" applyFill="1" applyBorder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46" fillId="0" borderId="5" xfId="1" applyFont="1" applyFill="1" applyBorder="1" applyAlignment="1">
      <alignment horizontal="left" vertical="center" wrapText="1"/>
    </xf>
    <xf numFmtId="0" fontId="43" fillId="0" borderId="5" xfId="0" applyFont="1" applyFill="1" applyBorder="1" applyAlignment="1">
      <alignment horizontal="center" vertical="center"/>
    </xf>
    <xf numFmtId="0" fontId="46" fillId="0" borderId="27" xfId="1" applyFont="1" applyFill="1" applyBorder="1" applyAlignment="1">
      <alignment horizontal="left" vertical="center" wrapText="1"/>
    </xf>
    <xf numFmtId="0" fontId="46" fillId="0" borderId="12" xfId="1" applyFont="1" applyFill="1" applyBorder="1" applyAlignment="1">
      <alignment horizontal="left" vertical="center" wrapText="1"/>
    </xf>
    <xf numFmtId="0" fontId="43" fillId="0" borderId="36" xfId="0" applyFont="1" applyFill="1" applyBorder="1" applyAlignment="1">
      <alignment horizontal="center" vertical="center"/>
    </xf>
    <xf numFmtId="0" fontId="42" fillId="0" borderId="37" xfId="0" applyFont="1" applyFill="1" applyBorder="1" applyAlignment="1">
      <alignment horizontal="center" vertical="center"/>
    </xf>
    <xf numFmtId="0" fontId="46" fillId="0" borderId="0" xfId="1" applyFont="1" applyFill="1" applyAlignment="1">
      <alignment horizontal="left" vertical="center" wrapText="1"/>
    </xf>
    <xf numFmtId="0" fontId="43" fillId="0" borderId="5" xfId="0" applyFont="1" applyFill="1" applyBorder="1" applyAlignment="1">
      <alignment horizontal="center" vertical="center" wrapText="1"/>
    </xf>
    <xf numFmtId="0" fontId="43" fillId="0" borderId="38" xfId="0" applyFont="1" applyFill="1" applyBorder="1" applyAlignment="1">
      <alignment horizontal="center" vertical="center"/>
    </xf>
    <xf numFmtId="0" fontId="43" fillId="0" borderId="39" xfId="0" applyFont="1" applyFill="1" applyBorder="1" applyAlignment="1">
      <alignment horizontal="center" vertical="center"/>
    </xf>
    <xf numFmtId="0" fontId="42" fillId="0" borderId="40" xfId="0" applyFont="1" applyFill="1" applyBorder="1" applyAlignment="1">
      <alignment horizontal="center" vertical="center"/>
    </xf>
    <xf numFmtId="0" fontId="46" fillId="0" borderId="40" xfId="1" applyFont="1" applyFill="1" applyBorder="1" applyAlignment="1">
      <alignment horizontal="left" vertical="center" wrapText="1"/>
    </xf>
    <xf numFmtId="0" fontId="43" fillId="0" borderId="41" xfId="0" applyFont="1" applyFill="1" applyBorder="1" applyAlignment="1">
      <alignment horizontal="center" vertical="center"/>
    </xf>
    <xf numFmtId="0" fontId="42" fillId="0" borderId="8" xfId="0" applyFont="1" applyFill="1" applyBorder="1" applyAlignment="1">
      <alignment horizontal="center" vertical="center"/>
    </xf>
    <xf numFmtId="0" fontId="42" fillId="0" borderId="42" xfId="0" applyFont="1" applyFill="1" applyBorder="1" applyAlignment="1">
      <alignment horizontal="center" vertical="center"/>
    </xf>
    <xf numFmtId="0" fontId="42" fillId="0" borderId="43" xfId="0" applyFont="1" applyFill="1" applyBorder="1" applyAlignment="1">
      <alignment horizontal="center" vertical="center"/>
    </xf>
    <xf numFmtId="0" fontId="43" fillId="0" borderId="25" xfId="0" applyFont="1" applyFill="1" applyBorder="1" applyAlignment="1">
      <alignment horizontal="center" vertical="center"/>
    </xf>
    <xf numFmtId="0" fontId="14" fillId="0" borderId="8" xfId="0" applyFont="1" applyFill="1" applyBorder="1" applyAlignment="1">
      <alignment horizontal="center" vertical="center" wrapText="1"/>
    </xf>
    <xf numFmtId="0" fontId="14" fillId="0" borderId="42" xfId="0" applyFont="1" applyFill="1" applyBorder="1" applyAlignment="1">
      <alignment horizontal="center" vertical="center" wrapText="1"/>
    </xf>
    <xf numFmtId="0" fontId="14" fillId="0" borderId="43" xfId="0" applyFont="1" applyFill="1" applyBorder="1" applyAlignment="1">
      <alignment horizontal="center" vertical="center" wrapText="1"/>
    </xf>
    <xf numFmtId="0" fontId="42" fillId="0" borderId="44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3" fillId="0" borderId="44" xfId="0" applyFont="1" applyFill="1" applyBorder="1" applyAlignment="1">
      <alignment horizontal="center" vertical="center"/>
    </xf>
    <xf numFmtId="0" fontId="42" fillId="0" borderId="45" xfId="0" applyFont="1" applyFill="1" applyBorder="1" applyAlignment="1">
      <alignment horizontal="center" vertical="center"/>
    </xf>
    <xf numFmtId="0" fontId="46" fillId="0" borderId="46" xfId="1" applyFont="1" applyFill="1" applyBorder="1" applyAlignment="1">
      <alignment horizontal="left" vertical="center" wrapText="1"/>
    </xf>
    <xf numFmtId="0" fontId="43" fillId="0" borderId="27" xfId="0" applyFont="1" applyFill="1" applyBorder="1" applyAlignment="1">
      <alignment horizontal="center" vertical="center" wrapText="1"/>
    </xf>
    <xf numFmtId="0" fontId="42" fillId="0" borderId="47" xfId="0" applyFont="1" applyFill="1" applyBorder="1" applyAlignment="1">
      <alignment horizontal="center" vertical="center"/>
    </xf>
    <xf numFmtId="0" fontId="42" fillId="0" borderId="48" xfId="0" applyFont="1" applyFill="1" applyBorder="1" applyAlignment="1">
      <alignment horizontal="center" vertical="center"/>
    </xf>
    <xf numFmtId="0" fontId="46" fillId="0" borderId="49" xfId="1" applyFont="1" applyFill="1" applyBorder="1" applyAlignment="1">
      <alignment horizontal="left" vertical="center" wrapText="1"/>
    </xf>
    <xf numFmtId="0" fontId="43" fillId="0" borderId="12" xfId="0" applyFont="1" applyFill="1" applyBorder="1" applyAlignment="1">
      <alignment horizontal="center" vertical="center"/>
    </xf>
    <xf numFmtId="0" fontId="42" fillId="0" borderId="50" xfId="0" applyFont="1" applyFill="1" applyBorder="1" applyAlignment="1">
      <alignment horizontal="center" vertical="center"/>
    </xf>
    <xf numFmtId="0" fontId="42" fillId="0" borderId="51" xfId="0" applyFont="1" applyFill="1" applyBorder="1" applyAlignment="1">
      <alignment horizontal="center" vertical="center"/>
    </xf>
    <xf numFmtId="0" fontId="43" fillId="0" borderId="52" xfId="0" applyFont="1" applyFill="1" applyBorder="1" applyAlignment="1">
      <alignment horizontal="center" vertical="center"/>
    </xf>
    <xf numFmtId="0" fontId="43" fillId="0" borderId="9" xfId="0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left" vertical="center"/>
    </xf>
    <xf numFmtId="7" fontId="14" fillId="0" borderId="0" xfId="0" applyNumberFormat="1" applyFont="1" applyFill="1" applyAlignment="1">
      <alignment horizontal="left" vertical="center"/>
    </xf>
    <xf numFmtId="7" fontId="41" fillId="0" borderId="0" xfId="0" applyNumberFormat="1" applyFont="1" applyFill="1" applyAlignment="1">
      <alignment vertical="center"/>
    </xf>
    <xf numFmtId="7" fontId="41" fillId="0" borderId="0" xfId="0" applyNumberFormat="1" applyFont="1" applyFill="1" applyAlignment="1">
      <alignment horizontal="left" vertical="center"/>
    </xf>
    <xf numFmtId="0" fontId="5" fillId="0" borderId="4" xfId="0" applyFont="1" applyFill="1" applyBorder="1" applyAlignment="1">
      <alignment horizontal="center" vertical="center"/>
    </xf>
    <xf numFmtId="7" fontId="5" fillId="0" borderId="4" xfId="0" applyNumberFormat="1" applyFont="1" applyFill="1" applyBorder="1" applyAlignment="1">
      <alignment horizontal="center" vertical="center"/>
    </xf>
    <xf numFmtId="0" fontId="5" fillId="0" borderId="4" xfId="0" applyNumberFormat="1" applyFont="1" applyFill="1" applyBorder="1" applyAlignment="1">
      <alignment horizontal="center" vertical="center" wrapText="1"/>
    </xf>
    <xf numFmtId="0" fontId="13" fillId="0" borderId="9" xfId="0" applyFont="1" applyFill="1" applyBorder="1" applyAlignment="1">
      <alignment horizontal="center" vertical="center"/>
    </xf>
    <xf numFmtId="7" fontId="47" fillId="0" borderId="9" xfId="0" applyNumberFormat="1" applyFont="1" applyFill="1" applyBorder="1" applyAlignment="1">
      <alignment horizontal="center" vertical="center"/>
    </xf>
    <xf numFmtId="7" fontId="13" fillId="0" borderId="27" xfId="0" applyNumberFormat="1" applyFont="1" applyFill="1" applyBorder="1" applyAlignment="1">
      <alignment horizontal="left" vertical="center" wrapText="1"/>
    </xf>
    <xf numFmtId="0" fontId="5" fillId="0" borderId="27" xfId="0" applyNumberFormat="1" applyFont="1" applyFill="1" applyBorder="1" applyAlignment="1">
      <alignment horizontal="center" wrapText="1"/>
    </xf>
    <xf numFmtId="0" fontId="13" fillId="0" borderId="3" xfId="0" applyFont="1" applyFill="1" applyBorder="1" applyAlignment="1">
      <alignment horizontal="center" vertical="center"/>
    </xf>
    <xf numFmtId="7" fontId="47" fillId="0" borderId="3" xfId="0" applyNumberFormat="1" applyFont="1" applyFill="1" applyBorder="1" applyAlignment="1">
      <alignment horizontal="center" vertical="center"/>
    </xf>
    <xf numFmtId="7" fontId="13" fillId="0" borderId="5" xfId="0" applyNumberFormat="1" applyFont="1" applyFill="1" applyBorder="1" applyAlignment="1">
      <alignment horizontal="left" vertical="center"/>
    </xf>
    <xf numFmtId="0" fontId="5" fillId="0" borderId="5" xfId="0" applyNumberFormat="1" applyFont="1" applyFill="1" applyBorder="1" applyAlignment="1">
      <alignment horizontal="center" wrapText="1"/>
    </xf>
    <xf numFmtId="0" fontId="13" fillId="0" borderId="28" xfId="0" applyFont="1" applyFill="1" applyBorder="1" applyAlignment="1">
      <alignment horizontal="center" vertical="center"/>
    </xf>
    <xf numFmtId="7" fontId="47" fillId="0" borderId="28" xfId="0" applyNumberFormat="1" applyFont="1" applyFill="1" applyBorder="1" applyAlignment="1">
      <alignment horizontal="center" vertical="center"/>
    </xf>
    <xf numFmtId="7" fontId="13" fillId="0" borderId="12" xfId="0" applyNumberFormat="1" applyFont="1" applyFill="1" applyBorder="1" applyAlignment="1">
      <alignment horizontal="left" vertical="center"/>
    </xf>
    <xf numFmtId="0" fontId="5" fillId="0" borderId="12" xfId="0" applyNumberFormat="1" applyFont="1" applyFill="1" applyBorder="1" applyAlignment="1">
      <alignment horizontal="center" wrapText="1"/>
    </xf>
    <xf numFmtId="0" fontId="13" fillId="0" borderId="5" xfId="0" applyFont="1" applyFill="1" applyBorder="1" applyAlignment="1">
      <alignment horizontal="center" vertical="center"/>
    </xf>
    <xf numFmtId="7" fontId="47" fillId="0" borderId="5" xfId="0" applyNumberFormat="1" applyFont="1" applyFill="1" applyBorder="1" applyAlignment="1">
      <alignment horizontal="center" vertical="center"/>
    </xf>
    <xf numFmtId="0" fontId="5" fillId="0" borderId="23" xfId="0" applyNumberFormat="1" applyFont="1" applyFill="1" applyBorder="1" applyAlignment="1">
      <alignment horizontal="center" vertical="center" wrapText="1"/>
    </xf>
    <xf numFmtId="0" fontId="5" fillId="0" borderId="29" xfId="0" applyNumberFormat="1" applyFont="1" applyFill="1" applyBorder="1" applyAlignment="1">
      <alignment horizontal="center" wrapText="1"/>
    </xf>
    <xf numFmtId="0" fontId="5" fillId="0" borderId="23" xfId="0" applyNumberFormat="1" applyFont="1" applyFill="1" applyBorder="1" applyAlignment="1">
      <alignment horizontal="center" wrapText="1"/>
    </xf>
    <xf numFmtId="0" fontId="5" fillId="0" borderId="30" xfId="0" applyNumberFormat="1" applyFont="1" applyFill="1" applyBorder="1" applyAlignment="1">
      <alignment horizontal="center" wrapText="1"/>
    </xf>
    <xf numFmtId="0" fontId="13" fillId="0" borderId="10" xfId="0" applyFont="1" applyFill="1" applyBorder="1" applyAlignment="1">
      <alignment horizontal="center" vertical="center"/>
    </xf>
    <xf numFmtId="7" fontId="47" fillId="0" borderId="20" xfId="0" applyNumberFormat="1" applyFont="1" applyFill="1" applyBorder="1" applyAlignment="1">
      <alignment horizontal="center" vertical="center"/>
    </xf>
    <xf numFmtId="7" fontId="13" fillId="0" borderId="23" xfId="0" applyNumberFormat="1" applyFont="1" applyFill="1" applyBorder="1" applyAlignment="1">
      <alignment horizontal="center" vertical="center" wrapText="1"/>
    </xf>
    <xf numFmtId="0" fontId="48" fillId="0" borderId="5" xfId="0" applyNumberFormat="1" applyFont="1" applyFill="1" applyBorder="1" applyAlignment="1">
      <alignment horizontal="center" vertical="center" wrapText="1"/>
    </xf>
    <xf numFmtId="0" fontId="13" fillId="0" borderId="42" xfId="0" applyFont="1" applyFill="1" applyBorder="1" applyAlignment="1">
      <alignment horizontal="center" vertical="center"/>
    </xf>
    <xf numFmtId="7" fontId="47" fillId="0" borderId="1" xfId="0" applyNumberFormat="1" applyFont="1" applyFill="1" applyBorder="1" applyAlignment="1">
      <alignment horizontal="center" vertical="center"/>
    </xf>
    <xf numFmtId="7" fontId="48" fillId="0" borderId="5" xfId="0" applyNumberFormat="1" applyFont="1" applyFill="1" applyBorder="1" applyAlignment="1">
      <alignment horizontal="center" vertical="center"/>
    </xf>
    <xf numFmtId="0" fontId="13" fillId="0" borderId="53" xfId="0" applyFont="1" applyFill="1" applyBorder="1" applyAlignment="1">
      <alignment horizontal="center" vertical="center"/>
    </xf>
    <xf numFmtId="7" fontId="47" fillId="0" borderId="23" xfId="0" applyNumberFormat="1" applyFont="1" applyFill="1" applyBorder="1" applyAlignment="1">
      <alignment horizontal="center" vertical="center"/>
    </xf>
    <xf numFmtId="0" fontId="13" fillId="0" borderId="54" xfId="0" applyFont="1" applyFill="1" applyBorder="1" applyAlignment="1">
      <alignment horizontal="center" vertical="center"/>
    </xf>
    <xf numFmtId="7" fontId="47" fillId="0" borderId="55" xfId="0" applyNumberFormat="1" applyFont="1" applyFill="1" applyBorder="1" applyAlignment="1">
      <alignment horizontal="center" vertical="center"/>
    </xf>
    <xf numFmtId="7" fontId="13" fillId="0" borderId="55" xfId="0" applyNumberFormat="1" applyFont="1" applyFill="1" applyBorder="1" applyAlignment="1">
      <alignment horizontal="center" vertical="center" wrapText="1"/>
    </xf>
    <xf numFmtId="7" fontId="48" fillId="0" borderId="55" xfId="0" applyNumberFormat="1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wrapText="1"/>
    </xf>
    <xf numFmtId="0" fontId="5" fillId="0" borderId="23" xfId="0" applyFont="1" applyFill="1" applyBorder="1" applyAlignment="1">
      <alignment horizontal="center" wrapText="1"/>
    </xf>
    <xf numFmtId="0" fontId="5" fillId="0" borderId="30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center" wrapText="1"/>
    </xf>
    <xf numFmtId="0" fontId="5" fillId="0" borderId="3" xfId="0" applyFont="1" applyFill="1" applyBorder="1" applyAlignment="1">
      <alignment horizontal="center" wrapText="1"/>
    </xf>
    <xf numFmtId="0" fontId="5" fillId="0" borderId="28" xfId="0" applyFont="1" applyFill="1" applyBorder="1" applyAlignment="1">
      <alignment horizontal="center" wrapText="1"/>
    </xf>
    <xf numFmtId="0" fontId="42" fillId="0" borderId="24" xfId="0" applyFont="1" applyFill="1" applyBorder="1" applyAlignment="1">
      <alignment horizontal="center" vertical="center"/>
    </xf>
    <xf numFmtId="0" fontId="42" fillId="0" borderId="23" xfId="0" applyFont="1" applyFill="1" applyBorder="1" applyAlignment="1">
      <alignment horizontal="center" vertical="center"/>
    </xf>
    <xf numFmtId="0" fontId="43" fillId="0" borderId="24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7" fontId="47" fillId="0" borderId="56" xfId="0" applyNumberFormat="1" applyFont="1" applyFill="1" applyBorder="1" applyAlignment="1">
      <alignment horizontal="center" vertical="center"/>
    </xf>
    <xf numFmtId="7" fontId="13" fillId="0" borderId="29" xfId="0" applyNumberFormat="1" applyFont="1" applyFill="1" applyBorder="1" applyAlignment="1">
      <alignment horizontal="center" vertical="center" wrapText="1"/>
    </xf>
    <xf numFmtId="7" fontId="48" fillId="0" borderId="27" xfId="0" applyNumberFormat="1" applyFont="1" applyFill="1" applyBorder="1" applyAlignment="1">
      <alignment horizontal="center" vertical="center" wrapText="1"/>
    </xf>
    <xf numFmtId="0" fontId="13" fillId="0" borderId="43" xfId="0" applyFont="1" applyFill="1" applyBorder="1" applyAlignment="1">
      <alignment horizontal="center" vertical="center"/>
    </xf>
    <xf numFmtId="7" fontId="47" fillId="0" borderId="57" xfId="0" applyNumberFormat="1" applyFont="1" applyFill="1" applyBorder="1" applyAlignment="1">
      <alignment horizontal="center" vertical="center"/>
    </xf>
    <xf numFmtId="7" fontId="13" fillId="0" borderId="30" xfId="0" applyNumberFormat="1" applyFont="1" applyFill="1" applyBorder="1" applyAlignment="1">
      <alignment horizontal="center" vertical="center" wrapText="1"/>
    </xf>
    <xf numFmtId="7" fontId="48" fillId="0" borderId="12" xfId="0" applyNumberFormat="1" applyFont="1" applyFill="1" applyBorder="1" applyAlignment="1">
      <alignment horizontal="center" vertical="center"/>
    </xf>
    <xf numFmtId="0" fontId="42" fillId="0" borderId="25" xfId="0" applyFont="1" applyFill="1" applyBorder="1" applyAlignment="1">
      <alignment horizontal="center" vertical="center"/>
    </xf>
    <xf numFmtId="0" fontId="13" fillId="0" borderId="58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7" fontId="13" fillId="0" borderId="9" xfId="0" applyNumberFormat="1" applyFont="1" applyFill="1" applyBorder="1" applyAlignment="1">
      <alignment horizontal="center" vertical="center" wrapText="1"/>
    </xf>
    <xf numFmtId="7" fontId="48" fillId="0" borderId="9" xfId="0" applyNumberFormat="1" applyFont="1" applyFill="1" applyBorder="1" applyAlignment="1">
      <alignment horizontal="center" vertical="center" wrapText="1"/>
    </xf>
    <xf numFmtId="7" fontId="13" fillId="0" borderId="3" xfId="0" applyNumberFormat="1" applyFont="1" applyFill="1" applyBorder="1" applyAlignment="1">
      <alignment horizontal="center" vertical="center" wrapText="1"/>
    </xf>
    <xf numFmtId="7" fontId="48" fillId="0" borderId="3" xfId="0" applyNumberFormat="1" applyFont="1" applyFill="1" applyBorder="1" applyAlignment="1">
      <alignment horizontal="center" vertical="center"/>
    </xf>
    <xf numFmtId="0" fontId="49" fillId="2" borderId="0" xfId="0" applyNumberFormat="1" applyFont="1" applyFill="1" applyAlignment="1">
      <alignment horizontal="center" vertical="center"/>
    </xf>
    <xf numFmtId="0" fontId="50" fillId="0" borderId="4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/>
    </xf>
    <xf numFmtId="0" fontId="5" fillId="2" borderId="27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28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 wrapText="1"/>
    </xf>
    <xf numFmtId="0" fontId="5" fillId="0" borderId="24" xfId="0" applyFont="1" applyFill="1" applyBorder="1" applyAlignment="1">
      <alignment horizontal="center" vertical="center" wrapText="1"/>
    </xf>
    <xf numFmtId="0" fontId="27" fillId="0" borderId="5" xfId="0" applyFont="1" applyFill="1" applyBorder="1" applyAlignment="1">
      <alignment horizontal="center" vertical="center"/>
    </xf>
    <xf numFmtId="0" fontId="5" fillId="0" borderId="54" xfId="0" applyFont="1" applyFill="1" applyBorder="1" applyAlignment="1">
      <alignment horizontal="center" vertical="center" wrapText="1"/>
    </xf>
    <xf numFmtId="0" fontId="5" fillId="0" borderId="41" xfId="0" applyFont="1" applyFill="1" applyBorder="1" applyAlignment="1">
      <alignment horizontal="center" vertical="center"/>
    </xf>
    <xf numFmtId="0" fontId="27" fillId="0" borderId="41" xfId="0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27" fillId="0" borderId="27" xfId="0" applyFont="1" applyFill="1" applyBorder="1" applyAlignment="1">
      <alignment horizontal="center" vertical="center"/>
    </xf>
    <xf numFmtId="0" fontId="27" fillId="0" borderId="12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 wrapText="1"/>
    </xf>
    <xf numFmtId="0" fontId="5" fillId="0" borderId="61" xfId="0" applyFont="1" applyFill="1" applyBorder="1" applyAlignment="1">
      <alignment horizontal="center" vertical="center" wrapText="1"/>
    </xf>
    <xf numFmtId="0" fontId="27" fillId="0" borderId="9" xfId="0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NumberFormat="1" applyFont="1" applyFill="1" applyAlignment="1">
      <alignment horizontal="left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2" xfId="0" applyFont="1" applyFill="1" applyBorder="1" applyAlignment="1">
      <alignment horizontal="center" vertical="center"/>
    </xf>
    <xf numFmtId="0" fontId="5" fillId="0" borderId="15" xfId="0" applyFont="1" applyFill="1" applyBorder="1" applyAlignment="1">
      <alignment horizontal="center" vertical="center"/>
    </xf>
    <xf numFmtId="0" fontId="27" fillId="0" borderId="32" xfId="0" applyFont="1" applyFill="1" applyBorder="1" applyAlignment="1">
      <alignment horizontal="center" vertical="center"/>
    </xf>
    <xf numFmtId="0" fontId="27" fillId="0" borderId="62" xfId="0" applyFont="1" applyFill="1" applyBorder="1" applyAlignment="1">
      <alignment horizontal="center" vertical="center"/>
    </xf>
    <xf numFmtId="0" fontId="43" fillId="0" borderId="32" xfId="0" applyFont="1" applyFill="1" applyBorder="1" applyAlignment="1">
      <alignment horizontal="center" vertical="center"/>
    </xf>
    <xf numFmtId="0" fontId="27" fillId="0" borderId="31" xfId="0" applyFont="1" applyFill="1" applyBorder="1" applyAlignment="1">
      <alignment horizontal="center" vertical="center"/>
    </xf>
    <xf numFmtId="0" fontId="27" fillId="0" borderId="15" xfId="0" applyFont="1" applyFill="1" applyBorder="1" applyAlignment="1">
      <alignment horizontal="center" vertical="center"/>
    </xf>
    <xf numFmtId="0" fontId="42" fillId="0" borderId="32" xfId="0" applyFont="1" applyFill="1" applyBorder="1" applyAlignment="1">
      <alignment horizontal="center" vertical="center"/>
    </xf>
    <xf numFmtId="0" fontId="27" fillId="0" borderId="13" xfId="0" applyFont="1" applyFill="1" applyBorder="1" applyAlignment="1">
      <alignment horizontal="center" vertical="center"/>
    </xf>
    <xf numFmtId="0" fontId="27" fillId="0" borderId="16" xfId="0" applyFont="1" applyFill="1" applyBorder="1" applyAlignment="1">
      <alignment horizontal="center" vertical="center"/>
    </xf>
    <xf numFmtId="0" fontId="43" fillId="0" borderId="63" xfId="0" applyFont="1" applyFill="1" applyBorder="1" applyAlignment="1">
      <alignment horizontal="center" vertical="center"/>
    </xf>
    <xf numFmtId="0" fontId="43" fillId="0" borderId="64" xfId="0" applyFont="1" applyFill="1" applyBorder="1" applyAlignment="1">
      <alignment horizontal="center" vertical="center"/>
    </xf>
    <xf numFmtId="0" fontId="51" fillId="0" borderId="9" xfId="1" applyFont="1" applyFill="1" applyBorder="1" applyAlignment="1">
      <alignment horizontal="left" vertical="center" wrapText="1"/>
    </xf>
    <xf numFmtId="0" fontId="43" fillId="0" borderId="8" xfId="0" applyFont="1" applyFill="1" applyBorder="1" applyAlignment="1">
      <alignment horizontal="center" vertical="center"/>
    </xf>
    <xf numFmtId="0" fontId="42" fillId="0" borderId="9" xfId="0" applyFont="1" applyFill="1" applyBorder="1" applyAlignment="1">
      <alignment horizontal="center" vertical="center"/>
    </xf>
    <xf numFmtId="0" fontId="43" fillId="0" borderId="42" xfId="0" applyFont="1" applyFill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0" fontId="43" fillId="0" borderId="43" xfId="0" applyFont="1" applyFill="1" applyBorder="1" applyAlignment="1">
      <alignment horizontal="center" vertical="center"/>
    </xf>
    <xf numFmtId="0" fontId="42" fillId="0" borderId="28" xfId="0" applyFont="1" applyFill="1" applyBorder="1" applyAlignment="1">
      <alignment horizontal="center" vertical="center"/>
    </xf>
    <xf numFmtId="0" fontId="45" fillId="0" borderId="25" xfId="0" applyFont="1" applyFill="1" applyBorder="1" applyAlignment="1">
      <alignment horizontal="center" vertical="center"/>
    </xf>
    <xf numFmtId="0" fontId="45" fillId="0" borderId="5" xfId="0" applyFont="1" applyFill="1" applyBorder="1" applyAlignment="1">
      <alignment horizontal="center" vertical="center"/>
    </xf>
    <xf numFmtId="0" fontId="42" fillId="0" borderId="58" xfId="0" applyFont="1" applyFill="1" applyBorder="1" applyAlignment="1">
      <alignment horizontal="center" vertical="center"/>
    </xf>
    <xf numFmtId="0" fontId="42" fillId="0" borderId="7" xfId="0" applyFont="1" applyFill="1" applyBorder="1" applyAlignment="1">
      <alignment horizontal="center" vertical="center"/>
    </xf>
    <xf numFmtId="0" fontId="42" fillId="0" borderId="59" xfId="0" applyFont="1" applyFill="1" applyBorder="1" applyAlignment="1">
      <alignment horizontal="center" vertical="center"/>
    </xf>
    <xf numFmtId="0" fontId="43" fillId="0" borderId="51" xfId="0" applyFont="1" applyFill="1" applyBorder="1" applyAlignment="1">
      <alignment horizontal="center" vertical="center"/>
    </xf>
    <xf numFmtId="0" fontId="44" fillId="0" borderId="50" xfId="0" applyFont="1" applyFill="1" applyBorder="1" applyAlignment="1">
      <alignment horizontal="center" vertical="center"/>
    </xf>
    <xf numFmtId="0" fontId="44" fillId="0" borderId="26" xfId="0" applyFont="1" applyFill="1" applyBorder="1" applyAlignment="1">
      <alignment horizontal="center" vertical="center"/>
    </xf>
    <xf numFmtId="0" fontId="13" fillId="0" borderId="9" xfId="1" applyFont="1" applyFill="1" applyBorder="1" applyAlignment="1">
      <alignment horizontal="left" vertical="center" wrapText="1"/>
    </xf>
    <xf numFmtId="0" fontId="44" fillId="0" borderId="44" xfId="0" applyFont="1" applyFill="1" applyBorder="1" applyAlignment="1">
      <alignment horizontal="center" vertical="center"/>
    </xf>
    <xf numFmtId="0" fontId="44" fillId="0" borderId="25" xfId="0" applyFont="1" applyFill="1" applyBorder="1" applyAlignment="1">
      <alignment horizontal="center" vertical="center"/>
    </xf>
    <xf numFmtId="0" fontId="43" fillId="0" borderId="3" xfId="0" applyFont="1" applyFill="1" applyBorder="1" applyAlignment="1">
      <alignment vertical="center"/>
    </xf>
    <xf numFmtId="0" fontId="44" fillId="0" borderId="11" xfId="0" applyFont="1" applyFill="1" applyBorder="1" applyAlignment="1">
      <alignment horizontal="center" vertical="center"/>
    </xf>
    <xf numFmtId="0" fontId="43" fillId="0" borderId="28" xfId="0" applyFont="1" applyFill="1" applyBorder="1" applyAlignment="1">
      <alignment vertical="center"/>
    </xf>
    <xf numFmtId="0" fontId="44" fillId="3" borderId="65" xfId="0" applyFont="1" applyFill="1" applyBorder="1" applyAlignment="1">
      <alignment horizontal="center" vertical="center"/>
    </xf>
    <xf numFmtId="0" fontId="44" fillId="3" borderId="41" xfId="0" applyFont="1" applyFill="1" applyBorder="1" applyAlignment="1">
      <alignment horizontal="center" vertical="center"/>
    </xf>
    <xf numFmtId="0" fontId="44" fillId="0" borderId="8" xfId="0" applyFont="1" applyFill="1" applyBorder="1" applyAlignment="1">
      <alignment horizontal="center" vertical="center"/>
    </xf>
    <xf numFmtId="0" fontId="44" fillId="0" borderId="42" xfId="0" applyFont="1" applyFill="1" applyBorder="1" applyAlignment="1">
      <alignment horizontal="center" vertical="center"/>
    </xf>
    <xf numFmtId="0" fontId="44" fillId="0" borderId="51" xfId="0" applyFont="1" applyFill="1" applyBorder="1" applyAlignment="1">
      <alignment horizontal="center" vertical="center"/>
    </xf>
    <xf numFmtId="0" fontId="44" fillId="0" borderId="43" xfId="0" applyFont="1" applyFill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3" fillId="0" borderId="66" xfId="0" applyFont="1" applyFill="1" applyBorder="1" applyAlignment="1">
      <alignment horizontal="center" vertical="center"/>
    </xf>
    <xf numFmtId="0" fontId="27" fillId="0" borderId="65" xfId="0" applyFont="1" applyFill="1" applyBorder="1" applyAlignment="1">
      <alignment horizontal="center" vertical="center"/>
    </xf>
    <xf numFmtId="0" fontId="43" fillId="0" borderId="41" xfId="0" applyFont="1" applyFill="1" applyBorder="1" applyAlignment="1">
      <alignment horizontal="left" vertical="center"/>
    </xf>
    <xf numFmtId="0" fontId="27" fillId="0" borderId="5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51" fillId="0" borderId="46" xfId="1" applyFont="1" applyFill="1" applyBorder="1" applyAlignment="1">
      <alignment horizontal="left" vertical="center" wrapText="1"/>
    </xf>
    <xf numFmtId="7" fontId="13" fillId="0" borderId="28" xfId="0" applyNumberFormat="1" applyFont="1" applyFill="1" applyBorder="1" applyAlignment="1">
      <alignment horizontal="center" vertical="center" wrapText="1"/>
    </xf>
    <xf numFmtId="7" fontId="48" fillId="0" borderId="28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wrapText="1"/>
    </xf>
    <xf numFmtId="0" fontId="5" fillId="0" borderId="27" xfId="0" applyFont="1" applyFill="1" applyBorder="1" applyAlignment="1">
      <alignment horizontal="center" wrapText="1"/>
    </xf>
    <xf numFmtId="0" fontId="5" fillId="0" borderId="12" xfId="0" applyFont="1" applyFill="1" applyBorder="1" applyAlignment="1">
      <alignment horizontal="center" wrapText="1"/>
    </xf>
    <xf numFmtId="7" fontId="13" fillId="0" borderId="27" xfId="0" applyNumberFormat="1" applyFont="1" applyFill="1" applyBorder="1" applyAlignment="1">
      <alignment horizontal="center" vertical="center"/>
    </xf>
    <xf numFmtId="0" fontId="13" fillId="0" borderId="27" xfId="0" applyFont="1" applyFill="1" applyBorder="1" applyAlignment="1">
      <alignment horizontal="center" wrapText="1"/>
    </xf>
    <xf numFmtId="7" fontId="13" fillId="0" borderId="5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wrapText="1"/>
    </xf>
    <xf numFmtId="7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wrapText="1"/>
    </xf>
    <xf numFmtId="0" fontId="13" fillId="0" borderId="9" xfId="0" applyFont="1" applyFill="1" applyBorder="1" applyAlignment="1">
      <alignment horizontal="center" vertical="center" wrapText="1"/>
    </xf>
    <xf numFmtId="0" fontId="13" fillId="0" borderId="9" xfId="0" applyFont="1" applyFill="1" applyBorder="1" applyAlignment="1">
      <alignment horizontal="center" wrapText="1"/>
    </xf>
    <xf numFmtId="0" fontId="13" fillId="0" borderId="3" xfId="0" applyFont="1" applyFill="1" applyBorder="1" applyAlignment="1">
      <alignment horizontal="center" wrapText="1"/>
    </xf>
    <xf numFmtId="0" fontId="13" fillId="0" borderId="28" xfId="0" applyFont="1" applyFill="1" applyBorder="1" applyAlignment="1">
      <alignment horizontal="center" vertical="center" wrapText="1"/>
    </xf>
    <xf numFmtId="0" fontId="13" fillId="0" borderId="28" xfId="0" applyFont="1" applyFill="1" applyBorder="1" applyAlignment="1">
      <alignment horizontal="center" wrapText="1"/>
    </xf>
    <xf numFmtId="7" fontId="47" fillId="0" borderId="41" xfId="0" applyNumberFormat="1" applyFont="1" applyFill="1" applyBorder="1" applyAlignment="1">
      <alignment horizontal="center" vertical="center"/>
    </xf>
    <xf numFmtId="7" fontId="13" fillId="0" borderId="41" xfId="0" applyNumberFormat="1" applyFont="1" applyFill="1" applyBorder="1" applyAlignment="1">
      <alignment horizontal="left" vertical="center"/>
    </xf>
    <xf numFmtId="0" fontId="27" fillId="0" borderId="41" xfId="0" applyFont="1" applyFill="1" applyBorder="1" applyAlignment="1">
      <alignment horizontal="center"/>
    </xf>
    <xf numFmtId="0" fontId="27" fillId="0" borderId="60" xfId="0" applyFont="1" applyFill="1" applyBorder="1" applyAlignment="1">
      <alignment horizontal="center" vertical="center"/>
    </xf>
    <xf numFmtId="0" fontId="27" fillId="0" borderId="29" xfId="0" applyFont="1" applyFill="1" applyBorder="1" applyAlignment="1">
      <alignment horizontal="center" vertical="center"/>
    </xf>
    <xf numFmtId="7" fontId="47" fillId="2" borderId="1" xfId="0" applyNumberFormat="1" applyFont="1" applyFill="1" applyBorder="1" applyAlignment="1">
      <alignment horizontal="center" vertical="center"/>
    </xf>
    <xf numFmtId="7" fontId="47" fillId="0" borderId="30" xfId="0" applyNumberFormat="1" applyFont="1" applyFill="1" applyBorder="1" applyAlignment="1">
      <alignment horizontal="center" vertical="center"/>
    </xf>
    <xf numFmtId="0" fontId="27" fillId="0" borderId="28" xfId="0" applyFont="1" applyFill="1" applyBorder="1" applyAlignment="1">
      <alignment horizontal="center" vertical="center"/>
    </xf>
    <xf numFmtId="0" fontId="13" fillId="0" borderId="27" xfId="0" applyFont="1" applyFill="1" applyBorder="1" applyAlignment="1">
      <alignment horizontal="center" vertical="center" wrapText="1"/>
    </xf>
    <xf numFmtId="0" fontId="13" fillId="0" borderId="27" xfId="0" applyFont="1" applyFill="1" applyBorder="1" applyAlignment="1">
      <alignment horizontal="center" vertical="center"/>
    </xf>
    <xf numFmtId="0" fontId="43" fillId="0" borderId="27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/>
    </xf>
    <xf numFmtId="0" fontId="44" fillId="3" borderId="62" xfId="0" applyFont="1" applyFill="1" applyBorder="1" applyAlignment="1">
      <alignment horizontal="center" vertical="center"/>
    </xf>
    <xf numFmtId="0" fontId="44" fillId="3" borderId="40" xfId="0" applyFont="1" applyFill="1" applyBorder="1" applyAlignment="1">
      <alignment horizontal="center" vertical="center"/>
    </xf>
    <xf numFmtId="0" fontId="27" fillId="0" borderId="17" xfId="0" applyFont="1" applyFill="1" applyBorder="1" applyAlignment="1">
      <alignment horizontal="center" vertical="center"/>
    </xf>
    <xf numFmtId="0" fontId="45" fillId="0" borderId="37" xfId="0" applyFont="1" applyFill="1" applyBorder="1" applyAlignment="1">
      <alignment horizontal="center" vertical="center"/>
    </xf>
    <xf numFmtId="0" fontId="27" fillId="0" borderId="37" xfId="0" applyFont="1" applyFill="1" applyBorder="1" applyAlignment="1">
      <alignment horizontal="center" vertical="center"/>
    </xf>
    <xf numFmtId="0" fontId="27" fillId="0" borderId="67" xfId="0" applyFont="1" applyFill="1" applyBorder="1" applyAlignment="1">
      <alignment horizontal="center" vertical="center"/>
    </xf>
    <xf numFmtId="0" fontId="27" fillId="0" borderId="68" xfId="0" applyFont="1" applyFill="1" applyBorder="1" applyAlignment="1">
      <alignment horizontal="center" vertical="center"/>
    </xf>
    <xf numFmtId="0" fontId="43" fillId="0" borderId="31" xfId="0" applyFont="1" applyFill="1" applyBorder="1" applyAlignment="1">
      <alignment horizontal="center" vertical="center"/>
    </xf>
    <xf numFmtId="0" fontId="43" fillId="0" borderId="15" xfId="0" applyFont="1" applyFill="1" applyBorder="1" applyAlignment="1">
      <alignment horizontal="center" vertical="center"/>
    </xf>
    <xf numFmtId="0" fontId="44" fillId="3" borderId="69" xfId="0" applyFont="1" applyFill="1" applyBorder="1" applyAlignment="1">
      <alignment horizontal="center" vertical="center"/>
    </xf>
    <xf numFmtId="0" fontId="44" fillId="0" borderId="32" xfId="0" applyFont="1" applyFill="1" applyBorder="1" applyAlignment="1">
      <alignment horizontal="center" vertical="center"/>
    </xf>
    <xf numFmtId="0" fontId="46" fillId="0" borderId="0" xfId="0" applyFont="1" applyFill="1" applyAlignment="1">
      <alignment horizontal="left" vertical="center" wrapText="1"/>
    </xf>
    <xf numFmtId="0" fontId="42" fillId="0" borderId="39" xfId="0" applyFont="1" applyFill="1" applyBorder="1" applyAlignment="1">
      <alignment horizontal="center" vertical="center"/>
    </xf>
    <xf numFmtId="0" fontId="42" fillId="0" borderId="41" xfId="0" applyFont="1" applyFill="1" applyBorder="1" applyAlignment="1">
      <alignment horizontal="center" vertical="center"/>
    </xf>
    <xf numFmtId="0" fontId="43" fillId="0" borderId="45" xfId="0" applyFont="1" applyFill="1" applyBorder="1" applyAlignment="1">
      <alignment horizontal="center" vertical="center"/>
    </xf>
    <xf numFmtId="0" fontId="43" fillId="0" borderId="47" xfId="0" applyFont="1" applyFill="1" applyBorder="1" applyAlignment="1">
      <alignment horizontal="center" vertical="center"/>
    </xf>
    <xf numFmtId="0" fontId="43" fillId="0" borderId="48" xfId="0" applyFont="1" applyFill="1" applyBorder="1" applyAlignment="1">
      <alignment horizontal="center" vertical="center"/>
    </xf>
    <xf numFmtId="0" fontId="42" fillId="0" borderId="66" xfId="0" applyFont="1" applyFill="1" applyBorder="1" applyAlignment="1">
      <alignment horizontal="center" vertical="center"/>
    </xf>
    <xf numFmtId="0" fontId="43" fillId="0" borderId="19" xfId="0" applyFont="1" applyFill="1" applyBorder="1" applyAlignment="1">
      <alignment horizontal="center" vertical="center"/>
    </xf>
    <xf numFmtId="0" fontId="43" fillId="0" borderId="70" xfId="0" applyFont="1" applyFill="1" applyBorder="1" applyAlignment="1">
      <alignment horizontal="center" vertical="center"/>
    </xf>
    <xf numFmtId="0" fontId="42" fillId="0" borderId="66" xfId="0" applyFont="1" applyFill="1" applyBorder="1" applyAlignment="1">
      <alignment vertical="center"/>
    </xf>
    <xf numFmtId="0" fontId="42" fillId="0" borderId="40" xfId="0" applyFont="1" applyFill="1" applyBorder="1" applyAlignment="1">
      <alignment vertical="center"/>
    </xf>
    <xf numFmtId="0" fontId="42" fillId="0" borderId="65" xfId="0" applyFont="1" applyFill="1" applyBorder="1" applyAlignment="1">
      <alignment vertical="center"/>
    </xf>
    <xf numFmtId="0" fontId="42" fillId="0" borderId="41" xfId="0" applyFont="1" applyFill="1" applyBorder="1" applyAlignment="1">
      <alignment vertical="center"/>
    </xf>
    <xf numFmtId="0" fontId="42" fillId="0" borderId="67" xfId="0" applyFont="1" applyFill="1" applyBorder="1" applyAlignment="1">
      <alignment horizontal="center" vertical="center"/>
    </xf>
    <xf numFmtId="0" fontId="13" fillId="0" borderId="25" xfId="0" applyFont="1" applyFill="1" applyBorder="1" applyAlignment="1">
      <alignment horizontal="center" vertical="center"/>
    </xf>
    <xf numFmtId="7" fontId="13" fillId="0" borderId="0" xfId="0" applyNumberFormat="1" applyFont="1" applyFill="1" applyAlignment="1">
      <alignment horizontal="center" vertical="center" wrapText="1"/>
    </xf>
    <xf numFmtId="7" fontId="48" fillId="0" borderId="47" xfId="0" applyNumberFormat="1" applyFont="1" applyFill="1" applyBorder="1" applyAlignment="1">
      <alignment horizontal="center" vertical="center"/>
    </xf>
    <xf numFmtId="0" fontId="42" fillId="0" borderId="65" xfId="0" applyFont="1" applyFill="1" applyBorder="1" applyAlignment="1">
      <alignment horizontal="center" vertical="center"/>
    </xf>
    <xf numFmtId="0" fontId="42" fillId="0" borderId="55" xfId="0" applyFont="1" applyFill="1" applyBorder="1" applyAlignment="1">
      <alignment horizontal="center" vertical="center"/>
    </xf>
    <xf numFmtId="7" fontId="47" fillId="0" borderId="6" xfId="0" applyNumberFormat="1" applyFont="1" applyFill="1" applyBorder="1" applyAlignment="1">
      <alignment horizontal="center" vertical="center"/>
    </xf>
    <xf numFmtId="7" fontId="47" fillId="0" borderId="4" xfId="0" applyNumberFormat="1" applyFont="1" applyFill="1" applyBorder="1" applyAlignment="1">
      <alignment horizontal="center" vertical="center"/>
    </xf>
    <xf numFmtId="7" fontId="48" fillId="0" borderId="5" xfId="0" applyNumberFormat="1" applyFont="1" applyFill="1" applyBorder="1" applyAlignment="1">
      <alignment horizontal="center" vertical="center" wrapText="1"/>
    </xf>
    <xf numFmtId="0" fontId="13" fillId="0" borderId="65" xfId="0" applyFont="1" applyFill="1" applyBorder="1" applyAlignment="1">
      <alignment horizontal="center" vertical="center"/>
    </xf>
    <xf numFmtId="7" fontId="48" fillId="0" borderId="41" xfId="0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13" fillId="0" borderId="26" xfId="0" applyFont="1" applyFill="1" applyBorder="1" applyAlignment="1">
      <alignment horizontal="center" vertical="center"/>
    </xf>
    <xf numFmtId="7" fontId="47" fillId="0" borderId="29" xfId="0" applyNumberFormat="1" applyFont="1" applyFill="1" applyBorder="1" applyAlignment="1">
      <alignment horizontal="center" vertical="center"/>
    </xf>
    <xf numFmtId="0" fontId="42" fillId="0" borderId="54" xfId="0" applyFont="1" applyFill="1" applyBorder="1" applyAlignment="1">
      <alignment horizontal="center" vertical="center"/>
    </xf>
    <xf numFmtId="0" fontId="27" fillId="0" borderId="6" xfId="0" applyFont="1" applyFill="1" applyBorder="1" applyAlignment="1">
      <alignment horizontal="center" vertical="center"/>
    </xf>
    <xf numFmtId="0" fontId="42" fillId="0" borderId="62" xfId="0" applyFont="1" applyFill="1" applyBorder="1" applyAlignment="1">
      <alignment horizontal="center" vertical="center"/>
    </xf>
    <xf numFmtId="0" fontId="42" fillId="0" borderId="69" xfId="0" applyFont="1" applyFill="1" applyBorder="1" applyAlignment="1">
      <alignment horizontal="center" vertical="center"/>
    </xf>
    <xf numFmtId="0" fontId="42" fillId="0" borderId="69" xfId="0" applyFont="1" applyFill="1" applyBorder="1" applyAlignment="1">
      <alignment vertical="center"/>
    </xf>
    <xf numFmtId="0" fontId="42" fillId="0" borderId="62" xfId="0" applyFont="1" applyFill="1" applyBorder="1" applyAlignment="1">
      <alignment vertical="center"/>
    </xf>
    <xf numFmtId="0" fontId="46" fillId="0" borderId="40" xfId="0" applyFont="1" applyFill="1" applyBorder="1" applyAlignment="1">
      <alignment horizontal="left" vertical="center" wrapText="1"/>
    </xf>
    <xf numFmtId="0" fontId="46" fillId="0" borderId="46" xfId="1" applyFont="1" applyFill="1" applyBorder="1" applyAlignment="1">
      <alignment horizontal="center" vertical="center" wrapText="1"/>
    </xf>
    <xf numFmtId="0" fontId="46" fillId="0" borderId="0" xfId="1" applyFont="1" applyFill="1" applyAlignment="1">
      <alignment horizontal="center" vertical="center" wrapText="1"/>
    </xf>
    <xf numFmtId="0" fontId="46" fillId="0" borderId="49" xfId="1" applyFont="1" applyFill="1" applyBorder="1" applyAlignment="1">
      <alignment horizontal="center" vertical="center" wrapText="1"/>
    </xf>
    <xf numFmtId="0" fontId="43" fillId="0" borderId="12" xfId="0" applyFont="1" applyFill="1" applyBorder="1" applyAlignment="1">
      <alignment horizontal="center" vertical="center" wrapText="1"/>
    </xf>
    <xf numFmtId="0" fontId="14" fillId="0" borderId="66" xfId="0" applyFont="1" applyFill="1" applyBorder="1" applyAlignment="1">
      <alignment horizontal="left" vertical="center" wrapText="1"/>
    </xf>
    <xf numFmtId="0" fontId="14" fillId="0" borderId="40" xfId="0" applyFont="1" applyFill="1" applyBorder="1" applyAlignment="1">
      <alignment horizontal="left" vertical="center" wrapText="1"/>
    </xf>
    <xf numFmtId="7" fontId="13" fillId="0" borderId="40" xfId="0" applyNumberFormat="1" applyFont="1" applyFill="1" applyBorder="1" applyAlignment="1">
      <alignment horizontal="center" vertical="center" wrapText="1"/>
    </xf>
    <xf numFmtId="7" fontId="48" fillId="0" borderId="39" xfId="0" applyNumberFormat="1" applyFont="1" applyFill="1" applyBorder="1" applyAlignment="1">
      <alignment horizontal="center" vertical="center"/>
    </xf>
    <xf numFmtId="7" fontId="48" fillId="0" borderId="12" xfId="0" applyNumberFormat="1" applyFont="1" applyFill="1" applyBorder="1" applyAlignment="1">
      <alignment horizontal="center" vertical="center" wrapText="1"/>
    </xf>
    <xf numFmtId="0" fontId="14" fillId="0" borderId="69" xfId="0" applyFont="1" applyFill="1" applyBorder="1" applyAlignment="1">
      <alignment horizontal="left" vertical="center" wrapText="1"/>
    </xf>
  </cellXfs>
  <cellStyles count="51">
    <cellStyle name="常规" xfId="0" builtinId="0"/>
    <cellStyle name="常规_Sheet1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常规 7" xfId="48"/>
    <cellStyle name="40% - 强调文字颜色 1" xfId="49" builtinId="31"/>
    <cellStyle name="链接单元格" xfId="50" builtinId="24"/>
  </cellStyles>
  <tableStyles count="0" defaultTableStyle="TableStyleMedium2"/>
</styleSheet>
</file>

<file path=xl/_rels/cellimages.xml.rels><?xml version="1.0" encoding="UTF-8" standalone="yes"?>
<Relationships xmlns="http://schemas.openxmlformats.org/package/2006/relationships"><Relationship Id="rId2" Type="http://schemas.openxmlformats.org/officeDocument/2006/relationships/image" Target="media/image519.jpeg"/><Relationship Id="rId1" Type="http://schemas.openxmlformats.org/officeDocument/2006/relationships/image" Target="media/image518.jpeg"/></Relationships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7" Type="http://www.wps.cn/officeDocument/2020/cellImage" Target="cellimages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jpeg"/><Relationship Id="rId35" Type="http://schemas.openxmlformats.org/officeDocument/2006/relationships/image" Target="../media/image35.png"/><Relationship Id="rId34" Type="http://schemas.openxmlformats.org/officeDocument/2006/relationships/image" Target="../media/image34.jpe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73.jpeg"/><Relationship Id="rId8" Type="http://schemas.openxmlformats.org/officeDocument/2006/relationships/image" Target="../media/image72.jpeg"/><Relationship Id="rId7" Type="http://schemas.openxmlformats.org/officeDocument/2006/relationships/image" Target="../media/image71.jpeg"/><Relationship Id="rId6" Type="http://schemas.openxmlformats.org/officeDocument/2006/relationships/image" Target="../media/image70.jpeg"/><Relationship Id="rId5" Type="http://schemas.openxmlformats.org/officeDocument/2006/relationships/image" Target="../media/image69.jpeg"/><Relationship Id="rId4" Type="http://schemas.openxmlformats.org/officeDocument/2006/relationships/image" Target="../media/image68.jpeg"/><Relationship Id="rId3" Type="http://schemas.openxmlformats.org/officeDocument/2006/relationships/image" Target="../media/image67.jpeg"/><Relationship Id="rId2" Type="http://schemas.openxmlformats.org/officeDocument/2006/relationships/image" Target="../media/image66.jpeg"/><Relationship Id="rId12" Type="http://schemas.openxmlformats.org/officeDocument/2006/relationships/image" Target="../media/image76.jpeg"/><Relationship Id="rId11" Type="http://schemas.openxmlformats.org/officeDocument/2006/relationships/image" Target="../media/image75.jpeg"/><Relationship Id="rId10" Type="http://schemas.openxmlformats.org/officeDocument/2006/relationships/image" Target="../media/image74.jpeg"/><Relationship Id="rId1" Type="http://schemas.openxmlformats.org/officeDocument/2006/relationships/image" Target="../media/image65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85.jpeg"/><Relationship Id="rId8" Type="http://schemas.openxmlformats.org/officeDocument/2006/relationships/image" Target="../media/image84.jpeg"/><Relationship Id="rId7" Type="http://schemas.openxmlformats.org/officeDocument/2006/relationships/image" Target="../media/image83.jpeg"/><Relationship Id="rId6" Type="http://schemas.openxmlformats.org/officeDocument/2006/relationships/image" Target="../media/image82.jpeg"/><Relationship Id="rId5" Type="http://schemas.openxmlformats.org/officeDocument/2006/relationships/image" Target="../media/image81.jpeg"/><Relationship Id="rId4" Type="http://schemas.openxmlformats.org/officeDocument/2006/relationships/image" Target="../media/image80.jpeg"/><Relationship Id="rId3" Type="http://schemas.openxmlformats.org/officeDocument/2006/relationships/image" Target="../media/image79.jpeg"/><Relationship Id="rId2" Type="http://schemas.openxmlformats.org/officeDocument/2006/relationships/image" Target="../media/image78.jpeg"/><Relationship Id="rId12" Type="http://schemas.openxmlformats.org/officeDocument/2006/relationships/image" Target="../media/image88.png"/><Relationship Id="rId11" Type="http://schemas.openxmlformats.org/officeDocument/2006/relationships/image" Target="../media/image87.jpeg"/><Relationship Id="rId10" Type="http://schemas.openxmlformats.org/officeDocument/2006/relationships/image" Target="../media/image86.jpeg"/><Relationship Id="rId1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97.jpeg"/><Relationship Id="rId8" Type="http://schemas.openxmlformats.org/officeDocument/2006/relationships/image" Target="../media/image96.png"/><Relationship Id="rId7" Type="http://schemas.openxmlformats.org/officeDocument/2006/relationships/image" Target="../media/image95.jpeg"/><Relationship Id="rId6" Type="http://schemas.openxmlformats.org/officeDocument/2006/relationships/image" Target="../media/image94.jpeg"/><Relationship Id="rId5" Type="http://schemas.openxmlformats.org/officeDocument/2006/relationships/image" Target="../media/image93.jpeg"/><Relationship Id="rId4" Type="http://schemas.openxmlformats.org/officeDocument/2006/relationships/image" Target="../media/image92.jpeg"/><Relationship Id="rId3" Type="http://schemas.openxmlformats.org/officeDocument/2006/relationships/image" Target="../media/image91.jpeg"/><Relationship Id="rId2" Type="http://schemas.openxmlformats.org/officeDocument/2006/relationships/image" Target="../media/image90.jpeg"/><Relationship Id="rId11" Type="http://schemas.openxmlformats.org/officeDocument/2006/relationships/image" Target="../media/image99.jpeg"/><Relationship Id="rId10" Type="http://schemas.openxmlformats.org/officeDocument/2006/relationships/image" Target="../media/image98.jpeg"/><Relationship Id="rId1" Type="http://schemas.openxmlformats.org/officeDocument/2006/relationships/image" Target="../media/image89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8.jpeg"/><Relationship Id="rId8" Type="http://schemas.openxmlformats.org/officeDocument/2006/relationships/image" Target="../media/image107.jpeg"/><Relationship Id="rId7" Type="http://schemas.openxmlformats.org/officeDocument/2006/relationships/image" Target="../media/image106.jpeg"/><Relationship Id="rId6" Type="http://schemas.openxmlformats.org/officeDocument/2006/relationships/image" Target="../media/image105.jpeg"/><Relationship Id="rId5" Type="http://schemas.openxmlformats.org/officeDocument/2006/relationships/image" Target="../media/image104.jpeg"/><Relationship Id="rId4" Type="http://schemas.openxmlformats.org/officeDocument/2006/relationships/image" Target="../media/image103.jpeg"/><Relationship Id="rId3" Type="http://schemas.openxmlformats.org/officeDocument/2006/relationships/image" Target="../media/image102.jpeg"/><Relationship Id="rId2" Type="http://schemas.openxmlformats.org/officeDocument/2006/relationships/image" Target="../media/image101.jpeg"/><Relationship Id="rId13" Type="http://schemas.openxmlformats.org/officeDocument/2006/relationships/image" Target="../media/image112.jpeg"/><Relationship Id="rId12" Type="http://schemas.openxmlformats.org/officeDocument/2006/relationships/image" Target="../media/image111.jpeg"/><Relationship Id="rId11" Type="http://schemas.openxmlformats.org/officeDocument/2006/relationships/image" Target="../media/image110.jpeg"/><Relationship Id="rId10" Type="http://schemas.openxmlformats.org/officeDocument/2006/relationships/image" Target="../media/image109.png"/><Relationship Id="rId1" Type="http://schemas.openxmlformats.org/officeDocument/2006/relationships/image" Target="../media/image100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1.jpeg"/><Relationship Id="rId8" Type="http://schemas.openxmlformats.org/officeDocument/2006/relationships/image" Target="../media/image120.jpeg"/><Relationship Id="rId7" Type="http://schemas.openxmlformats.org/officeDocument/2006/relationships/image" Target="../media/image119.jpeg"/><Relationship Id="rId6" Type="http://schemas.openxmlformats.org/officeDocument/2006/relationships/image" Target="../media/image118.jpeg"/><Relationship Id="rId5" Type="http://schemas.openxmlformats.org/officeDocument/2006/relationships/image" Target="../media/image117.jpeg"/><Relationship Id="rId4" Type="http://schemas.openxmlformats.org/officeDocument/2006/relationships/image" Target="../media/image116.jpeg"/><Relationship Id="rId3" Type="http://schemas.openxmlformats.org/officeDocument/2006/relationships/image" Target="../media/image115.jpeg"/><Relationship Id="rId2" Type="http://schemas.openxmlformats.org/officeDocument/2006/relationships/image" Target="../media/image114.jpeg"/><Relationship Id="rId12" Type="http://schemas.openxmlformats.org/officeDocument/2006/relationships/image" Target="../media/image124.jpeg"/><Relationship Id="rId11" Type="http://schemas.openxmlformats.org/officeDocument/2006/relationships/image" Target="../media/image123.jpeg"/><Relationship Id="rId10" Type="http://schemas.openxmlformats.org/officeDocument/2006/relationships/image" Target="../media/image122.jpeg"/><Relationship Id="rId1" Type="http://schemas.openxmlformats.org/officeDocument/2006/relationships/image" Target="../media/image113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3.jpeg"/><Relationship Id="rId8" Type="http://schemas.openxmlformats.org/officeDocument/2006/relationships/image" Target="../media/image132.png"/><Relationship Id="rId7" Type="http://schemas.openxmlformats.org/officeDocument/2006/relationships/image" Target="../media/image131.png"/><Relationship Id="rId6" Type="http://schemas.openxmlformats.org/officeDocument/2006/relationships/image" Target="../media/image130.jpeg"/><Relationship Id="rId5" Type="http://schemas.openxmlformats.org/officeDocument/2006/relationships/image" Target="../media/image129.jpeg"/><Relationship Id="rId4" Type="http://schemas.openxmlformats.org/officeDocument/2006/relationships/image" Target="../media/image128.png"/><Relationship Id="rId3" Type="http://schemas.openxmlformats.org/officeDocument/2006/relationships/image" Target="../media/image127.png"/><Relationship Id="rId2" Type="http://schemas.openxmlformats.org/officeDocument/2006/relationships/image" Target="../media/image126.png"/><Relationship Id="rId10" Type="http://schemas.openxmlformats.org/officeDocument/2006/relationships/image" Target="../media/image134.png"/><Relationship Id="rId1" Type="http://schemas.openxmlformats.org/officeDocument/2006/relationships/image" Target="../media/image125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3.jpeg"/><Relationship Id="rId8" Type="http://schemas.openxmlformats.org/officeDocument/2006/relationships/image" Target="../media/image142.jpeg"/><Relationship Id="rId7" Type="http://schemas.openxmlformats.org/officeDocument/2006/relationships/image" Target="../media/image141.jpeg"/><Relationship Id="rId6" Type="http://schemas.openxmlformats.org/officeDocument/2006/relationships/image" Target="../media/image140.jpeg"/><Relationship Id="rId5" Type="http://schemas.openxmlformats.org/officeDocument/2006/relationships/image" Target="../media/image139.jpeg"/><Relationship Id="rId4" Type="http://schemas.openxmlformats.org/officeDocument/2006/relationships/image" Target="../media/image138.jpeg"/><Relationship Id="rId3" Type="http://schemas.openxmlformats.org/officeDocument/2006/relationships/image" Target="../media/image137.jpeg"/><Relationship Id="rId2" Type="http://schemas.openxmlformats.org/officeDocument/2006/relationships/image" Target="../media/image136.jpeg"/><Relationship Id="rId14" Type="http://schemas.openxmlformats.org/officeDocument/2006/relationships/image" Target="../media/image148.png"/><Relationship Id="rId13" Type="http://schemas.openxmlformats.org/officeDocument/2006/relationships/image" Target="../media/image147.jpeg"/><Relationship Id="rId12" Type="http://schemas.openxmlformats.org/officeDocument/2006/relationships/image" Target="../media/image146.jpeg"/><Relationship Id="rId11" Type="http://schemas.openxmlformats.org/officeDocument/2006/relationships/image" Target="../media/image145.jpeg"/><Relationship Id="rId10" Type="http://schemas.openxmlformats.org/officeDocument/2006/relationships/image" Target="../media/image144.jpeg"/><Relationship Id="rId1" Type="http://schemas.openxmlformats.org/officeDocument/2006/relationships/image" Target="../media/image135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7.png"/><Relationship Id="rId8" Type="http://schemas.openxmlformats.org/officeDocument/2006/relationships/image" Target="../media/image156.jpeg"/><Relationship Id="rId7" Type="http://schemas.openxmlformats.org/officeDocument/2006/relationships/image" Target="../media/image155.jpeg"/><Relationship Id="rId6" Type="http://schemas.openxmlformats.org/officeDocument/2006/relationships/image" Target="../media/image154.jpeg"/><Relationship Id="rId5" Type="http://schemas.openxmlformats.org/officeDocument/2006/relationships/image" Target="../media/image153.jpeg"/><Relationship Id="rId4" Type="http://schemas.openxmlformats.org/officeDocument/2006/relationships/image" Target="../media/image152.jpeg"/><Relationship Id="rId3" Type="http://schemas.openxmlformats.org/officeDocument/2006/relationships/image" Target="../media/image151.jpeg"/><Relationship Id="rId2" Type="http://schemas.openxmlformats.org/officeDocument/2006/relationships/image" Target="../media/image150.jpeg"/><Relationship Id="rId12" Type="http://schemas.openxmlformats.org/officeDocument/2006/relationships/image" Target="../media/image160.png"/><Relationship Id="rId11" Type="http://schemas.openxmlformats.org/officeDocument/2006/relationships/image" Target="../media/image159.jpeg"/><Relationship Id="rId10" Type="http://schemas.openxmlformats.org/officeDocument/2006/relationships/image" Target="../media/image158.jpeg"/><Relationship Id="rId1" Type="http://schemas.openxmlformats.org/officeDocument/2006/relationships/image" Target="../media/image149.jpe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9.jpeg"/><Relationship Id="rId8" Type="http://schemas.openxmlformats.org/officeDocument/2006/relationships/image" Target="../media/image168.jpeg"/><Relationship Id="rId7" Type="http://schemas.openxmlformats.org/officeDocument/2006/relationships/image" Target="../media/image167.jpeg"/><Relationship Id="rId6" Type="http://schemas.openxmlformats.org/officeDocument/2006/relationships/image" Target="../media/image166.jpeg"/><Relationship Id="rId5" Type="http://schemas.openxmlformats.org/officeDocument/2006/relationships/image" Target="../media/image165.jpeg"/><Relationship Id="rId4" Type="http://schemas.openxmlformats.org/officeDocument/2006/relationships/image" Target="../media/image164.jpeg"/><Relationship Id="rId3" Type="http://schemas.openxmlformats.org/officeDocument/2006/relationships/image" Target="../media/image163.jpeg"/><Relationship Id="rId2" Type="http://schemas.openxmlformats.org/officeDocument/2006/relationships/image" Target="../media/image162.jpeg"/><Relationship Id="rId11" Type="http://schemas.openxmlformats.org/officeDocument/2006/relationships/image" Target="../media/image171.png"/><Relationship Id="rId10" Type="http://schemas.openxmlformats.org/officeDocument/2006/relationships/image" Target="../media/image170.jpeg"/><Relationship Id="rId1" Type="http://schemas.openxmlformats.org/officeDocument/2006/relationships/image" Target="../media/image161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0.jpeg"/><Relationship Id="rId8" Type="http://schemas.openxmlformats.org/officeDocument/2006/relationships/image" Target="../media/image179.jpeg"/><Relationship Id="rId7" Type="http://schemas.openxmlformats.org/officeDocument/2006/relationships/image" Target="../media/image178.jpeg"/><Relationship Id="rId6" Type="http://schemas.openxmlformats.org/officeDocument/2006/relationships/image" Target="../media/image177.jpeg"/><Relationship Id="rId5" Type="http://schemas.openxmlformats.org/officeDocument/2006/relationships/image" Target="../media/image176.jpeg"/><Relationship Id="rId4" Type="http://schemas.openxmlformats.org/officeDocument/2006/relationships/image" Target="../media/image175.jpeg"/><Relationship Id="rId3" Type="http://schemas.openxmlformats.org/officeDocument/2006/relationships/image" Target="../media/image174.jpeg"/><Relationship Id="rId2" Type="http://schemas.openxmlformats.org/officeDocument/2006/relationships/image" Target="../media/image173.jpeg"/><Relationship Id="rId1" Type="http://schemas.openxmlformats.org/officeDocument/2006/relationships/image" Target="../media/image172.jpe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9.png"/><Relationship Id="rId8" Type="http://schemas.openxmlformats.org/officeDocument/2006/relationships/image" Target="../media/image188.jpeg"/><Relationship Id="rId7" Type="http://schemas.openxmlformats.org/officeDocument/2006/relationships/image" Target="../media/image187.jpeg"/><Relationship Id="rId6" Type="http://schemas.openxmlformats.org/officeDocument/2006/relationships/image" Target="../media/image186.jpeg"/><Relationship Id="rId5" Type="http://schemas.openxmlformats.org/officeDocument/2006/relationships/image" Target="../media/image185.jpeg"/><Relationship Id="rId4" Type="http://schemas.openxmlformats.org/officeDocument/2006/relationships/image" Target="../media/image184.jpeg"/><Relationship Id="rId3" Type="http://schemas.openxmlformats.org/officeDocument/2006/relationships/image" Target="../media/image183.jpeg"/><Relationship Id="rId2" Type="http://schemas.openxmlformats.org/officeDocument/2006/relationships/image" Target="../media/image182.jpeg"/><Relationship Id="rId1" Type="http://schemas.openxmlformats.org/officeDocument/2006/relationships/image" Target="../media/image181.jpe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8.jpeg"/><Relationship Id="rId8" Type="http://schemas.openxmlformats.org/officeDocument/2006/relationships/image" Target="../media/image197.jpeg"/><Relationship Id="rId7" Type="http://schemas.openxmlformats.org/officeDocument/2006/relationships/image" Target="../media/image196.jpeg"/><Relationship Id="rId6" Type="http://schemas.openxmlformats.org/officeDocument/2006/relationships/image" Target="../media/image195.jpeg"/><Relationship Id="rId5" Type="http://schemas.openxmlformats.org/officeDocument/2006/relationships/image" Target="../media/image194.jpeg"/><Relationship Id="rId4" Type="http://schemas.openxmlformats.org/officeDocument/2006/relationships/image" Target="../media/image193.jpeg"/><Relationship Id="rId3" Type="http://schemas.openxmlformats.org/officeDocument/2006/relationships/image" Target="../media/image192.jpeg"/><Relationship Id="rId2" Type="http://schemas.openxmlformats.org/officeDocument/2006/relationships/image" Target="../media/image191.jpeg"/><Relationship Id="rId10" Type="http://schemas.openxmlformats.org/officeDocument/2006/relationships/image" Target="../media/image199.jpeg"/><Relationship Id="rId1" Type="http://schemas.openxmlformats.org/officeDocument/2006/relationships/image" Target="../media/image190.jpe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8.jpeg"/><Relationship Id="rId8" Type="http://schemas.openxmlformats.org/officeDocument/2006/relationships/image" Target="../media/image207.jpeg"/><Relationship Id="rId7" Type="http://schemas.openxmlformats.org/officeDocument/2006/relationships/image" Target="../media/image206.jpeg"/><Relationship Id="rId6" Type="http://schemas.openxmlformats.org/officeDocument/2006/relationships/image" Target="../media/image205.jpeg"/><Relationship Id="rId5" Type="http://schemas.openxmlformats.org/officeDocument/2006/relationships/image" Target="../media/image204.jpeg"/><Relationship Id="rId4" Type="http://schemas.openxmlformats.org/officeDocument/2006/relationships/image" Target="../media/image203.jpeg"/><Relationship Id="rId3" Type="http://schemas.openxmlformats.org/officeDocument/2006/relationships/image" Target="../media/image202.jpeg"/><Relationship Id="rId2" Type="http://schemas.openxmlformats.org/officeDocument/2006/relationships/image" Target="../media/image201.jpeg"/><Relationship Id="rId13" Type="http://schemas.openxmlformats.org/officeDocument/2006/relationships/image" Target="../media/image212.jpeg"/><Relationship Id="rId12" Type="http://schemas.openxmlformats.org/officeDocument/2006/relationships/image" Target="../media/image211.jpeg"/><Relationship Id="rId11" Type="http://schemas.openxmlformats.org/officeDocument/2006/relationships/image" Target="../media/image210.jpeg"/><Relationship Id="rId10" Type="http://schemas.openxmlformats.org/officeDocument/2006/relationships/image" Target="../media/image209.jpeg"/><Relationship Id="rId1" Type="http://schemas.openxmlformats.org/officeDocument/2006/relationships/image" Target="../media/image200.jpe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1.jpeg"/><Relationship Id="rId8" Type="http://schemas.openxmlformats.org/officeDocument/2006/relationships/image" Target="../media/image220.jpeg"/><Relationship Id="rId7" Type="http://schemas.openxmlformats.org/officeDocument/2006/relationships/image" Target="../media/image219.jpeg"/><Relationship Id="rId6" Type="http://schemas.openxmlformats.org/officeDocument/2006/relationships/image" Target="../media/image218.jpeg"/><Relationship Id="rId5" Type="http://schemas.openxmlformats.org/officeDocument/2006/relationships/image" Target="../media/image217.jpeg"/><Relationship Id="rId4" Type="http://schemas.openxmlformats.org/officeDocument/2006/relationships/image" Target="../media/image216.jpeg"/><Relationship Id="rId3" Type="http://schemas.openxmlformats.org/officeDocument/2006/relationships/image" Target="../media/image215.jpeg"/><Relationship Id="rId2" Type="http://schemas.openxmlformats.org/officeDocument/2006/relationships/image" Target="../media/image214.jpeg"/><Relationship Id="rId10" Type="http://schemas.openxmlformats.org/officeDocument/2006/relationships/image" Target="../media/image222.jpeg"/><Relationship Id="rId1" Type="http://schemas.openxmlformats.org/officeDocument/2006/relationships/image" Target="../media/image213.jpe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1.jpeg"/><Relationship Id="rId8" Type="http://schemas.openxmlformats.org/officeDocument/2006/relationships/image" Target="../media/image230.jpeg"/><Relationship Id="rId7" Type="http://schemas.openxmlformats.org/officeDocument/2006/relationships/image" Target="../media/image229.jpeg"/><Relationship Id="rId6" Type="http://schemas.openxmlformats.org/officeDocument/2006/relationships/image" Target="../media/image228.jpeg"/><Relationship Id="rId5" Type="http://schemas.openxmlformats.org/officeDocument/2006/relationships/image" Target="../media/image227.jpeg"/><Relationship Id="rId4" Type="http://schemas.openxmlformats.org/officeDocument/2006/relationships/image" Target="../media/image226.jpeg"/><Relationship Id="rId3" Type="http://schemas.openxmlformats.org/officeDocument/2006/relationships/image" Target="../media/image225.jpeg"/><Relationship Id="rId2" Type="http://schemas.openxmlformats.org/officeDocument/2006/relationships/image" Target="../media/image224.jpeg"/><Relationship Id="rId14" Type="http://schemas.openxmlformats.org/officeDocument/2006/relationships/image" Target="../media/image236.png"/><Relationship Id="rId13" Type="http://schemas.openxmlformats.org/officeDocument/2006/relationships/image" Target="../media/image235.jpeg"/><Relationship Id="rId12" Type="http://schemas.openxmlformats.org/officeDocument/2006/relationships/image" Target="../media/image234.jpeg"/><Relationship Id="rId11" Type="http://schemas.openxmlformats.org/officeDocument/2006/relationships/image" Target="../media/image233.jpeg"/><Relationship Id="rId10" Type="http://schemas.openxmlformats.org/officeDocument/2006/relationships/image" Target="../media/image232.jpeg"/><Relationship Id="rId1" Type="http://schemas.openxmlformats.org/officeDocument/2006/relationships/image" Target="../media/image223.jpe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5.png"/><Relationship Id="rId8" Type="http://schemas.openxmlformats.org/officeDocument/2006/relationships/image" Target="../media/image244.jpeg"/><Relationship Id="rId7" Type="http://schemas.openxmlformats.org/officeDocument/2006/relationships/image" Target="../media/image243.jpeg"/><Relationship Id="rId6" Type="http://schemas.openxmlformats.org/officeDocument/2006/relationships/image" Target="../media/image242.jpeg"/><Relationship Id="rId5" Type="http://schemas.openxmlformats.org/officeDocument/2006/relationships/image" Target="../media/image241.jpeg"/><Relationship Id="rId4" Type="http://schemas.openxmlformats.org/officeDocument/2006/relationships/image" Target="../media/image240.jpeg"/><Relationship Id="rId3" Type="http://schemas.openxmlformats.org/officeDocument/2006/relationships/image" Target="../media/image239.jpeg"/><Relationship Id="rId2" Type="http://schemas.openxmlformats.org/officeDocument/2006/relationships/image" Target="../media/image238.jpeg"/><Relationship Id="rId11" Type="http://schemas.openxmlformats.org/officeDocument/2006/relationships/image" Target="../media/image247.jpeg"/><Relationship Id="rId10" Type="http://schemas.openxmlformats.org/officeDocument/2006/relationships/image" Target="../media/image246.jpeg"/><Relationship Id="rId1" Type="http://schemas.openxmlformats.org/officeDocument/2006/relationships/image" Target="../media/image237.jpe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6.jpeg"/><Relationship Id="rId8" Type="http://schemas.openxmlformats.org/officeDocument/2006/relationships/image" Target="../media/image255.jpeg"/><Relationship Id="rId7" Type="http://schemas.openxmlformats.org/officeDocument/2006/relationships/image" Target="../media/image254.jpeg"/><Relationship Id="rId6" Type="http://schemas.openxmlformats.org/officeDocument/2006/relationships/image" Target="../media/image253.jpeg"/><Relationship Id="rId5" Type="http://schemas.openxmlformats.org/officeDocument/2006/relationships/image" Target="../media/image252.jpeg"/><Relationship Id="rId4" Type="http://schemas.openxmlformats.org/officeDocument/2006/relationships/image" Target="../media/image251.jpeg"/><Relationship Id="rId3" Type="http://schemas.openxmlformats.org/officeDocument/2006/relationships/image" Target="../media/image250.jpeg"/><Relationship Id="rId2" Type="http://schemas.openxmlformats.org/officeDocument/2006/relationships/image" Target="../media/image249.jpeg"/><Relationship Id="rId13" Type="http://schemas.openxmlformats.org/officeDocument/2006/relationships/image" Target="../media/image260.jpeg"/><Relationship Id="rId12" Type="http://schemas.openxmlformats.org/officeDocument/2006/relationships/image" Target="../media/image259.jpeg"/><Relationship Id="rId11" Type="http://schemas.openxmlformats.org/officeDocument/2006/relationships/image" Target="../media/image258.jpeg"/><Relationship Id="rId10" Type="http://schemas.openxmlformats.org/officeDocument/2006/relationships/image" Target="../media/image257.jpeg"/><Relationship Id="rId1" Type="http://schemas.openxmlformats.org/officeDocument/2006/relationships/image" Target="../media/image248.jpe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9.jpeg"/><Relationship Id="rId8" Type="http://schemas.openxmlformats.org/officeDocument/2006/relationships/image" Target="../media/image268.jpeg"/><Relationship Id="rId7" Type="http://schemas.openxmlformats.org/officeDocument/2006/relationships/image" Target="../media/image267.jpeg"/><Relationship Id="rId6" Type="http://schemas.openxmlformats.org/officeDocument/2006/relationships/image" Target="../media/image266.jpeg"/><Relationship Id="rId5" Type="http://schemas.openxmlformats.org/officeDocument/2006/relationships/image" Target="../media/image265.jpeg"/><Relationship Id="rId4" Type="http://schemas.openxmlformats.org/officeDocument/2006/relationships/image" Target="../media/image264.jpeg"/><Relationship Id="rId3" Type="http://schemas.openxmlformats.org/officeDocument/2006/relationships/image" Target="../media/image263.jpeg"/><Relationship Id="rId2" Type="http://schemas.openxmlformats.org/officeDocument/2006/relationships/image" Target="../media/image262.jpeg"/><Relationship Id="rId16" Type="http://schemas.openxmlformats.org/officeDocument/2006/relationships/image" Target="../media/image276.jpeg"/><Relationship Id="rId15" Type="http://schemas.openxmlformats.org/officeDocument/2006/relationships/image" Target="../media/image275.jpeg"/><Relationship Id="rId14" Type="http://schemas.openxmlformats.org/officeDocument/2006/relationships/image" Target="../media/image274.jpeg"/><Relationship Id="rId13" Type="http://schemas.openxmlformats.org/officeDocument/2006/relationships/image" Target="../media/image273.jpeg"/><Relationship Id="rId12" Type="http://schemas.openxmlformats.org/officeDocument/2006/relationships/image" Target="../media/image272.jpeg"/><Relationship Id="rId11" Type="http://schemas.openxmlformats.org/officeDocument/2006/relationships/image" Target="../media/image271.jpeg"/><Relationship Id="rId10" Type="http://schemas.openxmlformats.org/officeDocument/2006/relationships/image" Target="../media/image270.jpeg"/><Relationship Id="rId1" Type="http://schemas.openxmlformats.org/officeDocument/2006/relationships/image" Target="../media/image261.jpeg"/></Relationships>
</file>

<file path=xl/drawings/_rels/drawing21.xml.rels><?xml version="1.0" encoding="UTF-8" standalone="yes"?>
<Relationships xmlns="http://schemas.openxmlformats.org/package/2006/relationships"><Relationship Id="rId4" Type="http://schemas.openxmlformats.org/officeDocument/2006/relationships/image" Target="../media/image280.jpeg"/><Relationship Id="rId3" Type="http://schemas.openxmlformats.org/officeDocument/2006/relationships/image" Target="../media/image279.jpeg"/><Relationship Id="rId2" Type="http://schemas.openxmlformats.org/officeDocument/2006/relationships/image" Target="../media/image278.jpeg"/><Relationship Id="rId1" Type="http://schemas.openxmlformats.org/officeDocument/2006/relationships/image" Target="../media/image277.jpeg"/></Relationships>
</file>

<file path=xl/drawings/_rels/drawing2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86.jpeg"/><Relationship Id="rId5" Type="http://schemas.openxmlformats.org/officeDocument/2006/relationships/image" Target="../media/image285.jpeg"/><Relationship Id="rId4" Type="http://schemas.openxmlformats.org/officeDocument/2006/relationships/image" Target="../media/image284.jpeg"/><Relationship Id="rId3" Type="http://schemas.openxmlformats.org/officeDocument/2006/relationships/image" Target="../media/image283.jpeg"/><Relationship Id="rId2" Type="http://schemas.openxmlformats.org/officeDocument/2006/relationships/image" Target="../media/image282.jpeg"/><Relationship Id="rId1" Type="http://schemas.openxmlformats.org/officeDocument/2006/relationships/image" Target="../media/image281.jpeg"/></Relationships>
</file>

<file path=xl/drawings/_rels/drawing2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5.jpeg"/><Relationship Id="rId8" Type="http://schemas.openxmlformats.org/officeDocument/2006/relationships/image" Target="../media/image294.jpeg"/><Relationship Id="rId7" Type="http://schemas.openxmlformats.org/officeDocument/2006/relationships/image" Target="../media/image293.jpeg"/><Relationship Id="rId6" Type="http://schemas.openxmlformats.org/officeDocument/2006/relationships/image" Target="../media/image292.jpeg"/><Relationship Id="rId5" Type="http://schemas.openxmlformats.org/officeDocument/2006/relationships/image" Target="../media/image291.jpeg"/><Relationship Id="rId4" Type="http://schemas.openxmlformats.org/officeDocument/2006/relationships/image" Target="../media/image290.jpeg"/><Relationship Id="rId3" Type="http://schemas.openxmlformats.org/officeDocument/2006/relationships/image" Target="../media/image289.jpeg"/><Relationship Id="rId2" Type="http://schemas.openxmlformats.org/officeDocument/2006/relationships/image" Target="../media/image288.jpeg"/><Relationship Id="rId10" Type="http://schemas.openxmlformats.org/officeDocument/2006/relationships/image" Target="../media/image296.jpeg"/><Relationship Id="rId1" Type="http://schemas.openxmlformats.org/officeDocument/2006/relationships/image" Target="../media/image287.jpeg"/></Relationships>
</file>

<file path=xl/drawings/_rels/drawing2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05.jpeg"/><Relationship Id="rId8" Type="http://schemas.openxmlformats.org/officeDocument/2006/relationships/image" Target="../media/image304.jpeg"/><Relationship Id="rId7" Type="http://schemas.openxmlformats.org/officeDocument/2006/relationships/image" Target="../media/image303.jpeg"/><Relationship Id="rId6" Type="http://schemas.openxmlformats.org/officeDocument/2006/relationships/image" Target="../media/image302.jpeg"/><Relationship Id="rId5" Type="http://schemas.openxmlformats.org/officeDocument/2006/relationships/image" Target="../media/image301.jpeg"/><Relationship Id="rId4" Type="http://schemas.openxmlformats.org/officeDocument/2006/relationships/image" Target="../media/image300.jpeg"/><Relationship Id="rId3" Type="http://schemas.openxmlformats.org/officeDocument/2006/relationships/image" Target="../media/image299.jpeg"/><Relationship Id="rId29" Type="http://schemas.openxmlformats.org/officeDocument/2006/relationships/image" Target="../media/image325.jpeg"/><Relationship Id="rId28" Type="http://schemas.openxmlformats.org/officeDocument/2006/relationships/image" Target="../media/image324.jpeg"/><Relationship Id="rId27" Type="http://schemas.openxmlformats.org/officeDocument/2006/relationships/image" Target="../media/image323.jpeg"/><Relationship Id="rId26" Type="http://schemas.openxmlformats.org/officeDocument/2006/relationships/image" Target="../media/image322.jpeg"/><Relationship Id="rId25" Type="http://schemas.openxmlformats.org/officeDocument/2006/relationships/image" Target="../media/image321.jpeg"/><Relationship Id="rId24" Type="http://schemas.openxmlformats.org/officeDocument/2006/relationships/image" Target="../media/image320.jpeg"/><Relationship Id="rId23" Type="http://schemas.openxmlformats.org/officeDocument/2006/relationships/image" Target="../media/image319.jpeg"/><Relationship Id="rId22" Type="http://schemas.openxmlformats.org/officeDocument/2006/relationships/image" Target="../media/image318.jpeg"/><Relationship Id="rId21" Type="http://schemas.openxmlformats.org/officeDocument/2006/relationships/image" Target="../media/image317.jpeg"/><Relationship Id="rId20" Type="http://schemas.openxmlformats.org/officeDocument/2006/relationships/image" Target="../media/image316.jpeg"/><Relationship Id="rId2" Type="http://schemas.openxmlformats.org/officeDocument/2006/relationships/image" Target="../media/image298.jpeg"/><Relationship Id="rId19" Type="http://schemas.openxmlformats.org/officeDocument/2006/relationships/image" Target="../media/image315.jpeg"/><Relationship Id="rId18" Type="http://schemas.openxmlformats.org/officeDocument/2006/relationships/image" Target="../media/image314.jpeg"/><Relationship Id="rId17" Type="http://schemas.openxmlformats.org/officeDocument/2006/relationships/image" Target="../media/image313.jpeg"/><Relationship Id="rId16" Type="http://schemas.openxmlformats.org/officeDocument/2006/relationships/image" Target="../media/image312.jpeg"/><Relationship Id="rId15" Type="http://schemas.openxmlformats.org/officeDocument/2006/relationships/image" Target="../media/image311.jpeg"/><Relationship Id="rId14" Type="http://schemas.openxmlformats.org/officeDocument/2006/relationships/image" Target="../media/image310.jpeg"/><Relationship Id="rId13" Type="http://schemas.openxmlformats.org/officeDocument/2006/relationships/image" Target="../media/image309.jpeg"/><Relationship Id="rId12" Type="http://schemas.openxmlformats.org/officeDocument/2006/relationships/image" Target="../media/image308.jpeg"/><Relationship Id="rId11" Type="http://schemas.openxmlformats.org/officeDocument/2006/relationships/image" Target="../media/image307.jpeg"/><Relationship Id="rId10" Type="http://schemas.openxmlformats.org/officeDocument/2006/relationships/image" Target="../media/image306.jpeg"/><Relationship Id="rId1" Type="http://schemas.openxmlformats.org/officeDocument/2006/relationships/image" Target="../media/image297.jpeg"/></Relationships>
</file>

<file path=xl/drawings/_rels/drawing2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4.jpeg"/><Relationship Id="rId8" Type="http://schemas.openxmlformats.org/officeDocument/2006/relationships/image" Target="../media/image333.jpeg"/><Relationship Id="rId7" Type="http://schemas.openxmlformats.org/officeDocument/2006/relationships/image" Target="../media/image332.jpeg"/><Relationship Id="rId6" Type="http://schemas.openxmlformats.org/officeDocument/2006/relationships/image" Target="../media/image331.png"/><Relationship Id="rId5" Type="http://schemas.openxmlformats.org/officeDocument/2006/relationships/image" Target="../media/image330.png"/><Relationship Id="rId4" Type="http://schemas.openxmlformats.org/officeDocument/2006/relationships/image" Target="../media/image329.jpeg"/><Relationship Id="rId36" Type="http://schemas.openxmlformats.org/officeDocument/2006/relationships/image" Target="../media/image361.png"/><Relationship Id="rId35" Type="http://schemas.openxmlformats.org/officeDocument/2006/relationships/image" Target="../media/image360.jpeg"/><Relationship Id="rId34" Type="http://schemas.openxmlformats.org/officeDocument/2006/relationships/image" Target="../media/image359.png"/><Relationship Id="rId33" Type="http://schemas.openxmlformats.org/officeDocument/2006/relationships/image" Target="../media/image358.jpeg"/><Relationship Id="rId32" Type="http://schemas.openxmlformats.org/officeDocument/2006/relationships/image" Target="../media/image357.jpeg"/><Relationship Id="rId31" Type="http://schemas.openxmlformats.org/officeDocument/2006/relationships/image" Target="../media/image356.png"/><Relationship Id="rId30" Type="http://schemas.openxmlformats.org/officeDocument/2006/relationships/image" Target="../media/image355.jpeg"/><Relationship Id="rId3" Type="http://schemas.openxmlformats.org/officeDocument/2006/relationships/image" Target="../media/image328.jpeg"/><Relationship Id="rId29" Type="http://schemas.openxmlformats.org/officeDocument/2006/relationships/image" Target="../media/image354.jpeg"/><Relationship Id="rId28" Type="http://schemas.openxmlformats.org/officeDocument/2006/relationships/image" Target="../media/image353.jpeg"/><Relationship Id="rId27" Type="http://schemas.openxmlformats.org/officeDocument/2006/relationships/image" Target="../media/image352.jpeg"/><Relationship Id="rId26" Type="http://schemas.openxmlformats.org/officeDocument/2006/relationships/image" Target="../media/image351.jpeg"/><Relationship Id="rId25" Type="http://schemas.openxmlformats.org/officeDocument/2006/relationships/image" Target="../media/image350.jpeg"/><Relationship Id="rId24" Type="http://schemas.openxmlformats.org/officeDocument/2006/relationships/image" Target="../media/image349.png"/><Relationship Id="rId23" Type="http://schemas.openxmlformats.org/officeDocument/2006/relationships/image" Target="../media/image348.jpeg"/><Relationship Id="rId22" Type="http://schemas.openxmlformats.org/officeDocument/2006/relationships/image" Target="../media/image347.jpeg"/><Relationship Id="rId21" Type="http://schemas.openxmlformats.org/officeDocument/2006/relationships/image" Target="../media/image346.jpeg"/><Relationship Id="rId20" Type="http://schemas.openxmlformats.org/officeDocument/2006/relationships/image" Target="../media/image345.jpeg"/><Relationship Id="rId2" Type="http://schemas.openxmlformats.org/officeDocument/2006/relationships/image" Target="../media/image327.jpeg"/><Relationship Id="rId19" Type="http://schemas.openxmlformats.org/officeDocument/2006/relationships/image" Target="../media/image344.jpeg"/><Relationship Id="rId18" Type="http://schemas.openxmlformats.org/officeDocument/2006/relationships/image" Target="../media/image343.jpeg"/><Relationship Id="rId17" Type="http://schemas.openxmlformats.org/officeDocument/2006/relationships/image" Target="../media/image342.jpeg"/><Relationship Id="rId16" Type="http://schemas.openxmlformats.org/officeDocument/2006/relationships/image" Target="../media/image341.jpeg"/><Relationship Id="rId15" Type="http://schemas.openxmlformats.org/officeDocument/2006/relationships/image" Target="../media/image340.jpeg"/><Relationship Id="rId14" Type="http://schemas.openxmlformats.org/officeDocument/2006/relationships/image" Target="../media/image339.jpeg"/><Relationship Id="rId13" Type="http://schemas.openxmlformats.org/officeDocument/2006/relationships/image" Target="../media/image338.jpeg"/><Relationship Id="rId12" Type="http://schemas.openxmlformats.org/officeDocument/2006/relationships/image" Target="../media/image337.jpeg"/><Relationship Id="rId11" Type="http://schemas.openxmlformats.org/officeDocument/2006/relationships/image" Target="../media/image336.jpeg"/><Relationship Id="rId10" Type="http://schemas.openxmlformats.org/officeDocument/2006/relationships/image" Target="../media/image335.jpeg"/><Relationship Id="rId1" Type="http://schemas.openxmlformats.org/officeDocument/2006/relationships/image" Target="../media/image326.png"/></Relationships>
</file>

<file path=xl/drawings/_rels/drawing2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70.png"/><Relationship Id="rId8" Type="http://schemas.openxmlformats.org/officeDocument/2006/relationships/image" Target="../media/image369.jpeg"/><Relationship Id="rId7" Type="http://schemas.openxmlformats.org/officeDocument/2006/relationships/image" Target="../media/image368.jpeg"/><Relationship Id="rId6" Type="http://schemas.openxmlformats.org/officeDocument/2006/relationships/image" Target="../media/image367.png"/><Relationship Id="rId5" Type="http://schemas.openxmlformats.org/officeDocument/2006/relationships/image" Target="../media/image366.jpeg"/><Relationship Id="rId4" Type="http://schemas.openxmlformats.org/officeDocument/2006/relationships/image" Target="../media/image365.png"/><Relationship Id="rId3" Type="http://schemas.openxmlformats.org/officeDocument/2006/relationships/image" Target="../media/image364.jpeg"/><Relationship Id="rId20" Type="http://schemas.openxmlformats.org/officeDocument/2006/relationships/image" Target="../media/image381.jpeg"/><Relationship Id="rId2" Type="http://schemas.openxmlformats.org/officeDocument/2006/relationships/image" Target="../media/image363.jpeg"/><Relationship Id="rId19" Type="http://schemas.openxmlformats.org/officeDocument/2006/relationships/image" Target="../media/image380.jpeg"/><Relationship Id="rId18" Type="http://schemas.openxmlformats.org/officeDocument/2006/relationships/image" Target="../media/image379.jpeg"/><Relationship Id="rId17" Type="http://schemas.openxmlformats.org/officeDocument/2006/relationships/image" Target="../media/image378.jpeg"/><Relationship Id="rId16" Type="http://schemas.openxmlformats.org/officeDocument/2006/relationships/image" Target="../media/image377.jpeg"/><Relationship Id="rId15" Type="http://schemas.openxmlformats.org/officeDocument/2006/relationships/image" Target="../media/image376.jpeg"/><Relationship Id="rId14" Type="http://schemas.openxmlformats.org/officeDocument/2006/relationships/image" Target="../media/image375.jpeg"/><Relationship Id="rId13" Type="http://schemas.openxmlformats.org/officeDocument/2006/relationships/image" Target="../media/image374.jpeg"/><Relationship Id="rId12" Type="http://schemas.openxmlformats.org/officeDocument/2006/relationships/image" Target="../media/image373.png"/><Relationship Id="rId11" Type="http://schemas.openxmlformats.org/officeDocument/2006/relationships/image" Target="../media/image372.jpeg"/><Relationship Id="rId10" Type="http://schemas.openxmlformats.org/officeDocument/2006/relationships/image" Target="../media/image371.jpeg"/><Relationship Id="rId1" Type="http://schemas.openxmlformats.org/officeDocument/2006/relationships/image" Target="../media/image362.jpeg"/></Relationships>
</file>

<file path=xl/drawings/_rels/drawing27.xml.rels><?xml version="1.0" encoding="UTF-8" standalone="yes"?>
<Relationships xmlns="http://schemas.openxmlformats.org/package/2006/relationships"><Relationship Id="rId4" Type="http://schemas.openxmlformats.org/officeDocument/2006/relationships/image" Target="../media/image385.jpeg"/><Relationship Id="rId3" Type="http://schemas.openxmlformats.org/officeDocument/2006/relationships/image" Target="../media/image384.png"/><Relationship Id="rId2" Type="http://schemas.openxmlformats.org/officeDocument/2006/relationships/image" Target="../media/image383.jpeg"/><Relationship Id="rId1" Type="http://schemas.openxmlformats.org/officeDocument/2006/relationships/image" Target="../media/image382.jpeg"/></Relationships>
</file>

<file path=xl/drawings/_rels/drawing28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4.jpeg"/><Relationship Id="rId8" Type="http://schemas.openxmlformats.org/officeDocument/2006/relationships/image" Target="../media/image393.jpeg"/><Relationship Id="rId7" Type="http://schemas.openxmlformats.org/officeDocument/2006/relationships/image" Target="../media/image392.jpeg"/><Relationship Id="rId6" Type="http://schemas.openxmlformats.org/officeDocument/2006/relationships/image" Target="../media/image391.jpeg"/><Relationship Id="rId5" Type="http://schemas.openxmlformats.org/officeDocument/2006/relationships/image" Target="../media/image390.jpeg"/><Relationship Id="rId4" Type="http://schemas.openxmlformats.org/officeDocument/2006/relationships/image" Target="../media/image389.jpeg"/><Relationship Id="rId3" Type="http://schemas.openxmlformats.org/officeDocument/2006/relationships/image" Target="../media/image388.jpeg"/><Relationship Id="rId2" Type="http://schemas.openxmlformats.org/officeDocument/2006/relationships/image" Target="../media/image387.jpeg"/><Relationship Id="rId15" Type="http://schemas.openxmlformats.org/officeDocument/2006/relationships/image" Target="../media/image400.jpeg"/><Relationship Id="rId14" Type="http://schemas.openxmlformats.org/officeDocument/2006/relationships/image" Target="../media/image399.jpeg"/><Relationship Id="rId13" Type="http://schemas.openxmlformats.org/officeDocument/2006/relationships/image" Target="../media/image398.jpeg"/><Relationship Id="rId12" Type="http://schemas.openxmlformats.org/officeDocument/2006/relationships/image" Target="../media/image397.jpeg"/><Relationship Id="rId11" Type="http://schemas.openxmlformats.org/officeDocument/2006/relationships/image" Target="../media/image396.jpeg"/><Relationship Id="rId10" Type="http://schemas.openxmlformats.org/officeDocument/2006/relationships/image" Target="../media/image395.jpeg"/><Relationship Id="rId1" Type="http://schemas.openxmlformats.org/officeDocument/2006/relationships/image" Target="../media/image386.jpeg"/></Relationships>
</file>

<file path=xl/drawings/_rels/drawing29.xml.rels><?xml version="1.0" encoding="UTF-8" standalone="yes"?>
<Relationships xmlns="http://schemas.openxmlformats.org/package/2006/relationships"><Relationship Id="rId7" Type="http://schemas.openxmlformats.org/officeDocument/2006/relationships/image" Target="../media/image407.jpeg"/><Relationship Id="rId6" Type="http://schemas.openxmlformats.org/officeDocument/2006/relationships/image" Target="../media/image406.jpeg"/><Relationship Id="rId5" Type="http://schemas.openxmlformats.org/officeDocument/2006/relationships/image" Target="../media/image405.jpeg"/><Relationship Id="rId4" Type="http://schemas.openxmlformats.org/officeDocument/2006/relationships/image" Target="../media/image404.jpeg"/><Relationship Id="rId3" Type="http://schemas.openxmlformats.org/officeDocument/2006/relationships/image" Target="../media/image403.jpeg"/><Relationship Id="rId2" Type="http://schemas.openxmlformats.org/officeDocument/2006/relationships/image" Target="../media/image402.jpeg"/><Relationship Id="rId1" Type="http://schemas.openxmlformats.org/officeDocument/2006/relationships/image" Target="../media/image401.jpeg"/></Relationships>
</file>

<file path=xl/drawings/_rels/drawing30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6.png"/><Relationship Id="rId8" Type="http://schemas.openxmlformats.org/officeDocument/2006/relationships/image" Target="../media/image415.png"/><Relationship Id="rId78" Type="http://schemas.openxmlformats.org/officeDocument/2006/relationships/image" Target="../media/image485.png"/><Relationship Id="rId77" Type="http://schemas.openxmlformats.org/officeDocument/2006/relationships/image" Target="../media/image484.png"/><Relationship Id="rId76" Type="http://schemas.openxmlformats.org/officeDocument/2006/relationships/image" Target="../media/image483.png"/><Relationship Id="rId75" Type="http://schemas.openxmlformats.org/officeDocument/2006/relationships/image" Target="../media/image482.png"/><Relationship Id="rId74" Type="http://schemas.openxmlformats.org/officeDocument/2006/relationships/image" Target="../media/image481.png"/><Relationship Id="rId73" Type="http://schemas.openxmlformats.org/officeDocument/2006/relationships/image" Target="../media/image480.png"/><Relationship Id="rId72" Type="http://schemas.openxmlformats.org/officeDocument/2006/relationships/image" Target="../media/image479.jpeg"/><Relationship Id="rId71" Type="http://schemas.openxmlformats.org/officeDocument/2006/relationships/image" Target="../media/image478.jpeg"/><Relationship Id="rId70" Type="http://schemas.openxmlformats.org/officeDocument/2006/relationships/image" Target="../media/image477.jpeg"/><Relationship Id="rId7" Type="http://schemas.openxmlformats.org/officeDocument/2006/relationships/image" Target="../media/image414.png"/><Relationship Id="rId69" Type="http://schemas.openxmlformats.org/officeDocument/2006/relationships/image" Target="../media/image476.jpeg"/><Relationship Id="rId68" Type="http://schemas.openxmlformats.org/officeDocument/2006/relationships/image" Target="../media/image475.jpeg"/><Relationship Id="rId67" Type="http://schemas.openxmlformats.org/officeDocument/2006/relationships/image" Target="../media/image474.jpeg"/><Relationship Id="rId66" Type="http://schemas.openxmlformats.org/officeDocument/2006/relationships/image" Target="../media/image473.jpeg"/><Relationship Id="rId65" Type="http://schemas.openxmlformats.org/officeDocument/2006/relationships/image" Target="../media/image472.jpeg"/><Relationship Id="rId64" Type="http://schemas.openxmlformats.org/officeDocument/2006/relationships/image" Target="../media/image471.jpeg"/><Relationship Id="rId63" Type="http://schemas.openxmlformats.org/officeDocument/2006/relationships/image" Target="../media/image470.jpeg"/><Relationship Id="rId62" Type="http://schemas.openxmlformats.org/officeDocument/2006/relationships/image" Target="../media/image469.jpeg"/><Relationship Id="rId61" Type="http://schemas.openxmlformats.org/officeDocument/2006/relationships/image" Target="../media/image468.jpeg"/><Relationship Id="rId60" Type="http://schemas.openxmlformats.org/officeDocument/2006/relationships/image" Target="../media/image467.jpeg"/><Relationship Id="rId6" Type="http://schemas.openxmlformats.org/officeDocument/2006/relationships/image" Target="../media/image413.png"/><Relationship Id="rId59" Type="http://schemas.openxmlformats.org/officeDocument/2006/relationships/image" Target="../media/image466.jpeg"/><Relationship Id="rId58" Type="http://schemas.openxmlformats.org/officeDocument/2006/relationships/image" Target="../media/image465.jpeg"/><Relationship Id="rId57" Type="http://schemas.openxmlformats.org/officeDocument/2006/relationships/image" Target="../media/image464.jpeg"/><Relationship Id="rId56" Type="http://schemas.openxmlformats.org/officeDocument/2006/relationships/image" Target="../media/image463.jpeg"/><Relationship Id="rId55" Type="http://schemas.openxmlformats.org/officeDocument/2006/relationships/image" Target="../media/image462.jpeg"/><Relationship Id="rId54" Type="http://schemas.openxmlformats.org/officeDocument/2006/relationships/image" Target="../media/image461.jpeg"/><Relationship Id="rId53" Type="http://schemas.openxmlformats.org/officeDocument/2006/relationships/image" Target="../media/image460.jpeg"/><Relationship Id="rId52" Type="http://schemas.openxmlformats.org/officeDocument/2006/relationships/image" Target="../media/image459.jpeg"/><Relationship Id="rId51" Type="http://schemas.openxmlformats.org/officeDocument/2006/relationships/image" Target="../media/image458.jpeg"/><Relationship Id="rId50" Type="http://schemas.openxmlformats.org/officeDocument/2006/relationships/image" Target="../media/image457.png"/><Relationship Id="rId5" Type="http://schemas.openxmlformats.org/officeDocument/2006/relationships/image" Target="../media/image412.png"/><Relationship Id="rId49" Type="http://schemas.openxmlformats.org/officeDocument/2006/relationships/image" Target="../media/image456.png"/><Relationship Id="rId48" Type="http://schemas.openxmlformats.org/officeDocument/2006/relationships/image" Target="../media/image455.png"/><Relationship Id="rId47" Type="http://schemas.openxmlformats.org/officeDocument/2006/relationships/image" Target="../media/image454.png"/><Relationship Id="rId46" Type="http://schemas.openxmlformats.org/officeDocument/2006/relationships/image" Target="../media/image453.png"/><Relationship Id="rId45" Type="http://schemas.openxmlformats.org/officeDocument/2006/relationships/image" Target="../media/image452.png"/><Relationship Id="rId44" Type="http://schemas.openxmlformats.org/officeDocument/2006/relationships/image" Target="../media/image451.jpeg"/><Relationship Id="rId43" Type="http://schemas.openxmlformats.org/officeDocument/2006/relationships/image" Target="../media/image450.png"/><Relationship Id="rId42" Type="http://schemas.openxmlformats.org/officeDocument/2006/relationships/image" Target="../media/image449.png"/><Relationship Id="rId41" Type="http://schemas.openxmlformats.org/officeDocument/2006/relationships/image" Target="../media/image448.png"/><Relationship Id="rId40" Type="http://schemas.openxmlformats.org/officeDocument/2006/relationships/image" Target="../media/image447.jpeg"/><Relationship Id="rId4" Type="http://schemas.openxmlformats.org/officeDocument/2006/relationships/image" Target="../media/image411.jpeg"/><Relationship Id="rId39" Type="http://schemas.openxmlformats.org/officeDocument/2006/relationships/image" Target="../media/image446.jpeg"/><Relationship Id="rId38" Type="http://schemas.openxmlformats.org/officeDocument/2006/relationships/image" Target="../media/image445.jpeg"/><Relationship Id="rId37" Type="http://schemas.openxmlformats.org/officeDocument/2006/relationships/image" Target="../media/image444.jpeg"/><Relationship Id="rId36" Type="http://schemas.openxmlformats.org/officeDocument/2006/relationships/image" Target="../media/image443.png"/><Relationship Id="rId35" Type="http://schemas.openxmlformats.org/officeDocument/2006/relationships/image" Target="../media/image442.jpeg"/><Relationship Id="rId34" Type="http://schemas.openxmlformats.org/officeDocument/2006/relationships/image" Target="../media/image441.jpeg"/><Relationship Id="rId33" Type="http://schemas.openxmlformats.org/officeDocument/2006/relationships/image" Target="../media/image440.jpeg"/><Relationship Id="rId32" Type="http://schemas.openxmlformats.org/officeDocument/2006/relationships/image" Target="../media/image439.jpeg"/><Relationship Id="rId31" Type="http://schemas.openxmlformats.org/officeDocument/2006/relationships/image" Target="../media/image438.jpeg"/><Relationship Id="rId30" Type="http://schemas.openxmlformats.org/officeDocument/2006/relationships/image" Target="../media/image437.png"/><Relationship Id="rId3" Type="http://schemas.openxmlformats.org/officeDocument/2006/relationships/image" Target="../media/image410.png"/><Relationship Id="rId29" Type="http://schemas.openxmlformats.org/officeDocument/2006/relationships/image" Target="../media/image436.jpeg"/><Relationship Id="rId28" Type="http://schemas.openxmlformats.org/officeDocument/2006/relationships/image" Target="../media/image435.png"/><Relationship Id="rId27" Type="http://schemas.openxmlformats.org/officeDocument/2006/relationships/image" Target="../media/image434.png"/><Relationship Id="rId26" Type="http://schemas.openxmlformats.org/officeDocument/2006/relationships/image" Target="../media/image433.png"/><Relationship Id="rId25" Type="http://schemas.openxmlformats.org/officeDocument/2006/relationships/image" Target="../media/image432.png"/><Relationship Id="rId24" Type="http://schemas.openxmlformats.org/officeDocument/2006/relationships/image" Target="../media/image431.jpeg"/><Relationship Id="rId23" Type="http://schemas.openxmlformats.org/officeDocument/2006/relationships/image" Target="../media/image430.png"/><Relationship Id="rId22" Type="http://schemas.openxmlformats.org/officeDocument/2006/relationships/image" Target="../media/image429.png"/><Relationship Id="rId21" Type="http://schemas.openxmlformats.org/officeDocument/2006/relationships/image" Target="../media/image428.png"/><Relationship Id="rId20" Type="http://schemas.openxmlformats.org/officeDocument/2006/relationships/image" Target="../media/image427.png"/><Relationship Id="rId2" Type="http://schemas.openxmlformats.org/officeDocument/2006/relationships/image" Target="../media/image409.png"/><Relationship Id="rId19" Type="http://schemas.openxmlformats.org/officeDocument/2006/relationships/image" Target="../media/image426.jpeg"/><Relationship Id="rId18" Type="http://schemas.openxmlformats.org/officeDocument/2006/relationships/image" Target="../media/image425.png"/><Relationship Id="rId17" Type="http://schemas.openxmlformats.org/officeDocument/2006/relationships/image" Target="../media/image424.png"/><Relationship Id="rId16" Type="http://schemas.openxmlformats.org/officeDocument/2006/relationships/image" Target="../media/image423.png"/><Relationship Id="rId15" Type="http://schemas.openxmlformats.org/officeDocument/2006/relationships/image" Target="../media/image422.jpeg"/><Relationship Id="rId14" Type="http://schemas.openxmlformats.org/officeDocument/2006/relationships/image" Target="../media/image421.jpeg"/><Relationship Id="rId13" Type="http://schemas.openxmlformats.org/officeDocument/2006/relationships/image" Target="../media/image420.jpeg"/><Relationship Id="rId12" Type="http://schemas.openxmlformats.org/officeDocument/2006/relationships/image" Target="../media/image419.png"/><Relationship Id="rId11" Type="http://schemas.openxmlformats.org/officeDocument/2006/relationships/image" Target="../media/image418.png"/><Relationship Id="rId10" Type="http://schemas.openxmlformats.org/officeDocument/2006/relationships/image" Target="../media/image417.png"/><Relationship Id="rId1" Type="http://schemas.openxmlformats.org/officeDocument/2006/relationships/image" Target="../media/image408.png"/></Relationships>
</file>

<file path=xl/drawings/_rels/drawing31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4.jpeg"/><Relationship Id="rId8" Type="http://schemas.openxmlformats.org/officeDocument/2006/relationships/image" Target="../media/image493.png"/><Relationship Id="rId7" Type="http://schemas.openxmlformats.org/officeDocument/2006/relationships/image" Target="../media/image492.jpeg"/><Relationship Id="rId6" Type="http://schemas.openxmlformats.org/officeDocument/2006/relationships/image" Target="../media/image491.jpeg"/><Relationship Id="rId5" Type="http://schemas.openxmlformats.org/officeDocument/2006/relationships/image" Target="../media/image490.png"/><Relationship Id="rId4" Type="http://schemas.openxmlformats.org/officeDocument/2006/relationships/image" Target="../media/image489.png"/><Relationship Id="rId3" Type="http://schemas.openxmlformats.org/officeDocument/2006/relationships/image" Target="../media/image488.png"/><Relationship Id="rId2" Type="http://schemas.openxmlformats.org/officeDocument/2006/relationships/image" Target="../media/image487.jpeg"/><Relationship Id="rId19" Type="http://schemas.openxmlformats.org/officeDocument/2006/relationships/image" Target="../media/image504.jpeg"/><Relationship Id="rId18" Type="http://schemas.openxmlformats.org/officeDocument/2006/relationships/image" Target="../media/image503.png"/><Relationship Id="rId17" Type="http://schemas.openxmlformats.org/officeDocument/2006/relationships/image" Target="../media/image502.png"/><Relationship Id="rId16" Type="http://schemas.openxmlformats.org/officeDocument/2006/relationships/image" Target="../media/image501.png"/><Relationship Id="rId15" Type="http://schemas.openxmlformats.org/officeDocument/2006/relationships/image" Target="../media/image500.png"/><Relationship Id="rId14" Type="http://schemas.openxmlformats.org/officeDocument/2006/relationships/image" Target="../media/image499.png"/><Relationship Id="rId13" Type="http://schemas.openxmlformats.org/officeDocument/2006/relationships/image" Target="../media/image498.png"/><Relationship Id="rId12" Type="http://schemas.openxmlformats.org/officeDocument/2006/relationships/image" Target="../media/image497.jpeg"/><Relationship Id="rId11" Type="http://schemas.openxmlformats.org/officeDocument/2006/relationships/image" Target="../media/image496.png"/><Relationship Id="rId10" Type="http://schemas.openxmlformats.org/officeDocument/2006/relationships/image" Target="../media/image495.jpeg"/><Relationship Id="rId1" Type="http://schemas.openxmlformats.org/officeDocument/2006/relationships/image" Target="../media/image486.jpeg"/></Relationships>
</file>

<file path=xl/drawings/_rels/drawing3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10.jpeg"/><Relationship Id="rId5" Type="http://schemas.openxmlformats.org/officeDocument/2006/relationships/image" Target="../media/image509.jpeg"/><Relationship Id="rId4" Type="http://schemas.openxmlformats.org/officeDocument/2006/relationships/image" Target="../media/image508.jpeg"/><Relationship Id="rId3" Type="http://schemas.openxmlformats.org/officeDocument/2006/relationships/image" Target="../media/image507.jpeg"/><Relationship Id="rId2" Type="http://schemas.openxmlformats.org/officeDocument/2006/relationships/image" Target="../media/image506.jpeg"/><Relationship Id="rId1" Type="http://schemas.openxmlformats.org/officeDocument/2006/relationships/image" Target="../media/image505.jpeg"/></Relationships>
</file>

<file path=xl/drawings/_rels/drawing33.xml.rels><?xml version="1.0" encoding="UTF-8" standalone="yes"?>
<Relationships xmlns="http://schemas.openxmlformats.org/package/2006/relationships"><Relationship Id="rId7" Type="http://schemas.openxmlformats.org/officeDocument/2006/relationships/image" Target="../media/image517.png"/><Relationship Id="rId6" Type="http://schemas.openxmlformats.org/officeDocument/2006/relationships/image" Target="../media/image516.jpeg"/><Relationship Id="rId5" Type="http://schemas.openxmlformats.org/officeDocument/2006/relationships/image" Target="../media/image515.jpeg"/><Relationship Id="rId4" Type="http://schemas.openxmlformats.org/officeDocument/2006/relationships/image" Target="../media/image514.jpeg"/><Relationship Id="rId3" Type="http://schemas.openxmlformats.org/officeDocument/2006/relationships/image" Target="../media/image513.jpeg"/><Relationship Id="rId2" Type="http://schemas.openxmlformats.org/officeDocument/2006/relationships/image" Target="../media/image512.jpeg"/><Relationship Id="rId1" Type="http://schemas.openxmlformats.org/officeDocument/2006/relationships/image" Target="../media/image51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2</xdr:row>
      <xdr:rowOff>28575</xdr:rowOff>
    </xdr:from>
    <xdr:to>
      <xdr:col>10</xdr:col>
      <xdr:colOff>19050</xdr:colOff>
      <xdr:row>2</xdr:row>
      <xdr:rowOff>38100</xdr:rowOff>
    </xdr:to>
    <xdr:sp>
      <xdr:nvSpPr>
        <xdr:cNvPr id="2" name="Line 229"/>
        <xdr:cNvSpPr/>
      </xdr:nvSpPr>
      <xdr:spPr>
        <a:xfrm>
          <a:off x="0" y="942975"/>
          <a:ext cx="10695940" cy="9525"/>
        </a:xfrm>
        <a:prstGeom prst="line">
          <a:avLst/>
        </a:prstGeom>
        <a:ln w="57150" cap="flat" cmpd="thickThin">
          <a:solidFill>
            <a:srgbClr val="000000"/>
          </a:solidFill>
          <a:prstDash val="solid"/>
          <a:round/>
          <a:headEnd type="none" w="med" len="med"/>
          <a:tailEnd type="none" w="med" len="med"/>
        </a:ln>
      </xdr:spPr>
    </xdr:sp>
    <xdr:clientData/>
  </xdr:twoCellAnchor>
  <xdr:twoCellAnchor editAs="oneCell">
    <xdr:from>
      <xdr:col>1</xdr:col>
      <xdr:colOff>582295</xdr:colOff>
      <xdr:row>0</xdr:row>
      <xdr:rowOff>54610</xdr:rowOff>
    </xdr:from>
    <xdr:to>
      <xdr:col>2</xdr:col>
      <xdr:colOff>514350</xdr:colOff>
      <xdr:row>1</xdr:row>
      <xdr:rowOff>3810</xdr:rowOff>
    </xdr:to>
    <xdr:pic>
      <xdr:nvPicPr>
        <xdr:cNvPr id="3" name="图片 2" descr="84f5bc2ad1502d4f4519471579f299a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66775" y="54610"/>
          <a:ext cx="1790065" cy="5969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7</xdr:row>
      <xdr:rowOff>122555</xdr:rowOff>
    </xdr:from>
    <xdr:to>
      <xdr:col>7</xdr:col>
      <xdr:colOff>1638300</xdr:colOff>
      <xdr:row>10</xdr:row>
      <xdr:rowOff>293370</xdr:rowOff>
    </xdr:to>
    <xdr:pic>
      <xdr:nvPicPr>
        <xdr:cNvPr id="4" name="图片 3" descr="e4c1a8479be8c6a90e697a10dc80ea1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7460615" y="2320925"/>
          <a:ext cx="1476375" cy="2079625"/>
        </a:xfrm>
        <a:prstGeom prst="rect">
          <a:avLst/>
        </a:prstGeom>
      </xdr:spPr>
    </xdr:pic>
    <xdr:clientData/>
  </xdr:twoCellAnchor>
  <xdr:twoCellAnchor editAs="oneCell">
    <xdr:from>
      <xdr:col>1</xdr:col>
      <xdr:colOff>128270</xdr:colOff>
      <xdr:row>7</xdr:row>
      <xdr:rowOff>112395</xdr:rowOff>
    </xdr:from>
    <xdr:to>
      <xdr:col>1</xdr:col>
      <xdr:colOff>1743075</xdr:colOff>
      <xdr:row>10</xdr:row>
      <xdr:rowOff>504190</xdr:rowOff>
    </xdr:to>
    <xdr:pic>
      <xdr:nvPicPr>
        <xdr:cNvPr id="5" name="图片 4" descr="2dcf18c9db9a6b5454fa9fdf9bc4c36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412750" y="2310765"/>
          <a:ext cx="1614805" cy="23006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12</xdr:row>
      <xdr:rowOff>45467</xdr:rowOff>
    </xdr:from>
    <xdr:to>
      <xdr:col>1</xdr:col>
      <xdr:colOff>1743075</xdr:colOff>
      <xdr:row>15</xdr:row>
      <xdr:rowOff>520447</xdr:rowOff>
    </xdr:to>
    <xdr:pic>
      <xdr:nvPicPr>
        <xdr:cNvPr id="6" name="图片 5" descr="8dda0cc2ada95f50d1419bcee88e422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351155" y="4853305"/>
          <a:ext cx="1676400" cy="238379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</xdr:row>
      <xdr:rowOff>81280</xdr:rowOff>
    </xdr:from>
    <xdr:to>
      <xdr:col>7</xdr:col>
      <xdr:colOff>1762125</xdr:colOff>
      <xdr:row>15</xdr:row>
      <xdr:rowOff>363855</xdr:rowOff>
    </xdr:to>
    <xdr:pic>
      <xdr:nvPicPr>
        <xdr:cNvPr id="7" name="图片 6" descr="3c4ae2284e8a1237bc16e16757f42dc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7403465" y="4889500"/>
          <a:ext cx="1657350" cy="2191385"/>
        </a:xfrm>
        <a:prstGeom prst="rect">
          <a:avLst/>
        </a:prstGeom>
      </xdr:spPr>
    </xdr:pic>
    <xdr:clientData/>
  </xdr:twoCellAnchor>
  <xdr:twoCellAnchor editAs="oneCell">
    <xdr:from>
      <xdr:col>1</xdr:col>
      <xdr:colOff>132715</xdr:colOff>
      <xdr:row>23</xdr:row>
      <xdr:rowOff>418465</xdr:rowOff>
    </xdr:from>
    <xdr:to>
      <xdr:col>1</xdr:col>
      <xdr:colOff>1544955</xdr:colOff>
      <xdr:row>26</xdr:row>
      <xdr:rowOff>293370</xdr:rowOff>
    </xdr:to>
    <xdr:pic>
      <xdr:nvPicPr>
        <xdr:cNvPr id="8" name="图片 7" descr="de79055d21844563c6cb1e64bde0cbb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17195" y="10079990"/>
          <a:ext cx="1412240" cy="178371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</xdr:row>
      <xdr:rowOff>91440</xdr:rowOff>
    </xdr:from>
    <xdr:to>
      <xdr:col>1</xdr:col>
      <xdr:colOff>1599565</xdr:colOff>
      <xdr:row>30</xdr:row>
      <xdr:rowOff>558800</xdr:rowOff>
    </xdr:to>
    <xdr:pic>
      <xdr:nvPicPr>
        <xdr:cNvPr id="9" name="图片 8" descr="b9d9d805d50b641fb94d3f01b541c7c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417830" y="12362815"/>
          <a:ext cx="1466215" cy="1739900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23</xdr:row>
      <xdr:rowOff>20955</xdr:rowOff>
    </xdr:from>
    <xdr:to>
      <xdr:col>7</xdr:col>
      <xdr:colOff>1762125</xdr:colOff>
      <xdr:row>26</xdr:row>
      <xdr:rowOff>383540</xdr:rowOff>
    </xdr:to>
    <xdr:pic>
      <xdr:nvPicPr>
        <xdr:cNvPr id="10" name="图片 9" descr="564d1cc6db9b0d3943aa04efb663ed6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7403465" y="9682480"/>
          <a:ext cx="1657350" cy="2271395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28</xdr:row>
      <xdr:rowOff>33020</xdr:rowOff>
    </xdr:from>
    <xdr:to>
      <xdr:col>7</xdr:col>
      <xdr:colOff>1762125</xdr:colOff>
      <xdr:row>31</xdr:row>
      <xdr:rowOff>240030</xdr:rowOff>
    </xdr:to>
    <xdr:pic>
      <xdr:nvPicPr>
        <xdr:cNvPr id="11" name="图片 10" descr="05bfceb9535ce21c5b69e00581b74b5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7432040" y="12304395"/>
          <a:ext cx="1628775" cy="2115820"/>
        </a:xfrm>
        <a:prstGeom prst="rect">
          <a:avLst/>
        </a:prstGeom>
      </xdr:spPr>
    </xdr:pic>
    <xdr:clientData/>
  </xdr:twoCellAnchor>
  <xdr:twoCellAnchor editAs="oneCell">
    <xdr:from>
      <xdr:col>1</xdr:col>
      <xdr:colOff>65405</xdr:colOff>
      <xdr:row>67</xdr:row>
      <xdr:rowOff>234950</xdr:rowOff>
    </xdr:from>
    <xdr:to>
      <xdr:col>1</xdr:col>
      <xdr:colOff>1743075</xdr:colOff>
      <xdr:row>70</xdr:row>
      <xdr:rowOff>387350</xdr:rowOff>
    </xdr:to>
    <xdr:pic>
      <xdr:nvPicPr>
        <xdr:cNvPr id="12" name="图片 11" descr="ed171f5e94570496d7463ca7547c5a4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349885" y="29337000"/>
          <a:ext cx="1677670" cy="2061210"/>
        </a:xfrm>
        <a:prstGeom prst="rect">
          <a:avLst/>
        </a:prstGeom>
      </xdr:spPr>
    </xdr:pic>
    <xdr:clientData/>
  </xdr:twoCellAnchor>
  <xdr:twoCellAnchor editAs="oneCell">
    <xdr:from>
      <xdr:col>1</xdr:col>
      <xdr:colOff>66040</xdr:colOff>
      <xdr:row>72</xdr:row>
      <xdr:rowOff>272415</xdr:rowOff>
    </xdr:from>
    <xdr:to>
      <xdr:col>1</xdr:col>
      <xdr:colOff>1617980</xdr:colOff>
      <xdr:row>75</xdr:row>
      <xdr:rowOff>389255</xdr:rowOff>
    </xdr:to>
    <xdr:pic>
      <xdr:nvPicPr>
        <xdr:cNvPr id="13" name="图片 12" descr="d63d7744d8dfb6ce6f007ff5a2df99d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350520" y="31995745"/>
          <a:ext cx="1551940" cy="2025650"/>
        </a:xfrm>
        <a:prstGeom prst="rect">
          <a:avLst/>
        </a:prstGeom>
      </xdr:spPr>
    </xdr:pic>
    <xdr:clientData/>
  </xdr:twoCellAnchor>
  <xdr:twoCellAnchor editAs="oneCell">
    <xdr:from>
      <xdr:col>1</xdr:col>
      <xdr:colOff>153670</xdr:colOff>
      <xdr:row>33</xdr:row>
      <xdr:rowOff>177165</xdr:rowOff>
    </xdr:from>
    <xdr:to>
      <xdr:col>1</xdr:col>
      <xdr:colOff>1459865</xdr:colOff>
      <xdr:row>36</xdr:row>
      <xdr:rowOff>376555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438150" y="15069820"/>
          <a:ext cx="1306195" cy="210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33</xdr:row>
      <xdr:rowOff>270510</xdr:rowOff>
    </xdr:from>
    <xdr:to>
      <xdr:col>7</xdr:col>
      <xdr:colOff>1762125</xdr:colOff>
      <xdr:row>36</xdr:row>
      <xdr:rowOff>294640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7346315" y="15163165"/>
          <a:ext cx="1714500" cy="1932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72</xdr:row>
      <xdr:rowOff>40640</xdr:rowOff>
    </xdr:from>
    <xdr:to>
      <xdr:col>7</xdr:col>
      <xdr:colOff>1762125</xdr:colOff>
      <xdr:row>75</xdr:row>
      <xdr:rowOff>170815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7384415" y="31763970"/>
          <a:ext cx="1676400" cy="2038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133350</xdr:colOff>
      <xdr:row>67</xdr:row>
      <xdr:rowOff>66675</xdr:rowOff>
    </xdr:from>
    <xdr:to>
      <xdr:col>7</xdr:col>
      <xdr:colOff>1762125</xdr:colOff>
      <xdr:row>70</xdr:row>
      <xdr:rowOff>114300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7432040" y="29168725"/>
          <a:ext cx="1628775" cy="1956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500380</xdr:colOff>
      <xdr:row>95</xdr:row>
      <xdr:rowOff>177165</xdr:rowOff>
    </xdr:from>
    <xdr:to>
      <xdr:col>1</xdr:col>
      <xdr:colOff>1557020</xdr:colOff>
      <xdr:row>95</xdr:row>
      <xdr:rowOff>1588135</xdr:rowOff>
    </xdr:to>
    <xdr:pic>
      <xdr:nvPicPr>
        <xdr:cNvPr id="18" name="图片 17" descr="7dddc4691368dff116316ba23173662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784860" y="44874180"/>
          <a:ext cx="1056640" cy="1410970"/>
        </a:xfrm>
        <a:prstGeom prst="rect">
          <a:avLst/>
        </a:prstGeom>
      </xdr:spPr>
    </xdr:pic>
    <xdr:clientData/>
  </xdr:twoCellAnchor>
  <xdr:twoCellAnchor editAs="oneCell">
    <xdr:from>
      <xdr:col>1</xdr:col>
      <xdr:colOff>358775</xdr:colOff>
      <xdr:row>97</xdr:row>
      <xdr:rowOff>225425</xdr:rowOff>
    </xdr:from>
    <xdr:to>
      <xdr:col>1</xdr:col>
      <xdr:colOff>1647825</xdr:colOff>
      <xdr:row>97</xdr:row>
      <xdr:rowOff>1389380</xdr:rowOff>
    </xdr:to>
    <xdr:pic>
      <xdr:nvPicPr>
        <xdr:cNvPr id="19" name="图片 18" descr="d0721ade28d267925e5c3de7b7b7de6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643255" y="46878240"/>
          <a:ext cx="1289050" cy="116395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61</xdr:row>
      <xdr:rowOff>231775</xdr:rowOff>
    </xdr:from>
    <xdr:to>
      <xdr:col>1</xdr:col>
      <xdr:colOff>1743075</xdr:colOff>
      <xdr:row>65</xdr:row>
      <xdr:rowOff>111125</xdr:rowOff>
    </xdr:to>
    <xdr:pic>
      <xdr:nvPicPr>
        <xdr:cNvPr id="20" name="Picture 3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341630" y="27075130"/>
          <a:ext cx="1685925" cy="1604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55</xdr:row>
      <xdr:rowOff>212090</xdr:rowOff>
    </xdr:from>
    <xdr:to>
      <xdr:col>1</xdr:col>
      <xdr:colOff>1743075</xdr:colOff>
      <xdr:row>59</xdr:row>
      <xdr:rowOff>104775</xdr:rowOff>
    </xdr:to>
    <xdr:pic>
      <xdr:nvPicPr>
        <xdr:cNvPr id="21" name="Picture 4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341630" y="24811355"/>
          <a:ext cx="1685925" cy="1617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49</xdr:row>
      <xdr:rowOff>207645</xdr:rowOff>
    </xdr:from>
    <xdr:to>
      <xdr:col>1</xdr:col>
      <xdr:colOff>1617980</xdr:colOff>
      <xdr:row>53</xdr:row>
      <xdr:rowOff>52070</xdr:rowOff>
    </xdr:to>
    <xdr:pic>
      <xdr:nvPicPr>
        <xdr:cNvPr id="22" name="Picture 5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341630" y="22574885"/>
          <a:ext cx="1560830" cy="1569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66675</xdr:colOff>
      <xdr:row>80</xdr:row>
      <xdr:rowOff>140970</xdr:rowOff>
    </xdr:from>
    <xdr:to>
      <xdr:col>1</xdr:col>
      <xdr:colOff>1743075</xdr:colOff>
      <xdr:row>83</xdr:row>
      <xdr:rowOff>549275</xdr:rowOff>
    </xdr:to>
    <xdr:pic>
      <xdr:nvPicPr>
        <xdr:cNvPr id="23" name="Picture 2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351155" y="36643945"/>
          <a:ext cx="1676400" cy="2616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114300</xdr:colOff>
      <xdr:row>80</xdr:row>
      <xdr:rowOff>388620</xdr:rowOff>
    </xdr:from>
    <xdr:to>
      <xdr:col>7</xdr:col>
      <xdr:colOff>1762125</xdr:colOff>
      <xdr:row>82</xdr:row>
      <xdr:rowOff>664210</xdr:rowOff>
    </xdr:to>
    <xdr:pic>
      <xdr:nvPicPr>
        <xdr:cNvPr id="24" name="Picture 1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7412990" y="36891595"/>
          <a:ext cx="1647825" cy="1747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85</xdr:row>
      <xdr:rowOff>272415</xdr:rowOff>
    </xdr:from>
    <xdr:to>
      <xdr:col>1</xdr:col>
      <xdr:colOff>1743075</xdr:colOff>
      <xdr:row>88</xdr:row>
      <xdr:rowOff>304165</xdr:rowOff>
    </xdr:to>
    <xdr:pic>
      <xdr:nvPicPr>
        <xdr:cNvPr id="25" name="Picture 7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465455" y="39833550"/>
          <a:ext cx="1562100" cy="1940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95249</xdr:colOff>
      <xdr:row>90</xdr:row>
      <xdr:rowOff>38100</xdr:rowOff>
    </xdr:from>
    <xdr:to>
      <xdr:col>1</xdr:col>
      <xdr:colOff>1315084</xdr:colOff>
      <xdr:row>93</xdr:row>
      <xdr:rowOff>232410</xdr:rowOff>
    </xdr:to>
    <xdr:pic>
      <xdr:nvPicPr>
        <xdr:cNvPr id="26" name="Picture 8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379095" y="42220515"/>
          <a:ext cx="1219835" cy="2023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95885</xdr:colOff>
      <xdr:row>90</xdr:row>
      <xdr:rowOff>67945</xdr:rowOff>
    </xdr:from>
    <xdr:to>
      <xdr:col>7</xdr:col>
      <xdr:colOff>1580515</xdr:colOff>
      <xdr:row>93</xdr:row>
      <xdr:rowOff>36195</xdr:rowOff>
    </xdr:to>
    <xdr:pic>
      <xdr:nvPicPr>
        <xdr:cNvPr id="27" name="Picture 9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7394575" y="42250360"/>
          <a:ext cx="1484630" cy="179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85725</xdr:colOff>
      <xdr:row>85</xdr:row>
      <xdr:rowOff>337185</xdr:rowOff>
    </xdr:from>
    <xdr:to>
      <xdr:col>7</xdr:col>
      <xdr:colOff>1762125</xdr:colOff>
      <xdr:row>88</xdr:row>
      <xdr:rowOff>29210</xdr:rowOff>
    </xdr:to>
    <xdr:pic>
      <xdr:nvPicPr>
        <xdr:cNvPr id="28" name="Picture 11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7384415" y="39898320"/>
          <a:ext cx="1676400" cy="1600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424815</xdr:colOff>
      <xdr:row>95</xdr:row>
      <xdr:rowOff>34290</xdr:rowOff>
    </xdr:from>
    <xdr:to>
      <xdr:col>7</xdr:col>
      <xdr:colOff>1486535</xdr:colOff>
      <xdr:row>95</xdr:row>
      <xdr:rowOff>1567180</xdr:rowOff>
    </xdr:to>
    <xdr:pic>
      <xdr:nvPicPr>
        <xdr:cNvPr id="29" name="Picture 10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 rot="10800000">
          <a:off x="7723505" y="44731305"/>
          <a:ext cx="1061720" cy="1532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38735</xdr:colOff>
      <xdr:row>111</xdr:row>
      <xdr:rowOff>199390</xdr:rowOff>
    </xdr:from>
    <xdr:to>
      <xdr:col>1</xdr:col>
      <xdr:colOff>1685925</xdr:colOff>
      <xdr:row>115</xdr:row>
      <xdr:rowOff>147320</xdr:rowOff>
    </xdr:to>
    <xdr:pic>
      <xdr:nvPicPr>
        <xdr:cNvPr id="30" name="图片 29" descr="b5940e418acdc68a68ee18240049437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323215" y="53119020"/>
          <a:ext cx="1647190" cy="167259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105</xdr:row>
      <xdr:rowOff>142240</xdr:rowOff>
    </xdr:from>
    <xdr:to>
      <xdr:col>1</xdr:col>
      <xdr:colOff>1704340</xdr:colOff>
      <xdr:row>109</xdr:row>
      <xdr:rowOff>71755</xdr:rowOff>
    </xdr:to>
    <xdr:pic>
      <xdr:nvPicPr>
        <xdr:cNvPr id="31" name="图片 30" descr="393edc8b44a83b4743aa07673dfee5e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347980" y="50817780"/>
          <a:ext cx="1640840" cy="1654175"/>
        </a:xfrm>
        <a:prstGeom prst="rect">
          <a:avLst/>
        </a:prstGeom>
      </xdr:spPr>
    </xdr:pic>
    <xdr:clientData/>
  </xdr:twoCellAnchor>
  <xdr:twoCellAnchor editAs="oneCell">
    <xdr:from>
      <xdr:col>1</xdr:col>
      <xdr:colOff>141605</xdr:colOff>
      <xdr:row>99</xdr:row>
      <xdr:rowOff>218440</xdr:rowOff>
    </xdr:from>
    <xdr:to>
      <xdr:col>1</xdr:col>
      <xdr:colOff>1590675</xdr:colOff>
      <xdr:row>102</xdr:row>
      <xdr:rowOff>386715</xdr:rowOff>
    </xdr:to>
    <xdr:pic>
      <xdr:nvPicPr>
        <xdr:cNvPr id="32" name="图片 31" descr="aec671e3be25658609e97d5c381e7f8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426085" y="48661955"/>
          <a:ext cx="1449070" cy="1461770"/>
        </a:xfrm>
        <a:prstGeom prst="rect">
          <a:avLst/>
        </a:prstGeom>
      </xdr:spPr>
    </xdr:pic>
    <xdr:clientData/>
  </xdr:twoCellAnchor>
  <xdr:twoCellAnchor editAs="oneCell">
    <xdr:from>
      <xdr:col>1</xdr:col>
      <xdr:colOff>185420</xdr:colOff>
      <xdr:row>123</xdr:row>
      <xdr:rowOff>285115</xdr:rowOff>
    </xdr:from>
    <xdr:to>
      <xdr:col>1</xdr:col>
      <xdr:colOff>1557020</xdr:colOff>
      <xdr:row>127</xdr:row>
      <xdr:rowOff>125730</xdr:rowOff>
    </xdr:to>
    <xdr:pic>
      <xdr:nvPicPr>
        <xdr:cNvPr id="33" name="图片 32" descr="e69fe215f1ff08e13ea384f88e30dbf"/>
        <xdr:cNvPicPr>
          <a:picLocks noChangeAspect="1"/>
        </xdr:cNvPicPr>
      </xdr:nvPicPr>
      <xdr:blipFill>
        <a:blip r:embed="rId31" cstate="print"/>
        <a:stretch>
          <a:fillRect/>
        </a:stretch>
      </xdr:blipFill>
      <xdr:spPr>
        <a:xfrm>
          <a:off x="469900" y="57695465"/>
          <a:ext cx="1371600" cy="1565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117</xdr:row>
      <xdr:rowOff>151130</xdr:rowOff>
    </xdr:from>
    <xdr:to>
      <xdr:col>1</xdr:col>
      <xdr:colOff>1651635</xdr:colOff>
      <xdr:row>121</xdr:row>
      <xdr:rowOff>111125</xdr:rowOff>
    </xdr:to>
    <xdr:pic>
      <xdr:nvPicPr>
        <xdr:cNvPr id="34" name="图片 33" descr="fe4ceadc55da12710d559f0e8490317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379730" y="55329455"/>
          <a:ext cx="1556385" cy="1684655"/>
        </a:xfrm>
        <a:prstGeom prst="rect">
          <a:avLst/>
        </a:prstGeom>
      </xdr:spPr>
    </xdr:pic>
    <xdr:clientData/>
  </xdr:twoCellAnchor>
  <xdr:twoCellAnchor editAs="oneCell">
    <xdr:from>
      <xdr:col>1</xdr:col>
      <xdr:colOff>186055</xdr:colOff>
      <xdr:row>129</xdr:row>
      <xdr:rowOff>113030</xdr:rowOff>
    </xdr:from>
    <xdr:to>
      <xdr:col>1</xdr:col>
      <xdr:colOff>1654810</xdr:colOff>
      <xdr:row>133</xdr:row>
      <xdr:rowOff>127000</xdr:rowOff>
    </xdr:to>
    <xdr:pic>
      <xdr:nvPicPr>
        <xdr:cNvPr id="35" name="图片 34" descr="5b9007505c7c589994d8d388730f9a8"/>
        <xdr:cNvPicPr>
          <a:picLocks noChangeAspect="1"/>
        </xdr:cNvPicPr>
      </xdr:nvPicPr>
      <xdr:blipFill>
        <a:blip r:embed="rId33" cstate="print"/>
        <a:stretch>
          <a:fillRect/>
        </a:stretch>
      </xdr:blipFill>
      <xdr:spPr>
        <a:xfrm>
          <a:off x="470535" y="59767470"/>
          <a:ext cx="1468755" cy="173863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147</xdr:row>
      <xdr:rowOff>83820</xdr:rowOff>
    </xdr:from>
    <xdr:to>
      <xdr:col>1</xdr:col>
      <xdr:colOff>1387475</xdr:colOff>
      <xdr:row>151</xdr:row>
      <xdr:rowOff>356870</xdr:rowOff>
    </xdr:to>
    <xdr:pic>
      <xdr:nvPicPr>
        <xdr:cNvPr id="36" name="图片 35" descr="7ace14f2688b2e1e0df32ed2d5d1311"/>
        <xdr:cNvPicPr>
          <a:picLocks noChangeAspect="1"/>
        </xdr:cNvPicPr>
      </xdr:nvPicPr>
      <xdr:blipFill>
        <a:blip r:embed="rId34" cstate="print"/>
        <a:stretch>
          <a:fillRect/>
        </a:stretch>
      </xdr:blipFill>
      <xdr:spPr>
        <a:xfrm>
          <a:off x="678180" y="67390645"/>
          <a:ext cx="993775" cy="199771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44</xdr:row>
      <xdr:rowOff>180975</xdr:rowOff>
    </xdr:from>
    <xdr:to>
      <xdr:col>1</xdr:col>
      <xdr:colOff>1638300</xdr:colOff>
      <xdr:row>46</xdr:row>
      <xdr:rowOff>114300</xdr:rowOff>
    </xdr:to>
    <xdr:pic>
      <xdr:nvPicPr>
        <xdr:cNvPr id="37" name="Picture 5"/>
        <xdr:cNvPicPr>
          <a:picLocks noChangeAspect="1" noChangeArrowheads="1"/>
        </xdr:cNvPicPr>
      </xdr:nvPicPr>
      <xdr:blipFill>
        <a:blip r:embed="rId20" cstate="print"/>
        <a:srcRect t="35560" r="1749" b="13727"/>
        <a:stretch>
          <a:fillRect/>
        </a:stretch>
      </xdr:blipFill>
      <xdr:spPr>
        <a:xfrm>
          <a:off x="389255" y="20747355"/>
          <a:ext cx="1533525" cy="795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150495</xdr:colOff>
      <xdr:row>147</xdr:row>
      <xdr:rowOff>256540</xdr:rowOff>
    </xdr:from>
    <xdr:to>
      <xdr:col>8</xdr:col>
      <xdr:colOff>0</xdr:colOff>
      <xdr:row>151</xdr:row>
      <xdr:rowOff>287655</xdr:rowOff>
    </xdr:to>
    <xdr:pic>
      <xdr:nvPicPr>
        <xdr:cNvPr id="38" name="图片 37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7449185" y="67563365"/>
          <a:ext cx="1663065" cy="175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111760</xdr:colOff>
      <xdr:row>175</xdr:row>
      <xdr:rowOff>79375</xdr:rowOff>
    </xdr:from>
    <xdr:to>
      <xdr:col>1</xdr:col>
      <xdr:colOff>1540510</xdr:colOff>
      <xdr:row>175</xdr:row>
      <xdr:rowOff>1097915</xdr:rowOff>
    </xdr:to>
    <xdr:pic>
      <xdr:nvPicPr>
        <xdr:cNvPr id="39" name="图片 38" descr="7164a06e4b10faa9e584f0f9a453f82"/>
        <xdr:cNvPicPr>
          <a:picLocks noChangeAspect="1"/>
        </xdr:cNvPicPr>
      </xdr:nvPicPr>
      <xdr:blipFill>
        <a:blip r:embed="rId36" cstate="print"/>
        <a:stretch>
          <a:fillRect/>
        </a:stretch>
      </xdr:blipFill>
      <xdr:spPr>
        <a:xfrm>
          <a:off x="396240" y="78218030"/>
          <a:ext cx="1428750" cy="10185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136</xdr:row>
      <xdr:rowOff>364490</xdr:rowOff>
    </xdr:from>
    <xdr:to>
      <xdr:col>1</xdr:col>
      <xdr:colOff>1678305</xdr:colOff>
      <xdr:row>139</xdr:row>
      <xdr:rowOff>321945</xdr:rowOff>
    </xdr:to>
    <xdr:pic>
      <xdr:nvPicPr>
        <xdr:cNvPr id="40" name="图片 39"/>
        <xdr:cNvPicPr>
          <a:picLocks noChangeAspect="1"/>
        </xdr:cNvPicPr>
      </xdr:nvPicPr>
      <xdr:blipFill>
        <a:blip r:embed="rId37" cstate="print"/>
        <a:stretch>
          <a:fillRect/>
        </a:stretch>
      </xdr:blipFill>
      <xdr:spPr>
        <a:xfrm>
          <a:off x="398780" y="62732285"/>
          <a:ext cx="1564005" cy="155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206375</xdr:colOff>
      <xdr:row>136</xdr:row>
      <xdr:rowOff>353060</xdr:rowOff>
    </xdr:from>
    <xdr:to>
      <xdr:col>7</xdr:col>
      <xdr:colOff>1725295</xdr:colOff>
      <xdr:row>138</xdr:row>
      <xdr:rowOff>236855</xdr:rowOff>
    </xdr:to>
    <xdr:pic>
      <xdr:nvPicPr>
        <xdr:cNvPr id="41" name="图片 40"/>
        <xdr:cNvPicPr>
          <a:picLocks noChangeAspect="1"/>
        </xdr:cNvPicPr>
      </xdr:nvPicPr>
      <xdr:blipFill>
        <a:blip r:embed="rId38" cstate="print"/>
        <a:stretch>
          <a:fillRect/>
        </a:stretch>
      </xdr:blipFill>
      <xdr:spPr>
        <a:xfrm>
          <a:off x="7505065" y="62720855"/>
          <a:ext cx="1518920" cy="950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95250</xdr:colOff>
      <xdr:row>77</xdr:row>
      <xdr:rowOff>331470</xdr:rowOff>
    </xdr:from>
    <xdr:to>
      <xdr:col>7</xdr:col>
      <xdr:colOff>1546225</xdr:colOff>
      <xdr:row>78</xdr:row>
      <xdr:rowOff>579755</xdr:rowOff>
    </xdr:to>
    <xdr:pic>
      <xdr:nvPicPr>
        <xdr:cNvPr id="42" name="图片 41"/>
        <xdr:cNvPicPr>
          <a:picLocks noChangeAspect="1"/>
        </xdr:cNvPicPr>
      </xdr:nvPicPr>
      <xdr:blipFill>
        <a:blip r:embed="rId39" cstate="print"/>
        <a:stretch>
          <a:fillRect/>
        </a:stretch>
      </xdr:blipFill>
      <xdr:spPr>
        <a:xfrm>
          <a:off x="7393940" y="34702750"/>
          <a:ext cx="1450975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77</xdr:row>
      <xdr:rowOff>161925</xdr:rowOff>
    </xdr:from>
    <xdr:to>
      <xdr:col>1</xdr:col>
      <xdr:colOff>1252855</xdr:colOff>
      <xdr:row>78</xdr:row>
      <xdr:rowOff>609600</xdr:rowOff>
    </xdr:to>
    <xdr:pic>
      <xdr:nvPicPr>
        <xdr:cNvPr id="43" name="图片 42" descr="bc227cd75d630b9a92ed1a7288fc65b"/>
        <xdr:cNvPicPr>
          <a:picLocks noChangeAspect="1"/>
        </xdr:cNvPicPr>
      </xdr:nvPicPr>
      <xdr:blipFill>
        <a:blip r:embed="rId40" cstate="print"/>
        <a:stretch>
          <a:fillRect/>
        </a:stretch>
      </xdr:blipFill>
      <xdr:spPr>
        <a:xfrm>
          <a:off x="436880" y="34533205"/>
          <a:ext cx="1100455" cy="145034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77</xdr:row>
      <xdr:rowOff>228600</xdr:rowOff>
    </xdr:from>
    <xdr:to>
      <xdr:col>1</xdr:col>
      <xdr:colOff>1310005</xdr:colOff>
      <xdr:row>78</xdr:row>
      <xdr:rowOff>676275</xdr:rowOff>
    </xdr:to>
    <xdr:pic>
      <xdr:nvPicPr>
        <xdr:cNvPr id="44" name="图片 43" descr="bc227cd75d630b9a92ed1a7288fc65b"/>
        <xdr:cNvPicPr>
          <a:picLocks noChangeAspect="1"/>
        </xdr:cNvPicPr>
      </xdr:nvPicPr>
      <xdr:blipFill>
        <a:blip r:embed="rId40" cstate="print"/>
        <a:stretch>
          <a:fillRect/>
        </a:stretch>
      </xdr:blipFill>
      <xdr:spPr>
        <a:xfrm>
          <a:off x="494030" y="34599880"/>
          <a:ext cx="1100455" cy="14503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77</xdr:row>
      <xdr:rowOff>321945</xdr:rowOff>
    </xdr:from>
    <xdr:to>
      <xdr:col>7</xdr:col>
      <xdr:colOff>1610995</xdr:colOff>
      <xdr:row>78</xdr:row>
      <xdr:rowOff>560705</xdr:rowOff>
    </xdr:to>
    <xdr:pic>
      <xdr:nvPicPr>
        <xdr:cNvPr id="45" name="图片 44"/>
        <xdr:cNvPicPr>
          <a:picLocks noChangeAspect="1"/>
        </xdr:cNvPicPr>
      </xdr:nvPicPr>
      <xdr:blipFill>
        <a:blip r:embed="rId41" cstate="print"/>
        <a:stretch>
          <a:fillRect/>
        </a:stretch>
      </xdr:blipFill>
      <xdr:spPr>
        <a:xfrm>
          <a:off x="7470140" y="34693225"/>
          <a:ext cx="1439545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18415</xdr:colOff>
      <xdr:row>189</xdr:row>
      <xdr:rowOff>227965</xdr:rowOff>
    </xdr:from>
    <xdr:to>
      <xdr:col>1</xdr:col>
      <xdr:colOff>1790700</xdr:colOff>
      <xdr:row>193</xdr:row>
      <xdr:rowOff>280035</xdr:rowOff>
    </xdr:to>
    <xdr:pic>
      <xdr:nvPicPr>
        <xdr:cNvPr id="46" name="图片 45" descr="030-5拉丝金"/>
        <xdr:cNvPicPr>
          <a:picLocks noChangeAspect="1"/>
        </xdr:cNvPicPr>
      </xdr:nvPicPr>
      <xdr:blipFill>
        <a:blip r:embed="rId42" cstate="print"/>
        <a:stretch>
          <a:fillRect/>
        </a:stretch>
      </xdr:blipFill>
      <xdr:spPr>
        <a:xfrm>
          <a:off x="302895" y="84126705"/>
          <a:ext cx="1772285" cy="1776730"/>
        </a:xfrm>
        <a:prstGeom prst="rect">
          <a:avLst/>
        </a:prstGeom>
      </xdr:spPr>
    </xdr:pic>
    <xdr:clientData/>
  </xdr:twoCellAnchor>
  <xdr:twoCellAnchor editAs="oneCell">
    <xdr:from>
      <xdr:col>1</xdr:col>
      <xdr:colOff>85090</xdr:colOff>
      <xdr:row>177</xdr:row>
      <xdr:rowOff>285750</xdr:rowOff>
    </xdr:from>
    <xdr:to>
      <xdr:col>1</xdr:col>
      <xdr:colOff>1698625</xdr:colOff>
      <xdr:row>181</xdr:row>
      <xdr:rowOff>186690</xdr:rowOff>
    </xdr:to>
    <xdr:pic>
      <xdr:nvPicPr>
        <xdr:cNvPr id="47" name="图片 46" descr="030-3"/>
        <xdr:cNvPicPr>
          <a:picLocks noChangeAspect="1"/>
        </xdr:cNvPicPr>
      </xdr:nvPicPr>
      <xdr:blipFill>
        <a:blip r:embed="rId43" cstate="print"/>
        <a:stretch>
          <a:fillRect/>
        </a:stretch>
      </xdr:blipFill>
      <xdr:spPr>
        <a:xfrm>
          <a:off x="369570" y="79708375"/>
          <a:ext cx="1613535" cy="16256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183</xdr:row>
      <xdr:rowOff>208280</xdr:rowOff>
    </xdr:from>
    <xdr:to>
      <xdr:col>1</xdr:col>
      <xdr:colOff>1742440</xdr:colOff>
      <xdr:row>187</xdr:row>
      <xdr:rowOff>179070</xdr:rowOff>
    </xdr:to>
    <xdr:pic>
      <xdr:nvPicPr>
        <xdr:cNvPr id="48" name="图片 47" descr="030-4拉丝金"/>
        <xdr:cNvPicPr>
          <a:picLocks noChangeAspect="1"/>
        </xdr:cNvPicPr>
      </xdr:nvPicPr>
      <xdr:blipFill>
        <a:blip r:embed="rId44" cstate="print"/>
        <a:stretch>
          <a:fillRect/>
        </a:stretch>
      </xdr:blipFill>
      <xdr:spPr>
        <a:xfrm>
          <a:off x="341630" y="81862930"/>
          <a:ext cx="1685290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141</xdr:row>
      <xdr:rowOff>123825</xdr:rowOff>
    </xdr:from>
    <xdr:to>
      <xdr:col>1</xdr:col>
      <xdr:colOff>1764665</xdr:colOff>
      <xdr:row>145</xdr:row>
      <xdr:rowOff>396240</xdr:rowOff>
    </xdr:to>
    <xdr:pic>
      <xdr:nvPicPr>
        <xdr:cNvPr id="49" name="图片 48" descr="c040a06aee138b6b24c71f38f47929f"/>
        <xdr:cNvPicPr>
          <a:picLocks noChangeAspect="1"/>
        </xdr:cNvPicPr>
      </xdr:nvPicPr>
      <xdr:blipFill>
        <a:blip r:embed="rId45" cstate="print"/>
        <a:stretch>
          <a:fillRect/>
        </a:stretch>
      </xdr:blipFill>
      <xdr:spPr>
        <a:xfrm>
          <a:off x="427355" y="64751585"/>
          <a:ext cx="1621790" cy="2303780"/>
        </a:xfrm>
        <a:prstGeom prst="rect">
          <a:avLst/>
        </a:prstGeom>
      </xdr:spPr>
    </xdr:pic>
    <xdr:clientData/>
  </xdr:twoCellAnchor>
  <xdr:twoCellAnchor editAs="oneCell">
    <xdr:from>
      <xdr:col>1</xdr:col>
      <xdr:colOff>502285</xdr:colOff>
      <xdr:row>164</xdr:row>
      <xdr:rowOff>19050</xdr:rowOff>
    </xdr:from>
    <xdr:to>
      <xdr:col>1</xdr:col>
      <xdr:colOff>1497965</xdr:colOff>
      <xdr:row>168</xdr:row>
      <xdr:rowOff>419100</xdr:rowOff>
    </xdr:to>
    <xdr:pic>
      <xdr:nvPicPr>
        <xdr:cNvPr id="50" name="ID_F0D8131EAB854B4F901A1516BE6EEC18" descr="084179d6fab17cfedfd79fb66add91f"/>
        <xdr:cNvPicPr>
          <a:picLocks noChangeAspect="1"/>
        </xdr:cNvPicPr>
      </xdr:nvPicPr>
      <xdr:blipFill>
        <a:blip r:embed="rId46" cstate="print"/>
        <a:stretch>
          <a:fillRect/>
        </a:stretch>
      </xdr:blipFill>
      <xdr:spPr>
        <a:xfrm>
          <a:off x="786765" y="73705085"/>
          <a:ext cx="995680" cy="2124710"/>
        </a:xfrm>
        <a:prstGeom prst="rect">
          <a:avLst/>
        </a:prstGeom>
      </xdr:spPr>
    </xdr:pic>
    <xdr:clientData/>
  </xdr:twoCellAnchor>
  <xdr:twoCellAnchor editAs="oneCell">
    <xdr:from>
      <xdr:col>1</xdr:col>
      <xdr:colOff>341630</xdr:colOff>
      <xdr:row>169</xdr:row>
      <xdr:rowOff>19050</xdr:rowOff>
    </xdr:from>
    <xdr:to>
      <xdr:col>1</xdr:col>
      <xdr:colOff>1658620</xdr:colOff>
      <xdr:row>173</xdr:row>
      <xdr:rowOff>419100</xdr:rowOff>
    </xdr:to>
    <xdr:pic>
      <xdr:nvPicPr>
        <xdr:cNvPr id="51" name="ID_EC5AEE1B49E141A09CE67D59D40B6096" descr="e537d0764de8f655f05fbf63eb78d93"/>
        <xdr:cNvPicPr>
          <a:picLocks noChangeAspect="1"/>
        </xdr:cNvPicPr>
      </xdr:nvPicPr>
      <xdr:blipFill>
        <a:blip r:embed="rId47" cstate="print"/>
        <a:stretch>
          <a:fillRect/>
        </a:stretch>
      </xdr:blipFill>
      <xdr:spPr>
        <a:xfrm>
          <a:off x="626110" y="75860910"/>
          <a:ext cx="1316990" cy="212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153</xdr:row>
      <xdr:rowOff>104775</xdr:rowOff>
    </xdr:from>
    <xdr:to>
      <xdr:col>1</xdr:col>
      <xdr:colOff>1666875</xdr:colOff>
      <xdr:row>156</xdr:row>
      <xdr:rowOff>342900</xdr:rowOff>
    </xdr:to>
    <xdr:pic>
      <xdr:nvPicPr>
        <xdr:cNvPr id="52" name="Picture 1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427355" y="69681725"/>
          <a:ext cx="1524000" cy="1531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203835</xdr:colOff>
      <xdr:row>17</xdr:row>
      <xdr:rowOff>57150</xdr:rowOff>
    </xdr:from>
    <xdr:to>
      <xdr:col>8</xdr:col>
      <xdr:colOff>0</xdr:colOff>
      <xdr:row>21</xdr:row>
      <xdr:rowOff>372110</xdr:rowOff>
    </xdr:to>
    <xdr:pic>
      <xdr:nvPicPr>
        <xdr:cNvPr id="53" name="ID_DF6373DC86DF4F53A3127EF5E99A698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502525" y="7486650"/>
          <a:ext cx="1609725" cy="2039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173990</xdr:colOff>
      <xdr:row>17</xdr:row>
      <xdr:rowOff>19050</xdr:rowOff>
    </xdr:from>
    <xdr:to>
      <xdr:col>1</xdr:col>
      <xdr:colOff>1826260</xdr:colOff>
      <xdr:row>21</xdr:row>
      <xdr:rowOff>419100</xdr:rowOff>
    </xdr:to>
    <xdr:pic>
      <xdr:nvPicPr>
        <xdr:cNvPr id="54" name="ID_A21FF22623B946878960675613DFBFD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58470" y="7448550"/>
          <a:ext cx="1652270" cy="2124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272097</xdr:colOff>
      <xdr:row>158</xdr:row>
      <xdr:rowOff>108267</xdr:rowOff>
    </xdr:from>
    <xdr:to>
      <xdr:col>1</xdr:col>
      <xdr:colOff>1427797</xdr:colOff>
      <xdr:row>162</xdr:row>
      <xdr:rowOff>421957</xdr:rowOff>
    </xdr:to>
    <xdr:pic>
      <xdr:nvPicPr>
        <xdr:cNvPr id="55" name="图片 54" descr="webwxgetmsgimg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 rot="5400000">
          <a:off x="273050" y="72123300"/>
          <a:ext cx="1721485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158750</xdr:colOff>
      <xdr:row>159</xdr:row>
      <xdr:rowOff>25400</xdr:rowOff>
    </xdr:from>
    <xdr:to>
      <xdr:col>7</xdr:col>
      <xdr:colOff>1780540</xdr:colOff>
      <xdr:row>162</xdr:row>
      <xdr:rowOff>363220</xdr:rowOff>
    </xdr:to>
    <xdr:pic>
      <xdr:nvPicPr>
        <xdr:cNvPr id="56" name="图片 55" descr="default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457440" y="71872475"/>
          <a:ext cx="1621790" cy="1631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147320</xdr:colOff>
      <xdr:row>38</xdr:row>
      <xdr:rowOff>1270</xdr:rowOff>
    </xdr:from>
    <xdr:to>
      <xdr:col>1</xdr:col>
      <xdr:colOff>1809115</xdr:colOff>
      <xdr:row>41</xdr:row>
      <xdr:rowOff>628015</xdr:rowOff>
    </xdr:to>
    <xdr:pic>
      <xdr:nvPicPr>
        <xdr:cNvPr id="57" name="图片 56" descr="_cgi-bin_mmwebwx-bin_webwxgetmsgimg__&amp;MsgID=939608009835745486&amp;skey=@crypt_5fc79342_66349d1f085771193fb5dc28f3c6c9fe&amp;mmweb_appid=wx_webfilehelper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431800" y="17515205"/>
          <a:ext cx="1661795" cy="2535555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</xdr:colOff>
      <xdr:row>38</xdr:row>
      <xdr:rowOff>461010</xdr:rowOff>
    </xdr:from>
    <xdr:to>
      <xdr:col>8</xdr:col>
      <xdr:colOff>0</xdr:colOff>
      <xdr:row>41</xdr:row>
      <xdr:rowOff>213360</xdr:rowOff>
    </xdr:to>
    <xdr:pic>
      <xdr:nvPicPr>
        <xdr:cNvPr id="58" name="图片 57" descr="default(1)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355205" y="17974945"/>
          <a:ext cx="1757045" cy="166116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</xdr:colOff>
      <xdr:row>195</xdr:row>
      <xdr:rowOff>170815</xdr:rowOff>
    </xdr:from>
    <xdr:to>
      <xdr:col>2</xdr:col>
      <xdr:colOff>0</xdr:colOff>
      <xdr:row>199</xdr:row>
      <xdr:rowOff>311150</xdr:rowOff>
    </xdr:to>
    <xdr:pic>
      <xdr:nvPicPr>
        <xdr:cNvPr id="59" name="图片 58" descr="_cgi-bin_mmwebwx-bin_webwxgetmsgimg__&amp;MsgID=3566962245006033287&amp;skey=@crypt_5fc79342_8a6b517a19109deaf9c7cfc771821985&amp;mmweb_appid=wx_webfilehelper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34645" y="86313645"/>
          <a:ext cx="1807845" cy="1864995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</xdr:colOff>
      <xdr:row>201</xdr:row>
      <xdr:rowOff>170815</xdr:rowOff>
    </xdr:from>
    <xdr:to>
      <xdr:col>2</xdr:col>
      <xdr:colOff>0</xdr:colOff>
      <xdr:row>205</xdr:row>
      <xdr:rowOff>311150</xdr:rowOff>
    </xdr:to>
    <xdr:pic>
      <xdr:nvPicPr>
        <xdr:cNvPr id="60" name="图片 59" descr="_cgi-bin_mmwebwx-bin_webwxgetmsgimg__&amp;MsgID=3566962245006033287&amp;skey=@crypt_5fc79342_8a6b517a19109deaf9c7cfc771821985&amp;mmweb_appid=wx_webfilehelper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34645" y="88557735"/>
          <a:ext cx="1807845" cy="1864995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</xdr:colOff>
      <xdr:row>207</xdr:row>
      <xdr:rowOff>170815</xdr:rowOff>
    </xdr:from>
    <xdr:to>
      <xdr:col>2</xdr:col>
      <xdr:colOff>0</xdr:colOff>
      <xdr:row>211</xdr:row>
      <xdr:rowOff>311150</xdr:rowOff>
    </xdr:to>
    <xdr:pic>
      <xdr:nvPicPr>
        <xdr:cNvPr id="61" name="图片 60" descr="_cgi-bin_mmwebwx-bin_webwxgetmsgimg__&amp;MsgID=3566962245006033287&amp;skey=@crypt_5fc79342_8a6b517a19109deaf9c7cfc771821985&amp;mmweb_appid=wx_webfilehelper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34645" y="90801825"/>
          <a:ext cx="1807845" cy="186499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213</xdr:row>
      <xdr:rowOff>66040</xdr:rowOff>
    </xdr:from>
    <xdr:to>
      <xdr:col>1</xdr:col>
      <xdr:colOff>1778635</xdr:colOff>
      <xdr:row>218</xdr:row>
      <xdr:rowOff>295275</xdr:rowOff>
    </xdr:to>
    <xdr:pic>
      <xdr:nvPicPr>
        <xdr:cNvPr id="62" name="图片 61" descr="default(6)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455930" y="92941140"/>
          <a:ext cx="1607185" cy="2385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266700</xdr:colOff>
      <xdr:row>2</xdr:row>
      <xdr:rowOff>152400</xdr:rowOff>
    </xdr:from>
    <xdr:ext cx="1800225" cy="1012586"/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4597400" y="1200150"/>
          <a:ext cx="1800225" cy="101219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381000</xdr:colOff>
      <xdr:row>5</xdr:row>
      <xdr:rowOff>75564</xdr:rowOff>
    </xdr:from>
    <xdr:ext cx="1638300" cy="1074907"/>
    <xdr:pic>
      <xdr:nvPicPr>
        <xdr:cNvPr id="3" name="图片 3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711700" y="2459990"/>
          <a:ext cx="1638300" cy="1075055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665480</xdr:colOff>
      <xdr:row>6</xdr:row>
      <xdr:rowOff>57785</xdr:rowOff>
    </xdr:from>
    <xdr:ext cx="896620" cy="1146878"/>
    <xdr:pic>
      <xdr:nvPicPr>
        <xdr:cNvPr id="4" name="图片 4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4996180" y="3712210"/>
          <a:ext cx="896620" cy="114681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285115</xdr:colOff>
      <xdr:row>7</xdr:row>
      <xdr:rowOff>104775</xdr:rowOff>
    </xdr:from>
    <xdr:ext cx="1667510" cy="1064304"/>
    <xdr:pic>
      <xdr:nvPicPr>
        <xdr:cNvPr id="5" name="图片 5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4615815" y="5028565"/>
          <a:ext cx="1667510" cy="106426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664844</xdr:colOff>
      <xdr:row>8</xdr:row>
      <xdr:rowOff>76835</xdr:rowOff>
    </xdr:from>
    <xdr:ext cx="1125855" cy="1153654"/>
    <xdr:pic>
      <xdr:nvPicPr>
        <xdr:cNvPr id="6" name="图片 6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4994910" y="6269990"/>
          <a:ext cx="1125855" cy="115316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361314</xdr:colOff>
      <xdr:row>9</xdr:row>
      <xdr:rowOff>151765</xdr:rowOff>
    </xdr:from>
    <xdr:ext cx="1600835" cy="985868"/>
    <xdr:pic>
      <xdr:nvPicPr>
        <xdr:cNvPr id="7" name="图片 7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691380" y="7614285"/>
          <a:ext cx="1600835" cy="98552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523875</xdr:colOff>
      <xdr:row>10</xdr:row>
      <xdr:rowOff>57785</xdr:rowOff>
    </xdr:from>
    <xdr:ext cx="1190625" cy="1162428"/>
    <xdr:pic>
      <xdr:nvPicPr>
        <xdr:cNvPr id="8" name="图片 8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4854575" y="8789670"/>
          <a:ext cx="1190625" cy="1162050"/>
        </a:xfrm>
        <a:prstGeom prst="rect">
          <a:avLst/>
        </a:prstGeom>
        <a:noFill/>
        <a:ln w="9525">
          <a:noFill/>
        </a:ln>
      </xdr:spPr>
    </xdr:pic>
    <xdr:clientData/>
  </xdr:oneCellAnchor>
  <xdr:oneCellAnchor>
    <xdr:from>
      <xdr:col>4</xdr:col>
      <xdr:colOff>554354</xdr:colOff>
      <xdr:row>11</xdr:row>
      <xdr:rowOff>100965</xdr:rowOff>
    </xdr:from>
    <xdr:ext cx="1217295" cy="1060764"/>
    <xdr:pic>
      <xdr:nvPicPr>
        <xdr:cNvPr id="9" name="图片 9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4884420" y="10102215"/>
          <a:ext cx="1217295" cy="1060450"/>
        </a:xfrm>
        <a:prstGeom prst="rect">
          <a:avLst/>
        </a:prstGeom>
        <a:noFill/>
        <a:ln w="9525">
          <a:noFill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236220</xdr:colOff>
      <xdr:row>2</xdr:row>
      <xdr:rowOff>24765</xdr:rowOff>
    </xdr:from>
    <xdr:to>
      <xdr:col>1</xdr:col>
      <xdr:colOff>0</xdr:colOff>
      <xdr:row>3</xdr:row>
      <xdr:rowOff>386080</xdr:rowOff>
    </xdr:to>
    <xdr:pic>
      <xdr:nvPicPr>
        <xdr:cNvPr id="2" name="ID_B4389AA8CC774DB2A4F16EB42E3F7FD4" descr="_DSC4862.jp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6220" y="1270635"/>
          <a:ext cx="1630680" cy="7689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824230</xdr:colOff>
      <xdr:row>6</xdr:row>
      <xdr:rowOff>51435</xdr:rowOff>
    </xdr:from>
    <xdr:to>
      <xdr:col>0</xdr:col>
      <xdr:colOff>1459230</xdr:colOff>
      <xdr:row>7</xdr:row>
      <xdr:rowOff>320675</xdr:rowOff>
    </xdr:to>
    <xdr:pic>
      <xdr:nvPicPr>
        <xdr:cNvPr id="3" name="ID_F01BAD316D2842B482CA6248D502E80E" descr="_DSC4814.jpg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824230" y="2927985"/>
          <a:ext cx="635000" cy="6769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196850</xdr:colOff>
      <xdr:row>4</xdr:row>
      <xdr:rowOff>29210</xdr:rowOff>
    </xdr:from>
    <xdr:to>
      <xdr:col>0</xdr:col>
      <xdr:colOff>1816735</xdr:colOff>
      <xdr:row>5</xdr:row>
      <xdr:rowOff>342265</xdr:rowOff>
    </xdr:to>
    <xdr:pic>
      <xdr:nvPicPr>
        <xdr:cNvPr id="4" name="ID_69E9258A9D1140EB9402126E17AD385C" descr="_DSC4872.jp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96850" y="2090420"/>
          <a:ext cx="1619885" cy="720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650875</xdr:colOff>
      <xdr:row>22</xdr:row>
      <xdr:rowOff>42545</xdr:rowOff>
    </xdr:from>
    <xdr:to>
      <xdr:col>0</xdr:col>
      <xdr:colOff>1614805</xdr:colOff>
      <xdr:row>23</xdr:row>
      <xdr:rowOff>315595</xdr:rowOff>
    </xdr:to>
    <xdr:pic>
      <xdr:nvPicPr>
        <xdr:cNvPr id="5" name="ID_14F22BC6A44E4378A181E9582898D125" descr="_DSC4807.jpg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650875" y="9441815"/>
          <a:ext cx="963930" cy="6807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283845</xdr:colOff>
      <xdr:row>8</xdr:row>
      <xdr:rowOff>48260</xdr:rowOff>
    </xdr:from>
    <xdr:to>
      <xdr:col>1</xdr:col>
      <xdr:colOff>0</xdr:colOff>
      <xdr:row>9</xdr:row>
      <xdr:rowOff>375285</xdr:rowOff>
    </xdr:to>
    <xdr:pic>
      <xdr:nvPicPr>
        <xdr:cNvPr id="6" name="ID_29CE4EE3B3FC43EE819FDEECC40627DC" descr="_DSC4847.jpg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283845" y="3740150"/>
          <a:ext cx="1583055" cy="7346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458470</xdr:colOff>
      <xdr:row>10</xdr:row>
      <xdr:rowOff>126365</xdr:rowOff>
    </xdr:from>
    <xdr:to>
      <xdr:col>0</xdr:col>
      <xdr:colOff>1788160</xdr:colOff>
      <xdr:row>11</xdr:row>
      <xdr:rowOff>315595</xdr:rowOff>
    </xdr:to>
    <xdr:pic>
      <xdr:nvPicPr>
        <xdr:cNvPr id="7" name="ID_AD95332CF3B941F1A68A6EB9881A11CB" descr="_DSC4783.jpg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458470" y="4633595"/>
          <a:ext cx="1329690" cy="596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451485</xdr:colOff>
      <xdr:row>14</xdr:row>
      <xdr:rowOff>82550</xdr:rowOff>
    </xdr:from>
    <xdr:to>
      <xdr:col>0</xdr:col>
      <xdr:colOff>1748790</xdr:colOff>
      <xdr:row>15</xdr:row>
      <xdr:rowOff>323215</xdr:rowOff>
    </xdr:to>
    <xdr:pic>
      <xdr:nvPicPr>
        <xdr:cNvPr id="8" name="ID_C90A9E8713254CADB76FFF8786084629" descr="_DSC4822.jpg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451485" y="6220460"/>
          <a:ext cx="1297305" cy="6483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768985</xdr:colOff>
      <xdr:row>16</xdr:row>
      <xdr:rowOff>37465</xdr:rowOff>
    </xdr:from>
    <xdr:to>
      <xdr:col>0</xdr:col>
      <xdr:colOff>1566545</xdr:colOff>
      <xdr:row>17</xdr:row>
      <xdr:rowOff>328295</xdr:rowOff>
    </xdr:to>
    <xdr:pic>
      <xdr:nvPicPr>
        <xdr:cNvPr id="9" name="ID_49C8FB3A278C42DA85162503B4E90204" descr="_DSC48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8985" y="6990715"/>
          <a:ext cx="797560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18</xdr:row>
      <xdr:rowOff>34290</xdr:rowOff>
    </xdr:from>
    <xdr:to>
      <xdr:col>0</xdr:col>
      <xdr:colOff>1609090</xdr:colOff>
      <xdr:row>19</xdr:row>
      <xdr:rowOff>300990</xdr:rowOff>
    </xdr:to>
    <xdr:pic>
      <xdr:nvPicPr>
        <xdr:cNvPr id="10" name="ID_C9A13D09601F49F7B2E673CFD3E2386E" descr="_DSC4828.jpg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628650" y="7802880"/>
          <a:ext cx="980440" cy="6743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779780</xdr:colOff>
      <xdr:row>20</xdr:row>
      <xdr:rowOff>15240</xdr:rowOff>
    </xdr:from>
    <xdr:to>
      <xdr:col>0</xdr:col>
      <xdr:colOff>1288415</xdr:colOff>
      <xdr:row>21</xdr:row>
      <xdr:rowOff>393700</xdr:rowOff>
    </xdr:to>
    <xdr:pic>
      <xdr:nvPicPr>
        <xdr:cNvPr id="11" name="ID_B7F13E538CB040198AF5C03C623280BA" descr="_DSC4837.jpg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79780" y="8599170"/>
          <a:ext cx="508635" cy="78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220980</xdr:colOff>
      <xdr:row>12</xdr:row>
      <xdr:rowOff>87630</xdr:rowOff>
    </xdr:from>
    <xdr:to>
      <xdr:col>0</xdr:col>
      <xdr:colOff>1779905</xdr:colOff>
      <xdr:row>13</xdr:row>
      <xdr:rowOff>295275</xdr:rowOff>
    </xdr:to>
    <xdr:pic>
      <xdr:nvPicPr>
        <xdr:cNvPr id="12" name="ID_BC308F97A9BE4E188ECA169888CA52F7" descr="_DSC4782.jpg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220980" y="5410200"/>
          <a:ext cx="1558925" cy="615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603885</xdr:colOff>
      <xdr:row>24</xdr:row>
      <xdr:rowOff>29845</xdr:rowOff>
    </xdr:from>
    <xdr:to>
      <xdr:col>0</xdr:col>
      <xdr:colOff>1539875</xdr:colOff>
      <xdr:row>25</xdr:row>
      <xdr:rowOff>304800</xdr:rowOff>
    </xdr:to>
    <xdr:pic>
      <xdr:nvPicPr>
        <xdr:cNvPr id="13" name="ID_B9BCA21D0D1F4415837E73C7374032A9" descr="_DSC4771.jpg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603885" y="10244455"/>
          <a:ext cx="935990" cy="682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382270</xdr:colOff>
      <xdr:row>59</xdr:row>
      <xdr:rowOff>42545</xdr:rowOff>
    </xdr:from>
    <xdr:to>
      <xdr:col>13</xdr:col>
      <xdr:colOff>280670</xdr:colOff>
      <xdr:row>61</xdr:row>
      <xdr:rowOff>67945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2837160" y="22313265"/>
          <a:ext cx="538480" cy="358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331470</xdr:colOff>
      <xdr:row>2</xdr:row>
      <xdr:rowOff>106680</xdr:rowOff>
    </xdr:from>
    <xdr:to>
      <xdr:col>0</xdr:col>
      <xdr:colOff>1981200</xdr:colOff>
      <xdr:row>2</xdr:row>
      <xdr:rowOff>827405</xdr:rowOff>
    </xdr:to>
    <xdr:pic>
      <xdr:nvPicPr>
        <xdr:cNvPr id="3" name="图片 2" descr="DSC_9667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31470" y="1036320"/>
          <a:ext cx="1649730" cy="720725"/>
        </a:xfrm>
        <a:prstGeom prst="rect">
          <a:avLst/>
        </a:prstGeom>
      </xdr:spPr>
    </xdr:pic>
    <xdr:clientData/>
  </xdr:twoCellAnchor>
  <xdr:twoCellAnchor editAs="oneCell">
    <xdr:from>
      <xdr:col>0</xdr:col>
      <xdr:colOff>749935</xdr:colOff>
      <xdr:row>12</xdr:row>
      <xdr:rowOff>66040</xdr:rowOff>
    </xdr:from>
    <xdr:to>
      <xdr:col>0</xdr:col>
      <xdr:colOff>1704975</xdr:colOff>
      <xdr:row>12</xdr:row>
      <xdr:rowOff>721995</xdr:rowOff>
    </xdr:to>
    <xdr:pic>
      <xdr:nvPicPr>
        <xdr:cNvPr id="4" name="图片 3" descr="HH2A9913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749935" y="10025380"/>
          <a:ext cx="955040" cy="655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555625</xdr:colOff>
      <xdr:row>11</xdr:row>
      <xdr:rowOff>73025</xdr:rowOff>
    </xdr:from>
    <xdr:to>
      <xdr:col>0</xdr:col>
      <xdr:colOff>1647825</xdr:colOff>
      <xdr:row>11</xdr:row>
      <xdr:rowOff>764540</xdr:rowOff>
    </xdr:to>
    <xdr:pic>
      <xdr:nvPicPr>
        <xdr:cNvPr id="5" name="图片 4" descr="HH2A9914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555625" y="9129395"/>
          <a:ext cx="1092200" cy="691515"/>
        </a:xfrm>
        <a:prstGeom prst="rect">
          <a:avLst/>
        </a:prstGeom>
      </xdr:spPr>
    </xdr:pic>
    <xdr:clientData/>
  </xdr:twoCellAnchor>
  <xdr:twoCellAnchor editAs="oneCell">
    <xdr:from>
      <xdr:col>0</xdr:col>
      <xdr:colOff>540385</xdr:colOff>
      <xdr:row>4</xdr:row>
      <xdr:rowOff>85725</xdr:rowOff>
    </xdr:from>
    <xdr:to>
      <xdr:col>0</xdr:col>
      <xdr:colOff>1724025</xdr:colOff>
      <xdr:row>4</xdr:row>
      <xdr:rowOff>750570</xdr:rowOff>
    </xdr:to>
    <xdr:pic>
      <xdr:nvPicPr>
        <xdr:cNvPr id="6" name="图片 5" descr="HH2A9934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540385" y="2821305"/>
          <a:ext cx="1183640" cy="664845"/>
        </a:xfrm>
        <a:prstGeom prst="rect">
          <a:avLst/>
        </a:prstGeom>
      </xdr:spPr>
    </xdr:pic>
    <xdr:clientData/>
  </xdr:twoCellAnchor>
  <xdr:twoCellAnchor editAs="oneCell">
    <xdr:from>
      <xdr:col>0</xdr:col>
      <xdr:colOff>404495</xdr:colOff>
      <xdr:row>3</xdr:row>
      <xdr:rowOff>120015</xdr:rowOff>
    </xdr:from>
    <xdr:to>
      <xdr:col>0</xdr:col>
      <xdr:colOff>1838325</xdr:colOff>
      <xdr:row>3</xdr:row>
      <xdr:rowOff>803910</xdr:rowOff>
    </xdr:to>
    <xdr:pic>
      <xdr:nvPicPr>
        <xdr:cNvPr id="7" name="图片 6" descr="HH2A9946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04495" y="1952625"/>
          <a:ext cx="1433830" cy="68389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659130</xdr:colOff>
      <xdr:row>5</xdr:row>
      <xdr:rowOff>180975</xdr:rowOff>
    </xdr:from>
    <xdr:to>
      <xdr:col>0</xdr:col>
      <xdr:colOff>1328420</xdr:colOff>
      <xdr:row>5</xdr:row>
      <xdr:rowOff>770255</xdr:rowOff>
    </xdr:to>
    <xdr:pic>
      <xdr:nvPicPr>
        <xdr:cNvPr id="8" name="图片 7" descr="HH2A9948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659130" y="3819525"/>
          <a:ext cx="669290" cy="58928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7</xdr:row>
      <xdr:rowOff>171450</xdr:rowOff>
    </xdr:from>
    <xdr:to>
      <xdr:col>0</xdr:col>
      <xdr:colOff>1905000</xdr:colOff>
      <xdr:row>7</xdr:row>
      <xdr:rowOff>690880</xdr:rowOff>
    </xdr:to>
    <xdr:pic>
      <xdr:nvPicPr>
        <xdr:cNvPr id="9" name="图片 8" descr="HH2A9962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541020" y="5615940"/>
          <a:ext cx="1363980" cy="519430"/>
        </a:xfrm>
        <a:prstGeom prst="rect">
          <a:avLst/>
        </a:prstGeom>
      </xdr:spPr>
    </xdr:pic>
    <xdr:clientData/>
  </xdr:twoCellAnchor>
  <xdr:twoCellAnchor editAs="oneCell">
    <xdr:from>
      <xdr:col>0</xdr:col>
      <xdr:colOff>645160</xdr:colOff>
      <xdr:row>6</xdr:row>
      <xdr:rowOff>142240</xdr:rowOff>
    </xdr:from>
    <xdr:to>
      <xdr:col>0</xdr:col>
      <xdr:colOff>1495425</xdr:colOff>
      <xdr:row>6</xdr:row>
      <xdr:rowOff>784860</xdr:rowOff>
    </xdr:to>
    <xdr:pic>
      <xdr:nvPicPr>
        <xdr:cNvPr id="10" name="图片 9" descr="HH2A9972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645160" y="4683760"/>
          <a:ext cx="850265" cy="642620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10</xdr:row>
      <xdr:rowOff>114300</xdr:rowOff>
    </xdr:from>
    <xdr:to>
      <xdr:col>0</xdr:col>
      <xdr:colOff>1552575</xdr:colOff>
      <xdr:row>10</xdr:row>
      <xdr:rowOff>793115</xdr:rowOff>
    </xdr:to>
    <xdr:pic>
      <xdr:nvPicPr>
        <xdr:cNvPr id="11" name="图片 10" descr="HH2A9983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752475" y="8267700"/>
          <a:ext cx="800100" cy="678815"/>
        </a:xfrm>
        <a:prstGeom prst="rect">
          <a:avLst/>
        </a:prstGeom>
      </xdr:spPr>
    </xdr:pic>
    <xdr:clientData/>
  </xdr:twoCellAnchor>
  <xdr:twoCellAnchor editAs="oneCell">
    <xdr:from>
      <xdr:col>0</xdr:col>
      <xdr:colOff>839470</xdr:colOff>
      <xdr:row>8</xdr:row>
      <xdr:rowOff>144780</xdr:rowOff>
    </xdr:from>
    <xdr:to>
      <xdr:col>0</xdr:col>
      <xdr:colOff>1203960</xdr:colOff>
      <xdr:row>8</xdr:row>
      <xdr:rowOff>852805</xdr:rowOff>
    </xdr:to>
    <xdr:pic>
      <xdr:nvPicPr>
        <xdr:cNvPr id="12" name="图片 11" descr="HH2A9992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839470" y="6492240"/>
          <a:ext cx="364490" cy="70802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9</xdr:row>
      <xdr:rowOff>139700</xdr:rowOff>
    </xdr:from>
    <xdr:to>
      <xdr:col>0</xdr:col>
      <xdr:colOff>1679575</xdr:colOff>
      <xdr:row>9</xdr:row>
      <xdr:rowOff>885190</xdr:rowOff>
    </xdr:to>
    <xdr:pic>
      <xdr:nvPicPr>
        <xdr:cNvPr id="14" name="Picture 8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552450" y="7390130"/>
          <a:ext cx="1127125" cy="745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</xdr:colOff>
      <xdr:row>2</xdr:row>
      <xdr:rowOff>19050</xdr:rowOff>
    </xdr:from>
    <xdr:to>
      <xdr:col>1</xdr:col>
      <xdr:colOff>0</xdr:colOff>
      <xdr:row>2</xdr:row>
      <xdr:rowOff>866775</xdr:rowOff>
    </xdr:to>
    <xdr:pic>
      <xdr:nvPicPr>
        <xdr:cNvPr id="2" name="ID_E401C8C486AB48C89AA6498E8738956B" descr="微信图片_20191218220848"/>
        <xdr:cNvPicPr>
          <a:picLocks noChangeAspect="1"/>
        </xdr:cNvPicPr>
      </xdr:nvPicPr>
      <xdr:blipFill>
        <a:blip r:embed="rId1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66675" y="1092200"/>
          <a:ext cx="156019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</xdr:colOff>
      <xdr:row>3</xdr:row>
      <xdr:rowOff>19050</xdr:rowOff>
    </xdr:from>
    <xdr:to>
      <xdr:col>1</xdr:col>
      <xdr:colOff>0</xdr:colOff>
      <xdr:row>3</xdr:row>
      <xdr:rowOff>752475</xdr:rowOff>
    </xdr:to>
    <xdr:pic>
      <xdr:nvPicPr>
        <xdr:cNvPr id="3" name="ID_8D6E17FA2D5244598BC5ABDB5494FAB7" descr="微信图片_20191218220856"/>
        <xdr:cNvPicPr>
          <a:picLocks noChangeAspect="1"/>
        </xdr:cNvPicPr>
      </xdr:nvPicPr>
      <xdr:blipFill>
        <a:blip r:embed="rId2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23495" y="1971040"/>
          <a:ext cx="1603375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4</xdr:row>
      <xdr:rowOff>19050</xdr:rowOff>
    </xdr:from>
    <xdr:to>
      <xdr:col>1</xdr:col>
      <xdr:colOff>0</xdr:colOff>
      <xdr:row>4</xdr:row>
      <xdr:rowOff>723900</xdr:rowOff>
    </xdr:to>
    <xdr:pic>
      <xdr:nvPicPr>
        <xdr:cNvPr id="4" name="ID_A416A179FD1F4014A963C17EA8E1D8CD" descr="微信图片_20191218220855"/>
        <xdr:cNvPicPr>
          <a:picLocks noChangeAspect="1"/>
        </xdr:cNvPicPr>
      </xdr:nvPicPr>
      <xdr:blipFill>
        <a:blip r:embed="rId3">
          <a:clrChange>
            <a:clrFrom>
              <a:srgbClr val="FEFEFE">
                <a:alpha val="100000"/>
              </a:srgbClr>
            </a:clrFrom>
            <a:clrTo>
              <a:srgbClr val="FEFEFE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25400" y="2738120"/>
          <a:ext cx="160147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427355</xdr:colOff>
      <xdr:row>5</xdr:row>
      <xdr:rowOff>19050</xdr:rowOff>
    </xdr:from>
    <xdr:to>
      <xdr:col>0</xdr:col>
      <xdr:colOff>1287145</xdr:colOff>
      <xdr:row>5</xdr:row>
      <xdr:rowOff>790575</xdr:rowOff>
    </xdr:to>
    <xdr:pic>
      <xdr:nvPicPr>
        <xdr:cNvPr id="5" name="ID_716A64B6A83347D79D5B78AEE818F201" descr="微信图片_20191218220852"/>
        <xdr:cNvPicPr>
          <a:picLocks noChangeAspect="1"/>
        </xdr:cNvPicPr>
      </xdr:nvPicPr>
      <xdr:blipFill>
        <a:blip r:embed="rId4">
          <a:clrChange>
            <a:clrFrom>
              <a:srgbClr val="FEFEFE">
                <a:alpha val="100000"/>
              </a:srgbClr>
            </a:clrFrom>
            <a:clrTo>
              <a:srgbClr val="FEFEFE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427355" y="3476625"/>
          <a:ext cx="859790" cy="771525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</xdr:colOff>
      <xdr:row>6</xdr:row>
      <xdr:rowOff>19050</xdr:rowOff>
    </xdr:from>
    <xdr:to>
      <xdr:col>1</xdr:col>
      <xdr:colOff>0</xdr:colOff>
      <xdr:row>6</xdr:row>
      <xdr:rowOff>904875</xdr:rowOff>
    </xdr:to>
    <xdr:pic>
      <xdr:nvPicPr>
        <xdr:cNvPr id="6" name="ID_645BC382278A4238A07D91D5E5B166D6" descr="微信图片_20191218220851"/>
        <xdr:cNvPicPr>
          <a:picLocks noChangeAspect="1"/>
        </xdr:cNvPicPr>
      </xdr:nvPicPr>
      <xdr:blipFill>
        <a:blip r:embed="rId5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26035" y="4276725"/>
          <a:ext cx="160083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504190</xdr:colOff>
      <xdr:row>7</xdr:row>
      <xdr:rowOff>33020</xdr:rowOff>
    </xdr:from>
    <xdr:to>
      <xdr:col>0</xdr:col>
      <xdr:colOff>1209675</xdr:colOff>
      <xdr:row>7</xdr:row>
      <xdr:rowOff>890270</xdr:rowOff>
    </xdr:to>
    <xdr:pic>
      <xdr:nvPicPr>
        <xdr:cNvPr id="7" name="ID_C4E6D754F3934B058B35CD43B0360D30" descr="微信图片_20191218220854"/>
        <xdr:cNvPicPr>
          <a:picLocks noChangeAspect="1"/>
        </xdr:cNvPicPr>
      </xdr:nvPicPr>
      <xdr:blipFill>
        <a:blip r:embed="rId6">
          <a:clrChange>
            <a:clrFrom>
              <a:srgbClr val="FEFEFE">
                <a:alpha val="100000"/>
              </a:srgbClr>
            </a:clrFrom>
            <a:clrTo>
              <a:srgbClr val="FEFEFE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504190" y="5212715"/>
          <a:ext cx="70548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487045</xdr:colOff>
      <xdr:row>8</xdr:row>
      <xdr:rowOff>29845</xdr:rowOff>
    </xdr:from>
    <xdr:to>
      <xdr:col>0</xdr:col>
      <xdr:colOff>1226820</xdr:colOff>
      <xdr:row>8</xdr:row>
      <xdr:rowOff>893445</xdr:rowOff>
    </xdr:to>
    <xdr:pic>
      <xdr:nvPicPr>
        <xdr:cNvPr id="8" name="ID_290FEC1C9E824BD5B79E9E935B5FD608" descr="微信图片_20191218220853"/>
        <xdr:cNvPicPr>
          <a:picLocks noChangeAspect="1"/>
        </xdr:cNvPicPr>
      </xdr:nvPicPr>
      <xdr:blipFill>
        <a:blip r:embed="rId7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487045" y="6123940"/>
          <a:ext cx="739775" cy="86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128905</xdr:colOff>
      <xdr:row>9</xdr:row>
      <xdr:rowOff>57150</xdr:rowOff>
    </xdr:from>
    <xdr:to>
      <xdr:col>0</xdr:col>
      <xdr:colOff>1584960</xdr:colOff>
      <xdr:row>9</xdr:row>
      <xdr:rowOff>866775</xdr:rowOff>
    </xdr:to>
    <xdr:pic>
      <xdr:nvPicPr>
        <xdr:cNvPr id="9" name="ID_8878118B1FD540F6B0A56244754B5841"/>
        <xdr:cNvPicPr>
          <a:picLocks noChangeAspect="1"/>
        </xdr:cNvPicPr>
      </xdr:nvPicPr>
      <xdr:blipFill>
        <a:blip r:embed="rId8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28905" y="7065645"/>
          <a:ext cx="1456055" cy="809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554355</xdr:colOff>
      <xdr:row>10</xdr:row>
      <xdr:rowOff>85090</xdr:rowOff>
    </xdr:from>
    <xdr:to>
      <xdr:col>0</xdr:col>
      <xdr:colOff>1160145</xdr:colOff>
      <xdr:row>10</xdr:row>
      <xdr:rowOff>838835</xdr:rowOff>
    </xdr:to>
    <xdr:pic>
      <xdr:nvPicPr>
        <xdr:cNvPr id="10" name="ID_3C765F7D12024B1FAA18ED6D5D61A6E8"/>
        <xdr:cNvPicPr>
          <a:picLocks noChangeAspect="1"/>
        </xdr:cNvPicPr>
      </xdr:nvPicPr>
      <xdr:blipFill>
        <a:blip r:embed="rId9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554355" y="8007985"/>
          <a:ext cx="605790" cy="75374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11</xdr:row>
      <xdr:rowOff>52705</xdr:rowOff>
    </xdr:from>
    <xdr:to>
      <xdr:col>0</xdr:col>
      <xdr:colOff>1400175</xdr:colOff>
      <xdr:row>11</xdr:row>
      <xdr:rowOff>870585</xdr:rowOff>
    </xdr:to>
    <xdr:pic>
      <xdr:nvPicPr>
        <xdr:cNvPr id="11" name="ID_355FE7D24DC64357847C8C285E787ABA" descr="微信图片_20191218220849"/>
        <xdr:cNvPicPr>
          <a:picLocks noChangeAspect="1"/>
        </xdr:cNvPicPr>
      </xdr:nvPicPr>
      <xdr:blipFill>
        <a:blip r:embed="rId10">
          <a:clrChange>
            <a:clrFrom>
              <a:srgbClr val="FEFEFE">
                <a:alpha val="100000"/>
              </a:srgbClr>
            </a:clrFrom>
            <a:clrTo>
              <a:srgbClr val="FEFEFE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314325" y="8890000"/>
          <a:ext cx="1085850" cy="817880"/>
        </a:xfrm>
        <a:prstGeom prst="rect">
          <a:avLst/>
        </a:prstGeom>
      </xdr:spPr>
    </xdr:pic>
    <xdr:clientData/>
  </xdr:twoCellAnchor>
  <xdr:twoCellAnchor editAs="oneCell">
    <xdr:from>
      <xdr:col>0</xdr:col>
      <xdr:colOff>643255</xdr:colOff>
      <xdr:row>12</xdr:row>
      <xdr:rowOff>19050</xdr:rowOff>
    </xdr:from>
    <xdr:to>
      <xdr:col>0</xdr:col>
      <xdr:colOff>1071245</xdr:colOff>
      <xdr:row>12</xdr:row>
      <xdr:rowOff>904875</xdr:rowOff>
    </xdr:to>
    <xdr:pic>
      <xdr:nvPicPr>
        <xdr:cNvPr id="12" name="ID_C82F65A648964F1A83531187F6F9B6C3" descr="0947d1c462fd71e62d8877a85844f2c"/>
        <xdr:cNvPicPr>
          <a:picLocks noChangeAspect="1"/>
        </xdr:cNvPicPr>
      </xdr:nvPicPr>
      <xdr:blipFill>
        <a:blip r:embed="rId11">
          <a:clrChange>
            <a:clrFrom>
              <a:srgbClr val="FEFEFE">
                <a:alpha val="100000"/>
              </a:srgbClr>
            </a:clrFrom>
            <a:clrTo>
              <a:srgbClr val="FEFEFE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643255" y="9770745"/>
          <a:ext cx="427990" cy="8858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378460</xdr:colOff>
      <xdr:row>2</xdr:row>
      <xdr:rowOff>57150</xdr:rowOff>
    </xdr:from>
    <xdr:to>
      <xdr:col>0</xdr:col>
      <xdr:colOff>1992630</xdr:colOff>
      <xdr:row>2</xdr:row>
      <xdr:rowOff>888365</xdr:rowOff>
    </xdr:to>
    <xdr:pic>
      <xdr:nvPicPr>
        <xdr:cNvPr id="2" name="ID_1E544E5A7BB244D4ADEBEF184F352B84" descr="M-901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378460" y="993775"/>
          <a:ext cx="1614170" cy="831215"/>
        </a:xfrm>
        <a:prstGeom prst="rect">
          <a:avLst/>
        </a:prstGeom>
      </xdr:spPr>
    </xdr:pic>
    <xdr:clientData/>
  </xdr:twoCellAnchor>
  <xdr:twoCellAnchor editAs="oneCell">
    <xdr:from>
      <xdr:col>0</xdr:col>
      <xdr:colOff>299085</xdr:colOff>
      <xdr:row>3</xdr:row>
      <xdr:rowOff>69850</xdr:rowOff>
    </xdr:from>
    <xdr:to>
      <xdr:col>0</xdr:col>
      <xdr:colOff>2120265</xdr:colOff>
      <xdr:row>3</xdr:row>
      <xdr:rowOff>832485</xdr:rowOff>
    </xdr:to>
    <xdr:pic>
      <xdr:nvPicPr>
        <xdr:cNvPr id="3" name="ID_BBB4726684D64DFE97B99C80587BBC36" descr="923e1026dbf84db5155cc9323b88b9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99085" y="1920875"/>
          <a:ext cx="1821180" cy="76263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4</xdr:row>
      <xdr:rowOff>63500</xdr:rowOff>
    </xdr:from>
    <xdr:to>
      <xdr:col>0</xdr:col>
      <xdr:colOff>1975485</xdr:colOff>
      <xdr:row>4</xdr:row>
      <xdr:rowOff>819785</xdr:rowOff>
    </xdr:to>
    <xdr:pic>
      <xdr:nvPicPr>
        <xdr:cNvPr id="4" name="ID_A5CB6897B9F74F689A5D86693F296479" descr="M-90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1800" y="2828925"/>
          <a:ext cx="1543685" cy="756285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274320</xdr:colOff>
      <xdr:row>5</xdr:row>
      <xdr:rowOff>194310</xdr:rowOff>
    </xdr:from>
    <xdr:to>
      <xdr:col>0</xdr:col>
      <xdr:colOff>1968500</xdr:colOff>
      <xdr:row>5</xdr:row>
      <xdr:rowOff>746760</xdr:rowOff>
    </xdr:to>
    <xdr:pic>
      <xdr:nvPicPr>
        <xdr:cNvPr id="5" name="ID_D71F09720AC84DC1B9D567D80FB3BAE7" descr="M-9016"/>
        <xdr:cNvPicPr>
          <a:picLocks noChangeAspect="1"/>
        </xdr:cNvPicPr>
      </xdr:nvPicPr>
      <xdr:blipFill>
        <a:blip r:embed="rId4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274320" y="3874135"/>
          <a:ext cx="1694180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281940</xdr:colOff>
      <xdr:row>6</xdr:row>
      <xdr:rowOff>60960</xdr:rowOff>
    </xdr:from>
    <xdr:to>
      <xdr:col>0</xdr:col>
      <xdr:colOff>2064385</xdr:colOff>
      <xdr:row>6</xdr:row>
      <xdr:rowOff>813435</xdr:rowOff>
    </xdr:to>
    <xdr:pic>
      <xdr:nvPicPr>
        <xdr:cNvPr id="6" name="ID_65B4F6F55F484F78AD2DF24AB5AC749F" descr="M-9018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281940" y="4655185"/>
          <a:ext cx="1782445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277495</xdr:colOff>
      <xdr:row>7</xdr:row>
      <xdr:rowOff>116840</xdr:rowOff>
    </xdr:from>
    <xdr:to>
      <xdr:col>0</xdr:col>
      <xdr:colOff>1941830</xdr:colOff>
      <xdr:row>7</xdr:row>
      <xdr:rowOff>729615</xdr:rowOff>
    </xdr:to>
    <xdr:pic>
      <xdr:nvPicPr>
        <xdr:cNvPr id="7" name="ID_7AC216CCE634424BB4E360FF0AE8E2E0" descr="M-9017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277495" y="5625465"/>
          <a:ext cx="1664335" cy="612775"/>
        </a:xfrm>
        <a:prstGeom prst="rect">
          <a:avLst/>
        </a:prstGeom>
      </xdr:spPr>
    </xdr:pic>
    <xdr:clientData/>
  </xdr:twoCellAnchor>
  <xdr:twoCellAnchor editAs="oneCell">
    <xdr:from>
      <xdr:col>0</xdr:col>
      <xdr:colOff>720090</xdr:colOff>
      <xdr:row>8</xdr:row>
      <xdr:rowOff>70485</xdr:rowOff>
    </xdr:from>
    <xdr:to>
      <xdr:col>0</xdr:col>
      <xdr:colOff>1598295</xdr:colOff>
      <xdr:row>8</xdr:row>
      <xdr:rowOff>822960</xdr:rowOff>
    </xdr:to>
    <xdr:pic>
      <xdr:nvPicPr>
        <xdr:cNvPr id="8" name="ID_0175F53C619F486A88E8D3031643B1A2" descr="M-9023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720090" y="6493510"/>
          <a:ext cx="878205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655320</xdr:colOff>
      <xdr:row>9</xdr:row>
      <xdr:rowOff>60960</xdr:rowOff>
    </xdr:from>
    <xdr:to>
      <xdr:col>0</xdr:col>
      <xdr:colOff>1739265</xdr:colOff>
      <xdr:row>9</xdr:row>
      <xdr:rowOff>813435</xdr:rowOff>
    </xdr:to>
    <xdr:pic>
      <xdr:nvPicPr>
        <xdr:cNvPr id="9" name="ID_50AEBC6D4302442487D2A4FFCADBC5B6" descr="M-9019"/>
        <xdr:cNvPicPr>
          <a:picLocks noChangeAspect="1"/>
        </xdr:cNvPicPr>
      </xdr:nvPicPr>
      <xdr:blipFill>
        <a:blip r:embed="rId8"/>
        <a:srcRect/>
        <a:stretch>
          <a:fillRect/>
        </a:stretch>
      </xdr:blipFill>
      <xdr:spPr>
        <a:xfrm>
          <a:off x="655320" y="7398385"/>
          <a:ext cx="1083945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800100</xdr:colOff>
      <xdr:row>10</xdr:row>
      <xdr:rowOff>80010</xdr:rowOff>
    </xdr:from>
    <xdr:to>
      <xdr:col>0</xdr:col>
      <xdr:colOff>1537970</xdr:colOff>
      <xdr:row>10</xdr:row>
      <xdr:rowOff>832485</xdr:rowOff>
    </xdr:to>
    <xdr:pic>
      <xdr:nvPicPr>
        <xdr:cNvPr id="10" name="ID_EFA56B4360084A9F8766F9F3F2974592" descr="M-9012"/>
        <xdr:cNvPicPr>
          <a:picLocks noChangeAspect="1"/>
        </xdr:cNvPicPr>
      </xdr:nvPicPr>
      <xdr:blipFill>
        <a:blip r:embed="rId9"/>
        <a:srcRect/>
        <a:stretch>
          <a:fillRect/>
        </a:stretch>
      </xdr:blipFill>
      <xdr:spPr>
        <a:xfrm>
          <a:off x="800100" y="8331835"/>
          <a:ext cx="737870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1059815</xdr:colOff>
      <xdr:row>11</xdr:row>
      <xdr:rowOff>31115</xdr:rowOff>
    </xdr:from>
    <xdr:to>
      <xdr:col>0</xdr:col>
      <xdr:colOff>1395730</xdr:colOff>
      <xdr:row>12</xdr:row>
      <xdr:rowOff>21590</xdr:rowOff>
    </xdr:to>
    <xdr:pic>
      <xdr:nvPicPr>
        <xdr:cNvPr id="11" name="ID_0A51EF21F38E4E9CA31E975196127E7D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59815" y="9197340"/>
          <a:ext cx="33591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633730</xdr:colOff>
      <xdr:row>12</xdr:row>
      <xdr:rowOff>99060</xdr:rowOff>
    </xdr:from>
    <xdr:to>
      <xdr:col>0</xdr:col>
      <xdr:colOff>1761490</xdr:colOff>
      <xdr:row>12</xdr:row>
      <xdr:rowOff>851535</xdr:rowOff>
    </xdr:to>
    <xdr:pic>
      <xdr:nvPicPr>
        <xdr:cNvPr id="12" name="ID_B872135305E4412387CAEE9D4D060DFA" descr="FT-8020"/>
        <xdr:cNvPicPr>
          <a:picLocks noChangeAspect="1"/>
        </xdr:cNvPicPr>
      </xdr:nvPicPr>
      <xdr:blipFill>
        <a:blip r:embed="rId11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633730" y="10179685"/>
          <a:ext cx="1127760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572135</xdr:colOff>
      <xdr:row>13</xdr:row>
      <xdr:rowOff>80010</xdr:rowOff>
    </xdr:from>
    <xdr:to>
      <xdr:col>0</xdr:col>
      <xdr:colOff>1822450</xdr:colOff>
      <xdr:row>13</xdr:row>
      <xdr:rowOff>832485</xdr:rowOff>
    </xdr:to>
    <xdr:pic>
      <xdr:nvPicPr>
        <xdr:cNvPr id="13" name="ID_093930672C3341BB8B5F09A4DFC2FE8B" descr="fbb8cc9bb53f041a291cd15e81d1767"/>
        <xdr:cNvPicPr>
          <a:picLocks noChangeAspect="1"/>
        </xdr:cNvPicPr>
      </xdr:nvPicPr>
      <xdr:blipFill>
        <a:blip r:embed="rId12"/>
        <a:srcRect/>
        <a:stretch>
          <a:fillRect/>
        </a:stretch>
      </xdr:blipFill>
      <xdr:spPr>
        <a:xfrm>
          <a:off x="572135" y="11075035"/>
          <a:ext cx="1250315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466090</xdr:colOff>
      <xdr:row>14</xdr:row>
      <xdr:rowOff>51435</xdr:rowOff>
    </xdr:from>
    <xdr:to>
      <xdr:col>0</xdr:col>
      <xdr:colOff>1928495</xdr:colOff>
      <xdr:row>14</xdr:row>
      <xdr:rowOff>803910</xdr:rowOff>
    </xdr:to>
    <xdr:pic>
      <xdr:nvPicPr>
        <xdr:cNvPr id="14" name="ID_32C6565555514F7D8B58CAF0C4C9939B" descr="a69fdae91955207df97c8b9f10acfae"/>
        <xdr:cNvPicPr>
          <a:picLocks noChangeAspect="1"/>
        </xdr:cNvPicPr>
      </xdr:nvPicPr>
      <xdr:blipFill>
        <a:blip r:embed="rId13"/>
        <a:srcRect/>
        <a:stretch>
          <a:fillRect/>
        </a:stretch>
      </xdr:blipFill>
      <xdr:spPr>
        <a:xfrm>
          <a:off x="466090" y="11960860"/>
          <a:ext cx="1462405" cy="7524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215265</xdr:colOff>
      <xdr:row>2</xdr:row>
      <xdr:rowOff>180975</xdr:rowOff>
    </xdr:from>
    <xdr:to>
      <xdr:col>0</xdr:col>
      <xdr:colOff>2003425</xdr:colOff>
      <xdr:row>3</xdr:row>
      <xdr:rowOff>368300</xdr:rowOff>
    </xdr:to>
    <xdr:pic>
      <xdr:nvPicPr>
        <xdr:cNvPr id="2" name="ID_C7E4CBB115E046C4A2FEFE43E4F33FC6" descr="W-8233浴巾架.jp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5265" y="1285875"/>
          <a:ext cx="1788160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384175</xdr:colOff>
      <xdr:row>4</xdr:row>
      <xdr:rowOff>180975</xdr:rowOff>
    </xdr:from>
    <xdr:to>
      <xdr:col>0</xdr:col>
      <xdr:colOff>1949450</xdr:colOff>
      <xdr:row>5</xdr:row>
      <xdr:rowOff>368300</xdr:rowOff>
    </xdr:to>
    <xdr:pic>
      <xdr:nvPicPr>
        <xdr:cNvPr id="3" name="ID_DD461E99D83B48B283C390699D661DDF" descr="W-8243单层玻璃架.jp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4175" y="2529205"/>
          <a:ext cx="1565275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701040</xdr:colOff>
      <xdr:row>6</xdr:row>
      <xdr:rowOff>171450</xdr:rowOff>
    </xdr:from>
    <xdr:to>
      <xdr:col>0</xdr:col>
      <xdr:colOff>1745615</xdr:colOff>
      <xdr:row>7</xdr:row>
      <xdr:rowOff>388620</xdr:rowOff>
    </xdr:to>
    <xdr:pic>
      <xdr:nvPicPr>
        <xdr:cNvPr id="4" name="ID_2E8D0C280B384AD5A25F1A45E9757186" descr="W-8242纸巾架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701040" y="3763010"/>
          <a:ext cx="1044575" cy="838835"/>
        </a:xfrm>
        <a:prstGeom prst="rect">
          <a:avLst/>
        </a:prstGeom>
      </xdr:spPr>
    </xdr:pic>
    <xdr:clientData/>
  </xdr:twoCellAnchor>
  <xdr:twoCellAnchor editAs="oneCell">
    <xdr:from>
      <xdr:col>0</xdr:col>
      <xdr:colOff>480695</xdr:colOff>
      <xdr:row>8</xdr:row>
      <xdr:rowOff>152400</xdr:rowOff>
    </xdr:from>
    <xdr:to>
      <xdr:col>0</xdr:col>
      <xdr:colOff>1804670</xdr:colOff>
      <xdr:row>9</xdr:row>
      <xdr:rowOff>422910</xdr:rowOff>
    </xdr:to>
    <xdr:pic>
      <xdr:nvPicPr>
        <xdr:cNvPr id="5" name="ID_35EF1A4AC59D41878634AF836BC53F05" descr="W-8240弯毛巾环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480695" y="4987290"/>
          <a:ext cx="1323975" cy="8921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10</xdr:row>
      <xdr:rowOff>179705</xdr:rowOff>
    </xdr:from>
    <xdr:to>
      <xdr:col>0</xdr:col>
      <xdr:colOff>2078355</xdr:colOff>
      <xdr:row>11</xdr:row>
      <xdr:rowOff>350520</xdr:rowOff>
    </xdr:to>
    <xdr:pic>
      <xdr:nvPicPr>
        <xdr:cNvPr id="6" name="ID_84B075486DDB4D839FED60F1BB6A4BBC" descr="W-8234单杆.jpg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6220" y="6257925"/>
          <a:ext cx="1842135" cy="792480"/>
        </a:xfrm>
        <a:prstGeom prst="rect">
          <a:avLst/>
        </a:prstGeom>
      </xdr:spPr>
    </xdr:pic>
    <xdr:clientData/>
  </xdr:twoCellAnchor>
  <xdr:twoCellAnchor editAs="oneCell">
    <xdr:from>
      <xdr:col>0</xdr:col>
      <xdr:colOff>235585</xdr:colOff>
      <xdr:row>12</xdr:row>
      <xdr:rowOff>241300</xdr:rowOff>
    </xdr:from>
    <xdr:to>
      <xdr:col>0</xdr:col>
      <xdr:colOff>2078990</xdr:colOff>
      <xdr:row>13</xdr:row>
      <xdr:rowOff>462915</xdr:rowOff>
    </xdr:to>
    <xdr:pic>
      <xdr:nvPicPr>
        <xdr:cNvPr id="7" name="ID_96C6FA1DB47947ACA48BECDE88C12260" descr="W-8239毛巾环.jpg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5585" y="7562850"/>
          <a:ext cx="1843405" cy="843280"/>
        </a:xfrm>
        <a:prstGeom prst="rect">
          <a:avLst/>
        </a:prstGeom>
      </xdr:spPr>
    </xdr:pic>
    <xdr:clientData/>
  </xdr:twoCellAnchor>
  <xdr:twoCellAnchor editAs="oneCell">
    <xdr:from>
      <xdr:col>0</xdr:col>
      <xdr:colOff>326390</xdr:colOff>
      <xdr:row>14</xdr:row>
      <xdr:rowOff>171450</xdr:rowOff>
    </xdr:from>
    <xdr:to>
      <xdr:col>0</xdr:col>
      <xdr:colOff>1988185</xdr:colOff>
      <xdr:row>15</xdr:row>
      <xdr:rowOff>358775</xdr:rowOff>
    </xdr:to>
    <xdr:pic>
      <xdr:nvPicPr>
        <xdr:cNvPr id="8" name="ID_93A974222BA54DD4BF21EB03A76EEC14" descr="W-8245肥皂碟.jpg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6390" y="8736330"/>
          <a:ext cx="1661795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562610</xdr:colOff>
      <xdr:row>16</xdr:row>
      <xdr:rowOff>171450</xdr:rowOff>
    </xdr:from>
    <xdr:to>
      <xdr:col>0</xdr:col>
      <xdr:colOff>1751965</xdr:colOff>
      <xdr:row>17</xdr:row>
      <xdr:rowOff>358775</xdr:rowOff>
    </xdr:to>
    <xdr:pic>
      <xdr:nvPicPr>
        <xdr:cNvPr id="9" name="ID_B360537ECB354C3CA3718D71AD030FDB" descr="IMG_86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62610" y="9979660"/>
          <a:ext cx="1189355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530225</xdr:colOff>
      <xdr:row>18</xdr:row>
      <xdr:rowOff>171450</xdr:rowOff>
    </xdr:from>
    <xdr:to>
      <xdr:col>0</xdr:col>
      <xdr:colOff>1783715</xdr:colOff>
      <xdr:row>19</xdr:row>
      <xdr:rowOff>358775</xdr:rowOff>
    </xdr:to>
    <xdr:pic>
      <xdr:nvPicPr>
        <xdr:cNvPr id="10" name="ID_E7E30506BD25463A80937F8CCE173D0D" descr="W-8237双杯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530225" y="11222990"/>
          <a:ext cx="1253490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891540</xdr:colOff>
      <xdr:row>20</xdr:row>
      <xdr:rowOff>171450</xdr:rowOff>
    </xdr:from>
    <xdr:to>
      <xdr:col>0</xdr:col>
      <xdr:colOff>1423035</xdr:colOff>
      <xdr:row>21</xdr:row>
      <xdr:rowOff>358775</xdr:rowOff>
    </xdr:to>
    <xdr:pic>
      <xdr:nvPicPr>
        <xdr:cNvPr id="11" name="ID_D25C3B41C9764E7CBD9325251F0A49F1" descr="W-8235马桶涮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891540" y="12466320"/>
          <a:ext cx="531495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283845</xdr:colOff>
      <xdr:row>22</xdr:row>
      <xdr:rowOff>171450</xdr:rowOff>
    </xdr:from>
    <xdr:to>
      <xdr:col>0</xdr:col>
      <xdr:colOff>2030095</xdr:colOff>
      <xdr:row>23</xdr:row>
      <xdr:rowOff>358775</xdr:rowOff>
    </xdr:to>
    <xdr:pic>
      <xdr:nvPicPr>
        <xdr:cNvPr id="12" name="ID_64123F0446494A4FAF3B653AD047F66F" descr="W-8238纸巾勾.jpg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3845" y="13709650"/>
          <a:ext cx="1746250" cy="808990"/>
        </a:xfrm>
        <a:prstGeom prst="rect">
          <a:avLst/>
        </a:prstGeom>
      </xdr:spPr>
    </xdr:pic>
    <xdr:clientData/>
  </xdr:twoCellAnchor>
  <xdr:twoCellAnchor editAs="oneCell">
    <xdr:from>
      <xdr:col>0</xdr:col>
      <xdr:colOff>732790</xdr:colOff>
      <xdr:row>24</xdr:row>
      <xdr:rowOff>171450</xdr:rowOff>
    </xdr:from>
    <xdr:to>
      <xdr:col>0</xdr:col>
      <xdr:colOff>1581150</xdr:colOff>
      <xdr:row>25</xdr:row>
      <xdr:rowOff>358775</xdr:rowOff>
    </xdr:to>
    <xdr:pic>
      <xdr:nvPicPr>
        <xdr:cNvPr id="13" name="ID_D8C18ADAED8949B4880E7EC5CD4EAE36" descr="W-8241衣勾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732790" y="14952980"/>
          <a:ext cx="848360" cy="8089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164465</xdr:colOff>
      <xdr:row>2</xdr:row>
      <xdr:rowOff>108585</xdr:rowOff>
    </xdr:from>
    <xdr:to>
      <xdr:col>1</xdr:col>
      <xdr:colOff>0</xdr:colOff>
      <xdr:row>3</xdr:row>
      <xdr:rowOff>414655</xdr:rowOff>
    </xdr:to>
    <xdr:pic>
      <xdr:nvPicPr>
        <xdr:cNvPr id="2" name="ID_9C28DB5828314249BF52FD5129A7A489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64465" y="1083310"/>
          <a:ext cx="2004695" cy="7899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81280</xdr:colOff>
      <xdr:row>4</xdr:row>
      <xdr:rowOff>127000</xdr:rowOff>
    </xdr:from>
    <xdr:to>
      <xdr:col>0</xdr:col>
      <xdr:colOff>2137410</xdr:colOff>
      <xdr:row>5</xdr:row>
      <xdr:rowOff>339090</xdr:rowOff>
    </xdr:to>
    <xdr:pic>
      <xdr:nvPicPr>
        <xdr:cNvPr id="3" name="ID_CC3CA59CC2224F2092DCFEFD498C4A7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81280" y="2069465"/>
          <a:ext cx="2056130" cy="6959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75565</xdr:colOff>
      <xdr:row>6</xdr:row>
      <xdr:rowOff>19050</xdr:rowOff>
    </xdr:from>
    <xdr:to>
      <xdr:col>0</xdr:col>
      <xdr:colOff>2029460</xdr:colOff>
      <xdr:row>7</xdr:row>
      <xdr:rowOff>466725</xdr:rowOff>
    </xdr:to>
    <xdr:pic>
      <xdr:nvPicPr>
        <xdr:cNvPr id="4" name="ID_DB0BC1B1971B437C96290C4FA60CEE85"/>
        <xdr:cNvPicPr>
          <a:picLocks noChangeAspect="1" noChangeArrowheads="1"/>
        </xdr:cNvPicPr>
      </xdr:nvPicPr>
      <xdr:blipFill>
        <a:blip r:embed="rId3" cstate="print"/>
        <a:srcRect t="10898" r="766" b="9908"/>
        <a:stretch>
          <a:fillRect/>
        </a:stretch>
      </xdr:blipFill>
      <xdr:spPr>
        <a:xfrm>
          <a:off x="75565" y="2929255"/>
          <a:ext cx="1953895" cy="931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862330</xdr:colOff>
      <xdr:row>8</xdr:row>
      <xdr:rowOff>19050</xdr:rowOff>
    </xdr:from>
    <xdr:to>
      <xdr:col>0</xdr:col>
      <xdr:colOff>1242695</xdr:colOff>
      <xdr:row>9</xdr:row>
      <xdr:rowOff>466725</xdr:rowOff>
    </xdr:to>
    <xdr:pic>
      <xdr:nvPicPr>
        <xdr:cNvPr id="5" name="ID_E86EFCFF17B74090A69CA44D632A9FA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62330" y="3896995"/>
          <a:ext cx="380365" cy="931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495300</xdr:colOff>
      <xdr:row>10</xdr:row>
      <xdr:rowOff>19050</xdr:rowOff>
    </xdr:from>
    <xdr:to>
      <xdr:col>0</xdr:col>
      <xdr:colOff>1609090</xdr:colOff>
      <xdr:row>11</xdr:row>
      <xdr:rowOff>466725</xdr:rowOff>
    </xdr:to>
    <xdr:pic>
      <xdr:nvPicPr>
        <xdr:cNvPr id="6" name="ID_E9E976BEFCC34195A15D93EE69BAF5E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95300" y="4864735"/>
          <a:ext cx="1113790" cy="931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12</xdr:row>
      <xdr:rowOff>19050</xdr:rowOff>
    </xdr:from>
    <xdr:to>
      <xdr:col>0</xdr:col>
      <xdr:colOff>1800225</xdr:colOff>
      <xdr:row>13</xdr:row>
      <xdr:rowOff>466725</xdr:rowOff>
    </xdr:to>
    <xdr:pic>
      <xdr:nvPicPr>
        <xdr:cNvPr id="7" name="ID_ACABE3C6DCF041E282B1D8239975858A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304800" y="5832475"/>
          <a:ext cx="1495425" cy="931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29845</xdr:colOff>
      <xdr:row>14</xdr:row>
      <xdr:rowOff>79375</xdr:rowOff>
    </xdr:from>
    <xdr:to>
      <xdr:col>0</xdr:col>
      <xdr:colOff>2075180</xdr:colOff>
      <xdr:row>15</xdr:row>
      <xdr:rowOff>405765</xdr:rowOff>
    </xdr:to>
    <xdr:pic>
      <xdr:nvPicPr>
        <xdr:cNvPr id="8" name="ID_A6C4BA8E3C59489790607BC58BF66ECE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9845" y="6860540"/>
          <a:ext cx="2045335" cy="8102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223520</xdr:colOff>
      <xdr:row>16</xdr:row>
      <xdr:rowOff>19050</xdr:rowOff>
    </xdr:from>
    <xdr:to>
      <xdr:col>0</xdr:col>
      <xdr:colOff>1880870</xdr:colOff>
      <xdr:row>17</xdr:row>
      <xdr:rowOff>466725</xdr:rowOff>
    </xdr:to>
    <xdr:pic>
      <xdr:nvPicPr>
        <xdr:cNvPr id="9" name="ID_45137898EA1D427D821227FF8E067987"/>
        <xdr:cNvPicPr>
          <a:picLocks noChangeAspect="1" noChangeArrowheads="1"/>
        </xdr:cNvPicPr>
      </xdr:nvPicPr>
      <xdr:blipFill>
        <a:blip r:embed="rId8" cstate="print"/>
        <a:srcRect l="6926" t="5894" b="8841"/>
        <a:stretch>
          <a:fillRect/>
        </a:stretch>
      </xdr:blipFill>
      <xdr:spPr>
        <a:xfrm>
          <a:off x="223520" y="7767955"/>
          <a:ext cx="1657350" cy="9315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32385</xdr:colOff>
      <xdr:row>18</xdr:row>
      <xdr:rowOff>36830</xdr:rowOff>
    </xdr:from>
    <xdr:to>
      <xdr:col>0</xdr:col>
      <xdr:colOff>2072640</xdr:colOff>
      <xdr:row>19</xdr:row>
      <xdr:rowOff>448945</xdr:rowOff>
    </xdr:to>
    <xdr:pic>
      <xdr:nvPicPr>
        <xdr:cNvPr id="10" name="ID_611C06BDF73A48ED895B5874A0CE2E6E" descr="微信图片_20191024112823.jpg"/>
        <xdr:cNvPicPr>
          <a:picLocks noChangeAspect="1"/>
        </xdr:cNvPicPr>
      </xdr:nvPicPr>
      <xdr:blipFill>
        <a:blip r:embed="rId9" cstate="print"/>
        <a:srcRect l="2111" t="27629" r="1238" b="29935"/>
        <a:stretch>
          <a:fillRect/>
        </a:stretch>
      </xdr:blipFill>
      <xdr:spPr>
        <a:xfrm>
          <a:off x="32385" y="8753475"/>
          <a:ext cx="2040255" cy="89598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20</xdr:row>
      <xdr:rowOff>28575</xdr:rowOff>
    </xdr:from>
    <xdr:to>
      <xdr:col>0</xdr:col>
      <xdr:colOff>1974850</xdr:colOff>
      <xdr:row>21</xdr:row>
      <xdr:rowOff>416560</xdr:rowOff>
    </xdr:to>
    <xdr:pic>
      <xdr:nvPicPr>
        <xdr:cNvPr id="12" name="Picture 209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80975" y="9712960"/>
          <a:ext cx="1793875" cy="87185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26035</xdr:colOff>
      <xdr:row>2</xdr:row>
      <xdr:rowOff>43815</xdr:rowOff>
    </xdr:from>
    <xdr:to>
      <xdr:col>0</xdr:col>
      <xdr:colOff>2106295</xdr:colOff>
      <xdr:row>4</xdr:row>
      <xdr:rowOff>292100</xdr:rowOff>
    </xdr:to>
    <xdr:pic>
      <xdr:nvPicPr>
        <xdr:cNvPr id="2" name="ID_58FBB162A60A421CAAF248F4999624F4" descr="Q7001H2.jpg"/>
        <xdr:cNvPicPr>
          <a:picLocks noChangeAspect="1" noChangeArrowheads="1"/>
        </xdr:cNvPicPr>
      </xdr:nvPicPr>
      <xdr:blipFill>
        <a:blip r:embed="rId1" cstate="print"/>
        <a:srcRect t="21839" b="24334"/>
        <a:stretch>
          <a:fillRect/>
        </a:stretch>
      </xdr:blipFill>
      <xdr:spPr>
        <a:xfrm>
          <a:off x="26035" y="710565"/>
          <a:ext cx="2080260" cy="987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828040</xdr:colOff>
      <xdr:row>6</xdr:row>
      <xdr:rowOff>41275</xdr:rowOff>
    </xdr:from>
    <xdr:to>
      <xdr:col>0</xdr:col>
      <xdr:colOff>1501140</xdr:colOff>
      <xdr:row>8</xdr:row>
      <xdr:rowOff>357505</xdr:rowOff>
    </xdr:to>
    <xdr:pic>
      <xdr:nvPicPr>
        <xdr:cNvPr id="3" name="ID_977E3F880F5F455385EAD3C030C6C3FA" descr="Q7004H2.jpg"/>
        <xdr:cNvPicPr>
          <a:picLocks noChangeAspect="1" noChangeArrowheads="1"/>
        </xdr:cNvPicPr>
      </xdr:nvPicPr>
      <xdr:blipFill>
        <a:blip r:embed="rId2" cstate="print"/>
        <a:srcRect l="19582" r="21932"/>
        <a:stretch>
          <a:fillRect/>
        </a:stretch>
      </xdr:blipFill>
      <xdr:spPr>
        <a:xfrm>
          <a:off x="828040" y="2186305"/>
          <a:ext cx="673100" cy="12306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</xdr:colOff>
      <xdr:row>9</xdr:row>
      <xdr:rowOff>36830</xdr:rowOff>
    </xdr:from>
    <xdr:to>
      <xdr:col>1</xdr:col>
      <xdr:colOff>0</xdr:colOff>
      <xdr:row>11</xdr:row>
      <xdr:rowOff>266700</xdr:rowOff>
    </xdr:to>
    <xdr:pic>
      <xdr:nvPicPr>
        <xdr:cNvPr id="4" name="ID_5DBC2EA3EEE94285811DF33E65E042B9" descr="Q7002H2.jpg"/>
        <xdr:cNvPicPr>
          <a:picLocks noChangeAspect="1" noChangeArrowheads="1"/>
        </xdr:cNvPicPr>
      </xdr:nvPicPr>
      <xdr:blipFill>
        <a:blip r:embed="rId3" cstate="print"/>
        <a:srcRect t="23738" b="32079"/>
        <a:stretch>
          <a:fillRect/>
        </a:stretch>
      </xdr:blipFill>
      <xdr:spPr>
        <a:xfrm>
          <a:off x="15240" y="3553460"/>
          <a:ext cx="2153920" cy="9156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10795</xdr:colOff>
      <xdr:row>13</xdr:row>
      <xdr:rowOff>116205</xdr:rowOff>
    </xdr:from>
    <xdr:to>
      <xdr:col>1</xdr:col>
      <xdr:colOff>0</xdr:colOff>
      <xdr:row>16</xdr:row>
      <xdr:rowOff>27305</xdr:rowOff>
    </xdr:to>
    <xdr:pic>
      <xdr:nvPicPr>
        <xdr:cNvPr id="5" name="ID_EECCFB1F179D49CEA42C2A210B006CF3" descr="Q7003H2.jpg"/>
        <xdr:cNvPicPr>
          <a:picLocks noChangeAspect="1" noChangeArrowheads="1"/>
        </xdr:cNvPicPr>
      </xdr:nvPicPr>
      <xdr:blipFill>
        <a:blip r:embed="rId4" cstate="print"/>
        <a:srcRect t="24518" b="37091"/>
        <a:stretch>
          <a:fillRect/>
        </a:stretch>
      </xdr:blipFill>
      <xdr:spPr>
        <a:xfrm>
          <a:off x="10795" y="5004435"/>
          <a:ext cx="2158365" cy="939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162560</xdr:colOff>
      <xdr:row>17</xdr:row>
      <xdr:rowOff>95250</xdr:rowOff>
    </xdr:from>
    <xdr:to>
      <xdr:col>1</xdr:col>
      <xdr:colOff>0</xdr:colOff>
      <xdr:row>19</xdr:row>
      <xdr:rowOff>212725</xdr:rowOff>
    </xdr:to>
    <xdr:pic>
      <xdr:nvPicPr>
        <xdr:cNvPr id="6" name="ID_2136EFFA649248909EB4BFD4C07D33DA" descr="Q7012H2.jpg"/>
        <xdr:cNvPicPr>
          <a:picLocks noChangeAspect="1" noChangeArrowheads="1"/>
        </xdr:cNvPicPr>
      </xdr:nvPicPr>
      <xdr:blipFill>
        <a:blip r:embed="rId5" cstate="print"/>
        <a:srcRect t="28290" b="29576"/>
        <a:stretch>
          <a:fillRect/>
        </a:stretch>
      </xdr:blipFill>
      <xdr:spPr>
        <a:xfrm>
          <a:off x="162560" y="6355080"/>
          <a:ext cx="2006600" cy="803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172720</xdr:colOff>
      <xdr:row>20</xdr:row>
      <xdr:rowOff>43815</xdr:rowOff>
    </xdr:from>
    <xdr:to>
      <xdr:col>0</xdr:col>
      <xdr:colOff>2021840</xdr:colOff>
      <xdr:row>22</xdr:row>
      <xdr:rowOff>288290</xdr:rowOff>
    </xdr:to>
    <xdr:pic>
      <xdr:nvPicPr>
        <xdr:cNvPr id="7" name="ID_7213C613F2B0424C987D47310788F5EF" descr="Q7009H2.jpg"/>
        <xdr:cNvPicPr>
          <a:picLocks noChangeAspect="1" noChangeArrowheads="1"/>
        </xdr:cNvPicPr>
      </xdr:nvPicPr>
      <xdr:blipFill>
        <a:blip r:embed="rId6" cstate="print"/>
        <a:srcRect l="5835" t="26471" r="6126" b="33013"/>
        <a:stretch>
          <a:fillRect/>
        </a:stretch>
      </xdr:blipFill>
      <xdr:spPr>
        <a:xfrm>
          <a:off x="172720" y="7332345"/>
          <a:ext cx="1849120" cy="930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23</xdr:row>
      <xdr:rowOff>55880</xdr:rowOff>
    </xdr:from>
    <xdr:to>
      <xdr:col>0</xdr:col>
      <xdr:colOff>2016760</xdr:colOff>
      <xdr:row>25</xdr:row>
      <xdr:rowOff>284480</xdr:rowOff>
    </xdr:to>
    <xdr:pic>
      <xdr:nvPicPr>
        <xdr:cNvPr id="8" name="ID_C649ACA5D5AF4933B75D26D507E9FD1D" descr="Q7011H2.jpg"/>
        <xdr:cNvPicPr>
          <a:picLocks noChangeAspect="1" noChangeArrowheads="1"/>
        </xdr:cNvPicPr>
      </xdr:nvPicPr>
      <xdr:blipFill>
        <a:blip r:embed="rId7" cstate="print"/>
        <a:srcRect l="5588" t="24467" r="6306" b="24467"/>
        <a:stretch>
          <a:fillRect/>
        </a:stretch>
      </xdr:blipFill>
      <xdr:spPr>
        <a:xfrm>
          <a:off x="180975" y="8373110"/>
          <a:ext cx="183578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551815</xdr:colOff>
      <xdr:row>26</xdr:row>
      <xdr:rowOff>19050</xdr:rowOff>
    </xdr:from>
    <xdr:to>
      <xdr:col>0</xdr:col>
      <xdr:colOff>1476375</xdr:colOff>
      <xdr:row>27</xdr:row>
      <xdr:rowOff>333375</xdr:rowOff>
    </xdr:to>
    <xdr:pic>
      <xdr:nvPicPr>
        <xdr:cNvPr id="9" name="ID_8ABAFC3CD76945C398EED61183700F25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551815" y="9364980"/>
          <a:ext cx="924560" cy="657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382270</xdr:colOff>
      <xdr:row>29</xdr:row>
      <xdr:rowOff>19050</xdr:rowOff>
    </xdr:from>
    <xdr:to>
      <xdr:col>0</xdr:col>
      <xdr:colOff>1645920</xdr:colOff>
      <xdr:row>30</xdr:row>
      <xdr:rowOff>333375</xdr:rowOff>
    </xdr:to>
    <xdr:pic>
      <xdr:nvPicPr>
        <xdr:cNvPr id="10" name="ID_3B02C3F0A01B406981224B36229E3FDB" descr="Q7007H2.jpg"/>
        <xdr:cNvPicPr>
          <a:picLocks noChangeAspect="1" noChangeArrowheads="1"/>
        </xdr:cNvPicPr>
      </xdr:nvPicPr>
      <xdr:blipFill>
        <a:blip r:embed="rId9" cstate="print"/>
        <a:srcRect l="5800" t="21978" r="5752" b="27656"/>
        <a:stretch>
          <a:fillRect/>
        </a:stretch>
      </xdr:blipFill>
      <xdr:spPr>
        <a:xfrm>
          <a:off x="382270" y="10393680"/>
          <a:ext cx="12636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593090</xdr:colOff>
      <xdr:row>32</xdr:row>
      <xdr:rowOff>302260</xdr:rowOff>
    </xdr:from>
    <xdr:to>
      <xdr:col>0</xdr:col>
      <xdr:colOff>1503045</xdr:colOff>
      <xdr:row>34</xdr:row>
      <xdr:rowOff>273685</xdr:rowOff>
    </xdr:to>
    <xdr:pic>
      <xdr:nvPicPr>
        <xdr:cNvPr id="11" name="ID_F77AFE422F4349FBAFB9BE5F73D7B3BE" descr="QQ图片20180730102906_副本_副本_副本.jpg"/>
        <xdr:cNvPicPr>
          <a:picLocks noChangeAspect="1" noChangeArrowheads="1"/>
        </xdr:cNvPicPr>
      </xdr:nvPicPr>
      <xdr:blipFill>
        <a:blip r:embed="rId10" cstate="print">
          <a:clrChange>
            <a:clrFrom>
              <a:srgbClr val="F4F4F4">
                <a:alpha val="100000"/>
              </a:srgbClr>
            </a:clrFrom>
            <a:clrTo>
              <a:srgbClr val="F4F4F4">
                <a:alpha val="100000"/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593090" y="11705590"/>
          <a:ext cx="90995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517525</xdr:colOff>
      <xdr:row>35</xdr:row>
      <xdr:rowOff>18415</xdr:rowOff>
    </xdr:from>
    <xdr:to>
      <xdr:col>0</xdr:col>
      <xdr:colOff>1368425</xdr:colOff>
      <xdr:row>37</xdr:row>
      <xdr:rowOff>181610</xdr:rowOff>
    </xdr:to>
    <xdr:pic>
      <xdr:nvPicPr>
        <xdr:cNvPr id="12" name="ID_4749EA4EB62A432EA5241D8C077A9A4A" descr="Q7010H2.jpg"/>
        <xdr:cNvPicPr>
          <a:picLocks noChangeAspect="1" noChangeArrowheads="1"/>
        </xdr:cNvPicPr>
      </xdr:nvPicPr>
      <xdr:blipFill>
        <a:blip r:embed="rId11" cstate="print"/>
        <a:srcRect l="18580" t="22593" r="20677" b="23492"/>
        <a:stretch>
          <a:fillRect/>
        </a:stretch>
      </xdr:blipFill>
      <xdr:spPr>
        <a:xfrm>
          <a:off x="517525" y="12450445"/>
          <a:ext cx="850900" cy="848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400050</xdr:colOff>
      <xdr:row>38</xdr:row>
      <xdr:rowOff>19050</xdr:rowOff>
    </xdr:from>
    <xdr:to>
      <xdr:col>0</xdr:col>
      <xdr:colOff>1628775</xdr:colOff>
      <xdr:row>39</xdr:row>
      <xdr:rowOff>333375</xdr:rowOff>
    </xdr:to>
    <xdr:pic>
      <xdr:nvPicPr>
        <xdr:cNvPr id="13" name="ID_70700204C5614BDF8B4E17846D9874E5" descr="Q1209H三角板篮.jpg"/>
        <xdr:cNvPicPr>
          <a:picLocks noChangeAspect="1" noChangeArrowheads="1"/>
        </xdr:cNvPicPr>
      </xdr:nvPicPr>
      <xdr:blipFill>
        <a:blip r:embed="rId12" cstate="print"/>
        <a:srcRect t="17740" b="29566"/>
        <a:stretch>
          <a:fillRect/>
        </a:stretch>
      </xdr:blipFill>
      <xdr:spPr>
        <a:xfrm>
          <a:off x="400050" y="13479780"/>
          <a:ext cx="122872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290830</xdr:colOff>
      <xdr:row>41</xdr:row>
      <xdr:rowOff>19050</xdr:rowOff>
    </xdr:from>
    <xdr:to>
      <xdr:col>0</xdr:col>
      <xdr:colOff>1737360</xdr:colOff>
      <xdr:row>43</xdr:row>
      <xdr:rowOff>333375</xdr:rowOff>
    </xdr:to>
    <xdr:pic>
      <xdr:nvPicPr>
        <xdr:cNvPr id="14" name="ID_A3CFCEE69E424C788F4EA5F66138636E" descr="H-300H方形板篮.jpg"/>
        <xdr:cNvPicPr>
          <a:picLocks noChangeAspect="1" noChangeArrowheads="1"/>
        </xdr:cNvPicPr>
      </xdr:nvPicPr>
      <xdr:blipFill>
        <a:blip r:embed="rId13" cstate="print"/>
        <a:srcRect l="5968" t="19815" r="3183" b="18758"/>
        <a:stretch>
          <a:fillRect/>
        </a:stretch>
      </xdr:blipFill>
      <xdr:spPr>
        <a:xfrm>
          <a:off x="290830" y="14508480"/>
          <a:ext cx="144653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</xdr:colOff>
      <xdr:row>44</xdr:row>
      <xdr:rowOff>19050</xdr:rowOff>
    </xdr:from>
    <xdr:to>
      <xdr:col>1</xdr:col>
      <xdr:colOff>0</xdr:colOff>
      <xdr:row>44</xdr:row>
      <xdr:rowOff>942975</xdr:rowOff>
    </xdr:to>
    <xdr:pic>
      <xdr:nvPicPr>
        <xdr:cNvPr id="15" name="ID_F7B7DD5BD0984F0D9B097C561FAD2FBA" descr="1611645742(1)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9050" y="15194280"/>
          <a:ext cx="2150110" cy="9239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467995</xdr:colOff>
      <xdr:row>2</xdr:row>
      <xdr:rowOff>99695</xdr:rowOff>
    </xdr:from>
    <xdr:to>
      <xdr:col>0</xdr:col>
      <xdr:colOff>1865630</xdr:colOff>
      <xdr:row>3</xdr:row>
      <xdr:rowOff>309245</xdr:rowOff>
    </xdr:to>
    <xdr:pic>
      <xdr:nvPicPr>
        <xdr:cNvPr id="2" name="ID_1FF10F7DBD404ADB829226AF501D0E8D" descr="BT-6001浴巾架.jpg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67995" y="946150"/>
          <a:ext cx="1397635" cy="617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544830</xdr:colOff>
      <xdr:row>4</xdr:row>
      <xdr:rowOff>161925</xdr:rowOff>
    </xdr:from>
    <xdr:to>
      <xdr:col>0</xdr:col>
      <xdr:colOff>1788795</xdr:colOff>
      <xdr:row>5</xdr:row>
      <xdr:rowOff>247650</xdr:rowOff>
    </xdr:to>
    <xdr:pic>
      <xdr:nvPicPr>
        <xdr:cNvPr id="3" name="ID_D62AD40C80AE4CF29D2BB3A3442C212B" descr="BT-6002单层毛巾架.jpg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44830" y="1823720"/>
          <a:ext cx="1243965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539115</xdr:colOff>
      <xdr:row>6</xdr:row>
      <xdr:rowOff>161925</xdr:rowOff>
    </xdr:from>
    <xdr:to>
      <xdr:col>0</xdr:col>
      <xdr:colOff>1794510</xdr:colOff>
      <xdr:row>7</xdr:row>
      <xdr:rowOff>247650</xdr:rowOff>
    </xdr:to>
    <xdr:pic>
      <xdr:nvPicPr>
        <xdr:cNvPr id="4" name="ID_7A96B642B5674CD7B879C376FB7C0708" descr="BT-6003双杆.jpg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39115" y="2639060"/>
          <a:ext cx="1255395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492760</xdr:colOff>
      <xdr:row>8</xdr:row>
      <xdr:rowOff>161925</xdr:rowOff>
    </xdr:from>
    <xdr:to>
      <xdr:col>0</xdr:col>
      <xdr:colOff>1840230</xdr:colOff>
      <xdr:row>9</xdr:row>
      <xdr:rowOff>247650</xdr:rowOff>
    </xdr:to>
    <xdr:pic>
      <xdr:nvPicPr>
        <xdr:cNvPr id="5" name="ID_518DB444F9254048A0E7E96528FC1850" descr="BT-6004单杆.jpg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492760" y="3454400"/>
          <a:ext cx="1347470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454660</xdr:colOff>
      <xdr:row>10</xdr:row>
      <xdr:rowOff>161925</xdr:rowOff>
    </xdr:from>
    <xdr:to>
      <xdr:col>0</xdr:col>
      <xdr:colOff>1840230</xdr:colOff>
      <xdr:row>11</xdr:row>
      <xdr:rowOff>247650</xdr:rowOff>
    </xdr:to>
    <xdr:pic>
      <xdr:nvPicPr>
        <xdr:cNvPr id="6" name="ID_6CE382832CE847D79B2BEEE6C1308255" descr="BT-6005置物架.jpg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54660" y="4269740"/>
          <a:ext cx="1385570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931545</xdr:colOff>
      <xdr:row>12</xdr:row>
      <xdr:rowOff>161925</xdr:rowOff>
    </xdr:from>
    <xdr:to>
      <xdr:col>0</xdr:col>
      <xdr:colOff>1402080</xdr:colOff>
      <xdr:row>13</xdr:row>
      <xdr:rowOff>247650</xdr:rowOff>
    </xdr:to>
    <xdr:pic>
      <xdr:nvPicPr>
        <xdr:cNvPr id="7" name="ID_B3823FE1D1E142FFB4342FD04C408663" descr="BT-6006口杯架.jpg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31545" y="5085080"/>
          <a:ext cx="470535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788670</xdr:colOff>
      <xdr:row>14</xdr:row>
      <xdr:rowOff>161925</xdr:rowOff>
    </xdr:from>
    <xdr:to>
      <xdr:col>0</xdr:col>
      <xdr:colOff>1544955</xdr:colOff>
      <xdr:row>15</xdr:row>
      <xdr:rowOff>247650</xdr:rowOff>
    </xdr:to>
    <xdr:pic>
      <xdr:nvPicPr>
        <xdr:cNvPr id="8" name="ID_C7C78F897753470191D9280A6D1E2864" descr="BT-60074肥皂碟.jpg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788670" y="5900420"/>
          <a:ext cx="756285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854710</xdr:colOff>
      <xdr:row>16</xdr:row>
      <xdr:rowOff>161925</xdr:rowOff>
    </xdr:from>
    <xdr:to>
      <xdr:col>0</xdr:col>
      <xdr:colOff>1478280</xdr:colOff>
      <xdr:row>17</xdr:row>
      <xdr:rowOff>247650</xdr:rowOff>
    </xdr:to>
    <xdr:pic>
      <xdr:nvPicPr>
        <xdr:cNvPr id="9" name="ID_3CFC42C948F040EA87D8B05017B42508" descr="BT-6008单钩.jpg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854710" y="6715760"/>
          <a:ext cx="623570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1058545</xdr:colOff>
      <xdr:row>18</xdr:row>
      <xdr:rowOff>161925</xdr:rowOff>
    </xdr:from>
    <xdr:to>
      <xdr:col>0</xdr:col>
      <xdr:colOff>1275080</xdr:colOff>
      <xdr:row>19</xdr:row>
      <xdr:rowOff>247650</xdr:rowOff>
    </xdr:to>
    <xdr:pic>
      <xdr:nvPicPr>
        <xdr:cNvPr id="10" name="ID_50364A79138B456689C926BB81EBC111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58545" y="7531100"/>
          <a:ext cx="216535" cy="49339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706755</xdr:colOff>
      <xdr:row>20</xdr:row>
      <xdr:rowOff>161925</xdr:rowOff>
    </xdr:from>
    <xdr:to>
      <xdr:col>0</xdr:col>
      <xdr:colOff>1626235</xdr:colOff>
      <xdr:row>21</xdr:row>
      <xdr:rowOff>247650</xdr:rowOff>
    </xdr:to>
    <xdr:pic>
      <xdr:nvPicPr>
        <xdr:cNvPr id="11" name="ID_60854174176A4D95B3AAF6ACBAA316EA" descr="DSC_8800_00006.jpg"/>
        <xdr:cNvPicPr>
          <a:picLocks noChangeAspect="1" noChangeArrowheads="1"/>
        </xdr:cNvPicPr>
      </xdr:nvPicPr>
      <xdr:blipFill>
        <a:blip r:embed="rId10" cstate="print"/>
        <a:srcRect l="19387" t="26096" r="15805" b="29084"/>
        <a:stretch>
          <a:fillRect/>
        </a:stretch>
      </xdr:blipFill>
      <xdr:spPr>
        <a:xfrm>
          <a:off x="706755" y="8346440"/>
          <a:ext cx="919480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659765</xdr:colOff>
      <xdr:row>22</xdr:row>
      <xdr:rowOff>161925</xdr:rowOff>
    </xdr:from>
    <xdr:to>
      <xdr:col>0</xdr:col>
      <xdr:colOff>1673225</xdr:colOff>
      <xdr:row>23</xdr:row>
      <xdr:rowOff>247650</xdr:rowOff>
    </xdr:to>
    <xdr:pic>
      <xdr:nvPicPr>
        <xdr:cNvPr id="12" name="ID_AB32CFA7888341E98899FEF60D67B51E" descr="DSC_8801_00007.jpg"/>
        <xdr:cNvPicPr>
          <a:picLocks noChangeAspect="1" noChangeArrowheads="1"/>
        </xdr:cNvPicPr>
      </xdr:nvPicPr>
      <xdr:blipFill>
        <a:blip r:embed="rId11" cstate="print"/>
        <a:srcRect l="20347" t="25333" r="14835" b="29376"/>
        <a:stretch>
          <a:fillRect/>
        </a:stretch>
      </xdr:blipFill>
      <xdr:spPr>
        <a:xfrm>
          <a:off x="659765" y="9161780"/>
          <a:ext cx="1013460" cy="4933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883285</xdr:colOff>
      <xdr:row>24</xdr:row>
      <xdr:rowOff>19050</xdr:rowOff>
    </xdr:from>
    <xdr:to>
      <xdr:col>0</xdr:col>
      <xdr:colOff>1633855</xdr:colOff>
      <xdr:row>25</xdr:row>
      <xdr:rowOff>361950</xdr:rowOff>
    </xdr:to>
    <xdr:pic>
      <xdr:nvPicPr>
        <xdr:cNvPr id="13" name="ID_6EF822606C2746679110638BE80B251A" descr="9a145986ec2aa44824be7ee9ec4af2f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883285" y="9834245"/>
          <a:ext cx="750570" cy="75057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269240</xdr:colOff>
      <xdr:row>2</xdr:row>
      <xdr:rowOff>429895</xdr:rowOff>
    </xdr:from>
    <xdr:to>
      <xdr:col>0</xdr:col>
      <xdr:colOff>1880235</xdr:colOff>
      <xdr:row>6</xdr:row>
      <xdr:rowOff>299085</xdr:rowOff>
    </xdr:to>
    <xdr:pic>
      <xdr:nvPicPr>
        <xdr:cNvPr id="13" name="图片 12" descr="8901Q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69240" y="1520825"/>
          <a:ext cx="1610995" cy="159385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7</xdr:row>
      <xdr:rowOff>350520</xdr:rowOff>
    </xdr:from>
    <xdr:to>
      <xdr:col>1</xdr:col>
      <xdr:colOff>0</xdr:colOff>
      <xdr:row>11</xdr:row>
      <xdr:rowOff>149225</xdr:rowOff>
    </xdr:to>
    <xdr:pic>
      <xdr:nvPicPr>
        <xdr:cNvPr id="14" name="图片 13" descr="8902Q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38150" y="3597275"/>
          <a:ext cx="149987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436880</xdr:colOff>
      <xdr:row>12</xdr:row>
      <xdr:rowOff>398780</xdr:rowOff>
    </xdr:from>
    <xdr:to>
      <xdr:col>0</xdr:col>
      <xdr:colOff>1893570</xdr:colOff>
      <xdr:row>16</xdr:row>
      <xdr:rowOff>132715</xdr:rowOff>
    </xdr:to>
    <xdr:pic>
      <xdr:nvPicPr>
        <xdr:cNvPr id="15" name="图片 14" descr="8903Q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436880" y="5801360"/>
          <a:ext cx="1456690" cy="1458595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17</xdr:row>
      <xdr:rowOff>383540</xdr:rowOff>
    </xdr:from>
    <xdr:to>
      <xdr:col>0</xdr:col>
      <xdr:colOff>1771650</xdr:colOff>
      <xdr:row>21</xdr:row>
      <xdr:rowOff>2540</xdr:rowOff>
    </xdr:to>
    <xdr:pic>
      <xdr:nvPicPr>
        <xdr:cNvPr id="16" name="图片 15" descr="8904Q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431800" y="7941945"/>
          <a:ext cx="1339850" cy="1343660"/>
        </a:xfrm>
        <a:prstGeom prst="rect">
          <a:avLst/>
        </a:prstGeom>
      </xdr:spPr>
    </xdr:pic>
    <xdr:clientData/>
  </xdr:twoCellAnchor>
  <xdr:twoCellAnchor editAs="oneCell">
    <xdr:from>
      <xdr:col>0</xdr:col>
      <xdr:colOff>362585</xdr:colOff>
      <xdr:row>22</xdr:row>
      <xdr:rowOff>306705</xdr:rowOff>
    </xdr:from>
    <xdr:to>
      <xdr:col>0</xdr:col>
      <xdr:colOff>1913890</xdr:colOff>
      <xdr:row>26</xdr:row>
      <xdr:rowOff>129540</xdr:rowOff>
    </xdr:to>
    <xdr:pic>
      <xdr:nvPicPr>
        <xdr:cNvPr id="17" name="图片 16" descr="8905Q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362585" y="10020935"/>
          <a:ext cx="1551305" cy="1547495"/>
        </a:xfrm>
        <a:prstGeom prst="rect">
          <a:avLst/>
        </a:prstGeom>
      </xdr:spPr>
    </xdr:pic>
    <xdr:clientData/>
  </xdr:twoCellAnchor>
  <xdr:twoCellAnchor editAs="oneCell">
    <xdr:from>
      <xdr:col>0</xdr:col>
      <xdr:colOff>403225</xdr:colOff>
      <xdr:row>27</xdr:row>
      <xdr:rowOff>325755</xdr:rowOff>
    </xdr:from>
    <xdr:to>
      <xdr:col>0</xdr:col>
      <xdr:colOff>1934210</xdr:colOff>
      <xdr:row>31</xdr:row>
      <xdr:rowOff>133350</xdr:rowOff>
    </xdr:to>
    <xdr:pic>
      <xdr:nvPicPr>
        <xdr:cNvPr id="18" name="图片 17" descr="8906Q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03225" y="12195810"/>
          <a:ext cx="1530985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114935</xdr:colOff>
      <xdr:row>32</xdr:row>
      <xdr:rowOff>151765</xdr:rowOff>
    </xdr:from>
    <xdr:to>
      <xdr:col>0</xdr:col>
      <xdr:colOff>1657985</xdr:colOff>
      <xdr:row>35</xdr:row>
      <xdr:rowOff>402590</xdr:rowOff>
    </xdr:to>
    <xdr:pic>
      <xdr:nvPicPr>
        <xdr:cNvPr id="19" name="图片 18" descr="8907Q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14935" y="14177645"/>
          <a:ext cx="1543050" cy="1544320"/>
        </a:xfrm>
        <a:prstGeom prst="rect">
          <a:avLst/>
        </a:prstGeom>
      </xdr:spPr>
    </xdr:pic>
    <xdr:clientData/>
  </xdr:twoCellAnchor>
  <xdr:twoCellAnchor editAs="oneCell">
    <xdr:from>
      <xdr:col>0</xdr:col>
      <xdr:colOff>265430</xdr:colOff>
      <xdr:row>37</xdr:row>
      <xdr:rowOff>398780</xdr:rowOff>
    </xdr:from>
    <xdr:to>
      <xdr:col>0</xdr:col>
      <xdr:colOff>1654810</xdr:colOff>
      <xdr:row>41</xdr:row>
      <xdr:rowOff>66675</xdr:rowOff>
    </xdr:to>
    <xdr:pic>
      <xdr:nvPicPr>
        <xdr:cNvPr id="20" name="图片 19" descr="8908Q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65430" y="16580485"/>
          <a:ext cx="1389380" cy="1392555"/>
        </a:xfrm>
        <a:prstGeom prst="rect">
          <a:avLst/>
        </a:prstGeom>
      </xdr:spPr>
    </xdr:pic>
    <xdr:clientData/>
  </xdr:twoCellAnchor>
  <xdr:twoCellAnchor editAs="oneCell">
    <xdr:from>
      <xdr:col>0</xdr:col>
      <xdr:colOff>307340</xdr:colOff>
      <xdr:row>47</xdr:row>
      <xdr:rowOff>268605</xdr:rowOff>
    </xdr:from>
    <xdr:to>
      <xdr:col>0</xdr:col>
      <xdr:colOff>1764030</xdr:colOff>
      <xdr:row>51</xdr:row>
      <xdr:rowOff>2540</xdr:rowOff>
    </xdr:to>
    <xdr:pic>
      <xdr:nvPicPr>
        <xdr:cNvPr id="21" name="图片 20" descr="8910Q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307340" y="20761960"/>
          <a:ext cx="1456690" cy="14585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381635</xdr:colOff>
      <xdr:row>52</xdr:row>
      <xdr:rowOff>361950</xdr:rowOff>
    </xdr:from>
    <xdr:to>
      <xdr:col>0</xdr:col>
      <xdr:colOff>1898650</xdr:colOff>
      <xdr:row>56</xdr:row>
      <xdr:rowOff>153035</xdr:rowOff>
    </xdr:to>
    <xdr:pic>
      <xdr:nvPicPr>
        <xdr:cNvPr id="22" name="图片 21" descr="8911Q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381635" y="23011130"/>
          <a:ext cx="1517015" cy="1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370840</xdr:colOff>
      <xdr:row>43</xdr:row>
      <xdr:rowOff>58420</xdr:rowOff>
    </xdr:from>
    <xdr:to>
      <xdr:col>0</xdr:col>
      <xdr:colOff>1657985</xdr:colOff>
      <xdr:row>46</xdr:row>
      <xdr:rowOff>52070</xdr:rowOff>
    </xdr:to>
    <xdr:pic>
      <xdr:nvPicPr>
        <xdr:cNvPr id="23" name="图片 22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370840" y="18827115"/>
          <a:ext cx="1287145" cy="1287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416560</xdr:colOff>
      <xdr:row>2</xdr:row>
      <xdr:rowOff>19050</xdr:rowOff>
    </xdr:from>
    <xdr:to>
      <xdr:col>0</xdr:col>
      <xdr:colOff>1687830</xdr:colOff>
      <xdr:row>3</xdr:row>
      <xdr:rowOff>390525</xdr:rowOff>
    </xdr:to>
    <xdr:pic>
      <xdr:nvPicPr>
        <xdr:cNvPr id="5" name="ID_1628674452394DC7937FB7CD28603B48" descr="21.jp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16560" y="1048385"/>
          <a:ext cx="1271270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407670</xdr:colOff>
      <xdr:row>4</xdr:row>
      <xdr:rowOff>19050</xdr:rowOff>
    </xdr:from>
    <xdr:to>
      <xdr:col>0</xdr:col>
      <xdr:colOff>1697355</xdr:colOff>
      <xdr:row>5</xdr:row>
      <xdr:rowOff>390525</xdr:rowOff>
    </xdr:to>
    <xdr:pic>
      <xdr:nvPicPr>
        <xdr:cNvPr id="3" name="ID_67B7E1E62EC64E5E883C0CAFC6E73B85" descr="20.jpg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407670" y="1863725"/>
          <a:ext cx="1289685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222885</xdr:colOff>
      <xdr:row>6</xdr:row>
      <xdr:rowOff>19050</xdr:rowOff>
    </xdr:from>
    <xdr:to>
      <xdr:col>0</xdr:col>
      <xdr:colOff>1882140</xdr:colOff>
      <xdr:row>7</xdr:row>
      <xdr:rowOff>390525</xdr:rowOff>
    </xdr:to>
    <xdr:pic>
      <xdr:nvPicPr>
        <xdr:cNvPr id="4" name="ID_BAFC04EA889E41FB99302900390BB828" descr="19.jp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22885" y="2679065"/>
          <a:ext cx="1659255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739775</xdr:colOff>
      <xdr:row>8</xdr:row>
      <xdr:rowOff>19050</xdr:rowOff>
    </xdr:from>
    <xdr:to>
      <xdr:col>0</xdr:col>
      <xdr:colOff>1364615</xdr:colOff>
      <xdr:row>9</xdr:row>
      <xdr:rowOff>390525</xdr:rowOff>
    </xdr:to>
    <xdr:pic>
      <xdr:nvPicPr>
        <xdr:cNvPr id="6" name="ID_6A2938C27D0B4317820B5D988A208E29" descr="14.jpg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739775" y="3494405"/>
          <a:ext cx="624840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701675</xdr:colOff>
      <xdr:row>10</xdr:row>
      <xdr:rowOff>19050</xdr:rowOff>
    </xdr:from>
    <xdr:to>
      <xdr:col>0</xdr:col>
      <xdr:colOff>1402715</xdr:colOff>
      <xdr:row>11</xdr:row>
      <xdr:rowOff>390525</xdr:rowOff>
    </xdr:to>
    <xdr:pic>
      <xdr:nvPicPr>
        <xdr:cNvPr id="7" name="ID_89096A2094524A7CA91CC04E2BE93114" descr="15.jpg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701675" y="4309745"/>
          <a:ext cx="701040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650875</xdr:colOff>
      <xdr:row>12</xdr:row>
      <xdr:rowOff>19050</xdr:rowOff>
    </xdr:from>
    <xdr:to>
      <xdr:col>0</xdr:col>
      <xdr:colOff>1454150</xdr:colOff>
      <xdr:row>13</xdr:row>
      <xdr:rowOff>390525</xdr:rowOff>
    </xdr:to>
    <xdr:pic>
      <xdr:nvPicPr>
        <xdr:cNvPr id="8" name="ID_A3AB7332D6454141A93F6F441BB99FF6" descr="16.jpg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650875" y="5125085"/>
          <a:ext cx="803275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857250</xdr:colOff>
      <xdr:row>14</xdr:row>
      <xdr:rowOff>19050</xdr:rowOff>
    </xdr:from>
    <xdr:to>
      <xdr:col>0</xdr:col>
      <xdr:colOff>1247140</xdr:colOff>
      <xdr:row>15</xdr:row>
      <xdr:rowOff>390525</xdr:rowOff>
    </xdr:to>
    <xdr:pic>
      <xdr:nvPicPr>
        <xdr:cNvPr id="9" name="ID_9A24BDE5F93D457689BAB3ABAD7F1FCD" descr="22.jpg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857250" y="5940425"/>
          <a:ext cx="389890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545465</xdr:colOff>
      <xdr:row>16</xdr:row>
      <xdr:rowOff>19050</xdr:rowOff>
    </xdr:from>
    <xdr:to>
      <xdr:col>0</xdr:col>
      <xdr:colOff>1559560</xdr:colOff>
      <xdr:row>17</xdr:row>
      <xdr:rowOff>390525</xdr:rowOff>
    </xdr:to>
    <xdr:pic>
      <xdr:nvPicPr>
        <xdr:cNvPr id="10" name="ID_B74CBB5A50F74629B95B3BC7F81CF8F9" descr="18.jpg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545465" y="6755765"/>
          <a:ext cx="1014095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551815</xdr:colOff>
      <xdr:row>18</xdr:row>
      <xdr:rowOff>19050</xdr:rowOff>
    </xdr:from>
    <xdr:to>
      <xdr:col>0</xdr:col>
      <xdr:colOff>1553210</xdr:colOff>
      <xdr:row>19</xdr:row>
      <xdr:rowOff>390525</xdr:rowOff>
    </xdr:to>
    <xdr:pic>
      <xdr:nvPicPr>
        <xdr:cNvPr id="11" name="ID_2F3873A253A14EF8BBE2B55834319B92" descr="17.jpg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551815" y="7571105"/>
          <a:ext cx="1001395" cy="7791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267335</xdr:colOff>
      <xdr:row>2</xdr:row>
      <xdr:rowOff>19050</xdr:rowOff>
    </xdr:from>
    <xdr:to>
      <xdr:col>0</xdr:col>
      <xdr:colOff>1522730</xdr:colOff>
      <xdr:row>3</xdr:row>
      <xdr:rowOff>352425</xdr:rowOff>
    </xdr:to>
    <xdr:pic>
      <xdr:nvPicPr>
        <xdr:cNvPr id="2" name="ID_B6B1331355944DEB9789434231EBA149" descr="AT-7001锆金.jpg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67335" y="744220"/>
          <a:ext cx="1255395" cy="702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260985</xdr:colOff>
      <xdr:row>4</xdr:row>
      <xdr:rowOff>19050</xdr:rowOff>
    </xdr:from>
    <xdr:to>
      <xdr:col>0</xdr:col>
      <xdr:colOff>1529715</xdr:colOff>
      <xdr:row>5</xdr:row>
      <xdr:rowOff>352425</xdr:rowOff>
    </xdr:to>
    <xdr:pic>
      <xdr:nvPicPr>
        <xdr:cNvPr id="3" name="ID_95DD3E6C527044FD8E54BA8E5A42B013" descr="AT-7002锆金.jpg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60985" y="1483360"/>
          <a:ext cx="1268730" cy="702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582930</xdr:colOff>
      <xdr:row>6</xdr:row>
      <xdr:rowOff>19050</xdr:rowOff>
    </xdr:from>
    <xdr:to>
      <xdr:col>0</xdr:col>
      <xdr:colOff>1207770</xdr:colOff>
      <xdr:row>7</xdr:row>
      <xdr:rowOff>352425</xdr:rowOff>
    </xdr:to>
    <xdr:pic>
      <xdr:nvPicPr>
        <xdr:cNvPr id="4" name="ID_B63B40F392C444B9A4309E62FFCCDF0B" descr="AT-7003锆金.jpg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82930" y="2222500"/>
          <a:ext cx="624840" cy="702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523875</xdr:colOff>
      <xdr:row>8</xdr:row>
      <xdr:rowOff>19050</xdr:rowOff>
    </xdr:from>
    <xdr:to>
      <xdr:col>0</xdr:col>
      <xdr:colOff>1266190</xdr:colOff>
      <xdr:row>9</xdr:row>
      <xdr:rowOff>352425</xdr:rowOff>
    </xdr:to>
    <xdr:pic>
      <xdr:nvPicPr>
        <xdr:cNvPr id="5" name="ID_74431C3775F24489B4130B9DD9C2AC6B" descr="AT-7004锆金.jpg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23875" y="2961640"/>
          <a:ext cx="742315" cy="702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417195</xdr:colOff>
      <xdr:row>10</xdr:row>
      <xdr:rowOff>19050</xdr:rowOff>
    </xdr:from>
    <xdr:to>
      <xdr:col>0</xdr:col>
      <xdr:colOff>1373505</xdr:colOff>
      <xdr:row>11</xdr:row>
      <xdr:rowOff>352425</xdr:rowOff>
    </xdr:to>
    <xdr:pic>
      <xdr:nvPicPr>
        <xdr:cNvPr id="6" name="ID_A15D31A849DF4DC4A1875A8B6BFD14FC" descr="AT-7005锆金.jpg"/>
        <xdr:cNvPicPr>
          <a:picLocks noChangeAspect="1" noChangeArrowheads="1"/>
        </xdr:cNvPicPr>
      </xdr:nvPicPr>
      <xdr:blipFill>
        <a:blip r:embed="rId5" cstate="print"/>
        <a:srcRect t="11576" b="10611"/>
        <a:stretch>
          <a:fillRect/>
        </a:stretch>
      </xdr:blipFill>
      <xdr:spPr>
        <a:xfrm>
          <a:off x="417195" y="3700780"/>
          <a:ext cx="956310" cy="702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735965</xdr:colOff>
      <xdr:row>12</xdr:row>
      <xdr:rowOff>19050</xdr:rowOff>
    </xdr:from>
    <xdr:to>
      <xdr:col>0</xdr:col>
      <xdr:colOff>1054735</xdr:colOff>
      <xdr:row>13</xdr:row>
      <xdr:rowOff>352425</xdr:rowOff>
    </xdr:to>
    <xdr:pic>
      <xdr:nvPicPr>
        <xdr:cNvPr id="7" name="ID_95179A8E519F4B34B107C4822BB8649D" descr="AT-7006锆金.jpg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735965" y="4439920"/>
          <a:ext cx="318770" cy="7029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256540</xdr:colOff>
      <xdr:row>14</xdr:row>
      <xdr:rowOff>19050</xdr:rowOff>
    </xdr:from>
    <xdr:to>
      <xdr:col>0</xdr:col>
      <xdr:colOff>1532890</xdr:colOff>
      <xdr:row>15</xdr:row>
      <xdr:rowOff>352425</xdr:rowOff>
    </xdr:to>
    <xdr:pic>
      <xdr:nvPicPr>
        <xdr:cNvPr id="8" name="ID_738C4628FC334543B9D9F3A476E2413F" descr="61E5977168645BDCBA079E71D61570E4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56540" y="5179060"/>
          <a:ext cx="1276350" cy="702945"/>
        </a:xfrm>
        <a:prstGeom prst="rect">
          <a:avLst/>
        </a:prstGeom>
      </xdr:spPr>
    </xdr:pic>
    <xdr:clientData/>
  </xdr:twoCellAnchor>
  <xdr:twoCellAnchor editAs="oneCell">
    <xdr:from>
      <xdr:col>0</xdr:col>
      <xdr:colOff>535940</xdr:colOff>
      <xdr:row>16</xdr:row>
      <xdr:rowOff>19050</xdr:rowOff>
    </xdr:from>
    <xdr:to>
      <xdr:col>0</xdr:col>
      <xdr:colOff>1254125</xdr:colOff>
      <xdr:row>17</xdr:row>
      <xdr:rowOff>352425</xdr:rowOff>
    </xdr:to>
    <xdr:pic>
      <xdr:nvPicPr>
        <xdr:cNvPr id="9" name="ID_374A14793A6D4A33A178FE1877D0C8D7" descr="30713BC2C0C31866DB05FF68ACFA4864"/>
        <xdr:cNvPicPr>
          <a:picLocks noChangeAspect="1"/>
        </xdr:cNvPicPr>
      </xdr:nvPicPr>
      <xdr:blipFill>
        <a:blip r:embed="rId8" cstate="print"/>
        <a:srcRect l="18750" t="9901" r="19952" b="8911"/>
        <a:stretch>
          <a:fillRect/>
        </a:stretch>
      </xdr:blipFill>
      <xdr:spPr>
        <a:xfrm>
          <a:off x="535940" y="5918200"/>
          <a:ext cx="718185" cy="702945"/>
        </a:xfrm>
        <a:prstGeom prst="rect">
          <a:avLst/>
        </a:prstGeom>
      </xdr:spPr>
    </xdr:pic>
    <xdr:clientData/>
  </xdr:twoCellAnchor>
  <xdr:twoCellAnchor editAs="oneCell">
    <xdr:from>
      <xdr:col>0</xdr:col>
      <xdr:colOff>343535</xdr:colOff>
      <xdr:row>18</xdr:row>
      <xdr:rowOff>19050</xdr:rowOff>
    </xdr:from>
    <xdr:to>
      <xdr:col>0</xdr:col>
      <xdr:colOff>1447165</xdr:colOff>
      <xdr:row>19</xdr:row>
      <xdr:rowOff>352425</xdr:rowOff>
    </xdr:to>
    <xdr:pic>
      <xdr:nvPicPr>
        <xdr:cNvPr id="10" name="ID_642A28A1A61F475C9370150D65A9A060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343535" y="6657340"/>
          <a:ext cx="1103630" cy="702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2</xdr:row>
      <xdr:rowOff>66675</xdr:rowOff>
    </xdr:from>
    <xdr:to>
      <xdr:col>0</xdr:col>
      <xdr:colOff>1875155</xdr:colOff>
      <xdr:row>3</xdr:row>
      <xdr:rowOff>311150</xdr:rowOff>
    </xdr:to>
    <xdr:pic>
      <xdr:nvPicPr>
        <xdr:cNvPr id="2" name="ID_82825DA735F14299957BB061164ED9FA" descr="71515A.jpg"/>
        <xdr:cNvPicPr>
          <a:picLocks noChangeAspect="1" noChangeArrowheads="1"/>
        </xdr:cNvPicPr>
      </xdr:nvPicPr>
      <xdr:blipFill>
        <a:blip r:embed="rId1" cstate="print"/>
        <a:srcRect l="2527" t="7792" r="4059" b="16883"/>
        <a:stretch>
          <a:fillRect/>
        </a:stretch>
      </xdr:blipFill>
      <xdr:spPr>
        <a:xfrm>
          <a:off x="266700" y="869950"/>
          <a:ext cx="1608455" cy="6756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12700</xdr:colOff>
      <xdr:row>4</xdr:row>
      <xdr:rowOff>23495</xdr:rowOff>
    </xdr:from>
    <xdr:to>
      <xdr:col>0</xdr:col>
      <xdr:colOff>1844040</xdr:colOff>
      <xdr:row>5</xdr:row>
      <xdr:rowOff>366395</xdr:rowOff>
    </xdr:to>
    <xdr:pic>
      <xdr:nvPicPr>
        <xdr:cNvPr id="3" name="ID_0367D3F8DE7B4F4B9348C876CD3E9863" descr="71502.jpg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700" y="1689100"/>
          <a:ext cx="183134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6</xdr:row>
      <xdr:rowOff>83185</xdr:rowOff>
    </xdr:from>
    <xdr:to>
      <xdr:col>0</xdr:col>
      <xdr:colOff>1847850</xdr:colOff>
      <xdr:row>7</xdr:row>
      <xdr:rowOff>306705</xdr:rowOff>
    </xdr:to>
    <xdr:pic>
      <xdr:nvPicPr>
        <xdr:cNvPr id="4" name="ID_F87C900C5C254436BA8F8F2969F472AE" descr="71501.jpg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525" y="2510790"/>
          <a:ext cx="1838325" cy="604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83820</xdr:colOff>
      <xdr:row>8</xdr:row>
      <xdr:rowOff>48260</xdr:rowOff>
    </xdr:from>
    <xdr:to>
      <xdr:col>0</xdr:col>
      <xdr:colOff>1887855</xdr:colOff>
      <xdr:row>9</xdr:row>
      <xdr:rowOff>266065</xdr:rowOff>
    </xdr:to>
    <xdr:pic>
      <xdr:nvPicPr>
        <xdr:cNvPr id="5" name="ID_E65275D707FE40F2813527456CFCC3BB" descr="71509.jpg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3820" y="3237865"/>
          <a:ext cx="1804035" cy="5988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530225</xdr:colOff>
      <xdr:row>10</xdr:row>
      <xdr:rowOff>19050</xdr:rowOff>
    </xdr:from>
    <xdr:to>
      <xdr:col>0</xdr:col>
      <xdr:colOff>1346200</xdr:colOff>
      <xdr:row>11</xdr:row>
      <xdr:rowOff>371475</xdr:rowOff>
    </xdr:to>
    <xdr:pic>
      <xdr:nvPicPr>
        <xdr:cNvPr id="6" name="ID_32AB384A6B9F448CB1500D90F6710789" descr="71505.jpg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30225" y="3970655"/>
          <a:ext cx="8159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236220</xdr:colOff>
      <xdr:row>12</xdr:row>
      <xdr:rowOff>19050</xdr:rowOff>
    </xdr:from>
    <xdr:to>
      <xdr:col>0</xdr:col>
      <xdr:colOff>1640205</xdr:colOff>
      <xdr:row>13</xdr:row>
      <xdr:rowOff>371475</xdr:rowOff>
    </xdr:to>
    <xdr:pic>
      <xdr:nvPicPr>
        <xdr:cNvPr id="7" name="ID_1C3358602402413C970BEB30FDA37792" descr="71506.jpg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236220" y="4732655"/>
          <a:ext cx="140398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456565</xdr:colOff>
      <xdr:row>14</xdr:row>
      <xdr:rowOff>19050</xdr:rowOff>
    </xdr:from>
    <xdr:to>
      <xdr:col>0</xdr:col>
      <xdr:colOff>1419225</xdr:colOff>
      <xdr:row>15</xdr:row>
      <xdr:rowOff>371475</xdr:rowOff>
    </xdr:to>
    <xdr:pic>
      <xdr:nvPicPr>
        <xdr:cNvPr id="8" name="ID_C1641630D8134BF39DADC052D0C4B0AD" descr="71504.jpg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456565" y="5494655"/>
          <a:ext cx="96266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430530</xdr:colOff>
      <xdr:row>16</xdr:row>
      <xdr:rowOff>19050</xdr:rowOff>
    </xdr:from>
    <xdr:to>
      <xdr:col>0</xdr:col>
      <xdr:colOff>1445895</xdr:colOff>
      <xdr:row>17</xdr:row>
      <xdr:rowOff>371475</xdr:rowOff>
    </xdr:to>
    <xdr:pic>
      <xdr:nvPicPr>
        <xdr:cNvPr id="9" name="ID_BEB31532CF634097AFDA1C4EA3DFAC7E" descr="71511.jpg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430530" y="6256655"/>
          <a:ext cx="101536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729615</xdr:colOff>
      <xdr:row>18</xdr:row>
      <xdr:rowOff>19050</xdr:rowOff>
    </xdr:from>
    <xdr:to>
      <xdr:col>0</xdr:col>
      <xdr:colOff>1146175</xdr:colOff>
      <xdr:row>19</xdr:row>
      <xdr:rowOff>371475</xdr:rowOff>
    </xdr:to>
    <xdr:pic>
      <xdr:nvPicPr>
        <xdr:cNvPr id="10" name="ID_98F01F3D32CF400DAAACDAEE3F4A0526" descr="71512.jpg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729615" y="7018655"/>
          <a:ext cx="41656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497205</xdr:colOff>
      <xdr:row>20</xdr:row>
      <xdr:rowOff>19050</xdr:rowOff>
    </xdr:from>
    <xdr:to>
      <xdr:col>0</xdr:col>
      <xdr:colOff>1379220</xdr:colOff>
      <xdr:row>21</xdr:row>
      <xdr:rowOff>371475</xdr:rowOff>
    </xdr:to>
    <xdr:pic>
      <xdr:nvPicPr>
        <xdr:cNvPr id="11" name="ID_5B6352E19D2549B18F7CEE206DE6D8C2" descr="71507.jpg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497205" y="7780655"/>
          <a:ext cx="88201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250825</xdr:colOff>
      <xdr:row>2</xdr:row>
      <xdr:rowOff>47625</xdr:rowOff>
    </xdr:from>
    <xdr:to>
      <xdr:col>0</xdr:col>
      <xdr:colOff>1673225</xdr:colOff>
      <xdr:row>2</xdr:row>
      <xdr:rowOff>752475</xdr:rowOff>
    </xdr:to>
    <xdr:pic>
      <xdr:nvPicPr>
        <xdr:cNvPr id="2" name="ID_D54C38D5DBBA423586E3CB4AB7677592" descr="微信图片_20191029110958.jpg"/>
        <xdr:cNvPicPr>
          <a:picLocks noChangeAspect="1"/>
        </xdr:cNvPicPr>
      </xdr:nvPicPr>
      <xdr:blipFill>
        <a:blip r:embed="rId1" cstate="print"/>
        <a:srcRect l="4847" t="9897" r="3811" b="10924"/>
        <a:stretch>
          <a:fillRect/>
        </a:stretch>
      </xdr:blipFill>
      <xdr:spPr>
        <a:xfrm>
          <a:off x="250825" y="1179195"/>
          <a:ext cx="14224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</xdr:row>
      <xdr:rowOff>113030</xdr:rowOff>
    </xdr:from>
    <xdr:to>
      <xdr:col>0</xdr:col>
      <xdr:colOff>1704975</xdr:colOff>
      <xdr:row>3</xdr:row>
      <xdr:rowOff>725170</xdr:rowOff>
    </xdr:to>
    <xdr:pic>
      <xdr:nvPicPr>
        <xdr:cNvPr id="3" name="ID_06CA634B310D43ADA7772D8CD89B91AD" descr="微信图片_20191029111134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19075" y="2056765"/>
          <a:ext cx="1485900" cy="612140"/>
        </a:xfrm>
        <a:prstGeom prst="rect">
          <a:avLst/>
        </a:prstGeom>
      </xdr:spPr>
    </xdr:pic>
    <xdr:clientData/>
  </xdr:twoCellAnchor>
  <xdr:twoCellAnchor editAs="oneCell">
    <xdr:from>
      <xdr:col>0</xdr:col>
      <xdr:colOff>294005</xdr:colOff>
      <xdr:row>4</xdr:row>
      <xdr:rowOff>119380</xdr:rowOff>
    </xdr:from>
    <xdr:to>
      <xdr:col>0</xdr:col>
      <xdr:colOff>1648460</xdr:colOff>
      <xdr:row>4</xdr:row>
      <xdr:rowOff>641985</xdr:rowOff>
    </xdr:to>
    <xdr:pic>
      <xdr:nvPicPr>
        <xdr:cNvPr id="4" name="ID_F262F653DE4048A2ADBE35CF2DDCE68A" descr="微信图片_20191029111004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94005" y="2875280"/>
          <a:ext cx="1354455" cy="522605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5</xdr:row>
      <xdr:rowOff>47625</xdr:rowOff>
    </xdr:from>
    <xdr:to>
      <xdr:col>0</xdr:col>
      <xdr:colOff>1574800</xdr:colOff>
      <xdr:row>5</xdr:row>
      <xdr:rowOff>752475</xdr:rowOff>
    </xdr:to>
    <xdr:pic>
      <xdr:nvPicPr>
        <xdr:cNvPr id="5" name="ID_5E6829CEF0E846549CE145DFC5DF9071" descr="微信图片_20191029111052.jpg"/>
        <xdr:cNvPicPr>
          <a:picLocks noChangeAspect="1"/>
        </xdr:cNvPicPr>
      </xdr:nvPicPr>
      <xdr:blipFill>
        <a:blip r:embed="rId4" cstate="print"/>
        <a:srcRect t="6910" r="4378" b="14133"/>
        <a:stretch>
          <a:fillRect/>
        </a:stretch>
      </xdr:blipFill>
      <xdr:spPr>
        <a:xfrm>
          <a:off x="406400" y="3615690"/>
          <a:ext cx="116840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545465</xdr:colOff>
      <xdr:row>6</xdr:row>
      <xdr:rowOff>38100</xdr:rowOff>
    </xdr:from>
    <xdr:to>
      <xdr:col>0</xdr:col>
      <xdr:colOff>1397000</xdr:colOff>
      <xdr:row>6</xdr:row>
      <xdr:rowOff>742950</xdr:rowOff>
    </xdr:to>
    <xdr:pic>
      <xdr:nvPicPr>
        <xdr:cNvPr id="6" name="ID_FED2537FB5BF48B29BB5111EA4387707" descr="微信图片_20191029111019.jpg"/>
        <xdr:cNvPicPr>
          <a:picLocks noChangeAspect="1"/>
        </xdr:cNvPicPr>
      </xdr:nvPicPr>
      <xdr:blipFill>
        <a:blip r:embed="rId5" cstate="print"/>
        <a:srcRect l="14320" t="9122" r="2066" b="9797"/>
        <a:stretch>
          <a:fillRect/>
        </a:stretch>
      </xdr:blipFill>
      <xdr:spPr>
        <a:xfrm>
          <a:off x="545465" y="4418330"/>
          <a:ext cx="85153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671830</xdr:colOff>
      <xdr:row>7</xdr:row>
      <xdr:rowOff>66675</xdr:rowOff>
    </xdr:from>
    <xdr:to>
      <xdr:col>0</xdr:col>
      <xdr:colOff>1270635</xdr:colOff>
      <xdr:row>7</xdr:row>
      <xdr:rowOff>771525</xdr:rowOff>
    </xdr:to>
    <xdr:pic>
      <xdr:nvPicPr>
        <xdr:cNvPr id="7" name="ID_2CB9871421BF43DE87B06D8AD0A522A1" descr="微信图片_20191029111016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671830" y="5259070"/>
          <a:ext cx="59880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606425</xdr:colOff>
      <xdr:row>8</xdr:row>
      <xdr:rowOff>133350</xdr:rowOff>
    </xdr:from>
    <xdr:to>
      <xdr:col>0</xdr:col>
      <xdr:colOff>1270000</xdr:colOff>
      <xdr:row>8</xdr:row>
      <xdr:rowOff>742315</xdr:rowOff>
    </xdr:to>
    <xdr:pic>
      <xdr:nvPicPr>
        <xdr:cNvPr id="8" name="ID_D83101419C854B839FD361C317694020" descr="微信图片_20191029111007.jpg"/>
        <xdr:cNvPicPr>
          <a:picLocks noChangeAspect="1"/>
        </xdr:cNvPicPr>
      </xdr:nvPicPr>
      <xdr:blipFill>
        <a:blip r:embed="rId7" cstate="print"/>
        <a:srcRect l="6675" t="4700" r="5947" b="6670"/>
        <a:stretch>
          <a:fillRect/>
        </a:stretch>
      </xdr:blipFill>
      <xdr:spPr>
        <a:xfrm>
          <a:off x="606425" y="6137910"/>
          <a:ext cx="663575" cy="608965"/>
        </a:xfrm>
        <a:prstGeom prst="rect">
          <a:avLst/>
        </a:prstGeom>
      </xdr:spPr>
    </xdr:pic>
    <xdr:clientData/>
  </xdr:twoCellAnchor>
  <xdr:twoCellAnchor editAs="oneCell">
    <xdr:from>
      <xdr:col>0</xdr:col>
      <xdr:colOff>134620</xdr:colOff>
      <xdr:row>9</xdr:row>
      <xdr:rowOff>66675</xdr:rowOff>
    </xdr:from>
    <xdr:to>
      <xdr:col>0</xdr:col>
      <xdr:colOff>1732280</xdr:colOff>
      <xdr:row>9</xdr:row>
      <xdr:rowOff>771525</xdr:rowOff>
    </xdr:to>
    <xdr:pic>
      <xdr:nvPicPr>
        <xdr:cNvPr id="9" name="ID_95E2DD4419514F61B5940AFFFEC7DD4D" descr="微信图片_20191029111030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34620" y="6883400"/>
          <a:ext cx="159766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350520</xdr:colOff>
      <xdr:row>10</xdr:row>
      <xdr:rowOff>34925</xdr:rowOff>
    </xdr:from>
    <xdr:to>
      <xdr:col>0</xdr:col>
      <xdr:colOff>1567180</xdr:colOff>
      <xdr:row>10</xdr:row>
      <xdr:rowOff>739775</xdr:rowOff>
    </xdr:to>
    <xdr:pic>
      <xdr:nvPicPr>
        <xdr:cNvPr id="10" name="ID_D77516AD8C0540A392A9738295CA472C" descr="微信图片_20191029111027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350520" y="7663815"/>
          <a:ext cx="121666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630555</xdr:colOff>
      <xdr:row>11</xdr:row>
      <xdr:rowOff>50800</xdr:rowOff>
    </xdr:from>
    <xdr:to>
      <xdr:col>0</xdr:col>
      <xdr:colOff>1375410</xdr:colOff>
      <xdr:row>11</xdr:row>
      <xdr:rowOff>755650</xdr:rowOff>
    </xdr:to>
    <xdr:pic>
      <xdr:nvPicPr>
        <xdr:cNvPr id="11" name="ID_1FB82BCDF3004BBFAC584C0FD91D1487" descr="微信图片_20191029111058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630555" y="8491855"/>
          <a:ext cx="74485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490855</xdr:colOff>
      <xdr:row>12</xdr:row>
      <xdr:rowOff>57150</xdr:rowOff>
    </xdr:from>
    <xdr:to>
      <xdr:col>0</xdr:col>
      <xdr:colOff>1452245</xdr:colOff>
      <xdr:row>12</xdr:row>
      <xdr:rowOff>762000</xdr:rowOff>
    </xdr:to>
    <xdr:pic>
      <xdr:nvPicPr>
        <xdr:cNvPr id="12" name="ID_CBE6668E69EC4B32A75D1D9B2F183E62" descr="微信图片_20191029111035.jpg"/>
        <xdr:cNvPicPr>
          <a:picLocks noChangeAspect="1"/>
        </xdr:cNvPicPr>
      </xdr:nvPicPr>
      <xdr:blipFill>
        <a:blip r:embed="rId11" cstate="print"/>
        <a:srcRect l="7783" t="7424" r="12561" b="11063"/>
        <a:stretch>
          <a:fillRect/>
        </a:stretch>
      </xdr:blipFill>
      <xdr:spPr>
        <a:xfrm>
          <a:off x="490855" y="9310370"/>
          <a:ext cx="96139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586105</xdr:colOff>
      <xdr:row>13</xdr:row>
      <xdr:rowOff>28575</xdr:rowOff>
    </xdr:from>
    <xdr:to>
      <xdr:col>0</xdr:col>
      <xdr:colOff>1223010</xdr:colOff>
      <xdr:row>13</xdr:row>
      <xdr:rowOff>733425</xdr:rowOff>
    </xdr:to>
    <xdr:pic>
      <xdr:nvPicPr>
        <xdr:cNvPr id="13" name="ID_84BA31E4C15F433C8AFBBFD2FE3A67FB" descr="微信图片_20191029111012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586105" y="10093960"/>
          <a:ext cx="63690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694690</xdr:colOff>
      <xdr:row>14</xdr:row>
      <xdr:rowOff>19050</xdr:rowOff>
    </xdr:from>
    <xdr:to>
      <xdr:col>0</xdr:col>
      <xdr:colOff>1000760</xdr:colOff>
      <xdr:row>14</xdr:row>
      <xdr:rowOff>723900</xdr:rowOff>
    </xdr:to>
    <xdr:pic>
      <xdr:nvPicPr>
        <xdr:cNvPr id="14" name="ID_C260C5F091714A19811BFA4064810068" descr="微信图片_20191029110953.jpg"/>
        <xdr:cNvPicPr>
          <a:picLocks noChangeAspect="1"/>
        </xdr:cNvPicPr>
      </xdr:nvPicPr>
      <xdr:blipFill>
        <a:blip r:embed="rId13" cstate="print"/>
        <a:srcRect l="8974" t="3222" r="8974" b="1933"/>
        <a:stretch>
          <a:fillRect/>
        </a:stretch>
      </xdr:blipFill>
      <xdr:spPr>
        <a:xfrm>
          <a:off x="694690" y="10896600"/>
          <a:ext cx="306070" cy="704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2</xdr:row>
      <xdr:rowOff>190500</xdr:rowOff>
    </xdr:from>
    <xdr:to>
      <xdr:col>0</xdr:col>
      <xdr:colOff>1636395</xdr:colOff>
      <xdr:row>3</xdr:row>
      <xdr:rowOff>502285</xdr:rowOff>
    </xdr:to>
    <xdr:pic>
      <xdr:nvPicPr>
        <xdr:cNvPr id="2" name="图片 1" descr="82de8a83813fdb331e1be091aeaa393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53670" y="1191260"/>
          <a:ext cx="1482725" cy="99758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</xdr:row>
      <xdr:rowOff>252095</xdr:rowOff>
    </xdr:from>
    <xdr:to>
      <xdr:col>0</xdr:col>
      <xdr:colOff>1565910</xdr:colOff>
      <xdr:row>5</xdr:row>
      <xdr:rowOff>520700</xdr:rowOff>
    </xdr:to>
    <xdr:pic>
      <xdr:nvPicPr>
        <xdr:cNvPr id="3" name="图片 2" descr="9fa5b96ec6c54c32b27536233004ab0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52400" y="2624455"/>
          <a:ext cx="1413510" cy="954405"/>
        </a:xfrm>
        <a:prstGeom prst="rect">
          <a:avLst/>
        </a:prstGeom>
      </xdr:spPr>
    </xdr:pic>
    <xdr:clientData/>
  </xdr:twoCellAnchor>
  <xdr:twoCellAnchor editAs="oneCell">
    <xdr:from>
      <xdr:col>0</xdr:col>
      <xdr:colOff>204470</xdr:colOff>
      <xdr:row>10</xdr:row>
      <xdr:rowOff>203200</xdr:rowOff>
    </xdr:from>
    <xdr:to>
      <xdr:col>1</xdr:col>
      <xdr:colOff>0</xdr:colOff>
      <xdr:row>11</xdr:row>
      <xdr:rowOff>491490</xdr:rowOff>
    </xdr:to>
    <xdr:pic>
      <xdr:nvPicPr>
        <xdr:cNvPr id="4" name="图片 3" descr="e9e978dcde7e7b06e14417e43d16886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04470" y="6690360"/>
          <a:ext cx="1440180" cy="974090"/>
        </a:xfrm>
        <a:prstGeom prst="rect">
          <a:avLst/>
        </a:prstGeom>
      </xdr:spPr>
    </xdr:pic>
    <xdr:clientData/>
  </xdr:twoCellAnchor>
  <xdr:twoCellAnchor editAs="oneCell">
    <xdr:from>
      <xdr:col>0</xdr:col>
      <xdr:colOff>128270</xdr:colOff>
      <xdr:row>8</xdr:row>
      <xdr:rowOff>123190</xdr:rowOff>
    </xdr:from>
    <xdr:to>
      <xdr:col>1</xdr:col>
      <xdr:colOff>0</xdr:colOff>
      <xdr:row>9</xdr:row>
      <xdr:rowOff>473710</xdr:rowOff>
    </xdr:to>
    <xdr:pic>
      <xdr:nvPicPr>
        <xdr:cNvPr id="5" name="图片 4" descr="54ec279fad6f53b9b55817f8bdb4f39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28270" y="5238750"/>
          <a:ext cx="1516380" cy="1036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283210</xdr:colOff>
      <xdr:row>20</xdr:row>
      <xdr:rowOff>71120</xdr:rowOff>
    </xdr:from>
    <xdr:to>
      <xdr:col>0</xdr:col>
      <xdr:colOff>1400810</xdr:colOff>
      <xdr:row>21</xdr:row>
      <xdr:rowOff>647065</xdr:rowOff>
    </xdr:to>
    <xdr:pic>
      <xdr:nvPicPr>
        <xdr:cNvPr id="6" name="图片 5" descr="0001c6f9a8aa53fc8ce6d2014483748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83210" y="13416280"/>
          <a:ext cx="1117600" cy="126174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14</xdr:row>
      <xdr:rowOff>28575</xdr:rowOff>
    </xdr:from>
    <xdr:to>
      <xdr:col>0</xdr:col>
      <xdr:colOff>1351915</xdr:colOff>
      <xdr:row>15</xdr:row>
      <xdr:rowOff>634365</xdr:rowOff>
    </xdr:to>
    <xdr:pic>
      <xdr:nvPicPr>
        <xdr:cNvPr id="7" name="图片 6" descr="d92664bf5e5889ba1d2534ca527a4aa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95300" y="9258935"/>
          <a:ext cx="856615" cy="1291590"/>
        </a:xfrm>
        <a:prstGeom prst="rect">
          <a:avLst/>
        </a:prstGeom>
      </xdr:spPr>
    </xdr:pic>
    <xdr:clientData/>
  </xdr:twoCellAnchor>
  <xdr:twoCellAnchor editAs="oneCell">
    <xdr:from>
      <xdr:col>0</xdr:col>
      <xdr:colOff>182245</xdr:colOff>
      <xdr:row>12</xdr:row>
      <xdr:rowOff>204470</xdr:rowOff>
    </xdr:from>
    <xdr:to>
      <xdr:col>1</xdr:col>
      <xdr:colOff>0</xdr:colOff>
      <xdr:row>13</xdr:row>
      <xdr:rowOff>499110</xdr:rowOff>
    </xdr:to>
    <xdr:pic>
      <xdr:nvPicPr>
        <xdr:cNvPr id="8" name="图片 7" descr="534ca1a531991b9e42b33f95096d32e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82245" y="8063230"/>
          <a:ext cx="1462405" cy="980440"/>
        </a:xfrm>
        <a:prstGeom prst="rect">
          <a:avLst/>
        </a:prstGeom>
      </xdr:spPr>
    </xdr:pic>
    <xdr:clientData/>
  </xdr:twoCellAnchor>
  <xdr:twoCellAnchor editAs="oneCell">
    <xdr:from>
      <xdr:col>0</xdr:col>
      <xdr:colOff>294005</xdr:colOff>
      <xdr:row>16</xdr:row>
      <xdr:rowOff>313055</xdr:rowOff>
    </xdr:from>
    <xdr:to>
      <xdr:col>0</xdr:col>
      <xdr:colOff>1508125</xdr:colOff>
      <xdr:row>17</xdr:row>
      <xdr:rowOff>444500</xdr:rowOff>
    </xdr:to>
    <xdr:pic>
      <xdr:nvPicPr>
        <xdr:cNvPr id="9" name="图片 8" descr="ba300aa14b7cbd846b505bec7294cf9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294005" y="10915015"/>
          <a:ext cx="1214120" cy="817245"/>
        </a:xfrm>
        <a:prstGeom prst="rect">
          <a:avLst/>
        </a:prstGeom>
      </xdr:spPr>
    </xdr:pic>
    <xdr:clientData/>
  </xdr:twoCellAnchor>
  <xdr:twoCellAnchor editAs="oneCell">
    <xdr:from>
      <xdr:col>0</xdr:col>
      <xdr:colOff>238760</xdr:colOff>
      <xdr:row>6</xdr:row>
      <xdr:rowOff>215900</xdr:rowOff>
    </xdr:from>
    <xdr:to>
      <xdr:col>0</xdr:col>
      <xdr:colOff>1595755</xdr:colOff>
      <xdr:row>7</xdr:row>
      <xdr:rowOff>444500</xdr:rowOff>
    </xdr:to>
    <xdr:pic>
      <xdr:nvPicPr>
        <xdr:cNvPr id="10" name="图片 9" descr="f9090dbb854960766469f8047af7d40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238760" y="3959860"/>
          <a:ext cx="135699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</xdr:colOff>
      <xdr:row>18</xdr:row>
      <xdr:rowOff>200025</xdr:rowOff>
    </xdr:from>
    <xdr:to>
      <xdr:col>0</xdr:col>
      <xdr:colOff>1600200</xdr:colOff>
      <xdr:row>19</xdr:row>
      <xdr:rowOff>516255</xdr:rowOff>
    </xdr:to>
    <xdr:pic>
      <xdr:nvPicPr>
        <xdr:cNvPr id="11" name="图片 10" descr="2d22cfe5f94bba48f0dc3fd173f8ff9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2870" y="12173585"/>
          <a:ext cx="1497330" cy="100203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448310</xdr:colOff>
      <xdr:row>2</xdr:row>
      <xdr:rowOff>425450</xdr:rowOff>
    </xdr:from>
    <xdr:to>
      <xdr:col>0</xdr:col>
      <xdr:colOff>1838325</xdr:colOff>
      <xdr:row>4</xdr:row>
      <xdr:rowOff>381635</xdr:rowOff>
    </xdr:to>
    <xdr:pic>
      <xdr:nvPicPr>
        <xdr:cNvPr id="2" name="ID_3829708794F94D97B4313812ABDCFF6E" descr="IMG_6680 副本.jp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48310" y="1441450"/>
          <a:ext cx="1390015" cy="8451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381000</xdr:colOff>
      <xdr:row>7</xdr:row>
      <xdr:rowOff>116205</xdr:rowOff>
    </xdr:from>
    <xdr:to>
      <xdr:col>0</xdr:col>
      <xdr:colOff>2009775</xdr:colOff>
      <xdr:row>8</xdr:row>
      <xdr:rowOff>332740</xdr:rowOff>
    </xdr:to>
    <xdr:pic>
      <xdr:nvPicPr>
        <xdr:cNvPr id="3" name="ID_B97E8EAEC76C4E18BC7453148BE0C343" descr="fa561db6c1ecaff002991aa2cc4d7e0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381000" y="3354705"/>
          <a:ext cx="1628775" cy="661035"/>
        </a:xfrm>
        <a:prstGeom prst="rect">
          <a:avLst/>
        </a:prstGeom>
      </xdr:spPr>
    </xdr:pic>
    <xdr:clientData/>
  </xdr:twoCellAnchor>
  <xdr:twoCellAnchor editAs="oneCell">
    <xdr:from>
      <xdr:col>0</xdr:col>
      <xdr:colOff>307340</xdr:colOff>
      <xdr:row>11</xdr:row>
      <xdr:rowOff>66675</xdr:rowOff>
    </xdr:from>
    <xdr:to>
      <xdr:col>0</xdr:col>
      <xdr:colOff>1936115</xdr:colOff>
      <xdr:row>12</xdr:row>
      <xdr:rowOff>285115</xdr:rowOff>
    </xdr:to>
    <xdr:pic>
      <xdr:nvPicPr>
        <xdr:cNvPr id="4" name="ID_2EC13305ABE14AADBBD96AD91C25860A" descr="IMG_6682 副本.jp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07340" y="5083175"/>
          <a:ext cx="1628775" cy="662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782320</xdr:colOff>
      <xdr:row>15</xdr:row>
      <xdr:rowOff>33020</xdr:rowOff>
    </xdr:from>
    <xdr:to>
      <xdr:col>0</xdr:col>
      <xdr:colOff>1560830</xdr:colOff>
      <xdr:row>16</xdr:row>
      <xdr:rowOff>387985</xdr:rowOff>
    </xdr:to>
    <xdr:pic>
      <xdr:nvPicPr>
        <xdr:cNvPr id="5" name="ID_D04B2FD89DDA466B8C4272DCCE8EF7C0" descr="170319536591832824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782320" y="6827520"/>
          <a:ext cx="778510" cy="799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882015</xdr:colOff>
      <xdr:row>26</xdr:row>
      <xdr:rowOff>428625</xdr:rowOff>
    </xdr:from>
    <xdr:to>
      <xdr:col>0</xdr:col>
      <xdr:colOff>1595755</xdr:colOff>
      <xdr:row>28</xdr:row>
      <xdr:rowOff>307340</xdr:rowOff>
    </xdr:to>
    <xdr:pic>
      <xdr:nvPicPr>
        <xdr:cNvPr id="6" name="ID_4A5533F30EEE4195BAB6151990F47BC5" descr="21013-1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882015" y="12112625"/>
          <a:ext cx="713740" cy="767715"/>
        </a:xfrm>
        <a:prstGeom prst="rect">
          <a:avLst/>
        </a:prstGeom>
      </xdr:spPr>
    </xdr:pic>
    <xdr:clientData/>
  </xdr:twoCellAnchor>
  <xdr:twoCellAnchor editAs="oneCell">
    <xdr:from>
      <xdr:col>0</xdr:col>
      <xdr:colOff>368300</xdr:colOff>
      <xdr:row>31</xdr:row>
      <xdr:rowOff>142875</xdr:rowOff>
    </xdr:from>
    <xdr:to>
      <xdr:col>0</xdr:col>
      <xdr:colOff>1927225</xdr:colOff>
      <xdr:row>32</xdr:row>
      <xdr:rowOff>307975</xdr:rowOff>
    </xdr:to>
    <xdr:pic>
      <xdr:nvPicPr>
        <xdr:cNvPr id="7" name="ID_399E02602EAC46AAA6ED5CFE2E23D2D2" descr="21008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368300" y="14049375"/>
          <a:ext cx="155892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509270</xdr:colOff>
      <xdr:row>35</xdr:row>
      <xdr:rowOff>200025</xdr:rowOff>
    </xdr:from>
    <xdr:to>
      <xdr:col>0</xdr:col>
      <xdr:colOff>1862455</xdr:colOff>
      <xdr:row>36</xdr:row>
      <xdr:rowOff>393700</xdr:rowOff>
    </xdr:to>
    <xdr:pic>
      <xdr:nvPicPr>
        <xdr:cNvPr id="8" name="ID_307FA810955F47FBB9828B70503174B4" descr="21009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09270" y="15884525"/>
          <a:ext cx="1353185" cy="638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713105</xdr:colOff>
      <xdr:row>39</xdr:row>
      <xdr:rowOff>120650</xdr:rowOff>
    </xdr:from>
    <xdr:to>
      <xdr:col>0</xdr:col>
      <xdr:colOff>1734820</xdr:colOff>
      <xdr:row>40</xdr:row>
      <xdr:rowOff>311785</xdr:rowOff>
    </xdr:to>
    <xdr:pic>
      <xdr:nvPicPr>
        <xdr:cNvPr id="9" name="ID_5961446723444B51BF7080302CFFF8BF" descr="21011"/>
        <xdr:cNvPicPr>
          <a:picLocks noChangeAspect="1"/>
        </xdr:cNvPicPr>
      </xdr:nvPicPr>
      <xdr:blipFill>
        <a:blip r:embed="rId8"/>
        <a:srcRect/>
        <a:stretch>
          <a:fillRect/>
        </a:stretch>
      </xdr:blipFill>
      <xdr:spPr>
        <a:xfrm>
          <a:off x="713105" y="17583150"/>
          <a:ext cx="1021715" cy="635635"/>
        </a:xfrm>
        <a:prstGeom prst="rect">
          <a:avLst/>
        </a:prstGeom>
      </xdr:spPr>
    </xdr:pic>
    <xdr:clientData/>
  </xdr:twoCellAnchor>
  <xdr:twoCellAnchor editAs="oneCell">
    <xdr:from>
      <xdr:col>0</xdr:col>
      <xdr:colOff>786130</xdr:colOff>
      <xdr:row>43</xdr:row>
      <xdr:rowOff>44450</xdr:rowOff>
    </xdr:from>
    <xdr:to>
      <xdr:col>0</xdr:col>
      <xdr:colOff>1708785</xdr:colOff>
      <xdr:row>44</xdr:row>
      <xdr:rowOff>372745</xdr:rowOff>
    </xdr:to>
    <xdr:pic>
      <xdr:nvPicPr>
        <xdr:cNvPr id="10" name="ID_6FD7A58F38EA41CAA84223B847F959ED" descr="b74cacc8c55abe97fbd20d4597e1dd2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786130" y="19284950"/>
          <a:ext cx="922655" cy="772795"/>
        </a:xfrm>
        <a:prstGeom prst="rect">
          <a:avLst/>
        </a:prstGeom>
      </xdr:spPr>
    </xdr:pic>
    <xdr:clientData/>
  </xdr:twoCellAnchor>
  <xdr:twoCellAnchor editAs="oneCell">
    <xdr:from>
      <xdr:col>0</xdr:col>
      <xdr:colOff>720090</xdr:colOff>
      <xdr:row>47</xdr:row>
      <xdr:rowOff>106045</xdr:rowOff>
    </xdr:from>
    <xdr:to>
      <xdr:col>0</xdr:col>
      <xdr:colOff>1675765</xdr:colOff>
      <xdr:row>48</xdr:row>
      <xdr:rowOff>336550</xdr:rowOff>
    </xdr:to>
    <xdr:pic>
      <xdr:nvPicPr>
        <xdr:cNvPr id="11" name="ID_92E3DD9B43B84D6C92D99A5862475268" descr="21012-1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720090" y="21124545"/>
          <a:ext cx="955675" cy="675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737870</xdr:colOff>
      <xdr:row>51</xdr:row>
      <xdr:rowOff>139700</xdr:rowOff>
    </xdr:from>
    <xdr:to>
      <xdr:col>0</xdr:col>
      <xdr:colOff>1661160</xdr:colOff>
      <xdr:row>52</xdr:row>
      <xdr:rowOff>257175</xdr:rowOff>
    </xdr:to>
    <xdr:pic>
      <xdr:nvPicPr>
        <xdr:cNvPr id="12" name="ID_7923F1F58D824D27A7FB981F5F4491A1" descr="21012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737870" y="22936200"/>
          <a:ext cx="923290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733425</xdr:colOff>
      <xdr:row>55</xdr:row>
      <xdr:rowOff>101600</xdr:rowOff>
    </xdr:from>
    <xdr:to>
      <xdr:col>0</xdr:col>
      <xdr:colOff>1721485</xdr:colOff>
      <xdr:row>56</xdr:row>
      <xdr:rowOff>384810</xdr:rowOff>
    </xdr:to>
    <xdr:pic>
      <xdr:nvPicPr>
        <xdr:cNvPr id="15" name="图片 14" descr="单钩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733425" y="24676100"/>
          <a:ext cx="988060" cy="727710"/>
        </a:xfrm>
        <a:prstGeom prst="rect">
          <a:avLst/>
        </a:prstGeom>
      </xdr:spPr>
    </xdr:pic>
    <xdr:clientData/>
  </xdr:twoCellAnchor>
  <xdr:twoCellAnchor editAs="oneCell">
    <xdr:from>
      <xdr:col>0</xdr:col>
      <xdr:colOff>626745</xdr:colOff>
      <xdr:row>22</xdr:row>
      <xdr:rowOff>276225</xdr:rowOff>
    </xdr:from>
    <xdr:to>
      <xdr:col>0</xdr:col>
      <xdr:colOff>1601470</xdr:colOff>
      <xdr:row>25</xdr:row>
      <xdr:rowOff>69850</xdr:rowOff>
    </xdr:to>
    <xdr:pic>
      <xdr:nvPicPr>
        <xdr:cNvPr id="16" name="ID_D822DDA3C0CC46D089B0817CB60C21E3" descr="4005 副本.jpg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626745" y="10182225"/>
          <a:ext cx="974725" cy="1127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812800</xdr:colOff>
      <xdr:row>18</xdr:row>
      <xdr:rowOff>128270</xdr:rowOff>
    </xdr:from>
    <xdr:to>
      <xdr:col>0</xdr:col>
      <xdr:colOff>1419860</xdr:colOff>
      <xdr:row>21</xdr:row>
      <xdr:rowOff>191770</xdr:rowOff>
    </xdr:to>
    <xdr:pic>
      <xdr:nvPicPr>
        <xdr:cNvPr id="17" name="ID_41EABF7878CC45799144BF2841369BB5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812800" y="8256270"/>
          <a:ext cx="607060" cy="1397000"/>
        </a:xfrm>
        <a:prstGeom prst="rect">
          <a:avLst/>
        </a:prstGeom>
        <a:noFill/>
        <a:ln w="1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200660</xdr:colOff>
      <xdr:row>2</xdr:row>
      <xdr:rowOff>133350</xdr:rowOff>
    </xdr:from>
    <xdr:to>
      <xdr:col>0</xdr:col>
      <xdr:colOff>1747520</xdr:colOff>
      <xdr:row>3</xdr:row>
      <xdr:rowOff>370840</xdr:rowOff>
    </xdr:to>
    <xdr:pic>
      <xdr:nvPicPr>
        <xdr:cNvPr id="2" name="ID_DB1E9FB5989748B0A66C030BF1279486" descr="8206.jp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0660" y="1188720"/>
          <a:ext cx="1546860" cy="732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134620</xdr:colOff>
      <xdr:row>4</xdr:row>
      <xdr:rowOff>104775</xdr:rowOff>
    </xdr:from>
    <xdr:to>
      <xdr:col>0</xdr:col>
      <xdr:colOff>1684020</xdr:colOff>
      <xdr:row>5</xdr:row>
      <xdr:rowOff>183515</xdr:rowOff>
    </xdr:to>
    <xdr:pic>
      <xdr:nvPicPr>
        <xdr:cNvPr id="3" name="ID_82070264D089455B8641E19A5A7B7721" descr="8205_副本.jpg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34620" y="2150745"/>
          <a:ext cx="1549400" cy="497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169545</xdr:colOff>
      <xdr:row>6</xdr:row>
      <xdr:rowOff>104775</xdr:rowOff>
    </xdr:from>
    <xdr:to>
      <xdr:col>0</xdr:col>
      <xdr:colOff>1592580</xdr:colOff>
      <xdr:row>7</xdr:row>
      <xdr:rowOff>266700</xdr:rowOff>
    </xdr:to>
    <xdr:pic>
      <xdr:nvPicPr>
        <xdr:cNvPr id="4" name="ID_216FEE438CE14277B7D18ACDBE30A107" descr="8213_副本.jp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69545" y="2988945"/>
          <a:ext cx="142303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519430</xdr:colOff>
      <xdr:row>8</xdr:row>
      <xdr:rowOff>133350</xdr:rowOff>
    </xdr:from>
    <xdr:to>
      <xdr:col>0</xdr:col>
      <xdr:colOff>1476375</xdr:colOff>
      <xdr:row>9</xdr:row>
      <xdr:rowOff>276225</xdr:rowOff>
    </xdr:to>
    <xdr:pic>
      <xdr:nvPicPr>
        <xdr:cNvPr id="5" name="ID_E707FAE81E644E08803905BFDD0E8F11" descr="8210_副本.jpg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519430" y="3855720"/>
          <a:ext cx="95694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584835</xdr:colOff>
      <xdr:row>10</xdr:row>
      <xdr:rowOff>28575</xdr:rowOff>
    </xdr:from>
    <xdr:to>
      <xdr:col>0</xdr:col>
      <xdr:colOff>1345565</xdr:colOff>
      <xdr:row>11</xdr:row>
      <xdr:rowOff>380365</xdr:rowOff>
    </xdr:to>
    <xdr:pic>
      <xdr:nvPicPr>
        <xdr:cNvPr id="6" name="ID_3C2FA86C74274F30B1B7152CE0308414" descr="8008_副本.jpg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584835" y="4589145"/>
          <a:ext cx="760730" cy="7708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532130</xdr:colOff>
      <xdr:row>12</xdr:row>
      <xdr:rowOff>114300</xdr:rowOff>
    </xdr:from>
    <xdr:to>
      <xdr:col>0</xdr:col>
      <xdr:colOff>1488440</xdr:colOff>
      <xdr:row>13</xdr:row>
      <xdr:rowOff>349250</xdr:rowOff>
    </xdr:to>
    <xdr:pic>
      <xdr:nvPicPr>
        <xdr:cNvPr id="7" name="ID_B4F00CE436164FE88EC2591B85DF8BEB" descr="8201_副本.jpg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532130" y="5513070"/>
          <a:ext cx="956310" cy="654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568325</xdr:colOff>
      <xdr:row>14</xdr:row>
      <xdr:rowOff>142875</xdr:rowOff>
    </xdr:from>
    <xdr:to>
      <xdr:col>0</xdr:col>
      <xdr:colOff>1551305</xdr:colOff>
      <xdr:row>15</xdr:row>
      <xdr:rowOff>326390</xdr:rowOff>
    </xdr:to>
    <xdr:pic>
      <xdr:nvPicPr>
        <xdr:cNvPr id="8" name="ID_A78AAB25244F4C489F5370326ABAEE4E" descr="8203_副本.jpg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568325" y="6379845"/>
          <a:ext cx="982980" cy="602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694055</xdr:colOff>
      <xdr:row>16</xdr:row>
      <xdr:rowOff>57150</xdr:rowOff>
    </xdr:from>
    <xdr:to>
      <xdr:col>0</xdr:col>
      <xdr:colOff>1244600</xdr:colOff>
      <xdr:row>17</xdr:row>
      <xdr:rowOff>380365</xdr:rowOff>
    </xdr:to>
    <xdr:pic>
      <xdr:nvPicPr>
        <xdr:cNvPr id="9" name="ID_D2E3331D58A14C2CB8E97574C9B0CB13" descr="8211_副本.jpg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694055" y="7132320"/>
          <a:ext cx="550545" cy="7423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259715</xdr:colOff>
      <xdr:row>18</xdr:row>
      <xdr:rowOff>85725</xdr:rowOff>
    </xdr:from>
    <xdr:to>
      <xdr:col>0</xdr:col>
      <xdr:colOff>1635760</xdr:colOff>
      <xdr:row>19</xdr:row>
      <xdr:rowOff>247650</xdr:rowOff>
    </xdr:to>
    <xdr:pic>
      <xdr:nvPicPr>
        <xdr:cNvPr id="10" name="ID_6D08645B946E44CF903FCC46037ACB6E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259715" y="7999095"/>
          <a:ext cx="137604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706755</xdr:colOff>
      <xdr:row>20</xdr:row>
      <xdr:rowOff>76200</xdr:rowOff>
    </xdr:from>
    <xdr:to>
      <xdr:col>0</xdr:col>
      <xdr:colOff>1303020</xdr:colOff>
      <xdr:row>21</xdr:row>
      <xdr:rowOff>323215</xdr:rowOff>
    </xdr:to>
    <xdr:pic>
      <xdr:nvPicPr>
        <xdr:cNvPr id="11" name="ID_302AA63631974DFCA55B27A1AF4AD4A0" descr="841c9f074eef115606aff0955b794f1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706755" y="8827770"/>
          <a:ext cx="596265" cy="666115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</xdr:colOff>
      <xdr:row>22</xdr:row>
      <xdr:rowOff>114300</xdr:rowOff>
    </xdr:from>
    <xdr:to>
      <xdr:col>0</xdr:col>
      <xdr:colOff>1498600</xdr:colOff>
      <xdr:row>23</xdr:row>
      <xdr:rowOff>276225</xdr:rowOff>
    </xdr:to>
    <xdr:pic>
      <xdr:nvPicPr>
        <xdr:cNvPr id="12" name="ID_3BA50BE38CA746218C829C65438C6D0A" descr="7cd53e79efa8abe25a79b379e3a45e4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510540" y="9704070"/>
          <a:ext cx="988060" cy="58102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86995</xdr:colOff>
      <xdr:row>2</xdr:row>
      <xdr:rowOff>19050</xdr:rowOff>
    </xdr:from>
    <xdr:to>
      <xdr:col>0</xdr:col>
      <xdr:colOff>1360170</xdr:colOff>
      <xdr:row>3</xdr:row>
      <xdr:rowOff>409575</xdr:rowOff>
    </xdr:to>
    <xdr:pic>
      <xdr:nvPicPr>
        <xdr:cNvPr id="2" name="ID_5CD31563FCAD4093BCC590A95807FF4C" descr="微信图片_20181003112804.jp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86995" y="933450"/>
          <a:ext cx="12731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190500</xdr:colOff>
      <xdr:row>4</xdr:row>
      <xdr:rowOff>19050</xdr:rowOff>
    </xdr:from>
    <xdr:to>
      <xdr:col>0</xdr:col>
      <xdr:colOff>1313815</xdr:colOff>
      <xdr:row>5</xdr:row>
      <xdr:rowOff>409575</xdr:rowOff>
    </xdr:to>
    <xdr:pic>
      <xdr:nvPicPr>
        <xdr:cNvPr id="3" name="ID_781E88A8CC7840069414D69BB9BB6760" descr="微信图片_20181003113100.jpg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90500" y="1771650"/>
          <a:ext cx="112331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223520</xdr:colOff>
      <xdr:row>6</xdr:row>
      <xdr:rowOff>19050</xdr:rowOff>
    </xdr:from>
    <xdr:to>
      <xdr:col>0</xdr:col>
      <xdr:colOff>1281430</xdr:colOff>
      <xdr:row>7</xdr:row>
      <xdr:rowOff>409575</xdr:rowOff>
    </xdr:to>
    <xdr:pic>
      <xdr:nvPicPr>
        <xdr:cNvPr id="4" name="ID_55B1825164904E3BB65B004E1BBBEC0D" descr="微信图片_20181003113142.jpg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23520" y="2609850"/>
          <a:ext cx="105791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243840</xdr:colOff>
      <xdr:row>8</xdr:row>
      <xdr:rowOff>19050</xdr:rowOff>
    </xdr:from>
    <xdr:to>
      <xdr:col>0</xdr:col>
      <xdr:colOff>1260475</xdr:colOff>
      <xdr:row>9</xdr:row>
      <xdr:rowOff>409575</xdr:rowOff>
    </xdr:to>
    <xdr:pic>
      <xdr:nvPicPr>
        <xdr:cNvPr id="5" name="ID_08D0A324E5D34295B638E8F779F8BF62" descr="微信图片_20181003113135.jpg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243840" y="3448050"/>
          <a:ext cx="101663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122555</xdr:colOff>
      <xdr:row>10</xdr:row>
      <xdr:rowOff>19050</xdr:rowOff>
    </xdr:from>
    <xdr:to>
      <xdr:col>0</xdr:col>
      <xdr:colOff>1363345</xdr:colOff>
      <xdr:row>11</xdr:row>
      <xdr:rowOff>409575</xdr:rowOff>
    </xdr:to>
    <xdr:pic>
      <xdr:nvPicPr>
        <xdr:cNvPr id="6" name="ID_F375C00F032240359350144EBDBABB8E" descr="微信图片_20181003113124.jpg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122555" y="4286250"/>
          <a:ext cx="124079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167005</xdr:colOff>
      <xdr:row>12</xdr:row>
      <xdr:rowOff>19050</xdr:rowOff>
    </xdr:from>
    <xdr:to>
      <xdr:col>0</xdr:col>
      <xdr:colOff>1337310</xdr:colOff>
      <xdr:row>13</xdr:row>
      <xdr:rowOff>409575</xdr:rowOff>
    </xdr:to>
    <xdr:pic>
      <xdr:nvPicPr>
        <xdr:cNvPr id="7" name="ID_C9A2765A754242F889FB1B12D77773BC" descr="微信图片_20181003113002.jpg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167005" y="5124450"/>
          <a:ext cx="117030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43180</xdr:colOff>
      <xdr:row>14</xdr:row>
      <xdr:rowOff>19050</xdr:rowOff>
    </xdr:from>
    <xdr:to>
      <xdr:col>0</xdr:col>
      <xdr:colOff>1461770</xdr:colOff>
      <xdr:row>15</xdr:row>
      <xdr:rowOff>409575</xdr:rowOff>
    </xdr:to>
    <xdr:pic>
      <xdr:nvPicPr>
        <xdr:cNvPr id="8" name="ID_0BC5BE23285F435FBC7C93065B2CC2B7" descr="微信图片_20181003112844.jpg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43180" y="5962650"/>
          <a:ext cx="141859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97155</xdr:colOff>
      <xdr:row>16</xdr:row>
      <xdr:rowOff>19050</xdr:rowOff>
    </xdr:from>
    <xdr:to>
      <xdr:col>0</xdr:col>
      <xdr:colOff>1407160</xdr:colOff>
      <xdr:row>17</xdr:row>
      <xdr:rowOff>409575</xdr:rowOff>
    </xdr:to>
    <xdr:pic>
      <xdr:nvPicPr>
        <xdr:cNvPr id="9" name="ID_A42D04DA458A4643AEDC5540CACF8CE0" descr="微信图片_20181003112844.jpg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97155" y="6800850"/>
          <a:ext cx="131000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45720</xdr:colOff>
      <xdr:row>18</xdr:row>
      <xdr:rowOff>19050</xdr:rowOff>
    </xdr:from>
    <xdr:to>
      <xdr:col>0</xdr:col>
      <xdr:colOff>1458595</xdr:colOff>
      <xdr:row>19</xdr:row>
      <xdr:rowOff>409575</xdr:rowOff>
    </xdr:to>
    <xdr:pic>
      <xdr:nvPicPr>
        <xdr:cNvPr id="10" name="ID_3DCA32036647481BB904FC3F837DEEA4" descr="微信图片_20181003112822.jpg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45720" y="7639050"/>
          <a:ext cx="14128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530860</xdr:colOff>
      <xdr:row>20</xdr:row>
      <xdr:rowOff>19050</xdr:rowOff>
    </xdr:from>
    <xdr:to>
      <xdr:col>0</xdr:col>
      <xdr:colOff>973455</xdr:colOff>
      <xdr:row>21</xdr:row>
      <xdr:rowOff>409575</xdr:rowOff>
    </xdr:to>
    <xdr:pic>
      <xdr:nvPicPr>
        <xdr:cNvPr id="11" name="ID_F1746D6CA61A42AAB5EB05ABA4EBAF76" descr="微信图片_20181003113012.jpg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30860" y="8477250"/>
          <a:ext cx="44259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319405</xdr:colOff>
      <xdr:row>22</xdr:row>
      <xdr:rowOff>19050</xdr:rowOff>
    </xdr:from>
    <xdr:to>
      <xdr:col>0</xdr:col>
      <xdr:colOff>1184910</xdr:colOff>
      <xdr:row>23</xdr:row>
      <xdr:rowOff>409575</xdr:rowOff>
    </xdr:to>
    <xdr:pic>
      <xdr:nvPicPr>
        <xdr:cNvPr id="12" name="ID_0E019679464A4204A6188AEAD8F06A6B" descr="微信图片_20181003113023.jpg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319405" y="9315450"/>
          <a:ext cx="86550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135890</xdr:colOff>
      <xdr:row>24</xdr:row>
      <xdr:rowOff>19050</xdr:rowOff>
    </xdr:from>
    <xdr:to>
      <xdr:col>0</xdr:col>
      <xdr:colOff>1368425</xdr:colOff>
      <xdr:row>25</xdr:row>
      <xdr:rowOff>409575</xdr:rowOff>
    </xdr:to>
    <xdr:pic>
      <xdr:nvPicPr>
        <xdr:cNvPr id="13" name="ID_7865D48397E84B778183EF465D4CD292" descr="微信图片_20181003113038.jpg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135890" y="10153650"/>
          <a:ext cx="123253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250190</xdr:colOff>
      <xdr:row>26</xdr:row>
      <xdr:rowOff>19050</xdr:rowOff>
    </xdr:from>
    <xdr:to>
      <xdr:col>0</xdr:col>
      <xdr:colOff>1254760</xdr:colOff>
      <xdr:row>27</xdr:row>
      <xdr:rowOff>409575</xdr:rowOff>
    </xdr:to>
    <xdr:pic>
      <xdr:nvPicPr>
        <xdr:cNvPr id="14" name="ID_19D2212FA3BA4BEF87095CF47A462B3F" descr="微信图片_20181003112950.jpg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250190" y="10991850"/>
          <a:ext cx="100457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534035</xdr:colOff>
      <xdr:row>23</xdr:row>
      <xdr:rowOff>104775</xdr:rowOff>
    </xdr:from>
    <xdr:to>
      <xdr:col>0</xdr:col>
      <xdr:colOff>1677035</xdr:colOff>
      <xdr:row>25</xdr:row>
      <xdr:rowOff>458470</xdr:rowOff>
    </xdr:to>
    <xdr:pic>
      <xdr:nvPicPr>
        <xdr:cNvPr id="13" name="图片 12" descr="DSC_0666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534035" y="13683615"/>
          <a:ext cx="1143000" cy="155003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26</xdr:row>
      <xdr:rowOff>114300</xdr:rowOff>
    </xdr:from>
    <xdr:to>
      <xdr:col>0</xdr:col>
      <xdr:colOff>1781175</xdr:colOff>
      <xdr:row>28</xdr:row>
      <xdr:rowOff>391160</xdr:rowOff>
    </xdr:to>
    <xdr:pic>
      <xdr:nvPicPr>
        <xdr:cNvPr id="14" name="图片 13" descr="DSC_0661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14325" y="15487650"/>
          <a:ext cx="1466850" cy="147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29</xdr:row>
      <xdr:rowOff>162560</xdr:rowOff>
    </xdr:from>
    <xdr:to>
      <xdr:col>0</xdr:col>
      <xdr:colOff>2122805</xdr:colOff>
      <xdr:row>31</xdr:row>
      <xdr:rowOff>513715</xdr:rowOff>
    </xdr:to>
    <xdr:pic>
      <xdr:nvPicPr>
        <xdr:cNvPr id="15" name="图片 14" descr="DSC_0664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33350" y="17330420"/>
          <a:ext cx="1989455" cy="15474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</xdr:row>
      <xdr:rowOff>486410</xdr:rowOff>
    </xdr:from>
    <xdr:to>
      <xdr:col>0</xdr:col>
      <xdr:colOff>2127250</xdr:colOff>
      <xdr:row>34</xdr:row>
      <xdr:rowOff>486410</xdr:rowOff>
    </xdr:to>
    <xdr:pic>
      <xdr:nvPicPr>
        <xdr:cNvPr id="16" name="图片 15" descr="DSC_0716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95250" y="19448780"/>
          <a:ext cx="2032000" cy="119634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17</xdr:row>
      <xdr:rowOff>95250</xdr:rowOff>
    </xdr:from>
    <xdr:to>
      <xdr:col>0</xdr:col>
      <xdr:colOff>1904365</xdr:colOff>
      <xdr:row>19</xdr:row>
      <xdr:rowOff>521335</xdr:rowOff>
    </xdr:to>
    <xdr:pic>
      <xdr:nvPicPr>
        <xdr:cNvPr id="17" name="图片 16" descr="DSC_0657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85750" y="10085070"/>
          <a:ext cx="1618615" cy="1622425"/>
        </a:xfrm>
        <a:prstGeom prst="rect">
          <a:avLst/>
        </a:prstGeom>
      </xdr:spPr>
    </xdr:pic>
    <xdr:clientData/>
  </xdr:twoCellAnchor>
  <xdr:twoCellAnchor editAs="oneCell">
    <xdr:from>
      <xdr:col>0</xdr:col>
      <xdr:colOff>86360</xdr:colOff>
      <xdr:row>2</xdr:row>
      <xdr:rowOff>276225</xdr:rowOff>
    </xdr:from>
    <xdr:to>
      <xdr:col>0</xdr:col>
      <xdr:colOff>2085975</xdr:colOff>
      <xdr:row>4</xdr:row>
      <xdr:rowOff>415925</xdr:rowOff>
    </xdr:to>
    <xdr:pic>
      <xdr:nvPicPr>
        <xdr:cNvPr id="18" name="图片 17" descr="K-4001浴巾架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86360" y="1293495"/>
          <a:ext cx="1999615" cy="1336040"/>
        </a:xfrm>
        <a:prstGeom prst="rect">
          <a:avLst/>
        </a:prstGeom>
      </xdr:spPr>
    </xdr:pic>
    <xdr:clientData/>
  </xdr:twoCellAnchor>
  <xdr:twoCellAnchor editAs="oneCell">
    <xdr:from>
      <xdr:col>0</xdr:col>
      <xdr:colOff>157480</xdr:colOff>
      <xdr:row>5</xdr:row>
      <xdr:rowOff>596900</xdr:rowOff>
    </xdr:from>
    <xdr:to>
      <xdr:col>0</xdr:col>
      <xdr:colOff>1899920</xdr:colOff>
      <xdr:row>7</xdr:row>
      <xdr:rowOff>565150</xdr:rowOff>
    </xdr:to>
    <xdr:pic>
      <xdr:nvPicPr>
        <xdr:cNvPr id="19" name="图片 18" descr="K-4002双杆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57480" y="3408680"/>
          <a:ext cx="1742440" cy="116459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12</xdr:row>
      <xdr:rowOff>33020</xdr:rowOff>
    </xdr:from>
    <xdr:to>
      <xdr:col>0</xdr:col>
      <xdr:colOff>2045335</xdr:colOff>
      <xdr:row>13</xdr:row>
      <xdr:rowOff>217805</xdr:rowOff>
    </xdr:to>
    <xdr:pic>
      <xdr:nvPicPr>
        <xdr:cNvPr id="20" name="图片 19" descr="K-4004小坐双杆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71450" y="7031990"/>
          <a:ext cx="1873885" cy="782955"/>
        </a:xfrm>
        <a:prstGeom prst="rect">
          <a:avLst/>
        </a:prstGeom>
      </xdr:spPr>
    </xdr:pic>
    <xdr:clientData/>
  </xdr:twoCellAnchor>
  <xdr:twoCellAnchor editAs="oneCell">
    <xdr:from>
      <xdr:col>0</xdr:col>
      <xdr:colOff>158115</xdr:colOff>
      <xdr:row>15</xdr:row>
      <xdr:rowOff>76200</xdr:rowOff>
    </xdr:from>
    <xdr:to>
      <xdr:col>1</xdr:col>
      <xdr:colOff>0</xdr:colOff>
      <xdr:row>16</xdr:row>
      <xdr:rowOff>272415</xdr:rowOff>
    </xdr:to>
    <xdr:pic>
      <xdr:nvPicPr>
        <xdr:cNvPr id="23" name="图片 22" descr="K-4005小坐单杆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58115" y="8869680"/>
          <a:ext cx="1993265" cy="794385"/>
        </a:xfrm>
        <a:prstGeom prst="rect">
          <a:avLst/>
        </a:prstGeom>
      </xdr:spPr>
    </xdr:pic>
    <xdr:clientData/>
  </xdr:twoCellAnchor>
  <xdr:twoCellAnchor editAs="oneCell">
    <xdr:from>
      <xdr:col>0</xdr:col>
      <xdr:colOff>122555</xdr:colOff>
      <xdr:row>8</xdr:row>
      <xdr:rowOff>151130</xdr:rowOff>
    </xdr:from>
    <xdr:to>
      <xdr:col>0</xdr:col>
      <xdr:colOff>1989455</xdr:colOff>
      <xdr:row>10</xdr:row>
      <xdr:rowOff>203200</xdr:rowOff>
    </xdr:to>
    <xdr:pic>
      <xdr:nvPicPr>
        <xdr:cNvPr id="29" name="图片 28" descr="K-4003单杆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22555" y="4757420"/>
          <a:ext cx="1866900" cy="1248410"/>
        </a:xfrm>
        <a:prstGeom prst="rect">
          <a:avLst/>
        </a:prstGeom>
      </xdr:spPr>
    </xdr:pic>
    <xdr:clientData/>
  </xdr:twoCellAnchor>
  <xdr:twoCellAnchor editAs="oneCell">
    <xdr:from>
      <xdr:col>0</xdr:col>
      <xdr:colOff>330835</xdr:colOff>
      <xdr:row>20</xdr:row>
      <xdr:rowOff>396875</xdr:rowOff>
    </xdr:from>
    <xdr:to>
      <xdr:col>0</xdr:col>
      <xdr:colOff>1979295</xdr:colOff>
      <xdr:row>22</xdr:row>
      <xdr:rowOff>253365</xdr:rowOff>
    </xdr:to>
    <xdr:pic>
      <xdr:nvPicPr>
        <xdr:cNvPr id="30" name="图片 29" descr="K-4007毛巾环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330835" y="12181205"/>
          <a:ext cx="1648460" cy="105283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35</xdr:row>
      <xdr:rowOff>276225</xdr:rowOff>
    </xdr:from>
    <xdr:to>
      <xdr:col>0</xdr:col>
      <xdr:colOff>2053590</xdr:colOff>
      <xdr:row>37</xdr:row>
      <xdr:rowOff>300990</xdr:rowOff>
    </xdr:to>
    <xdr:pic>
      <xdr:nvPicPr>
        <xdr:cNvPr id="32" name="图片 31" descr="6c4228859e342dd9928cd5884076089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38125" y="21033105"/>
          <a:ext cx="1815465" cy="1221105"/>
        </a:xfrm>
        <a:prstGeom prst="rect">
          <a:avLst/>
        </a:prstGeom>
      </xdr:spPr>
    </xdr:pic>
    <xdr:clientData/>
  </xdr:twoCellAnchor>
  <xdr:twoCellAnchor editAs="oneCell">
    <xdr:from>
      <xdr:col>0</xdr:col>
      <xdr:colOff>229235</xdr:colOff>
      <xdr:row>38</xdr:row>
      <xdr:rowOff>244475</xdr:rowOff>
    </xdr:from>
    <xdr:to>
      <xdr:col>0</xdr:col>
      <xdr:colOff>2044700</xdr:colOff>
      <xdr:row>40</xdr:row>
      <xdr:rowOff>269240</xdr:rowOff>
    </xdr:to>
    <xdr:pic>
      <xdr:nvPicPr>
        <xdr:cNvPr id="33" name="图片 32" descr="6c4228859e342dd9928cd5884076089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29235" y="22795865"/>
          <a:ext cx="1815465" cy="1221105"/>
        </a:xfrm>
        <a:prstGeom prst="rect">
          <a:avLst/>
        </a:prstGeom>
      </xdr:spPr>
    </xdr:pic>
    <xdr:clientData/>
  </xdr:twoCellAnchor>
  <xdr:twoCellAnchor editAs="oneCell">
    <xdr:from>
      <xdr:col>0</xdr:col>
      <xdr:colOff>238760</xdr:colOff>
      <xdr:row>41</xdr:row>
      <xdr:rowOff>311150</xdr:rowOff>
    </xdr:from>
    <xdr:to>
      <xdr:col>0</xdr:col>
      <xdr:colOff>2054225</xdr:colOff>
      <xdr:row>43</xdr:row>
      <xdr:rowOff>335915</xdr:rowOff>
    </xdr:to>
    <xdr:pic>
      <xdr:nvPicPr>
        <xdr:cNvPr id="34" name="图片 33" descr="6c4228859e342dd9928cd5884076089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38760" y="24657050"/>
          <a:ext cx="1815465" cy="1221105"/>
        </a:xfrm>
        <a:prstGeom prst="rect">
          <a:avLst/>
        </a:prstGeom>
      </xdr:spPr>
    </xdr:pic>
    <xdr:clientData/>
  </xdr:twoCellAnchor>
  <xdr:twoCellAnchor editAs="oneCell">
    <xdr:from>
      <xdr:col>0</xdr:col>
      <xdr:colOff>286385</xdr:colOff>
      <xdr:row>44</xdr:row>
      <xdr:rowOff>282575</xdr:rowOff>
    </xdr:from>
    <xdr:to>
      <xdr:col>0</xdr:col>
      <xdr:colOff>2101850</xdr:colOff>
      <xdr:row>46</xdr:row>
      <xdr:rowOff>307340</xdr:rowOff>
    </xdr:to>
    <xdr:pic>
      <xdr:nvPicPr>
        <xdr:cNvPr id="35" name="图片 34" descr="6c4228859e342dd9928cd5884076089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286385" y="26422985"/>
          <a:ext cx="1815465" cy="122110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47</xdr:row>
      <xdr:rowOff>170815</xdr:rowOff>
    </xdr:from>
    <xdr:to>
      <xdr:col>0</xdr:col>
      <xdr:colOff>2140585</xdr:colOff>
      <xdr:row>49</xdr:row>
      <xdr:rowOff>308610</xdr:rowOff>
    </xdr:to>
    <xdr:pic>
      <xdr:nvPicPr>
        <xdr:cNvPr id="36" name="图片 35" descr="e9116e66b8ac9063e5af6db0f42db55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152400" y="28105735"/>
          <a:ext cx="1988185" cy="1334135"/>
        </a:xfrm>
        <a:prstGeom prst="rect">
          <a:avLst/>
        </a:prstGeom>
      </xdr:spPr>
    </xdr:pic>
    <xdr:clientData/>
  </xdr:twoCellAnchor>
  <xdr:twoCellAnchor editAs="oneCell">
    <xdr:from>
      <xdr:col>0</xdr:col>
      <xdr:colOff>143510</xdr:colOff>
      <xdr:row>50</xdr:row>
      <xdr:rowOff>254000</xdr:rowOff>
    </xdr:from>
    <xdr:to>
      <xdr:col>1</xdr:col>
      <xdr:colOff>0</xdr:colOff>
      <xdr:row>52</xdr:row>
      <xdr:rowOff>448310</xdr:rowOff>
    </xdr:to>
    <xdr:pic>
      <xdr:nvPicPr>
        <xdr:cNvPr id="37" name="图片 36" descr="e9116e66b8ac9063e5af6db0f42db55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43510" y="29983430"/>
          <a:ext cx="2007870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53</xdr:row>
      <xdr:rowOff>268605</xdr:rowOff>
    </xdr:from>
    <xdr:to>
      <xdr:col>1</xdr:col>
      <xdr:colOff>0</xdr:colOff>
      <xdr:row>55</xdr:row>
      <xdr:rowOff>372110</xdr:rowOff>
    </xdr:to>
    <xdr:pic>
      <xdr:nvPicPr>
        <xdr:cNvPr id="38" name="图片 37" descr="e9116e66b8ac9063e5af6db0f42db55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228600" y="31792545"/>
          <a:ext cx="1922780" cy="1299845"/>
        </a:xfrm>
        <a:prstGeom prst="rect">
          <a:avLst/>
        </a:prstGeom>
      </xdr:spPr>
    </xdr:pic>
    <xdr:clientData/>
  </xdr:twoCellAnchor>
  <xdr:twoCellAnchor editAs="oneCell">
    <xdr:from>
      <xdr:col>0</xdr:col>
      <xdr:colOff>153035</xdr:colOff>
      <xdr:row>56</xdr:row>
      <xdr:rowOff>245110</xdr:rowOff>
    </xdr:from>
    <xdr:to>
      <xdr:col>0</xdr:col>
      <xdr:colOff>2112010</xdr:colOff>
      <xdr:row>58</xdr:row>
      <xdr:rowOff>363220</xdr:rowOff>
    </xdr:to>
    <xdr:pic>
      <xdr:nvPicPr>
        <xdr:cNvPr id="39" name="图片 38" descr="e9116e66b8ac9063e5af6db0f42db55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53035" y="33563560"/>
          <a:ext cx="1958975" cy="13144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227330</xdr:colOff>
      <xdr:row>2</xdr:row>
      <xdr:rowOff>238125</xdr:rowOff>
    </xdr:from>
    <xdr:to>
      <xdr:col>0</xdr:col>
      <xdr:colOff>1487170</xdr:colOff>
      <xdr:row>3</xdr:row>
      <xdr:rowOff>506730</xdr:rowOff>
    </xdr:to>
    <xdr:pic>
      <xdr:nvPicPr>
        <xdr:cNvPr id="2" name="ID_4AC5791C04334F9FA5EBC8C01BCABE7F" descr="ed906eb4e8b4efcbb631eac82ed0d67"/>
        <xdr:cNvPicPr>
          <a:picLocks noChangeAspect="1"/>
        </xdr:cNvPicPr>
      </xdr:nvPicPr>
      <xdr:blipFill>
        <a:blip r:embed="rId1"/>
        <a:srcRect l="18053" t="5231" r="13658" b="53077"/>
        <a:stretch>
          <a:fillRect/>
        </a:stretch>
      </xdr:blipFill>
      <xdr:spPr>
        <a:xfrm>
          <a:off x="227330" y="1293495"/>
          <a:ext cx="1259840" cy="1042670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234315</xdr:colOff>
      <xdr:row>4</xdr:row>
      <xdr:rowOff>285750</xdr:rowOff>
    </xdr:from>
    <xdr:to>
      <xdr:col>0</xdr:col>
      <xdr:colOff>1479550</xdr:colOff>
      <xdr:row>5</xdr:row>
      <xdr:rowOff>396875</xdr:rowOff>
    </xdr:to>
    <xdr:pic>
      <xdr:nvPicPr>
        <xdr:cNvPr id="3" name="ID_B98373220EF942F8A1FD429707747EF0" descr="3c29effd8d7beb37a95baf3125c1ad5"/>
        <xdr:cNvPicPr>
          <a:picLocks noChangeAspect="1"/>
        </xdr:cNvPicPr>
      </xdr:nvPicPr>
      <xdr:blipFill>
        <a:blip r:embed="rId2"/>
        <a:srcRect l="22701" t="10676" r="16905" b="55961"/>
        <a:stretch>
          <a:fillRect/>
        </a:stretch>
      </xdr:blipFill>
      <xdr:spPr>
        <a:xfrm>
          <a:off x="234315" y="2889250"/>
          <a:ext cx="1245235" cy="885190"/>
        </a:xfrm>
        <a:prstGeom prst="rect">
          <a:avLst/>
        </a:prstGeom>
      </xdr:spPr>
    </xdr:pic>
    <xdr:clientData/>
  </xdr:twoCellAnchor>
  <xdr:twoCellAnchor editAs="oneCell">
    <xdr:from>
      <xdr:col>0</xdr:col>
      <xdr:colOff>256540</xdr:colOff>
      <xdr:row>6</xdr:row>
      <xdr:rowOff>333375</xdr:rowOff>
    </xdr:from>
    <xdr:to>
      <xdr:col>0</xdr:col>
      <xdr:colOff>1438910</xdr:colOff>
      <xdr:row>7</xdr:row>
      <xdr:rowOff>444500</xdr:rowOff>
    </xdr:to>
    <xdr:pic>
      <xdr:nvPicPr>
        <xdr:cNvPr id="4" name="ID_7D567AA2F90C45649843F570660D8E20" descr="2fb323db8799fbe6414c1dff115a79f"/>
        <xdr:cNvPicPr>
          <a:picLocks noChangeAspect="1"/>
        </xdr:cNvPicPr>
      </xdr:nvPicPr>
      <xdr:blipFill>
        <a:blip r:embed="rId3"/>
        <a:srcRect l="16667" t="3125" r="8706" b="50833"/>
        <a:stretch>
          <a:fillRect/>
        </a:stretch>
      </xdr:blipFill>
      <xdr:spPr>
        <a:xfrm>
          <a:off x="256540" y="4485005"/>
          <a:ext cx="1182370" cy="885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309245</xdr:rowOff>
    </xdr:from>
    <xdr:to>
      <xdr:col>1</xdr:col>
      <xdr:colOff>0</xdr:colOff>
      <xdr:row>9</xdr:row>
      <xdr:rowOff>392430</xdr:rowOff>
    </xdr:to>
    <xdr:pic>
      <xdr:nvPicPr>
        <xdr:cNvPr id="5" name="ID_7E5FC885C132479784510C6E8855B8CC" descr="fbb2e90895eb30177d1aabafe099ab8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57150" y="6009005"/>
          <a:ext cx="1587500" cy="8572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296545</xdr:colOff>
      <xdr:row>2</xdr:row>
      <xdr:rowOff>19050</xdr:rowOff>
    </xdr:from>
    <xdr:to>
      <xdr:col>0</xdr:col>
      <xdr:colOff>1751330</xdr:colOff>
      <xdr:row>2</xdr:row>
      <xdr:rowOff>828675</xdr:rowOff>
    </xdr:to>
    <xdr:pic>
      <xdr:nvPicPr>
        <xdr:cNvPr id="2" name="ID_9B1A8B9C870740CB9F818DD59C60F342" descr="微信图片_20200301113208.jpg"/>
        <xdr:cNvPicPr>
          <a:picLocks noChangeAspect="1"/>
        </xdr:cNvPicPr>
      </xdr:nvPicPr>
      <xdr:blipFill>
        <a:blip r:embed="rId1" cstate="print"/>
        <a:srcRect t="15606" b="29376"/>
        <a:stretch>
          <a:fillRect/>
        </a:stretch>
      </xdr:blipFill>
      <xdr:spPr>
        <a:xfrm>
          <a:off x="296545" y="998220"/>
          <a:ext cx="145478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692785</xdr:colOff>
      <xdr:row>3</xdr:row>
      <xdr:rowOff>250190</xdr:rowOff>
    </xdr:from>
    <xdr:to>
      <xdr:col>0</xdr:col>
      <xdr:colOff>1450340</xdr:colOff>
      <xdr:row>4</xdr:row>
      <xdr:rowOff>412115</xdr:rowOff>
    </xdr:to>
    <xdr:pic>
      <xdr:nvPicPr>
        <xdr:cNvPr id="3" name="ID_8F081FC5E111435BA3F8ECEAAC25D8CD" descr="微信图片_20200301113159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692785" y="2105660"/>
          <a:ext cx="75755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5</xdr:row>
      <xdr:rowOff>156845</xdr:rowOff>
    </xdr:from>
    <xdr:to>
      <xdr:col>0</xdr:col>
      <xdr:colOff>1866900</xdr:colOff>
      <xdr:row>5</xdr:row>
      <xdr:rowOff>652145</xdr:rowOff>
    </xdr:to>
    <xdr:pic>
      <xdr:nvPicPr>
        <xdr:cNvPr id="4" name="ID_A085B250475346F5AC591C9C00F349CF" descr="AK12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238125" y="3307715"/>
          <a:ext cx="162877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6</xdr:row>
      <xdr:rowOff>74295</xdr:rowOff>
    </xdr:from>
    <xdr:to>
      <xdr:col>0</xdr:col>
      <xdr:colOff>1800225</xdr:colOff>
      <xdr:row>6</xdr:row>
      <xdr:rowOff>754380</xdr:rowOff>
    </xdr:to>
    <xdr:pic>
      <xdr:nvPicPr>
        <xdr:cNvPr id="5" name="ID_F005AC87EFE44E18B19D65101EA56247" descr="微信图片_20200301113203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381000" y="4101465"/>
          <a:ext cx="1419225" cy="680085"/>
        </a:xfrm>
        <a:prstGeom prst="rect">
          <a:avLst/>
        </a:prstGeom>
      </xdr:spPr>
    </xdr:pic>
    <xdr:clientData/>
  </xdr:twoCellAnchor>
  <xdr:twoCellAnchor editAs="oneCell">
    <xdr:from>
      <xdr:col>0</xdr:col>
      <xdr:colOff>843280</xdr:colOff>
      <xdr:row>7</xdr:row>
      <xdr:rowOff>19050</xdr:rowOff>
    </xdr:from>
    <xdr:to>
      <xdr:col>0</xdr:col>
      <xdr:colOff>1108710</xdr:colOff>
      <xdr:row>7</xdr:row>
      <xdr:rowOff>828675</xdr:rowOff>
    </xdr:to>
    <xdr:pic>
      <xdr:nvPicPr>
        <xdr:cNvPr id="6" name="ID_478CD0B5C0F94169BA98767547D9FFFE" descr="微信图片_20200301113155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843280" y="4922520"/>
          <a:ext cx="265430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8</xdr:row>
      <xdr:rowOff>83820</xdr:rowOff>
    </xdr:from>
    <xdr:to>
      <xdr:col>0</xdr:col>
      <xdr:colOff>1866900</xdr:colOff>
      <xdr:row>8</xdr:row>
      <xdr:rowOff>763905</xdr:rowOff>
    </xdr:to>
    <xdr:pic>
      <xdr:nvPicPr>
        <xdr:cNvPr id="7" name="ID_0A21152316CC4C08B41AB4EB6B106B23" descr="微信图片_20200301113203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80975" y="5863590"/>
          <a:ext cx="1685925" cy="6800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</xdr:row>
      <xdr:rowOff>568325</xdr:rowOff>
    </xdr:from>
    <xdr:to>
      <xdr:col>0</xdr:col>
      <xdr:colOff>1910080</xdr:colOff>
      <xdr:row>11</xdr:row>
      <xdr:rowOff>33020</xdr:rowOff>
    </xdr:to>
    <xdr:pic>
      <xdr:nvPicPr>
        <xdr:cNvPr id="8" name="ID_6C494CA5D478403DAD7AFF384D9DAB71" descr="4f70e4cae77fdeb2379cd82917f01594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28600" y="7224395"/>
          <a:ext cx="1681480" cy="73723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530860</xdr:colOff>
      <xdr:row>2</xdr:row>
      <xdr:rowOff>314325</xdr:rowOff>
    </xdr:from>
    <xdr:to>
      <xdr:col>0</xdr:col>
      <xdr:colOff>2038350</xdr:colOff>
      <xdr:row>4</xdr:row>
      <xdr:rowOff>211455</xdr:rowOff>
    </xdr:to>
    <xdr:pic>
      <xdr:nvPicPr>
        <xdr:cNvPr id="2" name="ID_95E7C5C4C1794DF39B45C39FD6CC7F5E" descr="微信图片_20190803175016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530860" y="1557655"/>
          <a:ext cx="1507490" cy="1064260"/>
        </a:xfrm>
        <a:prstGeom prst="rect">
          <a:avLst/>
        </a:prstGeom>
      </xdr:spPr>
    </xdr:pic>
    <xdr:clientData/>
  </xdr:twoCellAnchor>
  <xdr:twoCellAnchor editAs="oneCell">
    <xdr:from>
      <xdr:col>0</xdr:col>
      <xdr:colOff>435610</xdr:colOff>
      <xdr:row>5</xdr:row>
      <xdr:rowOff>346075</xdr:rowOff>
    </xdr:from>
    <xdr:to>
      <xdr:col>0</xdr:col>
      <xdr:colOff>2005330</xdr:colOff>
      <xdr:row>7</xdr:row>
      <xdr:rowOff>321310</xdr:rowOff>
    </xdr:to>
    <xdr:pic>
      <xdr:nvPicPr>
        <xdr:cNvPr id="3" name="ID_37081CD7A9334BC0A1CFC006821B382A" descr="微信图片_20190803174939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35610" y="3340100"/>
          <a:ext cx="1569720" cy="1142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337820</xdr:colOff>
      <xdr:row>8</xdr:row>
      <xdr:rowOff>276225</xdr:rowOff>
    </xdr:from>
    <xdr:to>
      <xdr:col>0</xdr:col>
      <xdr:colOff>2081530</xdr:colOff>
      <xdr:row>10</xdr:row>
      <xdr:rowOff>379095</xdr:rowOff>
    </xdr:to>
    <xdr:pic>
      <xdr:nvPicPr>
        <xdr:cNvPr id="4" name="ID_7898FE2E44044C52A1914B4CD1A15B3B" descr="微信图片_20180815171704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337820" y="5020945"/>
          <a:ext cx="1743710" cy="127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288925</xdr:colOff>
      <xdr:row>11</xdr:row>
      <xdr:rowOff>114300</xdr:rowOff>
    </xdr:from>
    <xdr:to>
      <xdr:col>0</xdr:col>
      <xdr:colOff>2066290</xdr:colOff>
      <xdr:row>13</xdr:row>
      <xdr:rowOff>410845</xdr:rowOff>
    </xdr:to>
    <xdr:pic>
      <xdr:nvPicPr>
        <xdr:cNvPr id="5" name="ID_ABFD747E6ADE4C0095CC2D7AE976828D" descr="FT-016C金色.jpg"/>
        <xdr:cNvPicPr>
          <a:picLocks noChangeAspect="1"/>
        </xdr:cNvPicPr>
      </xdr:nvPicPr>
      <xdr:blipFill>
        <a:blip r:embed="rId4" cstate="print"/>
        <a:srcRect t="22293" b="15924"/>
        <a:stretch>
          <a:fillRect/>
        </a:stretch>
      </xdr:blipFill>
      <xdr:spPr>
        <a:xfrm>
          <a:off x="288925" y="6609715"/>
          <a:ext cx="1777365" cy="1463675"/>
        </a:xfrm>
        <a:prstGeom prst="rect">
          <a:avLst/>
        </a:prstGeom>
      </xdr:spPr>
    </xdr:pic>
    <xdr:clientData/>
  </xdr:twoCellAnchor>
  <xdr:twoCellAnchor editAs="oneCell">
    <xdr:from>
      <xdr:col>0</xdr:col>
      <xdr:colOff>365125</xdr:colOff>
      <xdr:row>14</xdr:row>
      <xdr:rowOff>387350</xdr:rowOff>
    </xdr:from>
    <xdr:to>
      <xdr:col>0</xdr:col>
      <xdr:colOff>1925320</xdr:colOff>
      <xdr:row>17</xdr:row>
      <xdr:rowOff>163195</xdr:rowOff>
    </xdr:to>
    <xdr:pic>
      <xdr:nvPicPr>
        <xdr:cNvPr id="6" name="ID_063C5CEC20E64A02B9CE841F167D715E" descr="603214183562429535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365125" y="8633460"/>
          <a:ext cx="1560195" cy="1341755"/>
        </a:xfrm>
        <a:prstGeom prst="rect">
          <a:avLst/>
        </a:prstGeom>
      </xdr:spPr>
    </xdr:pic>
    <xdr:clientData/>
  </xdr:twoCellAnchor>
  <xdr:twoCellAnchor editAs="oneCell">
    <xdr:from>
      <xdr:col>0</xdr:col>
      <xdr:colOff>391795</xdr:colOff>
      <xdr:row>19</xdr:row>
      <xdr:rowOff>236220</xdr:rowOff>
    </xdr:from>
    <xdr:to>
      <xdr:col>0</xdr:col>
      <xdr:colOff>2000885</xdr:colOff>
      <xdr:row>22</xdr:row>
      <xdr:rowOff>58420</xdr:rowOff>
    </xdr:to>
    <xdr:pic>
      <xdr:nvPicPr>
        <xdr:cNvPr id="7" name="ID_B5BA33F9853C49CA9B5834F536F9341E" descr="603214183562429535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391795" y="11092180"/>
          <a:ext cx="1609090" cy="1388110"/>
        </a:xfrm>
        <a:prstGeom prst="rect">
          <a:avLst/>
        </a:prstGeom>
      </xdr:spPr>
    </xdr:pic>
    <xdr:clientData/>
  </xdr:twoCellAnchor>
  <xdr:twoCellAnchor editAs="oneCell">
    <xdr:from>
      <xdr:col>0</xdr:col>
      <xdr:colOff>346710</xdr:colOff>
      <xdr:row>35</xdr:row>
      <xdr:rowOff>659765</xdr:rowOff>
    </xdr:from>
    <xdr:to>
      <xdr:col>0</xdr:col>
      <xdr:colOff>2067560</xdr:colOff>
      <xdr:row>37</xdr:row>
      <xdr:rowOff>379730</xdr:rowOff>
    </xdr:to>
    <xdr:pic>
      <xdr:nvPicPr>
        <xdr:cNvPr id="8" name="ID_4EDD69626C844E1AA3D377604267043D"/>
        <xdr:cNvPicPr>
          <a:picLocks noChangeAspect="1"/>
        </xdr:cNvPicPr>
      </xdr:nvPicPr>
      <xdr:blipFill>
        <a:blip r:embed="rId6" cstate="print"/>
        <a:srcRect t="15143"/>
        <a:stretch>
          <a:fillRect/>
        </a:stretch>
      </xdr:blipFill>
      <xdr:spPr>
        <a:xfrm>
          <a:off x="346710" y="19840575"/>
          <a:ext cx="1720850" cy="1039495"/>
        </a:xfrm>
        <a:prstGeom prst="rect">
          <a:avLst/>
        </a:prstGeom>
      </xdr:spPr>
    </xdr:pic>
    <xdr:clientData/>
  </xdr:twoCellAnchor>
  <xdr:twoCellAnchor editAs="oneCell">
    <xdr:from>
      <xdr:col>0</xdr:col>
      <xdr:colOff>170180</xdr:colOff>
      <xdr:row>40</xdr:row>
      <xdr:rowOff>104775</xdr:rowOff>
    </xdr:from>
    <xdr:to>
      <xdr:col>1</xdr:col>
      <xdr:colOff>0</xdr:colOff>
      <xdr:row>44</xdr:row>
      <xdr:rowOff>127000</xdr:rowOff>
    </xdr:to>
    <xdr:pic>
      <xdr:nvPicPr>
        <xdr:cNvPr id="9" name="ID_E51AD693E3E74A71A4BE1FDDF190AC7C" descr="FT-8018镜光.jp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70180" y="22445980"/>
          <a:ext cx="2078990" cy="215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192405</xdr:colOff>
      <xdr:row>48</xdr:row>
      <xdr:rowOff>302260</xdr:rowOff>
    </xdr:from>
    <xdr:to>
      <xdr:col>1</xdr:col>
      <xdr:colOff>0</xdr:colOff>
      <xdr:row>51</xdr:row>
      <xdr:rowOff>235585</xdr:rowOff>
    </xdr:to>
    <xdr:pic>
      <xdr:nvPicPr>
        <xdr:cNvPr id="10" name="ID_BA3CEB38C12F42D58B0F07B1ACF80D5A" descr="铬色.jpg"/>
        <xdr:cNvPicPr>
          <a:picLocks noChangeAspect="1"/>
        </xdr:cNvPicPr>
      </xdr:nvPicPr>
      <xdr:blipFill>
        <a:blip r:embed="rId8" cstate="print"/>
        <a:srcRect l="9082" t="12708" r="14496" b="11649"/>
        <a:stretch>
          <a:fillRect/>
        </a:stretch>
      </xdr:blipFill>
      <xdr:spPr>
        <a:xfrm>
          <a:off x="192405" y="26910665"/>
          <a:ext cx="2056765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57</xdr:row>
      <xdr:rowOff>333375</xdr:rowOff>
    </xdr:from>
    <xdr:to>
      <xdr:col>1</xdr:col>
      <xdr:colOff>0</xdr:colOff>
      <xdr:row>59</xdr:row>
      <xdr:rowOff>219710</xdr:rowOff>
    </xdr:to>
    <xdr:pic>
      <xdr:nvPicPr>
        <xdr:cNvPr id="11" name="ID_E52817A5B48F4868BA1A0A2F21DEFD9B" descr="FT-8019镜光.jpg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20015" y="31932880"/>
          <a:ext cx="2129155" cy="1029335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29</xdr:row>
      <xdr:rowOff>365125</xdr:rowOff>
    </xdr:from>
    <xdr:to>
      <xdr:col>1</xdr:col>
      <xdr:colOff>0</xdr:colOff>
      <xdr:row>32</xdr:row>
      <xdr:rowOff>495300</xdr:rowOff>
    </xdr:to>
    <xdr:pic>
      <xdr:nvPicPr>
        <xdr:cNvPr id="12" name="图片 11" descr="400308991695529927.jpg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76835" y="16440785"/>
          <a:ext cx="2172335" cy="1696085"/>
        </a:xfrm>
        <a:prstGeom prst="rect">
          <a:avLst/>
        </a:prstGeom>
      </xdr:spPr>
    </xdr:pic>
    <xdr:clientData/>
  </xdr:twoCellAnchor>
  <xdr:twoCellAnchor editAs="oneCell">
    <xdr:from>
      <xdr:col>0</xdr:col>
      <xdr:colOff>384175</xdr:colOff>
      <xdr:row>23</xdr:row>
      <xdr:rowOff>283210</xdr:rowOff>
    </xdr:from>
    <xdr:to>
      <xdr:col>0</xdr:col>
      <xdr:colOff>2040255</xdr:colOff>
      <xdr:row>26</xdr:row>
      <xdr:rowOff>140970</xdr:rowOff>
    </xdr:to>
    <xdr:pic>
      <xdr:nvPicPr>
        <xdr:cNvPr id="18" name="ID_B5BA33F9853C49CA9B5834F536F9341E" descr="603214183562429535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384175" y="13227050"/>
          <a:ext cx="1656080" cy="142367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284480</xdr:colOff>
      <xdr:row>2</xdr:row>
      <xdr:rowOff>219710</xdr:rowOff>
    </xdr:from>
    <xdr:to>
      <xdr:col>0</xdr:col>
      <xdr:colOff>2042160</xdr:colOff>
      <xdr:row>4</xdr:row>
      <xdr:rowOff>395605</xdr:rowOff>
    </xdr:to>
    <xdr:pic>
      <xdr:nvPicPr>
        <xdr:cNvPr id="2" name="ID_B8E4C36B1B2C46EA972F608CF7B57662" descr="IMG_8058.jpg"/>
        <xdr:cNvPicPr>
          <a:picLocks noChangeAspect="1"/>
        </xdr:cNvPicPr>
      </xdr:nvPicPr>
      <xdr:blipFill>
        <a:blip r:embed="rId1" cstate="print"/>
        <a:srcRect l="23503" t="20412" r="23642" b="12172"/>
        <a:stretch>
          <a:fillRect/>
        </a:stretch>
      </xdr:blipFill>
      <xdr:spPr>
        <a:xfrm>
          <a:off x="284480" y="1248410"/>
          <a:ext cx="1757680" cy="1395095"/>
        </a:xfrm>
        <a:prstGeom prst="rect">
          <a:avLst/>
        </a:prstGeom>
      </xdr:spPr>
    </xdr:pic>
    <xdr:clientData/>
  </xdr:twoCellAnchor>
  <xdr:twoCellAnchor editAs="oneCell">
    <xdr:from>
      <xdr:col>0</xdr:col>
      <xdr:colOff>212725</xdr:colOff>
      <xdr:row>5</xdr:row>
      <xdr:rowOff>243840</xdr:rowOff>
    </xdr:from>
    <xdr:to>
      <xdr:col>0</xdr:col>
      <xdr:colOff>2175510</xdr:colOff>
      <xdr:row>7</xdr:row>
      <xdr:rowOff>207010</xdr:rowOff>
    </xdr:to>
    <xdr:pic>
      <xdr:nvPicPr>
        <xdr:cNvPr id="3" name="ID_A8CA5A3DDAFA493CA331C61107CDFD77" descr="IMG_8067.jpg"/>
        <xdr:cNvPicPr>
          <a:picLocks noChangeAspect="1"/>
        </xdr:cNvPicPr>
      </xdr:nvPicPr>
      <xdr:blipFill>
        <a:blip r:embed="rId2" cstate="print"/>
        <a:srcRect l="17559" t="18510" r="17524" b="18510"/>
        <a:stretch>
          <a:fillRect/>
        </a:stretch>
      </xdr:blipFill>
      <xdr:spPr>
        <a:xfrm>
          <a:off x="212725" y="3113405"/>
          <a:ext cx="1962785" cy="118237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</xdr:colOff>
      <xdr:row>9</xdr:row>
      <xdr:rowOff>175260</xdr:rowOff>
    </xdr:from>
    <xdr:to>
      <xdr:col>1</xdr:col>
      <xdr:colOff>0</xdr:colOff>
      <xdr:row>11</xdr:row>
      <xdr:rowOff>171450</xdr:rowOff>
    </xdr:to>
    <xdr:pic>
      <xdr:nvPicPr>
        <xdr:cNvPr id="4" name="ID_141DC7B89BE44F8BA06ECCC31DF4A5F4" descr="IMG_8077.jpg"/>
        <xdr:cNvPicPr>
          <a:picLocks noChangeAspect="1"/>
        </xdr:cNvPicPr>
      </xdr:nvPicPr>
      <xdr:blipFill>
        <a:blip r:embed="rId3" cstate="print"/>
        <a:srcRect l="10253" t="18699" r="12241" b="14228"/>
        <a:stretch>
          <a:fillRect/>
        </a:stretch>
      </xdr:blipFill>
      <xdr:spPr>
        <a:xfrm>
          <a:off x="64770" y="5483225"/>
          <a:ext cx="2219960" cy="1215390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</xdr:colOff>
      <xdr:row>13</xdr:row>
      <xdr:rowOff>561975</xdr:rowOff>
    </xdr:from>
    <xdr:to>
      <xdr:col>1</xdr:col>
      <xdr:colOff>0</xdr:colOff>
      <xdr:row>15</xdr:row>
      <xdr:rowOff>579755</xdr:rowOff>
    </xdr:to>
    <xdr:pic>
      <xdr:nvPicPr>
        <xdr:cNvPr id="5" name="ID_1D28DAC24DAF4848A0109FFFCFFF4549" descr="IMG_8079.jpg"/>
        <xdr:cNvPicPr>
          <a:picLocks noChangeAspect="1"/>
        </xdr:cNvPicPr>
      </xdr:nvPicPr>
      <xdr:blipFill>
        <a:blip r:embed="rId4" cstate="print"/>
        <a:srcRect l="11353" t="12960" r="10200" b="14802"/>
        <a:stretch>
          <a:fillRect/>
        </a:stretch>
      </xdr:blipFill>
      <xdr:spPr>
        <a:xfrm>
          <a:off x="132080" y="8308340"/>
          <a:ext cx="2152650" cy="1236980"/>
        </a:xfrm>
        <a:prstGeom prst="rect">
          <a:avLst/>
        </a:prstGeom>
      </xdr:spPr>
    </xdr:pic>
    <xdr:clientData/>
  </xdr:twoCellAnchor>
  <xdr:twoCellAnchor editAs="oneCell">
    <xdr:from>
      <xdr:col>0</xdr:col>
      <xdr:colOff>287655</xdr:colOff>
      <xdr:row>18</xdr:row>
      <xdr:rowOff>316230</xdr:rowOff>
    </xdr:from>
    <xdr:to>
      <xdr:col>0</xdr:col>
      <xdr:colOff>2148840</xdr:colOff>
      <xdr:row>20</xdr:row>
      <xdr:rowOff>347345</xdr:rowOff>
    </xdr:to>
    <xdr:pic>
      <xdr:nvPicPr>
        <xdr:cNvPr id="6" name="ID_213F3A22E8C148E5BF4DD21C8A25CAB0" descr="IMG_9937 (2).jpg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287655" y="11110595"/>
          <a:ext cx="1861185" cy="125031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21</xdr:row>
      <xdr:rowOff>144145</xdr:rowOff>
    </xdr:from>
    <xdr:to>
      <xdr:col>0</xdr:col>
      <xdr:colOff>2108200</xdr:colOff>
      <xdr:row>23</xdr:row>
      <xdr:rowOff>315595</xdr:rowOff>
    </xdr:to>
    <xdr:pic>
      <xdr:nvPicPr>
        <xdr:cNvPr id="7" name="ID_05C9FAF88CF54BE4954B51BEF1EF07D0" descr="微信图片_20200318163026.jpg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54000" y="12767310"/>
          <a:ext cx="1854200" cy="1390650"/>
        </a:xfrm>
        <a:prstGeom prst="rect">
          <a:avLst/>
        </a:prstGeom>
      </xdr:spPr>
    </xdr:pic>
    <xdr:clientData/>
  </xdr:twoCellAnchor>
  <xdr:twoCellAnchor editAs="oneCell">
    <xdr:from>
      <xdr:col>0</xdr:col>
      <xdr:colOff>607695</xdr:colOff>
      <xdr:row>24</xdr:row>
      <xdr:rowOff>69850</xdr:rowOff>
    </xdr:from>
    <xdr:to>
      <xdr:col>0</xdr:col>
      <xdr:colOff>1536065</xdr:colOff>
      <xdr:row>26</xdr:row>
      <xdr:rowOff>524510</xdr:rowOff>
    </xdr:to>
    <xdr:pic>
      <xdr:nvPicPr>
        <xdr:cNvPr id="8" name="ID_D7B7079C317749A0BC27F9CCCCA719CD" descr="IMG_0377 (2).jpg"/>
        <xdr:cNvPicPr>
          <a:picLocks noChangeAspect="1"/>
        </xdr:cNvPicPr>
      </xdr:nvPicPr>
      <xdr:blipFill>
        <a:blip r:embed="rId7" cstate="print"/>
        <a:srcRect t="4938" b="5903"/>
        <a:stretch>
          <a:fillRect/>
        </a:stretch>
      </xdr:blipFill>
      <xdr:spPr>
        <a:xfrm>
          <a:off x="607695" y="14521815"/>
          <a:ext cx="928370" cy="15976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27</xdr:row>
      <xdr:rowOff>509270</xdr:rowOff>
    </xdr:from>
    <xdr:to>
      <xdr:col>1</xdr:col>
      <xdr:colOff>0</xdr:colOff>
      <xdr:row>29</xdr:row>
      <xdr:rowOff>309245</xdr:rowOff>
    </xdr:to>
    <xdr:pic>
      <xdr:nvPicPr>
        <xdr:cNvPr id="9" name="ID_114D3C34B57442AB9198D32944A13376" descr="IMG_6272 副本.jpg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99060" y="16675735"/>
          <a:ext cx="2185670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187960</xdr:colOff>
      <xdr:row>31</xdr:row>
      <xdr:rowOff>373380</xdr:rowOff>
    </xdr:from>
    <xdr:to>
      <xdr:col>1</xdr:col>
      <xdr:colOff>0</xdr:colOff>
      <xdr:row>33</xdr:row>
      <xdr:rowOff>404495</xdr:rowOff>
    </xdr:to>
    <xdr:pic>
      <xdr:nvPicPr>
        <xdr:cNvPr id="10" name="ID_C09CEEB6470F46688EE1441990391A53" descr="IMG_8088.jpg"/>
        <xdr:cNvPicPr>
          <a:picLocks noChangeAspect="1"/>
        </xdr:cNvPicPr>
      </xdr:nvPicPr>
      <xdr:blipFill>
        <a:blip r:embed="rId9" cstate="print"/>
        <a:srcRect l="10554" t="11222" r="10288" b="12095"/>
        <a:stretch>
          <a:fillRect/>
        </a:stretch>
      </xdr:blipFill>
      <xdr:spPr>
        <a:xfrm>
          <a:off x="187960" y="18978245"/>
          <a:ext cx="2096770" cy="1250315"/>
        </a:xfrm>
        <a:prstGeom prst="rect">
          <a:avLst/>
        </a:prstGeom>
      </xdr:spPr>
    </xdr:pic>
    <xdr:clientData/>
  </xdr:twoCellAnchor>
  <xdr:twoCellAnchor editAs="oneCell">
    <xdr:from>
      <xdr:col>0</xdr:col>
      <xdr:colOff>151765</xdr:colOff>
      <xdr:row>36</xdr:row>
      <xdr:rowOff>166370</xdr:rowOff>
    </xdr:from>
    <xdr:to>
      <xdr:col>0</xdr:col>
      <xdr:colOff>2167890</xdr:colOff>
      <xdr:row>38</xdr:row>
      <xdr:rowOff>59690</xdr:rowOff>
    </xdr:to>
    <xdr:pic>
      <xdr:nvPicPr>
        <xdr:cNvPr id="11" name="ID_E11807BFE04949AE9DBA372F85299979" descr="IMG_8098.jpg"/>
        <xdr:cNvPicPr>
          <a:picLocks noChangeAspect="1"/>
        </xdr:cNvPicPr>
      </xdr:nvPicPr>
      <xdr:blipFill>
        <a:blip r:embed="rId10" cstate="print"/>
        <a:srcRect l="12836" t="17563" r="14557" b="16129"/>
        <a:stretch>
          <a:fillRect/>
        </a:stretch>
      </xdr:blipFill>
      <xdr:spPr>
        <a:xfrm>
          <a:off x="151765" y="21819235"/>
          <a:ext cx="2016125" cy="1112520"/>
        </a:xfrm>
        <a:prstGeom prst="rect">
          <a:avLst/>
        </a:prstGeom>
      </xdr:spPr>
    </xdr:pic>
    <xdr:clientData/>
  </xdr:twoCellAnchor>
  <xdr:twoCellAnchor editAs="oneCell">
    <xdr:from>
      <xdr:col>0</xdr:col>
      <xdr:colOff>125095</xdr:colOff>
      <xdr:row>40</xdr:row>
      <xdr:rowOff>171450</xdr:rowOff>
    </xdr:from>
    <xdr:to>
      <xdr:col>1</xdr:col>
      <xdr:colOff>0</xdr:colOff>
      <xdr:row>42</xdr:row>
      <xdr:rowOff>227965</xdr:rowOff>
    </xdr:to>
    <xdr:pic>
      <xdr:nvPicPr>
        <xdr:cNvPr id="12" name="ID_6B78CA2D4CA5493BBE4A4FAEDA03D87B" descr="IMG_8114.jpg"/>
        <xdr:cNvPicPr>
          <a:picLocks noChangeAspect="1"/>
        </xdr:cNvPicPr>
      </xdr:nvPicPr>
      <xdr:blipFill>
        <a:blip r:embed="rId11" cstate="print"/>
        <a:srcRect l="14376" t="20370" r="17266" b="16667"/>
        <a:stretch>
          <a:fillRect/>
        </a:stretch>
      </xdr:blipFill>
      <xdr:spPr>
        <a:xfrm>
          <a:off x="125095" y="24262715"/>
          <a:ext cx="2159635" cy="127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45</xdr:row>
      <xdr:rowOff>226060</xdr:rowOff>
    </xdr:from>
    <xdr:to>
      <xdr:col>1</xdr:col>
      <xdr:colOff>0</xdr:colOff>
      <xdr:row>46</xdr:row>
      <xdr:rowOff>309245</xdr:rowOff>
    </xdr:to>
    <xdr:pic>
      <xdr:nvPicPr>
        <xdr:cNvPr id="13" name="ID_95DB8DB43D234857ACBD6BFE88D4BDE1" descr="IMG_0560 (2)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71450" y="27365325"/>
          <a:ext cx="2113280" cy="692785"/>
        </a:xfrm>
        <a:prstGeom prst="rect">
          <a:avLst/>
        </a:prstGeom>
      </xdr:spPr>
    </xdr:pic>
    <xdr:clientData/>
  </xdr:twoCellAnchor>
  <xdr:twoCellAnchor editAs="oneCell">
    <xdr:from>
      <xdr:col>0</xdr:col>
      <xdr:colOff>235585</xdr:colOff>
      <xdr:row>49</xdr:row>
      <xdr:rowOff>31115</xdr:rowOff>
    </xdr:from>
    <xdr:to>
      <xdr:col>0</xdr:col>
      <xdr:colOff>2192655</xdr:colOff>
      <xdr:row>50</xdr:row>
      <xdr:rowOff>440690</xdr:rowOff>
    </xdr:to>
    <xdr:pic>
      <xdr:nvPicPr>
        <xdr:cNvPr id="14" name="ID_3CCAC665577E47BC8EB39E0AB79BA4B0" descr="IMG_0400 (2)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235585" y="29608780"/>
          <a:ext cx="1957070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88265</xdr:colOff>
      <xdr:row>52</xdr:row>
      <xdr:rowOff>427355</xdr:rowOff>
    </xdr:from>
    <xdr:to>
      <xdr:col>0</xdr:col>
      <xdr:colOff>2198370</xdr:colOff>
      <xdr:row>53</xdr:row>
      <xdr:rowOff>601345</xdr:rowOff>
    </xdr:to>
    <xdr:pic>
      <xdr:nvPicPr>
        <xdr:cNvPr id="15" name="ID_1720872D98434DA7B472F20E59F63FF5" descr="IMG_0569 (2)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88265" y="31833820"/>
          <a:ext cx="2110105" cy="783590"/>
        </a:xfrm>
        <a:prstGeom prst="rect">
          <a:avLst/>
        </a:prstGeom>
      </xdr:spPr>
    </xdr:pic>
    <xdr:clientData/>
  </xdr:twoCellAnchor>
  <xdr:twoCellAnchor editAs="oneCell">
    <xdr:from>
      <xdr:col>0</xdr:col>
      <xdr:colOff>100965</xdr:colOff>
      <xdr:row>55</xdr:row>
      <xdr:rowOff>419100</xdr:rowOff>
    </xdr:from>
    <xdr:to>
      <xdr:col>0</xdr:col>
      <xdr:colOff>2192020</xdr:colOff>
      <xdr:row>57</xdr:row>
      <xdr:rowOff>219075</xdr:rowOff>
    </xdr:to>
    <xdr:pic>
      <xdr:nvPicPr>
        <xdr:cNvPr id="16" name="ID_888267FA7ACF44D4B4500A5D8950E956" descr="IMG_0422 (2).jpg"/>
        <xdr:cNvPicPr>
          <a:picLocks noChangeAspect="1"/>
        </xdr:cNvPicPr>
      </xdr:nvPicPr>
      <xdr:blipFill>
        <a:blip r:embed="rId15" cstate="print"/>
        <a:srcRect r="3161"/>
        <a:stretch>
          <a:fillRect/>
        </a:stretch>
      </xdr:blipFill>
      <xdr:spPr>
        <a:xfrm>
          <a:off x="100965" y="33654365"/>
          <a:ext cx="209105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60</xdr:row>
      <xdr:rowOff>109220</xdr:rowOff>
    </xdr:from>
    <xdr:to>
      <xdr:col>1</xdr:col>
      <xdr:colOff>0</xdr:colOff>
      <xdr:row>61</xdr:row>
      <xdr:rowOff>228600</xdr:rowOff>
    </xdr:to>
    <xdr:pic>
      <xdr:nvPicPr>
        <xdr:cNvPr id="17" name="ID_0834143CFB974D909423935D1F819D72" descr="IMG_0550 (2)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635" y="36392485"/>
          <a:ext cx="2284095" cy="728980"/>
        </a:xfrm>
        <a:prstGeom prst="rect">
          <a:avLst/>
        </a:prstGeom>
      </xdr:spPr>
    </xdr:pic>
    <xdr:clientData/>
  </xdr:twoCellAnchor>
  <xdr:twoCellAnchor editAs="oneCell">
    <xdr:from>
      <xdr:col>0</xdr:col>
      <xdr:colOff>93345</xdr:colOff>
      <xdr:row>64</xdr:row>
      <xdr:rowOff>2540</xdr:rowOff>
    </xdr:from>
    <xdr:to>
      <xdr:col>0</xdr:col>
      <xdr:colOff>2026920</xdr:colOff>
      <xdr:row>65</xdr:row>
      <xdr:rowOff>130810</xdr:rowOff>
    </xdr:to>
    <xdr:pic>
      <xdr:nvPicPr>
        <xdr:cNvPr id="18" name="ID_7398BBAEE0A94339B8551327168FC3FA" descr="IMG_0125.jpg"/>
        <xdr:cNvPicPr>
          <a:picLocks noChangeAspect="1"/>
        </xdr:cNvPicPr>
      </xdr:nvPicPr>
      <xdr:blipFill>
        <a:blip r:embed="rId17" cstate="print"/>
        <a:srcRect r="3601"/>
        <a:stretch>
          <a:fillRect/>
        </a:stretch>
      </xdr:blipFill>
      <xdr:spPr>
        <a:xfrm>
          <a:off x="93345" y="38724205"/>
          <a:ext cx="1933575" cy="737870"/>
        </a:xfrm>
        <a:prstGeom prst="rect">
          <a:avLst/>
        </a:prstGeom>
      </xdr:spPr>
    </xdr:pic>
    <xdr:clientData/>
  </xdr:twoCellAnchor>
  <xdr:twoCellAnchor editAs="oneCell">
    <xdr:from>
      <xdr:col>0</xdr:col>
      <xdr:colOff>237490</xdr:colOff>
      <xdr:row>66</xdr:row>
      <xdr:rowOff>609600</xdr:rowOff>
    </xdr:from>
    <xdr:to>
      <xdr:col>0</xdr:col>
      <xdr:colOff>2118995</xdr:colOff>
      <xdr:row>68</xdr:row>
      <xdr:rowOff>409575</xdr:rowOff>
    </xdr:to>
    <xdr:pic>
      <xdr:nvPicPr>
        <xdr:cNvPr id="19" name="ID_1768C0E04BDD41028081F535B45AB320" descr="IMG_0115.jpg"/>
        <xdr:cNvPicPr>
          <a:picLocks noChangeAspect="1"/>
        </xdr:cNvPicPr>
      </xdr:nvPicPr>
      <xdr:blipFill>
        <a:blip r:embed="rId18" cstate="print"/>
        <a:srcRect l="7358" r="7356"/>
        <a:stretch>
          <a:fillRect/>
        </a:stretch>
      </xdr:blipFill>
      <xdr:spPr>
        <a:xfrm>
          <a:off x="237490" y="40550465"/>
          <a:ext cx="188150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391160</xdr:colOff>
      <xdr:row>71</xdr:row>
      <xdr:rowOff>13970</xdr:rowOff>
    </xdr:from>
    <xdr:to>
      <xdr:col>0</xdr:col>
      <xdr:colOff>2160270</xdr:colOff>
      <xdr:row>71</xdr:row>
      <xdr:rowOff>804545</xdr:rowOff>
    </xdr:to>
    <xdr:pic>
      <xdr:nvPicPr>
        <xdr:cNvPr id="20" name="ID_4556DAC48EB043C38F97027D83155B0D" descr="微信图片_20200324151712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391160" y="43510200"/>
          <a:ext cx="1769110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316865</xdr:colOff>
      <xdr:row>69</xdr:row>
      <xdr:rowOff>130810</xdr:rowOff>
    </xdr:from>
    <xdr:to>
      <xdr:col>0</xdr:col>
      <xdr:colOff>2076450</xdr:colOff>
      <xdr:row>69</xdr:row>
      <xdr:rowOff>807085</xdr:rowOff>
    </xdr:to>
    <xdr:pic>
      <xdr:nvPicPr>
        <xdr:cNvPr id="21" name="ID_5FE47AF6986E41DB8C7A8A8164D9CD8B" descr="2.jpg"/>
        <xdr:cNvPicPr>
          <a:picLocks noChangeAspect="1"/>
        </xdr:cNvPicPr>
      </xdr:nvPicPr>
      <xdr:blipFill>
        <a:blip r:embed="rId20" cstate="print"/>
        <a:srcRect t="31348" b="30564"/>
        <a:stretch>
          <a:fillRect/>
        </a:stretch>
      </xdr:blipFill>
      <xdr:spPr>
        <a:xfrm>
          <a:off x="316865" y="41900475"/>
          <a:ext cx="1759585" cy="676275"/>
        </a:xfrm>
        <a:prstGeom prst="rect">
          <a:avLst/>
        </a:prstGeom>
      </xdr:spPr>
    </xdr:pic>
    <xdr:clientData/>
  </xdr:twoCellAnchor>
  <xdr:twoCellAnchor editAs="oneCell">
    <xdr:from>
      <xdr:col>0</xdr:col>
      <xdr:colOff>135890</xdr:colOff>
      <xdr:row>72</xdr:row>
      <xdr:rowOff>132715</xdr:rowOff>
    </xdr:from>
    <xdr:to>
      <xdr:col>1</xdr:col>
      <xdr:colOff>0</xdr:colOff>
      <xdr:row>73</xdr:row>
      <xdr:rowOff>389255</xdr:rowOff>
    </xdr:to>
    <xdr:pic>
      <xdr:nvPicPr>
        <xdr:cNvPr id="22" name="ID_9431186B279D4BF4B3E876B298CAA1DC" descr="403afc80e21c4f2fb3937f9a330ac3a"/>
        <xdr:cNvPicPr>
          <a:picLocks noChangeAspect="1"/>
        </xdr:cNvPicPr>
      </xdr:nvPicPr>
      <xdr:blipFill>
        <a:blip r:embed="rId21"/>
        <a:srcRect/>
        <a:stretch>
          <a:fillRect/>
        </a:stretch>
      </xdr:blipFill>
      <xdr:spPr>
        <a:xfrm>
          <a:off x="135890" y="44479210"/>
          <a:ext cx="2148840" cy="892810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</xdr:colOff>
      <xdr:row>74</xdr:row>
      <xdr:rowOff>250825</xdr:rowOff>
    </xdr:from>
    <xdr:to>
      <xdr:col>1</xdr:col>
      <xdr:colOff>0</xdr:colOff>
      <xdr:row>75</xdr:row>
      <xdr:rowOff>240665</xdr:rowOff>
    </xdr:to>
    <xdr:pic>
      <xdr:nvPicPr>
        <xdr:cNvPr id="23" name="ID_A0358645DF974365A43CD10DEC53F703" descr="403afc80e21c4f2fb3937f9a330ac3a"/>
        <xdr:cNvPicPr>
          <a:picLocks noChangeAspect="1"/>
        </xdr:cNvPicPr>
      </xdr:nvPicPr>
      <xdr:blipFill>
        <a:blip r:embed="rId22"/>
        <a:srcRect/>
        <a:stretch>
          <a:fillRect/>
        </a:stretch>
      </xdr:blipFill>
      <xdr:spPr>
        <a:xfrm>
          <a:off x="112395" y="45869860"/>
          <a:ext cx="2172335" cy="626110"/>
        </a:xfrm>
        <a:prstGeom prst="rect">
          <a:avLst/>
        </a:prstGeom>
      </xdr:spPr>
    </xdr:pic>
    <xdr:clientData/>
  </xdr:twoCellAnchor>
  <xdr:twoCellAnchor editAs="oneCell">
    <xdr:from>
      <xdr:col>0</xdr:col>
      <xdr:colOff>153670</xdr:colOff>
      <xdr:row>76</xdr:row>
      <xdr:rowOff>217170</xdr:rowOff>
    </xdr:from>
    <xdr:to>
      <xdr:col>1</xdr:col>
      <xdr:colOff>0</xdr:colOff>
      <xdr:row>77</xdr:row>
      <xdr:rowOff>374015</xdr:rowOff>
    </xdr:to>
    <xdr:pic>
      <xdr:nvPicPr>
        <xdr:cNvPr id="24" name="ID_72F7DE61D2AA49D3B59ED386AF343711" descr="403afc80e21c4f2fb3937f9a330ac3a"/>
        <xdr:cNvPicPr>
          <a:picLocks noChangeAspect="1"/>
        </xdr:cNvPicPr>
      </xdr:nvPicPr>
      <xdr:blipFill>
        <a:blip r:embed="rId23"/>
        <a:srcRect/>
        <a:stretch>
          <a:fillRect/>
        </a:stretch>
      </xdr:blipFill>
      <xdr:spPr>
        <a:xfrm>
          <a:off x="153670" y="47108745"/>
          <a:ext cx="2131060" cy="793115"/>
        </a:xfrm>
        <a:prstGeom prst="rect">
          <a:avLst/>
        </a:prstGeom>
      </xdr:spPr>
    </xdr:pic>
    <xdr:clientData/>
  </xdr:twoCellAnchor>
  <xdr:twoCellAnchor editAs="oneCell">
    <xdr:from>
      <xdr:col>0</xdr:col>
      <xdr:colOff>231140</xdr:colOff>
      <xdr:row>85</xdr:row>
      <xdr:rowOff>219075</xdr:rowOff>
    </xdr:from>
    <xdr:to>
      <xdr:col>0</xdr:col>
      <xdr:colOff>2182495</xdr:colOff>
      <xdr:row>87</xdr:row>
      <xdr:rowOff>337185</xdr:rowOff>
    </xdr:to>
    <xdr:pic>
      <xdr:nvPicPr>
        <xdr:cNvPr id="26" name="ID_8E1F0D1759AC4872AE34E1318415A2A2" descr="f46779b78408edcd8129b191e4176b2"/>
        <xdr:cNvPicPr>
          <a:picLocks noChangeAspect="1"/>
        </xdr:cNvPicPr>
      </xdr:nvPicPr>
      <xdr:blipFill>
        <a:blip r:embed="rId24" cstate="print"/>
        <a:stretch>
          <a:fillRect/>
        </a:stretch>
      </xdr:blipFill>
      <xdr:spPr>
        <a:xfrm>
          <a:off x="231140" y="52370990"/>
          <a:ext cx="1951355" cy="118491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90</xdr:row>
      <xdr:rowOff>104775</xdr:rowOff>
    </xdr:from>
    <xdr:to>
      <xdr:col>1</xdr:col>
      <xdr:colOff>0</xdr:colOff>
      <xdr:row>92</xdr:row>
      <xdr:rowOff>73025</xdr:rowOff>
    </xdr:to>
    <xdr:pic>
      <xdr:nvPicPr>
        <xdr:cNvPr id="27" name="ID_9577C2B86CB24750A1712BAE0F2892EE" descr="7030d2d4e32083c06bc9d45f7e7bd1f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101600" y="54923690"/>
          <a:ext cx="2183130" cy="103505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93</xdr:row>
      <xdr:rowOff>34290</xdr:rowOff>
    </xdr:from>
    <xdr:to>
      <xdr:col>0</xdr:col>
      <xdr:colOff>1890395</xdr:colOff>
      <xdr:row>93</xdr:row>
      <xdr:rowOff>979170</xdr:rowOff>
    </xdr:to>
    <xdr:pic>
      <xdr:nvPicPr>
        <xdr:cNvPr id="29" name="ID_A97EA01B7F574C64895A689BE1537F3C" descr="3052e43e9f973bfaaa221e284c05061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558800" y="56453405"/>
          <a:ext cx="1331595" cy="94488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70</xdr:row>
      <xdr:rowOff>85090</xdr:rowOff>
    </xdr:from>
    <xdr:to>
      <xdr:col>0</xdr:col>
      <xdr:colOff>2105025</xdr:colOff>
      <xdr:row>70</xdr:row>
      <xdr:rowOff>793115</xdr:rowOff>
    </xdr:to>
    <xdr:pic>
      <xdr:nvPicPr>
        <xdr:cNvPr id="32" name="图片 31" descr="6012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323850" y="42769155"/>
          <a:ext cx="1781175" cy="708025"/>
        </a:xfrm>
        <a:prstGeom prst="rect">
          <a:avLst/>
        </a:prstGeom>
      </xdr:spPr>
    </xdr:pic>
    <xdr:clientData/>
  </xdr:twoCellAnchor>
  <xdr:twoCellAnchor editAs="oneCell">
    <xdr:from>
      <xdr:col>0</xdr:col>
      <xdr:colOff>162560</xdr:colOff>
      <xdr:row>78</xdr:row>
      <xdr:rowOff>159385</xdr:rowOff>
    </xdr:from>
    <xdr:to>
      <xdr:col>0</xdr:col>
      <xdr:colOff>2121535</xdr:colOff>
      <xdr:row>79</xdr:row>
      <xdr:rowOff>495935</xdr:rowOff>
    </xdr:to>
    <xdr:pic>
      <xdr:nvPicPr>
        <xdr:cNvPr id="33" name="ID_3E1B1C9005154A8B85EFD1CAF03F934C" descr="9773465178eec56888139b227aa6251"/>
        <xdr:cNvPicPr>
          <a:picLocks noChangeAspect="1"/>
        </xdr:cNvPicPr>
      </xdr:nvPicPr>
      <xdr:blipFill>
        <a:blip r:embed="rId28" cstate="print"/>
        <a:stretch>
          <a:fillRect/>
        </a:stretch>
      </xdr:blipFill>
      <xdr:spPr>
        <a:xfrm>
          <a:off x="162560" y="48323500"/>
          <a:ext cx="1958975" cy="972820"/>
        </a:xfrm>
        <a:prstGeom prst="rect">
          <a:avLst/>
        </a:prstGeom>
      </xdr:spPr>
    </xdr:pic>
    <xdr:clientData/>
  </xdr:twoCellAnchor>
  <xdr:twoCellAnchor editAs="oneCell">
    <xdr:from>
      <xdr:col>0</xdr:col>
      <xdr:colOff>237490</xdr:colOff>
      <xdr:row>80</xdr:row>
      <xdr:rowOff>536575</xdr:rowOff>
    </xdr:from>
    <xdr:to>
      <xdr:col>0</xdr:col>
      <xdr:colOff>2084705</xdr:colOff>
      <xdr:row>83</xdr:row>
      <xdr:rowOff>131445</xdr:rowOff>
    </xdr:to>
    <xdr:pic>
      <xdr:nvPicPr>
        <xdr:cNvPr id="34" name="图片 33" descr="ea431cd8707896b2c6ddbe0a0e7a1b2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237490" y="49973230"/>
          <a:ext cx="1847215" cy="123126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760730</xdr:colOff>
      <xdr:row>2</xdr:row>
      <xdr:rowOff>76200</xdr:rowOff>
    </xdr:from>
    <xdr:to>
      <xdr:col>0</xdr:col>
      <xdr:colOff>1534160</xdr:colOff>
      <xdr:row>2</xdr:row>
      <xdr:rowOff>781050</xdr:rowOff>
    </xdr:to>
    <xdr:pic>
      <xdr:nvPicPr>
        <xdr:cNvPr id="2" name="ID_DEC968FF7ED748C8956D7AAAF84E0565"/>
        <xdr:cNvPicPr>
          <a:picLocks noChangeAspect="1" noChangeArrowheads="1"/>
        </xdr:cNvPicPr>
      </xdr:nvPicPr>
      <xdr:blipFill>
        <a:blip r:embed="rId1" cstate="print"/>
        <a:srcRect l="15575" t="11733" r="13200" b="7942"/>
        <a:stretch>
          <a:fillRect/>
        </a:stretch>
      </xdr:blipFill>
      <xdr:spPr>
        <a:xfrm>
          <a:off x="760730" y="1076960"/>
          <a:ext cx="773430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897255</xdr:colOff>
      <xdr:row>3</xdr:row>
      <xdr:rowOff>38100</xdr:rowOff>
    </xdr:from>
    <xdr:to>
      <xdr:col>0</xdr:col>
      <xdr:colOff>1349375</xdr:colOff>
      <xdr:row>3</xdr:row>
      <xdr:rowOff>824865</xdr:rowOff>
    </xdr:to>
    <xdr:pic>
      <xdr:nvPicPr>
        <xdr:cNvPr id="3" name="ID_F94987E3AB304A299729DED34C8187F1" descr="12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897255" y="1979930"/>
          <a:ext cx="452120" cy="786765"/>
        </a:xfrm>
        <a:prstGeom prst="rect">
          <a:avLst/>
        </a:prstGeom>
      </xdr:spPr>
    </xdr:pic>
    <xdr:clientData/>
  </xdr:twoCellAnchor>
  <xdr:twoCellAnchor editAs="oneCell">
    <xdr:from>
      <xdr:col>0</xdr:col>
      <xdr:colOff>791845</xdr:colOff>
      <xdr:row>4</xdr:row>
      <xdr:rowOff>38100</xdr:rowOff>
    </xdr:from>
    <xdr:to>
      <xdr:col>0</xdr:col>
      <xdr:colOff>1331595</xdr:colOff>
      <xdr:row>4</xdr:row>
      <xdr:rowOff>826135</xdr:rowOff>
    </xdr:to>
    <xdr:pic>
      <xdr:nvPicPr>
        <xdr:cNvPr id="4" name="ID_2A7515916B9F4FEF9C193FD67042EAF9" descr="微信图片_20200316171132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791845" y="2921000"/>
          <a:ext cx="539750" cy="788035"/>
        </a:xfrm>
        <a:prstGeom prst="rect">
          <a:avLst/>
        </a:prstGeom>
      </xdr:spPr>
    </xdr:pic>
    <xdr:clientData/>
  </xdr:twoCellAnchor>
  <xdr:twoCellAnchor editAs="oneCell">
    <xdr:from>
      <xdr:col>0</xdr:col>
      <xdr:colOff>822960</xdr:colOff>
      <xdr:row>5</xdr:row>
      <xdr:rowOff>47625</xdr:rowOff>
    </xdr:from>
    <xdr:to>
      <xdr:col>0</xdr:col>
      <xdr:colOff>1405890</xdr:colOff>
      <xdr:row>5</xdr:row>
      <xdr:rowOff>873760</xdr:rowOff>
    </xdr:to>
    <xdr:pic>
      <xdr:nvPicPr>
        <xdr:cNvPr id="5" name="ID_CECDC4BCB74E4A8E81720FECD4D49363" descr="微信图片_20190825162756.jpg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822960" y="3871595"/>
          <a:ext cx="582930" cy="826135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6</xdr:row>
      <xdr:rowOff>47625</xdr:rowOff>
    </xdr:from>
    <xdr:to>
      <xdr:col>0</xdr:col>
      <xdr:colOff>1409065</xdr:colOff>
      <xdr:row>6</xdr:row>
      <xdr:rowOff>854075</xdr:rowOff>
    </xdr:to>
    <xdr:pic>
      <xdr:nvPicPr>
        <xdr:cNvPr id="6" name="ID_8FC4AECB6B42491D9D17A6FEB8EB16B9"/>
        <xdr:cNvPicPr>
          <a:picLocks noChangeAspect="1"/>
        </xdr:cNvPicPr>
      </xdr:nvPicPr>
      <xdr:blipFill>
        <a:blip r:embed="rId5" cstate="print"/>
        <a:srcRect t="5124" b="5124"/>
        <a:stretch>
          <a:fillRect/>
        </a:stretch>
      </xdr:blipFill>
      <xdr:spPr>
        <a:xfrm>
          <a:off x="809625" y="4812665"/>
          <a:ext cx="599440" cy="806450"/>
        </a:xfrm>
        <a:prstGeom prst="rect">
          <a:avLst/>
        </a:prstGeom>
      </xdr:spPr>
    </xdr:pic>
    <xdr:clientData/>
  </xdr:twoCellAnchor>
  <xdr:twoCellAnchor editAs="oneCell">
    <xdr:from>
      <xdr:col>0</xdr:col>
      <xdr:colOff>612775</xdr:colOff>
      <xdr:row>7</xdr:row>
      <xdr:rowOff>142875</xdr:rowOff>
    </xdr:from>
    <xdr:to>
      <xdr:col>0</xdr:col>
      <xdr:colOff>1586865</xdr:colOff>
      <xdr:row>7</xdr:row>
      <xdr:rowOff>875665</xdr:rowOff>
    </xdr:to>
    <xdr:pic>
      <xdr:nvPicPr>
        <xdr:cNvPr id="7" name="ID_F3073214E8074412B99F0AC0613F1174" descr="微信图片_20200324173401.png"/>
        <xdr:cNvPicPr>
          <a:picLocks noChangeAspect="1"/>
        </xdr:cNvPicPr>
      </xdr:nvPicPr>
      <xdr:blipFill>
        <a:blip r:embed="rId6" cstate="print"/>
        <a:srcRect r="2801" b="2521"/>
        <a:stretch>
          <a:fillRect/>
        </a:stretch>
      </xdr:blipFill>
      <xdr:spPr>
        <a:xfrm>
          <a:off x="612775" y="5848985"/>
          <a:ext cx="974090" cy="732790"/>
        </a:xfrm>
        <a:prstGeom prst="rect">
          <a:avLst/>
        </a:prstGeom>
      </xdr:spPr>
    </xdr:pic>
    <xdr:clientData/>
  </xdr:twoCellAnchor>
  <xdr:twoCellAnchor editAs="oneCell">
    <xdr:from>
      <xdr:col>0</xdr:col>
      <xdr:colOff>459105</xdr:colOff>
      <xdr:row>8</xdr:row>
      <xdr:rowOff>114300</xdr:rowOff>
    </xdr:from>
    <xdr:to>
      <xdr:col>0</xdr:col>
      <xdr:colOff>1721485</xdr:colOff>
      <xdr:row>8</xdr:row>
      <xdr:rowOff>819150</xdr:rowOff>
    </xdr:to>
    <xdr:pic>
      <xdr:nvPicPr>
        <xdr:cNvPr id="8" name="ID_3293BF61635346DD8FB8DFC638308F08" descr="13.jpg"/>
        <xdr:cNvPicPr>
          <a:picLocks noChangeAspect="1"/>
        </xdr:cNvPicPr>
      </xdr:nvPicPr>
      <xdr:blipFill>
        <a:blip r:embed="rId7" cstate="print"/>
        <a:srcRect l="20000" t="20476" r="19388" b="23401"/>
        <a:stretch>
          <a:fillRect/>
        </a:stretch>
      </xdr:blipFill>
      <xdr:spPr>
        <a:xfrm>
          <a:off x="459105" y="6761480"/>
          <a:ext cx="126238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719455</xdr:colOff>
      <xdr:row>9</xdr:row>
      <xdr:rowOff>123825</xdr:rowOff>
    </xdr:from>
    <xdr:to>
      <xdr:col>0</xdr:col>
      <xdr:colOff>1613535</xdr:colOff>
      <xdr:row>9</xdr:row>
      <xdr:rowOff>828675</xdr:rowOff>
    </xdr:to>
    <xdr:pic>
      <xdr:nvPicPr>
        <xdr:cNvPr id="9" name="ID_5D5B246FE69C45549DDCBB92A1CDB3BC" descr="微信图片_20200229102905.jpg"/>
        <xdr:cNvPicPr>
          <a:picLocks noChangeAspect="1"/>
        </xdr:cNvPicPr>
      </xdr:nvPicPr>
      <xdr:blipFill>
        <a:blip r:embed="rId8" cstate="print"/>
        <a:srcRect l="19890" t="28190" r="23085" b="27528"/>
        <a:stretch>
          <a:fillRect/>
        </a:stretch>
      </xdr:blipFill>
      <xdr:spPr>
        <a:xfrm>
          <a:off x="719455" y="7712075"/>
          <a:ext cx="89408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817245</xdr:colOff>
      <xdr:row>10</xdr:row>
      <xdr:rowOff>76200</xdr:rowOff>
    </xdr:from>
    <xdr:to>
      <xdr:col>0</xdr:col>
      <xdr:colOff>1600200</xdr:colOff>
      <xdr:row>10</xdr:row>
      <xdr:rowOff>866775</xdr:rowOff>
    </xdr:to>
    <xdr:pic>
      <xdr:nvPicPr>
        <xdr:cNvPr id="10" name="ID_CB54F636403C4E85B4EE13D6148B1A80" descr="微信图片_20200324151718.jpg"/>
        <xdr:cNvPicPr>
          <a:picLocks noChangeAspect="1"/>
        </xdr:cNvPicPr>
      </xdr:nvPicPr>
      <xdr:blipFill>
        <a:blip r:embed="rId9" cstate="print"/>
        <a:srcRect b="2382"/>
        <a:stretch>
          <a:fillRect/>
        </a:stretch>
      </xdr:blipFill>
      <xdr:spPr>
        <a:xfrm>
          <a:off x="817245" y="8605520"/>
          <a:ext cx="78295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810260</xdr:colOff>
      <xdr:row>11</xdr:row>
      <xdr:rowOff>180975</xdr:rowOff>
    </xdr:from>
    <xdr:to>
      <xdr:col>0</xdr:col>
      <xdr:colOff>1412875</xdr:colOff>
      <xdr:row>12</xdr:row>
      <xdr:rowOff>422910</xdr:rowOff>
    </xdr:to>
    <xdr:pic>
      <xdr:nvPicPr>
        <xdr:cNvPr id="11" name="ID_D38B9C7C2314469A9E11A7C64F8612A8" descr="微信图片_20200324151720.jpg"/>
        <xdr:cNvPicPr>
          <a:picLocks noChangeAspect="1"/>
        </xdr:cNvPicPr>
      </xdr:nvPicPr>
      <xdr:blipFill>
        <a:blip r:embed="rId10" cstate="print"/>
        <a:srcRect b="4249"/>
        <a:stretch>
          <a:fillRect/>
        </a:stretch>
      </xdr:blipFill>
      <xdr:spPr>
        <a:xfrm>
          <a:off x="810260" y="9651365"/>
          <a:ext cx="602615" cy="954405"/>
        </a:xfrm>
        <a:prstGeom prst="rect">
          <a:avLst/>
        </a:prstGeom>
      </xdr:spPr>
    </xdr:pic>
    <xdr:clientData/>
  </xdr:twoCellAnchor>
  <xdr:twoCellAnchor editAs="oneCell">
    <xdr:from>
      <xdr:col>0</xdr:col>
      <xdr:colOff>796290</xdr:colOff>
      <xdr:row>13</xdr:row>
      <xdr:rowOff>104775</xdr:rowOff>
    </xdr:from>
    <xdr:to>
      <xdr:col>0</xdr:col>
      <xdr:colOff>1498600</xdr:colOff>
      <xdr:row>13</xdr:row>
      <xdr:rowOff>809625</xdr:rowOff>
    </xdr:to>
    <xdr:pic>
      <xdr:nvPicPr>
        <xdr:cNvPr id="12" name="ID_2F955DD65CF747CE9B8C06FB07557DC8" descr="皂液器.jp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796290" y="11000105"/>
          <a:ext cx="702310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326390</xdr:colOff>
      <xdr:row>14</xdr:row>
      <xdr:rowOff>521335</xdr:rowOff>
    </xdr:from>
    <xdr:to>
      <xdr:col>0</xdr:col>
      <xdr:colOff>1730375</xdr:colOff>
      <xdr:row>16</xdr:row>
      <xdr:rowOff>455295</xdr:rowOff>
    </xdr:to>
    <xdr:pic>
      <xdr:nvPicPr>
        <xdr:cNvPr id="13" name="ID_84137F200A7F46B0BD443852DF44B9D2" descr="L-8121_副本.jpg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326390" y="12357735"/>
          <a:ext cx="1403985" cy="1000760"/>
        </a:xfrm>
        <a:prstGeom prst="rect">
          <a:avLst/>
        </a:prstGeom>
      </xdr:spPr>
    </xdr:pic>
    <xdr:clientData/>
  </xdr:twoCellAnchor>
  <xdr:twoCellAnchor editAs="oneCell">
    <xdr:from>
      <xdr:col>0</xdr:col>
      <xdr:colOff>439420</xdr:colOff>
      <xdr:row>18</xdr:row>
      <xdr:rowOff>114300</xdr:rowOff>
    </xdr:from>
    <xdr:to>
      <xdr:col>0</xdr:col>
      <xdr:colOff>1664970</xdr:colOff>
      <xdr:row>19</xdr:row>
      <xdr:rowOff>428625</xdr:rowOff>
    </xdr:to>
    <xdr:pic>
      <xdr:nvPicPr>
        <xdr:cNvPr id="14" name="ID_983C33319D224CCCB491774D9069906D" descr="L-8103_副本.jpg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439420" y="14084300"/>
          <a:ext cx="122555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556895</xdr:colOff>
      <xdr:row>20</xdr:row>
      <xdr:rowOff>47625</xdr:rowOff>
    </xdr:from>
    <xdr:to>
      <xdr:col>0</xdr:col>
      <xdr:colOff>1623695</xdr:colOff>
      <xdr:row>20</xdr:row>
      <xdr:rowOff>762000</xdr:rowOff>
    </xdr:to>
    <xdr:pic>
      <xdr:nvPicPr>
        <xdr:cNvPr id="15" name="ID_CA790FC7AE2D49B88DD81BACE028699F" descr="L-8119_副本.jpg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556895" y="15084425"/>
          <a:ext cx="1066800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392430</xdr:colOff>
      <xdr:row>21</xdr:row>
      <xdr:rowOff>95250</xdr:rowOff>
    </xdr:from>
    <xdr:to>
      <xdr:col>0</xdr:col>
      <xdr:colOff>1731645</xdr:colOff>
      <xdr:row>21</xdr:row>
      <xdr:rowOff>809625</xdr:rowOff>
    </xdr:to>
    <xdr:pic>
      <xdr:nvPicPr>
        <xdr:cNvPr id="16" name="ID_8B8AA41D85AF464BB640D456F2C8D809" descr="L-8118_副本.jpg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392430" y="16035020"/>
          <a:ext cx="133921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182245</xdr:colOff>
      <xdr:row>23</xdr:row>
      <xdr:rowOff>111760</xdr:rowOff>
    </xdr:from>
    <xdr:to>
      <xdr:col>1</xdr:col>
      <xdr:colOff>0</xdr:colOff>
      <xdr:row>25</xdr:row>
      <xdr:rowOff>24765</xdr:rowOff>
    </xdr:to>
    <xdr:pic>
      <xdr:nvPicPr>
        <xdr:cNvPr id="17" name="ID_FA0199D3437649A4B8125AABA14EF163" descr="L-8102_副本.jpg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182245" y="17423765"/>
          <a:ext cx="1791335" cy="85153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</xdr:row>
      <xdr:rowOff>12700</xdr:rowOff>
    </xdr:from>
    <xdr:to>
      <xdr:col>0</xdr:col>
      <xdr:colOff>1951990</xdr:colOff>
      <xdr:row>28</xdr:row>
      <xdr:rowOff>453390</xdr:rowOff>
    </xdr:to>
    <xdr:pic>
      <xdr:nvPicPr>
        <xdr:cNvPr id="18" name="ID_C7E6D235727E4095B23FCBFDD8FD707D" descr="L-8120_副本.jpg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381000" y="19177635"/>
          <a:ext cx="1570990" cy="89789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30</xdr:row>
      <xdr:rowOff>314325</xdr:rowOff>
    </xdr:from>
    <xdr:to>
      <xdr:col>1</xdr:col>
      <xdr:colOff>0</xdr:colOff>
      <xdr:row>32</xdr:row>
      <xdr:rowOff>360680</xdr:rowOff>
    </xdr:to>
    <xdr:pic>
      <xdr:nvPicPr>
        <xdr:cNvPr id="19" name="ID_15352A8A87C945D58B7C4521FC1D34CD" descr="L-8104_副本.jpg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635" y="20850860"/>
          <a:ext cx="1972945" cy="96075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34</xdr:row>
      <xdr:rowOff>219075</xdr:rowOff>
    </xdr:from>
    <xdr:to>
      <xdr:col>0</xdr:col>
      <xdr:colOff>1818005</xdr:colOff>
      <xdr:row>35</xdr:row>
      <xdr:rowOff>380365</xdr:rowOff>
    </xdr:to>
    <xdr:pic>
      <xdr:nvPicPr>
        <xdr:cNvPr id="20" name="ID_EAD5F174A06F45119AB1DAF2DDB1F3A4" descr="L-8108_副本.jpg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98120" y="22584410"/>
          <a:ext cx="1619885" cy="770890"/>
        </a:xfrm>
        <a:prstGeom prst="rect">
          <a:avLst/>
        </a:prstGeom>
      </xdr:spPr>
    </xdr:pic>
    <xdr:clientData/>
  </xdr:twoCellAnchor>
  <xdr:twoCellAnchor editAs="oneCell">
    <xdr:from>
      <xdr:col>0</xdr:col>
      <xdr:colOff>168910</xdr:colOff>
      <xdr:row>36</xdr:row>
      <xdr:rowOff>304165</xdr:rowOff>
    </xdr:from>
    <xdr:to>
      <xdr:col>0</xdr:col>
      <xdr:colOff>1956435</xdr:colOff>
      <xdr:row>38</xdr:row>
      <xdr:rowOff>230505</xdr:rowOff>
    </xdr:to>
    <xdr:pic>
      <xdr:nvPicPr>
        <xdr:cNvPr id="21" name="ID_F01F05B38CCF4067886EB6E7D692F52F" descr="L-8117L_副本.jp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68910" y="23888700"/>
          <a:ext cx="1787525" cy="9702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39</xdr:row>
      <xdr:rowOff>95250</xdr:rowOff>
    </xdr:from>
    <xdr:to>
      <xdr:col>0</xdr:col>
      <xdr:colOff>1456690</xdr:colOff>
      <xdr:row>39</xdr:row>
      <xdr:rowOff>799465</xdr:rowOff>
    </xdr:to>
    <xdr:pic>
      <xdr:nvPicPr>
        <xdr:cNvPr id="22" name="ID_D28CB9896A044497957B1D688F559F03" descr="微信图片_20200318163013.jpg"/>
        <xdr:cNvPicPr>
          <a:picLocks noChangeAspect="1"/>
        </xdr:cNvPicPr>
      </xdr:nvPicPr>
      <xdr:blipFill>
        <a:blip r:embed="rId21" cstate="print"/>
        <a:srcRect r="2879"/>
        <a:stretch>
          <a:fillRect/>
        </a:stretch>
      </xdr:blipFill>
      <xdr:spPr>
        <a:xfrm>
          <a:off x="361950" y="25245695"/>
          <a:ext cx="1094740" cy="704215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548640</xdr:colOff>
      <xdr:row>40</xdr:row>
      <xdr:rowOff>38100</xdr:rowOff>
    </xdr:from>
    <xdr:to>
      <xdr:col>0</xdr:col>
      <xdr:colOff>1395095</xdr:colOff>
      <xdr:row>40</xdr:row>
      <xdr:rowOff>752475</xdr:rowOff>
    </xdr:to>
    <xdr:pic>
      <xdr:nvPicPr>
        <xdr:cNvPr id="23" name="ID_264DC50659794AA9A55956016AD358B8"/>
        <xdr:cNvPicPr>
          <a:picLocks noChangeAspect="1"/>
        </xdr:cNvPicPr>
      </xdr:nvPicPr>
      <xdr:blipFill>
        <a:blip r:embed="rId22" cstate="print"/>
        <a:srcRect l="16905" t="3592" r="19722"/>
        <a:stretch>
          <a:fillRect/>
        </a:stretch>
      </xdr:blipFill>
      <xdr:spPr>
        <a:xfrm>
          <a:off x="548640" y="26026745"/>
          <a:ext cx="84645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617220</xdr:colOff>
      <xdr:row>41</xdr:row>
      <xdr:rowOff>38100</xdr:rowOff>
    </xdr:from>
    <xdr:to>
      <xdr:col>0</xdr:col>
      <xdr:colOff>1449705</xdr:colOff>
      <xdr:row>41</xdr:row>
      <xdr:rowOff>742950</xdr:rowOff>
    </xdr:to>
    <xdr:pic>
      <xdr:nvPicPr>
        <xdr:cNvPr id="24" name="ID_535B2035BF06412782B335009849DE38" descr="微信图片_20200325174708.jpg"/>
        <xdr:cNvPicPr>
          <a:picLocks noChangeAspect="1"/>
        </xdr:cNvPicPr>
      </xdr:nvPicPr>
      <xdr:blipFill>
        <a:blip r:embed="rId23" cstate="print"/>
        <a:stretch>
          <a:fillRect/>
        </a:stretch>
      </xdr:blipFill>
      <xdr:spPr>
        <a:xfrm>
          <a:off x="617220" y="26864945"/>
          <a:ext cx="832485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224155</xdr:colOff>
      <xdr:row>47</xdr:row>
      <xdr:rowOff>66675</xdr:rowOff>
    </xdr:from>
    <xdr:to>
      <xdr:col>0</xdr:col>
      <xdr:colOff>1830705</xdr:colOff>
      <xdr:row>48</xdr:row>
      <xdr:rowOff>475615</xdr:rowOff>
    </xdr:to>
    <xdr:pic>
      <xdr:nvPicPr>
        <xdr:cNvPr id="25" name="ID_6ED7BD8FE00149C3B7D01A2F47CDF8CB"/>
        <xdr:cNvPicPr>
          <a:picLocks noChangeAspect="1" noChangeArrowheads="1"/>
        </xdr:cNvPicPr>
      </xdr:nvPicPr>
      <xdr:blipFill>
        <a:blip r:embed="rId24" cstate="print"/>
        <a:srcRect l="10727" t="20183" r="12252" b="21101"/>
        <a:stretch>
          <a:fillRect/>
        </a:stretch>
      </xdr:blipFill>
      <xdr:spPr>
        <a:xfrm>
          <a:off x="224155" y="31389320"/>
          <a:ext cx="1606550" cy="1018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809625</xdr:colOff>
      <xdr:row>49</xdr:row>
      <xdr:rowOff>47625</xdr:rowOff>
    </xdr:from>
    <xdr:to>
      <xdr:col>0</xdr:col>
      <xdr:colOff>1495425</xdr:colOff>
      <xdr:row>49</xdr:row>
      <xdr:rowOff>733425</xdr:rowOff>
    </xdr:to>
    <xdr:pic>
      <xdr:nvPicPr>
        <xdr:cNvPr id="26" name="ID_04A919556D0E490B8FEDBD12E260B833" descr="平面纸巾架.jpg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809625" y="32589470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800735</xdr:colOff>
      <xdr:row>50</xdr:row>
      <xdr:rowOff>76200</xdr:rowOff>
    </xdr:from>
    <xdr:to>
      <xdr:col>0</xdr:col>
      <xdr:colOff>1417955</xdr:colOff>
      <xdr:row>50</xdr:row>
      <xdr:rowOff>695325</xdr:rowOff>
    </xdr:to>
    <xdr:pic>
      <xdr:nvPicPr>
        <xdr:cNvPr id="27" name="ID_E293F6F0C7744022B240B1B80FF0ADE4" descr="带烟灰缸纸巾架.jpg"/>
        <xdr:cNvPicPr>
          <a:picLocks noChangeAspect="1"/>
        </xdr:cNvPicPr>
      </xdr:nvPicPr>
      <xdr:blipFill>
        <a:blip r:embed="rId26" cstate="print"/>
        <a:stretch>
          <a:fillRect/>
        </a:stretch>
      </xdr:blipFill>
      <xdr:spPr>
        <a:xfrm>
          <a:off x="800735" y="33418145"/>
          <a:ext cx="617220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744855</xdr:colOff>
      <xdr:row>51</xdr:row>
      <xdr:rowOff>47625</xdr:rowOff>
    </xdr:from>
    <xdr:to>
      <xdr:col>0</xdr:col>
      <xdr:colOff>1455420</xdr:colOff>
      <xdr:row>51</xdr:row>
      <xdr:rowOff>742950</xdr:rowOff>
    </xdr:to>
    <xdr:pic>
      <xdr:nvPicPr>
        <xdr:cNvPr id="28" name="ID_8C08EFBC01484E6BA31F52E1B7A0102F"/>
        <xdr:cNvPicPr>
          <a:picLocks noChangeAspect="1"/>
        </xdr:cNvPicPr>
      </xdr:nvPicPr>
      <xdr:blipFill>
        <a:blip r:embed="rId27" cstate="print"/>
        <a:stretch>
          <a:fillRect/>
        </a:stretch>
      </xdr:blipFill>
      <xdr:spPr>
        <a:xfrm>
          <a:off x="744855" y="34189670"/>
          <a:ext cx="710565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725805</xdr:colOff>
      <xdr:row>52</xdr:row>
      <xdr:rowOff>57150</xdr:rowOff>
    </xdr:from>
    <xdr:to>
      <xdr:col>0</xdr:col>
      <xdr:colOff>1530985</xdr:colOff>
      <xdr:row>52</xdr:row>
      <xdr:rowOff>752475</xdr:rowOff>
    </xdr:to>
    <xdr:pic>
      <xdr:nvPicPr>
        <xdr:cNvPr id="29" name="ID_7B0F15EE39ED47628EE6DCDC3782B273"/>
        <xdr:cNvPicPr>
          <a:picLocks noChangeAspect="1"/>
        </xdr:cNvPicPr>
      </xdr:nvPicPr>
      <xdr:blipFill>
        <a:blip r:embed="rId28" cstate="print"/>
        <a:srcRect t="11779" r="9388"/>
        <a:stretch>
          <a:fillRect/>
        </a:stretch>
      </xdr:blipFill>
      <xdr:spPr>
        <a:xfrm>
          <a:off x="725805" y="34999295"/>
          <a:ext cx="805180" cy="69532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53</xdr:row>
      <xdr:rowOff>427355</xdr:rowOff>
    </xdr:from>
    <xdr:to>
      <xdr:col>0</xdr:col>
      <xdr:colOff>1819910</xdr:colOff>
      <xdr:row>55</xdr:row>
      <xdr:rowOff>273050</xdr:rowOff>
    </xdr:to>
    <xdr:pic>
      <xdr:nvPicPr>
        <xdr:cNvPr id="30" name="ID_94760160B58D411995430CA88DAC3127"/>
        <xdr:cNvPicPr>
          <a:picLocks noChangeAspect="1"/>
        </xdr:cNvPicPr>
      </xdr:nvPicPr>
      <xdr:blipFill>
        <a:blip r:embed="rId29" cstate="print"/>
        <a:stretch>
          <a:fillRect/>
        </a:stretch>
      </xdr:blipFill>
      <xdr:spPr>
        <a:xfrm>
          <a:off x="257175" y="36283900"/>
          <a:ext cx="1562735" cy="101282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56</xdr:row>
      <xdr:rowOff>358775</xdr:rowOff>
    </xdr:from>
    <xdr:to>
      <xdr:col>0</xdr:col>
      <xdr:colOff>1933575</xdr:colOff>
      <xdr:row>58</xdr:row>
      <xdr:rowOff>382905</xdr:rowOff>
    </xdr:to>
    <xdr:pic>
      <xdr:nvPicPr>
        <xdr:cNvPr id="31" name="ID_10A98537B3E84951A92A87B139F438FC"/>
        <xdr:cNvPicPr>
          <a:picLocks noChangeAspect="1"/>
        </xdr:cNvPicPr>
      </xdr:nvPicPr>
      <xdr:blipFill>
        <a:blip r:embed="rId30" cstate="print"/>
        <a:stretch>
          <a:fillRect/>
        </a:stretch>
      </xdr:blipFill>
      <xdr:spPr>
        <a:xfrm>
          <a:off x="247650" y="37966015"/>
          <a:ext cx="1685925" cy="1191260"/>
        </a:xfrm>
        <a:prstGeom prst="rect">
          <a:avLst/>
        </a:prstGeom>
      </xdr:spPr>
    </xdr:pic>
    <xdr:clientData/>
  </xdr:twoCellAnchor>
  <xdr:twoCellAnchor editAs="oneCell">
    <xdr:from>
      <xdr:col>0</xdr:col>
      <xdr:colOff>153670</xdr:colOff>
      <xdr:row>61</xdr:row>
      <xdr:rowOff>297180</xdr:rowOff>
    </xdr:from>
    <xdr:to>
      <xdr:col>1</xdr:col>
      <xdr:colOff>0</xdr:colOff>
      <xdr:row>62</xdr:row>
      <xdr:rowOff>495935</xdr:rowOff>
    </xdr:to>
    <xdr:pic>
      <xdr:nvPicPr>
        <xdr:cNvPr id="32" name="图片 31" descr="1582782886(1)"/>
        <xdr:cNvPicPr>
          <a:picLocks noChangeAspect="1"/>
        </xdr:cNvPicPr>
      </xdr:nvPicPr>
      <xdr:blipFill>
        <a:blip r:embed="rId31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153670" y="40927655"/>
          <a:ext cx="1819910" cy="820420"/>
        </a:xfrm>
        <a:prstGeom prst="rect">
          <a:avLst/>
        </a:prstGeom>
      </xdr:spPr>
    </xdr:pic>
    <xdr:clientData/>
  </xdr:twoCellAnchor>
  <xdr:twoCellAnchor editAs="oneCell">
    <xdr:from>
      <xdr:col>0</xdr:col>
      <xdr:colOff>534035</xdr:colOff>
      <xdr:row>59</xdr:row>
      <xdr:rowOff>190500</xdr:rowOff>
    </xdr:from>
    <xdr:to>
      <xdr:col>0</xdr:col>
      <xdr:colOff>1570355</xdr:colOff>
      <xdr:row>60</xdr:row>
      <xdr:rowOff>593725</xdr:rowOff>
    </xdr:to>
    <xdr:pic>
      <xdr:nvPicPr>
        <xdr:cNvPr id="33" name="ID_265D435EF59B4A3EA4FBDC52678ED58C" descr="3ec116ce795e9f0333852d3b3e2ff09"/>
        <xdr:cNvPicPr>
          <a:picLocks noChangeAspect="1"/>
        </xdr:cNvPicPr>
      </xdr:nvPicPr>
      <xdr:blipFill>
        <a:blip r:embed="rId32" cstate="print"/>
        <a:stretch>
          <a:fillRect/>
        </a:stretch>
      </xdr:blipFill>
      <xdr:spPr>
        <a:xfrm>
          <a:off x="534035" y="39548435"/>
          <a:ext cx="1036320" cy="10394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63</xdr:row>
      <xdr:rowOff>174625</xdr:rowOff>
    </xdr:from>
    <xdr:to>
      <xdr:col>0</xdr:col>
      <xdr:colOff>1854200</xdr:colOff>
      <xdr:row>64</xdr:row>
      <xdr:rowOff>448945</xdr:rowOff>
    </xdr:to>
    <xdr:pic>
      <xdr:nvPicPr>
        <xdr:cNvPr id="34" name="图片 33" descr="ab4714ee13a40b103d0908814c55ed1"/>
        <xdr:cNvPicPr>
          <a:picLocks noChangeAspect="1"/>
        </xdr:cNvPicPr>
      </xdr:nvPicPr>
      <xdr:blipFill>
        <a:blip r:embed="rId33"/>
        <a:srcRect/>
        <a:stretch>
          <a:fillRect/>
        </a:stretch>
      </xdr:blipFill>
      <xdr:spPr>
        <a:xfrm>
          <a:off x="381000" y="42048430"/>
          <a:ext cx="1473200" cy="972185"/>
        </a:xfrm>
        <a:prstGeom prst="rect">
          <a:avLst/>
        </a:prstGeom>
      </xdr:spPr>
    </xdr:pic>
    <xdr:clientData/>
  </xdr:twoCellAnchor>
  <xdr:twoCellAnchor editAs="oneCell">
    <xdr:from>
      <xdr:col>0</xdr:col>
      <xdr:colOff>487045</xdr:colOff>
      <xdr:row>43</xdr:row>
      <xdr:rowOff>85725</xdr:rowOff>
    </xdr:from>
    <xdr:to>
      <xdr:col>0</xdr:col>
      <xdr:colOff>1617980</xdr:colOff>
      <xdr:row>44</xdr:row>
      <xdr:rowOff>383540</xdr:rowOff>
    </xdr:to>
    <xdr:pic>
      <xdr:nvPicPr>
        <xdr:cNvPr id="35" name="ID_BC9BBE9FE6B84E169429710101BD9E48"/>
        <xdr:cNvPicPr>
          <a:picLocks noChangeAspect="1" noChangeArrowheads="1"/>
        </xdr:cNvPicPr>
      </xdr:nvPicPr>
      <xdr:blipFill>
        <a:blip r:embed="rId34" cstate="print"/>
        <a:srcRect t="9901" r="1596" b="11881"/>
        <a:stretch>
          <a:fillRect/>
        </a:stretch>
      </xdr:blipFill>
      <xdr:spPr>
        <a:xfrm>
          <a:off x="487045" y="28588970"/>
          <a:ext cx="1130935" cy="9074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45</xdr:row>
      <xdr:rowOff>100330</xdr:rowOff>
    </xdr:from>
    <xdr:to>
      <xdr:col>0</xdr:col>
      <xdr:colOff>1524000</xdr:colOff>
      <xdr:row>45</xdr:row>
      <xdr:rowOff>708660</xdr:rowOff>
    </xdr:to>
    <xdr:pic>
      <xdr:nvPicPr>
        <xdr:cNvPr id="36" name="ID_18057352626943698F493E9B0C8D1989"/>
        <xdr:cNvPicPr>
          <a:picLocks noChangeAspect="1"/>
        </xdr:cNvPicPr>
      </xdr:nvPicPr>
      <xdr:blipFill>
        <a:blip r:embed="rId35" cstate="print"/>
        <a:stretch>
          <a:fillRect/>
        </a:stretch>
      </xdr:blipFill>
      <xdr:spPr>
        <a:xfrm>
          <a:off x="600075" y="29822775"/>
          <a:ext cx="923925" cy="608330"/>
        </a:xfrm>
        <a:prstGeom prst="rect">
          <a:avLst/>
        </a:prstGeom>
      </xdr:spPr>
    </xdr:pic>
    <xdr:clientData/>
  </xdr:twoCellAnchor>
  <xdr:twoCellAnchor editAs="oneCell">
    <xdr:from>
      <xdr:col>0</xdr:col>
      <xdr:colOff>614680</xdr:colOff>
      <xdr:row>46</xdr:row>
      <xdr:rowOff>120015</xdr:rowOff>
    </xdr:from>
    <xdr:to>
      <xdr:col>0</xdr:col>
      <xdr:colOff>1508760</xdr:colOff>
      <xdr:row>46</xdr:row>
      <xdr:rowOff>689610</xdr:rowOff>
    </xdr:to>
    <xdr:pic>
      <xdr:nvPicPr>
        <xdr:cNvPr id="37" name="ID_2A0BDA83F04B42E58FED5F907FAF890C"/>
        <xdr:cNvPicPr>
          <a:picLocks noChangeAspect="1"/>
        </xdr:cNvPicPr>
      </xdr:nvPicPr>
      <xdr:blipFill>
        <a:blip r:embed="rId36" cstate="print"/>
        <a:stretch>
          <a:fillRect/>
        </a:stretch>
      </xdr:blipFill>
      <xdr:spPr>
        <a:xfrm>
          <a:off x="614680" y="30642560"/>
          <a:ext cx="894080" cy="56959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254635</xdr:colOff>
      <xdr:row>8</xdr:row>
      <xdr:rowOff>111125</xdr:rowOff>
    </xdr:from>
    <xdr:to>
      <xdr:col>0</xdr:col>
      <xdr:colOff>1462405</xdr:colOff>
      <xdr:row>8</xdr:row>
      <xdr:rowOff>919480</xdr:rowOff>
    </xdr:to>
    <xdr:pic>
      <xdr:nvPicPr>
        <xdr:cNvPr id="2" name="ID_90F6B7FAD44745F3A567D5B2EF135177" descr="967e09a314b8fb9fe53e46d546e54e6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54635" y="4476750"/>
          <a:ext cx="1207770" cy="808355"/>
        </a:xfrm>
        <a:prstGeom prst="rect">
          <a:avLst/>
        </a:prstGeom>
      </xdr:spPr>
    </xdr:pic>
    <xdr:clientData/>
  </xdr:twoCellAnchor>
  <xdr:twoCellAnchor editAs="oneCell">
    <xdr:from>
      <xdr:col>0</xdr:col>
      <xdr:colOff>473710</xdr:colOff>
      <xdr:row>10</xdr:row>
      <xdr:rowOff>78105</xdr:rowOff>
    </xdr:from>
    <xdr:to>
      <xdr:col>0</xdr:col>
      <xdr:colOff>1418590</xdr:colOff>
      <xdr:row>10</xdr:row>
      <xdr:rowOff>882015</xdr:rowOff>
    </xdr:to>
    <xdr:pic>
      <xdr:nvPicPr>
        <xdr:cNvPr id="3" name="ID_9E4C514CBFFC482DA1B8D30D056449B7" descr="e35620ea74891d4cf57e2aceeecd0db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73710" y="6402070"/>
          <a:ext cx="944880" cy="803910"/>
        </a:xfrm>
        <a:prstGeom prst="rect">
          <a:avLst/>
        </a:prstGeom>
      </xdr:spPr>
    </xdr:pic>
    <xdr:clientData/>
  </xdr:twoCellAnchor>
  <xdr:twoCellAnchor editAs="oneCell">
    <xdr:from>
      <xdr:col>0</xdr:col>
      <xdr:colOff>378460</xdr:colOff>
      <xdr:row>9</xdr:row>
      <xdr:rowOff>108585</xdr:rowOff>
    </xdr:from>
    <xdr:to>
      <xdr:col>0</xdr:col>
      <xdr:colOff>1459865</xdr:colOff>
      <xdr:row>9</xdr:row>
      <xdr:rowOff>875030</xdr:rowOff>
    </xdr:to>
    <xdr:pic>
      <xdr:nvPicPr>
        <xdr:cNvPr id="4" name="图片 3" descr="a071a09d920a574eca4dbbf432d70f1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378460" y="5453380"/>
          <a:ext cx="1081405" cy="76644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11</xdr:row>
      <xdr:rowOff>72390</xdr:rowOff>
    </xdr:from>
    <xdr:to>
      <xdr:col>0</xdr:col>
      <xdr:colOff>1537335</xdr:colOff>
      <xdr:row>11</xdr:row>
      <xdr:rowOff>996315</xdr:rowOff>
    </xdr:to>
    <xdr:pic>
      <xdr:nvPicPr>
        <xdr:cNvPr id="5" name="图片 4" descr="808e9e6f7635802ead2c30d3a5df0d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975" y="7375525"/>
          <a:ext cx="1356360" cy="9239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</xdr:row>
      <xdr:rowOff>133350</xdr:rowOff>
    </xdr:from>
    <xdr:to>
      <xdr:col>0</xdr:col>
      <xdr:colOff>1553210</xdr:colOff>
      <xdr:row>4</xdr:row>
      <xdr:rowOff>244475</xdr:rowOff>
    </xdr:to>
    <xdr:pic>
      <xdr:nvPicPr>
        <xdr:cNvPr id="6" name="图片 5" descr="f535eca312bf5b8eda33a9ad26ff073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61925" y="1012825"/>
          <a:ext cx="1391285" cy="1078865"/>
        </a:xfrm>
        <a:prstGeom prst="rect">
          <a:avLst/>
        </a:prstGeom>
      </xdr:spPr>
    </xdr:pic>
    <xdr:clientData/>
  </xdr:twoCellAnchor>
  <xdr:twoCellAnchor editAs="oneCell">
    <xdr:from>
      <xdr:col>0</xdr:col>
      <xdr:colOff>493395</xdr:colOff>
      <xdr:row>12</xdr:row>
      <xdr:rowOff>46355</xdr:rowOff>
    </xdr:from>
    <xdr:to>
      <xdr:col>0</xdr:col>
      <xdr:colOff>1405890</xdr:colOff>
      <xdr:row>13</xdr:row>
      <xdr:rowOff>431800</xdr:rowOff>
    </xdr:to>
    <xdr:pic>
      <xdr:nvPicPr>
        <xdr:cNvPr id="7" name="图片 6" descr="3ab6ca070738e24a913d3f54fa12ecd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493395" y="8416290"/>
          <a:ext cx="912495" cy="907415"/>
        </a:xfrm>
        <a:prstGeom prst="rect">
          <a:avLst/>
        </a:prstGeom>
      </xdr:spPr>
    </xdr:pic>
    <xdr:clientData/>
  </xdr:twoCellAnchor>
  <xdr:twoCellAnchor editAs="oneCell">
    <xdr:from>
      <xdr:col>0</xdr:col>
      <xdr:colOff>432435</xdr:colOff>
      <xdr:row>14</xdr:row>
      <xdr:rowOff>34925</xdr:rowOff>
    </xdr:from>
    <xdr:to>
      <xdr:col>0</xdr:col>
      <xdr:colOff>1362075</xdr:colOff>
      <xdr:row>15</xdr:row>
      <xdr:rowOff>431800</xdr:rowOff>
    </xdr:to>
    <xdr:pic>
      <xdr:nvPicPr>
        <xdr:cNvPr id="9" name="图片 8" descr="289205775fc1f52ed83087400125367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432435" y="9448800"/>
          <a:ext cx="929640" cy="918845"/>
        </a:xfrm>
        <a:prstGeom prst="rect">
          <a:avLst/>
        </a:prstGeom>
      </xdr:spPr>
    </xdr:pic>
    <xdr:clientData/>
  </xdr:twoCellAnchor>
  <xdr:twoCellAnchor editAs="oneCell">
    <xdr:from>
      <xdr:col>0</xdr:col>
      <xdr:colOff>480695</xdr:colOff>
      <xdr:row>16</xdr:row>
      <xdr:rowOff>11430</xdr:rowOff>
    </xdr:from>
    <xdr:to>
      <xdr:col>0</xdr:col>
      <xdr:colOff>1209675</xdr:colOff>
      <xdr:row>16</xdr:row>
      <xdr:rowOff>725805</xdr:rowOff>
    </xdr:to>
    <xdr:pic>
      <xdr:nvPicPr>
        <xdr:cNvPr id="10" name="ID_D746E16FE18F437695D7874B524EDBF3" descr="C:/Users/ADMINI~1/AppData/Local/Temp/picturecompress_20210131105325/output_13.jpgoutput_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80695" y="10469245"/>
          <a:ext cx="728980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345440</xdr:colOff>
      <xdr:row>27</xdr:row>
      <xdr:rowOff>65405</xdr:rowOff>
    </xdr:from>
    <xdr:to>
      <xdr:col>0</xdr:col>
      <xdr:colOff>1495425</xdr:colOff>
      <xdr:row>29</xdr:row>
      <xdr:rowOff>352425</xdr:rowOff>
    </xdr:to>
    <xdr:pic>
      <xdr:nvPicPr>
        <xdr:cNvPr id="12" name="图片 11" descr="aea05d63761a5fec9888cdcf3bb1354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345440" y="15995650"/>
          <a:ext cx="1149985" cy="1149350"/>
        </a:xfrm>
        <a:prstGeom prst="rect">
          <a:avLst/>
        </a:prstGeom>
      </xdr:spPr>
    </xdr:pic>
    <xdr:clientData/>
  </xdr:twoCellAnchor>
  <xdr:twoCellAnchor editAs="oneCell">
    <xdr:from>
      <xdr:col>0</xdr:col>
      <xdr:colOff>404495</xdr:colOff>
      <xdr:row>20</xdr:row>
      <xdr:rowOff>408305</xdr:rowOff>
    </xdr:from>
    <xdr:to>
      <xdr:col>0</xdr:col>
      <xdr:colOff>1552575</xdr:colOff>
      <xdr:row>23</xdr:row>
      <xdr:rowOff>259080</xdr:rowOff>
    </xdr:to>
    <xdr:pic>
      <xdr:nvPicPr>
        <xdr:cNvPr id="13" name="图片 12" descr="b5a99bfc4f28eacb472d7c4d209d4c9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404495" y="12910185"/>
          <a:ext cx="1148080" cy="1144270"/>
        </a:xfrm>
        <a:prstGeom prst="rect">
          <a:avLst/>
        </a:prstGeom>
      </xdr:spPr>
    </xdr:pic>
    <xdr:clientData/>
  </xdr:twoCellAnchor>
  <xdr:twoCellAnchor editAs="oneCell">
    <xdr:from>
      <xdr:col>0</xdr:col>
      <xdr:colOff>132715</xdr:colOff>
      <xdr:row>7</xdr:row>
      <xdr:rowOff>73025</xdr:rowOff>
    </xdr:from>
    <xdr:to>
      <xdr:col>0</xdr:col>
      <xdr:colOff>1533525</xdr:colOff>
      <xdr:row>7</xdr:row>
      <xdr:rowOff>955675</xdr:rowOff>
    </xdr:to>
    <xdr:pic>
      <xdr:nvPicPr>
        <xdr:cNvPr id="14" name="图片 13" descr="cef28f7488c15b2e6268d9ea613d8ed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32715" y="3371850"/>
          <a:ext cx="1400810" cy="882650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482600</xdr:colOff>
      <xdr:row>5</xdr:row>
      <xdr:rowOff>74930</xdr:rowOff>
    </xdr:from>
    <xdr:to>
      <xdr:col>0</xdr:col>
      <xdr:colOff>1381125</xdr:colOff>
      <xdr:row>6</xdr:row>
      <xdr:rowOff>396875</xdr:rowOff>
    </xdr:to>
    <xdr:pic>
      <xdr:nvPicPr>
        <xdr:cNvPr id="15" name="图片 14" descr="c0876bad8b6067fa10d610125db613d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482600" y="2406015"/>
          <a:ext cx="898525" cy="805815"/>
        </a:xfrm>
        <a:prstGeom prst="rect">
          <a:avLst/>
        </a:prstGeom>
      </xdr:spPr>
    </xdr:pic>
    <xdr:clientData/>
  </xdr:twoCellAnchor>
  <xdr:twoCellAnchor editAs="oneCell">
    <xdr:from>
      <xdr:col>0</xdr:col>
      <xdr:colOff>628015</xdr:colOff>
      <xdr:row>33</xdr:row>
      <xdr:rowOff>79375</xdr:rowOff>
    </xdr:from>
    <xdr:to>
      <xdr:col>0</xdr:col>
      <xdr:colOff>1254125</xdr:colOff>
      <xdr:row>33</xdr:row>
      <xdr:rowOff>757555</xdr:rowOff>
    </xdr:to>
    <xdr:pic>
      <xdr:nvPicPr>
        <xdr:cNvPr id="16" name="ID_D829F1CA1F8B4CEDAD4C723C5C40F06D" descr="a6988e2c6fcf9b4fc33b3e8dba767e4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628015" y="18596610"/>
          <a:ext cx="626110" cy="678180"/>
        </a:xfrm>
        <a:prstGeom prst="rect">
          <a:avLst/>
        </a:prstGeom>
      </xdr:spPr>
    </xdr:pic>
    <xdr:clientData/>
  </xdr:twoCellAnchor>
  <xdr:twoCellAnchor editAs="oneCell">
    <xdr:from>
      <xdr:col>0</xdr:col>
      <xdr:colOff>527685</xdr:colOff>
      <xdr:row>34</xdr:row>
      <xdr:rowOff>100330</xdr:rowOff>
    </xdr:from>
    <xdr:to>
      <xdr:col>0</xdr:col>
      <xdr:colOff>1393825</xdr:colOff>
      <xdr:row>34</xdr:row>
      <xdr:rowOff>756285</xdr:rowOff>
    </xdr:to>
    <xdr:pic>
      <xdr:nvPicPr>
        <xdr:cNvPr id="17" name="ID_264343E558EC48B4B10925D00CFC7155" descr="2ec4ad8b9866bbff4d056dca635ea3e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527685" y="19444335"/>
          <a:ext cx="866140" cy="655955"/>
        </a:xfrm>
        <a:prstGeom prst="rect">
          <a:avLst/>
        </a:prstGeom>
      </xdr:spPr>
    </xdr:pic>
    <xdr:clientData/>
  </xdr:twoCellAnchor>
  <xdr:twoCellAnchor editAs="oneCell">
    <xdr:from>
      <xdr:col>0</xdr:col>
      <xdr:colOff>245110</xdr:colOff>
      <xdr:row>38</xdr:row>
      <xdr:rowOff>339725</xdr:rowOff>
    </xdr:from>
    <xdr:to>
      <xdr:col>0</xdr:col>
      <xdr:colOff>1536065</xdr:colOff>
      <xdr:row>40</xdr:row>
      <xdr:rowOff>68580</xdr:rowOff>
    </xdr:to>
    <xdr:pic>
      <xdr:nvPicPr>
        <xdr:cNvPr id="18" name="ID_C6FC3F9C05EF4B4CB785E31FEF40A6AF" descr="ef0744a087e1b0d174b5f648e17a598"/>
        <xdr:cNvPicPr>
          <a:picLocks noChangeAspect="1"/>
        </xdr:cNvPicPr>
      </xdr:nvPicPr>
      <xdr:blipFill>
        <a:blip r:embed="rId15" cstate="print"/>
        <a:srcRect l="11269" t="29090" r="9280" b="28212"/>
        <a:stretch>
          <a:fillRect/>
        </a:stretch>
      </xdr:blipFill>
      <xdr:spPr>
        <a:xfrm>
          <a:off x="245110" y="21962110"/>
          <a:ext cx="1290955" cy="69659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35</xdr:row>
      <xdr:rowOff>482600</xdr:rowOff>
    </xdr:from>
    <xdr:to>
      <xdr:col>0</xdr:col>
      <xdr:colOff>1504950</xdr:colOff>
      <xdr:row>37</xdr:row>
      <xdr:rowOff>144780</xdr:rowOff>
    </xdr:to>
    <xdr:pic>
      <xdr:nvPicPr>
        <xdr:cNvPr id="19" name="ID_AF62A09AB81C4880BEB448BF1DA63E47" descr="848c17a0e52202b5784e3abfdaf835d"/>
        <xdr:cNvPicPr>
          <a:picLocks noChangeAspect="1"/>
        </xdr:cNvPicPr>
      </xdr:nvPicPr>
      <xdr:blipFill>
        <a:blip r:embed="rId16" cstate="print"/>
        <a:srcRect l="8807" t="27880" r="8333" b="24655"/>
        <a:stretch>
          <a:fillRect/>
        </a:stretch>
      </xdr:blipFill>
      <xdr:spPr>
        <a:xfrm>
          <a:off x="409575" y="20653375"/>
          <a:ext cx="1095375" cy="629920"/>
        </a:xfrm>
        <a:prstGeom prst="rect">
          <a:avLst/>
        </a:prstGeom>
      </xdr:spPr>
    </xdr:pic>
    <xdr:clientData/>
  </xdr:twoCellAnchor>
  <xdr:twoCellAnchor editAs="oneCell">
    <xdr:from>
      <xdr:col>0</xdr:col>
      <xdr:colOff>342265</xdr:colOff>
      <xdr:row>41</xdr:row>
      <xdr:rowOff>78740</xdr:rowOff>
    </xdr:from>
    <xdr:to>
      <xdr:col>0</xdr:col>
      <xdr:colOff>1266825</xdr:colOff>
      <xdr:row>41</xdr:row>
      <xdr:rowOff>685165</xdr:rowOff>
    </xdr:to>
    <xdr:pic>
      <xdr:nvPicPr>
        <xdr:cNvPr id="20" name="图片 19" descr="491cb72286a7cb7382e7b95b1c154cc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342265" y="23152735"/>
          <a:ext cx="924560" cy="606425"/>
        </a:xfrm>
        <a:prstGeom prst="rect">
          <a:avLst/>
        </a:prstGeom>
      </xdr:spPr>
    </xdr:pic>
    <xdr:clientData/>
  </xdr:twoCellAnchor>
  <xdr:twoCellAnchor editAs="oneCell">
    <xdr:from>
      <xdr:col>0</xdr:col>
      <xdr:colOff>363220</xdr:colOff>
      <xdr:row>30</xdr:row>
      <xdr:rowOff>152400</xdr:rowOff>
    </xdr:from>
    <xdr:to>
      <xdr:col>0</xdr:col>
      <xdr:colOff>1485900</xdr:colOff>
      <xdr:row>32</xdr:row>
      <xdr:rowOff>294005</xdr:rowOff>
    </xdr:to>
    <xdr:pic>
      <xdr:nvPicPr>
        <xdr:cNvPr id="8" name="图片 7" descr="bf3aa4b486ebef13b17572b76d59647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363220" y="17376140"/>
          <a:ext cx="1122680" cy="1003935"/>
        </a:xfrm>
        <a:prstGeom prst="rect">
          <a:avLst/>
        </a:prstGeom>
      </xdr:spPr>
    </xdr:pic>
    <xdr:clientData/>
  </xdr:twoCellAnchor>
  <xdr:twoCellAnchor editAs="oneCell">
    <xdr:from>
      <xdr:col>0</xdr:col>
      <xdr:colOff>387350</xdr:colOff>
      <xdr:row>17</xdr:row>
      <xdr:rowOff>111760</xdr:rowOff>
    </xdr:from>
    <xdr:to>
      <xdr:col>0</xdr:col>
      <xdr:colOff>1456690</xdr:colOff>
      <xdr:row>19</xdr:row>
      <xdr:rowOff>323215</xdr:rowOff>
    </xdr:to>
    <xdr:pic>
      <xdr:nvPicPr>
        <xdr:cNvPr id="11" name="图片 10" descr="a91e25a8d00eb8699d454e27c11f3d0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387350" y="11320145"/>
          <a:ext cx="1069340" cy="1073785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234315</xdr:colOff>
      <xdr:row>25</xdr:row>
      <xdr:rowOff>85090</xdr:rowOff>
    </xdr:from>
    <xdr:to>
      <xdr:col>0</xdr:col>
      <xdr:colOff>1590675</xdr:colOff>
      <xdr:row>26</xdr:row>
      <xdr:rowOff>571500</xdr:rowOff>
    </xdr:to>
    <xdr:pic>
      <xdr:nvPicPr>
        <xdr:cNvPr id="21" name="图片 20" descr="6ff4953fb135db86090dd7c4936ef59"/>
        <xdr:cNvPicPr>
          <a:picLocks noChangeAspect="1"/>
        </xdr:cNvPicPr>
      </xdr:nvPicPr>
      <xdr:blipFill>
        <a:blip r:embed="rId20" cstate="print"/>
        <a:srcRect t="17796"/>
        <a:stretch>
          <a:fillRect/>
        </a:stretch>
      </xdr:blipFill>
      <xdr:spPr>
        <a:xfrm>
          <a:off x="234315" y="14742795"/>
          <a:ext cx="1356360" cy="112268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170180</xdr:colOff>
      <xdr:row>3</xdr:row>
      <xdr:rowOff>107950</xdr:rowOff>
    </xdr:from>
    <xdr:to>
      <xdr:col>0</xdr:col>
      <xdr:colOff>2142490</xdr:colOff>
      <xdr:row>4</xdr:row>
      <xdr:rowOff>474345</xdr:rowOff>
    </xdr:to>
    <xdr:pic>
      <xdr:nvPicPr>
        <xdr:cNvPr id="2" name="ID_ECC1696EA4A048C9B9C8CBFE41E1F434" descr="f97de7ea1315e3cd27fe7e1d1838b50"/>
        <xdr:cNvPicPr>
          <a:picLocks noChangeAspect="1"/>
        </xdr:cNvPicPr>
      </xdr:nvPicPr>
      <xdr:blipFill>
        <a:blip r:embed="rId1" cstate="print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rcRect l="5983" t="19006" r="4268" b="11696"/>
        <a:stretch>
          <a:fillRect/>
        </a:stretch>
      </xdr:blipFill>
      <xdr:spPr>
        <a:xfrm>
          <a:off x="170180" y="1532890"/>
          <a:ext cx="1972310" cy="949960"/>
        </a:xfrm>
        <a:prstGeom prst="rect">
          <a:avLst/>
        </a:prstGeom>
      </xdr:spPr>
    </xdr:pic>
    <xdr:clientData/>
  </xdr:twoCellAnchor>
  <xdr:twoCellAnchor editAs="oneCell">
    <xdr:from>
      <xdr:col>0</xdr:col>
      <xdr:colOff>266065</xdr:colOff>
      <xdr:row>6</xdr:row>
      <xdr:rowOff>194945</xdr:rowOff>
    </xdr:from>
    <xdr:to>
      <xdr:col>0</xdr:col>
      <xdr:colOff>2092325</xdr:colOff>
      <xdr:row>7</xdr:row>
      <xdr:rowOff>389890</xdr:rowOff>
    </xdr:to>
    <xdr:pic>
      <xdr:nvPicPr>
        <xdr:cNvPr id="3" name="ID_91A13764FA334213902AB4A3B35D11CC" descr="98d5d9f8373f2a3ccf450c591cfded4"/>
        <xdr:cNvPicPr>
          <a:picLocks noChangeAspect="1"/>
        </xdr:cNvPicPr>
      </xdr:nvPicPr>
      <xdr:blipFill>
        <a:blip r:embed="rId2" cstate="print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266065" y="3370580"/>
          <a:ext cx="1826260" cy="930910"/>
        </a:xfrm>
        <a:prstGeom prst="rect">
          <a:avLst/>
        </a:prstGeom>
      </xdr:spPr>
    </xdr:pic>
    <xdr:clientData/>
  </xdr:twoCellAnchor>
  <xdr:twoCellAnchor editAs="oneCell">
    <xdr:from>
      <xdr:col>0</xdr:col>
      <xdr:colOff>304165</xdr:colOff>
      <xdr:row>8</xdr:row>
      <xdr:rowOff>165735</xdr:rowOff>
    </xdr:from>
    <xdr:to>
      <xdr:col>0</xdr:col>
      <xdr:colOff>2085975</xdr:colOff>
      <xdr:row>8</xdr:row>
      <xdr:rowOff>967740</xdr:rowOff>
    </xdr:to>
    <xdr:pic>
      <xdr:nvPicPr>
        <xdr:cNvPr id="4" name="ID_57845155CCDA4C4DB4FC5A3920D0CD6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04165" y="4813300"/>
          <a:ext cx="1781810" cy="802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358140</xdr:colOff>
      <xdr:row>9</xdr:row>
      <xdr:rowOff>89535</xdr:rowOff>
    </xdr:from>
    <xdr:to>
      <xdr:col>0</xdr:col>
      <xdr:colOff>2032000</xdr:colOff>
      <xdr:row>9</xdr:row>
      <xdr:rowOff>891540</xdr:rowOff>
    </xdr:to>
    <xdr:pic>
      <xdr:nvPicPr>
        <xdr:cNvPr id="5" name="ID_072A4443E1854F438884960772D3F4D5" descr="5287cfcb44e39f9be74618154abbc6b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358140" y="5842000"/>
          <a:ext cx="1673860" cy="80200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389255</xdr:colOff>
      <xdr:row>2</xdr:row>
      <xdr:rowOff>100965</xdr:rowOff>
    </xdr:from>
    <xdr:to>
      <xdr:col>0</xdr:col>
      <xdr:colOff>1515745</xdr:colOff>
      <xdr:row>3</xdr:row>
      <xdr:rowOff>403860</xdr:rowOff>
    </xdr:to>
    <xdr:pic>
      <xdr:nvPicPr>
        <xdr:cNvPr id="2" name="ID_49159EBF49B140CAB8870E2C3E49F360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389255" y="793750"/>
          <a:ext cx="1126490" cy="760095"/>
        </a:xfrm>
        <a:prstGeom prst="rect">
          <a:avLst/>
        </a:prstGeom>
      </xdr:spPr>
    </xdr:pic>
    <xdr:clientData/>
  </xdr:twoCellAnchor>
  <xdr:twoCellAnchor editAs="oneCell">
    <xdr:from>
      <xdr:col>0</xdr:col>
      <xdr:colOff>364490</xdr:colOff>
      <xdr:row>4</xdr:row>
      <xdr:rowOff>75565</xdr:rowOff>
    </xdr:from>
    <xdr:to>
      <xdr:col>0</xdr:col>
      <xdr:colOff>1474470</xdr:colOff>
      <xdr:row>5</xdr:row>
      <xdr:rowOff>316230</xdr:rowOff>
    </xdr:to>
    <xdr:pic>
      <xdr:nvPicPr>
        <xdr:cNvPr id="3" name="ID_380F60ABCDD94A31B281E55F1980DA7B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364490" y="1682750"/>
          <a:ext cx="1109980" cy="659765"/>
        </a:xfrm>
        <a:prstGeom prst="rect">
          <a:avLst/>
        </a:prstGeom>
      </xdr:spPr>
    </xdr:pic>
    <xdr:clientData/>
  </xdr:twoCellAnchor>
  <xdr:twoCellAnchor editAs="oneCell">
    <xdr:from>
      <xdr:col>0</xdr:col>
      <xdr:colOff>180340</xdr:colOff>
      <xdr:row>10</xdr:row>
      <xdr:rowOff>153670</xdr:rowOff>
    </xdr:from>
    <xdr:to>
      <xdr:col>0</xdr:col>
      <xdr:colOff>1515110</xdr:colOff>
      <xdr:row>11</xdr:row>
      <xdr:rowOff>388620</xdr:rowOff>
    </xdr:to>
    <xdr:pic>
      <xdr:nvPicPr>
        <xdr:cNvPr id="4" name="ID_8074878C450349668276C9BE6EF88029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180340" y="4275455"/>
          <a:ext cx="1334770" cy="768350"/>
        </a:xfrm>
        <a:prstGeom prst="rect">
          <a:avLst/>
        </a:prstGeom>
      </xdr:spPr>
    </xdr:pic>
    <xdr:clientData/>
  </xdr:twoCellAnchor>
  <xdr:twoCellAnchor editAs="oneCell">
    <xdr:from>
      <xdr:col>0</xdr:col>
      <xdr:colOff>239395</xdr:colOff>
      <xdr:row>12</xdr:row>
      <xdr:rowOff>161925</xdr:rowOff>
    </xdr:from>
    <xdr:to>
      <xdr:col>0</xdr:col>
      <xdr:colOff>1646555</xdr:colOff>
      <xdr:row>13</xdr:row>
      <xdr:rowOff>380365</xdr:rowOff>
    </xdr:to>
    <xdr:pic>
      <xdr:nvPicPr>
        <xdr:cNvPr id="5" name="ID_4CCA7448C5474D0581627651DB87B71C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239395" y="5350510"/>
          <a:ext cx="1407160" cy="751840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140970</xdr:colOff>
      <xdr:row>14</xdr:row>
      <xdr:rowOff>172720</xdr:rowOff>
    </xdr:from>
    <xdr:to>
      <xdr:col>0</xdr:col>
      <xdr:colOff>1554480</xdr:colOff>
      <xdr:row>15</xdr:row>
      <xdr:rowOff>369570</xdr:rowOff>
    </xdr:to>
    <xdr:pic>
      <xdr:nvPicPr>
        <xdr:cNvPr id="6" name="ID_C10BC1FAF9FD4BF891CE74DC8405419D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140970" y="6428105"/>
          <a:ext cx="1413510" cy="730250"/>
        </a:xfrm>
        <a:prstGeom prst="rect">
          <a:avLst/>
        </a:prstGeom>
      </xdr:spPr>
    </xdr:pic>
    <xdr:clientData/>
  </xdr:twoCellAnchor>
  <xdr:twoCellAnchor editAs="oneCell">
    <xdr:from>
      <xdr:col>0</xdr:col>
      <xdr:colOff>195580</xdr:colOff>
      <xdr:row>16</xdr:row>
      <xdr:rowOff>289560</xdr:rowOff>
    </xdr:from>
    <xdr:to>
      <xdr:col>0</xdr:col>
      <xdr:colOff>1689735</xdr:colOff>
      <xdr:row>18</xdr:row>
      <xdr:rowOff>81915</xdr:rowOff>
    </xdr:to>
    <xdr:pic>
      <xdr:nvPicPr>
        <xdr:cNvPr id="7" name="ID_1BBE7E9E0E0B413B84F80C3EDECC7DB1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95580" y="7611745"/>
          <a:ext cx="1494155" cy="859155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19</xdr:row>
      <xdr:rowOff>65405</xdr:rowOff>
    </xdr:from>
    <xdr:to>
      <xdr:col>0</xdr:col>
      <xdr:colOff>1726565</xdr:colOff>
      <xdr:row>20</xdr:row>
      <xdr:rowOff>476885</xdr:rowOff>
    </xdr:to>
    <xdr:pic>
      <xdr:nvPicPr>
        <xdr:cNvPr id="8" name="ID_B81C91A6244E43A78DCF8A21EC99F3CA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20650" y="8987790"/>
          <a:ext cx="1605915" cy="94488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23</xdr:row>
      <xdr:rowOff>72390</xdr:rowOff>
    </xdr:from>
    <xdr:to>
      <xdr:col>0</xdr:col>
      <xdr:colOff>1752600</xdr:colOff>
      <xdr:row>24</xdr:row>
      <xdr:rowOff>469900</xdr:rowOff>
    </xdr:to>
    <xdr:pic>
      <xdr:nvPicPr>
        <xdr:cNvPr id="9" name="ID_37BE16670A62475E9AB14D633297DAE2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33350" y="10061575"/>
          <a:ext cx="1619250" cy="930910"/>
        </a:xfrm>
        <a:prstGeom prst="rect">
          <a:avLst/>
        </a:prstGeom>
      </xdr:spPr>
    </xdr:pic>
    <xdr:clientData/>
  </xdr:twoCellAnchor>
  <xdr:twoCellAnchor editAs="oneCell">
    <xdr:from>
      <xdr:col>0</xdr:col>
      <xdr:colOff>584835</xdr:colOff>
      <xdr:row>25</xdr:row>
      <xdr:rowOff>19050</xdr:rowOff>
    </xdr:from>
    <xdr:to>
      <xdr:col>0</xdr:col>
      <xdr:colOff>1262380</xdr:colOff>
      <xdr:row>26</xdr:row>
      <xdr:rowOff>523875</xdr:rowOff>
    </xdr:to>
    <xdr:pic>
      <xdr:nvPicPr>
        <xdr:cNvPr id="10" name="ID_C440773AEB744C3E80272EC46A50EA73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584835" y="11075035"/>
          <a:ext cx="67754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415925</xdr:colOff>
      <xdr:row>27</xdr:row>
      <xdr:rowOff>19050</xdr:rowOff>
    </xdr:from>
    <xdr:to>
      <xdr:col>0</xdr:col>
      <xdr:colOff>1278890</xdr:colOff>
      <xdr:row>28</xdr:row>
      <xdr:rowOff>523875</xdr:rowOff>
    </xdr:to>
    <xdr:pic>
      <xdr:nvPicPr>
        <xdr:cNvPr id="11" name="ID_DFC5A583C0DF46A0B10BF95DDC1FD026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415925" y="12141835"/>
          <a:ext cx="862965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29</xdr:row>
      <xdr:rowOff>19050</xdr:rowOff>
    </xdr:from>
    <xdr:to>
      <xdr:col>0</xdr:col>
      <xdr:colOff>1245870</xdr:colOff>
      <xdr:row>30</xdr:row>
      <xdr:rowOff>523875</xdr:rowOff>
    </xdr:to>
    <xdr:pic>
      <xdr:nvPicPr>
        <xdr:cNvPr id="12" name="ID_546286B329DF400AA54012433D238F05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449580" y="13208635"/>
          <a:ext cx="796290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415290</xdr:colOff>
      <xdr:row>31</xdr:row>
      <xdr:rowOff>19050</xdr:rowOff>
    </xdr:from>
    <xdr:to>
      <xdr:col>0</xdr:col>
      <xdr:colOff>1261110</xdr:colOff>
      <xdr:row>32</xdr:row>
      <xdr:rowOff>523875</xdr:rowOff>
    </xdr:to>
    <xdr:pic>
      <xdr:nvPicPr>
        <xdr:cNvPr id="13" name="ID_9A1D182373DA4C0C9ECC49305198A047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415290" y="14275435"/>
          <a:ext cx="845820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507365</xdr:colOff>
      <xdr:row>33</xdr:row>
      <xdr:rowOff>19050</xdr:rowOff>
    </xdr:from>
    <xdr:to>
      <xdr:col>0</xdr:col>
      <xdr:colOff>1188085</xdr:colOff>
      <xdr:row>34</xdr:row>
      <xdr:rowOff>523875</xdr:rowOff>
    </xdr:to>
    <xdr:pic>
      <xdr:nvPicPr>
        <xdr:cNvPr id="14" name="ID_A53759B0310041EE9B8392871BA53DAE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507365" y="15342235"/>
          <a:ext cx="680720" cy="1038225"/>
        </a:xfrm>
        <a:prstGeom prst="rect">
          <a:avLst/>
        </a:prstGeom>
      </xdr:spPr>
    </xdr:pic>
    <xdr:clientData/>
  </xdr:twoCellAnchor>
  <xdr:twoCellAnchor editAs="oneCell">
    <xdr:from>
      <xdr:col>0</xdr:col>
      <xdr:colOff>255270</xdr:colOff>
      <xdr:row>6</xdr:row>
      <xdr:rowOff>342900</xdr:rowOff>
    </xdr:from>
    <xdr:to>
      <xdr:col>0</xdr:col>
      <xdr:colOff>1739900</xdr:colOff>
      <xdr:row>9</xdr:row>
      <xdr:rowOff>50165</xdr:rowOff>
    </xdr:to>
    <xdr:pic>
      <xdr:nvPicPr>
        <xdr:cNvPr id="15" name="ID_75BF1186DA844DA2B0198BEDA19E5E08" descr="Q1209H三角板篮.jpg"/>
        <xdr:cNvPicPr>
          <a:picLocks noChangeAspect="1" noChangeArrowheads="1"/>
        </xdr:cNvPicPr>
      </xdr:nvPicPr>
      <xdr:blipFill>
        <a:blip r:embed="rId14"/>
        <a:srcRect/>
        <a:stretch>
          <a:fillRect/>
        </a:stretch>
      </xdr:blipFill>
      <xdr:spPr>
        <a:xfrm>
          <a:off x="255270" y="2788285"/>
          <a:ext cx="1484630" cy="9645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98425</xdr:colOff>
      <xdr:row>35</xdr:row>
      <xdr:rowOff>71120</xdr:rowOff>
    </xdr:from>
    <xdr:to>
      <xdr:col>1</xdr:col>
      <xdr:colOff>0</xdr:colOff>
      <xdr:row>36</xdr:row>
      <xdr:rowOff>456565</xdr:rowOff>
    </xdr:to>
    <xdr:pic>
      <xdr:nvPicPr>
        <xdr:cNvPr id="19" name="ID_2A39E0816459491487D63B03E0D0F8A2" descr="9773465178eec56888139b227aa6251"/>
        <xdr:cNvPicPr>
          <a:picLocks noChangeAspect="1"/>
        </xdr:cNvPicPr>
      </xdr:nvPicPr>
      <xdr:blipFill>
        <a:blip r:embed="rId15" cstate="print"/>
        <a:stretch>
          <a:fillRect/>
        </a:stretch>
      </xdr:blipFill>
      <xdr:spPr>
        <a:xfrm>
          <a:off x="98425" y="16461105"/>
          <a:ext cx="1688465" cy="89281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180340</xdr:colOff>
      <xdr:row>2</xdr:row>
      <xdr:rowOff>115570</xdr:rowOff>
    </xdr:from>
    <xdr:to>
      <xdr:col>0</xdr:col>
      <xdr:colOff>1202690</xdr:colOff>
      <xdr:row>4</xdr:row>
      <xdr:rowOff>360045</xdr:rowOff>
    </xdr:to>
    <xdr:pic>
      <xdr:nvPicPr>
        <xdr:cNvPr id="2" name="ID_0EB9E49AA6B04ED881AEF049A3019CE7" descr="微信图片_20200325174321.jpg"/>
        <xdr:cNvPicPr>
          <a:picLocks noChangeAspect="1"/>
        </xdr:cNvPicPr>
      </xdr:nvPicPr>
      <xdr:blipFill>
        <a:blip r:embed="rId1">
          <a:clrChange>
            <a:clrFrom>
              <a:srgbClr val="FFFFFF">
                <a:alpha val="100000"/>
              </a:srgbClr>
            </a:clrFrom>
            <a:clrTo>
              <a:srgbClr val="FFFFFF">
                <a:alpha val="100000"/>
                <a:alpha val="0"/>
              </a:srgbClr>
            </a:clrTo>
          </a:clrChange>
        </a:blip>
        <a:stretch>
          <a:fillRect/>
        </a:stretch>
      </xdr:blipFill>
      <xdr:spPr>
        <a:xfrm>
          <a:off x="180340" y="871220"/>
          <a:ext cx="1022350" cy="1082675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5</xdr:row>
      <xdr:rowOff>137160</xdr:rowOff>
    </xdr:from>
    <xdr:to>
      <xdr:col>0</xdr:col>
      <xdr:colOff>844550</xdr:colOff>
      <xdr:row>7</xdr:row>
      <xdr:rowOff>369570</xdr:rowOff>
    </xdr:to>
    <xdr:pic>
      <xdr:nvPicPr>
        <xdr:cNvPr id="3" name="ID_1B4C403438D047D9BE583A838B2E4454" descr="微信图片_20200325174252.jpg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59080" y="2150110"/>
          <a:ext cx="585470" cy="107061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</xdr:row>
      <xdr:rowOff>78105</xdr:rowOff>
    </xdr:from>
    <xdr:to>
      <xdr:col>0</xdr:col>
      <xdr:colOff>902335</xdr:colOff>
      <xdr:row>10</xdr:row>
      <xdr:rowOff>311150</xdr:rowOff>
    </xdr:to>
    <xdr:pic>
      <xdr:nvPicPr>
        <xdr:cNvPr id="4" name="ID_70B7C4EFEC3B44E78201BFC9B3631211" descr="微信图片_20200325174310.jpg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8125" y="3348355"/>
          <a:ext cx="664210" cy="1071245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11</xdr:row>
      <xdr:rowOff>52705</xdr:rowOff>
    </xdr:from>
    <xdr:to>
      <xdr:col>0</xdr:col>
      <xdr:colOff>900430</xdr:colOff>
      <xdr:row>12</xdr:row>
      <xdr:rowOff>327660</xdr:rowOff>
    </xdr:to>
    <xdr:pic>
      <xdr:nvPicPr>
        <xdr:cNvPr id="5" name="ID_7880F149B7C142BE95BDFA9C82DFE15C" descr="微信图片_20200324151728.jpg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000" y="4580255"/>
          <a:ext cx="646430" cy="694055"/>
        </a:xfrm>
        <a:prstGeom prst="rect">
          <a:avLst/>
        </a:prstGeom>
      </xdr:spPr>
    </xdr:pic>
    <xdr:clientData/>
  </xdr:twoCellAnchor>
  <xdr:twoCellAnchor editAs="oneCell">
    <xdr:from>
      <xdr:col>0</xdr:col>
      <xdr:colOff>347345</xdr:colOff>
      <xdr:row>13</xdr:row>
      <xdr:rowOff>19050</xdr:rowOff>
    </xdr:from>
    <xdr:to>
      <xdr:col>0</xdr:col>
      <xdr:colOff>1160145</xdr:colOff>
      <xdr:row>13</xdr:row>
      <xdr:rowOff>690245</xdr:rowOff>
    </xdr:to>
    <xdr:pic>
      <xdr:nvPicPr>
        <xdr:cNvPr id="6" name="ID_AE1E14FE5F09457C8F8C77DA912D2BD4" descr="微信图片_20190825162735.jpg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347345" y="5384800"/>
          <a:ext cx="812800" cy="671195"/>
        </a:xfrm>
        <a:prstGeom prst="rect">
          <a:avLst/>
        </a:prstGeom>
      </xdr:spPr>
    </xdr:pic>
    <xdr:clientData/>
  </xdr:twoCellAnchor>
  <xdr:twoCellAnchor editAs="oneCell">
    <xdr:from>
      <xdr:col>0</xdr:col>
      <xdr:colOff>259080</xdr:colOff>
      <xdr:row>17</xdr:row>
      <xdr:rowOff>77470</xdr:rowOff>
    </xdr:from>
    <xdr:to>
      <xdr:col>0</xdr:col>
      <xdr:colOff>1028700</xdr:colOff>
      <xdr:row>19</xdr:row>
      <xdr:rowOff>253365</xdr:rowOff>
    </xdr:to>
    <xdr:pic>
      <xdr:nvPicPr>
        <xdr:cNvPr id="7" name="ID_F7CADC73F7C44D5094AAE6D5F2686892" descr="18399bdf4591b4d6ce75b01f69b8acb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259080" y="7462520"/>
          <a:ext cx="769620" cy="1014095"/>
        </a:xfrm>
        <a:prstGeom prst="rect">
          <a:avLst/>
        </a:prstGeom>
      </xdr:spPr>
    </xdr:pic>
    <xdr:clientData/>
  </xdr:twoCellAnchor>
  <xdr:twoCellAnchor editAs="oneCell">
    <xdr:from>
      <xdr:col>0</xdr:col>
      <xdr:colOff>284480</xdr:colOff>
      <xdr:row>14</xdr:row>
      <xdr:rowOff>74930</xdr:rowOff>
    </xdr:from>
    <xdr:to>
      <xdr:col>0</xdr:col>
      <xdr:colOff>1088390</xdr:colOff>
      <xdr:row>16</xdr:row>
      <xdr:rowOff>363855</xdr:rowOff>
    </xdr:to>
    <xdr:pic>
      <xdr:nvPicPr>
        <xdr:cNvPr id="8" name="ID_8575CD036C5D40BCBEDC69A66B3A0424" descr="aeff8e6024617534ab8a9030cfee2b4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284480" y="6202680"/>
          <a:ext cx="803910" cy="112712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83820</xdr:colOff>
      <xdr:row>32</xdr:row>
      <xdr:rowOff>147955</xdr:rowOff>
    </xdr:from>
    <xdr:to>
      <xdr:col>2</xdr:col>
      <xdr:colOff>1771650</xdr:colOff>
      <xdr:row>34</xdr:row>
      <xdr:rowOff>280670</xdr:rowOff>
    </xdr:to>
    <xdr:pic>
      <xdr:nvPicPr>
        <xdr:cNvPr id="2" name="ID_040DD42AC6424575984B379880372684" descr="C:/Users/ADMINI~1/AppData/Local/Temp/picturecompress_20210131105257/output_2.pngoutput_2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581910" y="10796905"/>
          <a:ext cx="1687830" cy="970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43180</xdr:colOff>
      <xdr:row>35</xdr:row>
      <xdr:rowOff>186690</xdr:rowOff>
    </xdr:from>
    <xdr:to>
      <xdr:col>2</xdr:col>
      <xdr:colOff>1821815</xdr:colOff>
      <xdr:row>37</xdr:row>
      <xdr:rowOff>240665</xdr:rowOff>
    </xdr:to>
    <xdr:pic>
      <xdr:nvPicPr>
        <xdr:cNvPr id="3" name="ID_C1C9E7D10FAD44429ED64AE0B9EF0BB2" descr="C:/Users/ADMINI~1/AppData/Local/Temp/picturecompress_20210131105257/output_3.pngoutput_3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2541270" y="12092940"/>
          <a:ext cx="1778635" cy="89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109855</xdr:colOff>
      <xdr:row>38</xdr:row>
      <xdr:rowOff>193675</xdr:rowOff>
    </xdr:from>
    <xdr:to>
      <xdr:col>2</xdr:col>
      <xdr:colOff>1895475</xdr:colOff>
      <xdr:row>40</xdr:row>
      <xdr:rowOff>251460</xdr:rowOff>
    </xdr:to>
    <xdr:pic>
      <xdr:nvPicPr>
        <xdr:cNvPr id="4" name="ID_6932530F042C45E3BB3A6F2E6F700E8A" descr="C:/Users/ADMINI~1/AppData/Local/Temp/picturecompress_20210131105257/output_4.pngoutput_4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607945" y="13357225"/>
          <a:ext cx="1785620" cy="895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99060</xdr:colOff>
      <xdr:row>41</xdr:row>
      <xdr:rowOff>172085</xdr:rowOff>
    </xdr:from>
    <xdr:to>
      <xdr:col>3</xdr:col>
      <xdr:colOff>0</xdr:colOff>
      <xdr:row>43</xdr:row>
      <xdr:rowOff>255270</xdr:rowOff>
    </xdr:to>
    <xdr:pic>
      <xdr:nvPicPr>
        <xdr:cNvPr id="5" name="ID_7C95F3F02E984BC2864D1ECAEFDD4994" descr="C:/Users/ADMINI~1/AppData/Local/Temp/picturecompress_20210131105257/output_5.jpgoutput_5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2597150" y="14592935"/>
          <a:ext cx="1821180" cy="9213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104140</xdr:colOff>
      <xdr:row>44</xdr:row>
      <xdr:rowOff>164465</xdr:rowOff>
    </xdr:from>
    <xdr:to>
      <xdr:col>3</xdr:col>
      <xdr:colOff>0</xdr:colOff>
      <xdr:row>46</xdr:row>
      <xdr:rowOff>243840</xdr:rowOff>
    </xdr:to>
    <xdr:pic>
      <xdr:nvPicPr>
        <xdr:cNvPr id="6" name="ID_35A144E7C6C446BC80583BEFF1E5DCE3" descr="C:/Users/ADMINI~1/AppData/Local/Temp/picturecompress_20210131105257/output_6.pngoutput_6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>
          <a:off x="2602230" y="15842615"/>
          <a:ext cx="1816100" cy="91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132715</xdr:colOff>
      <xdr:row>47</xdr:row>
      <xdr:rowOff>121920</xdr:rowOff>
    </xdr:from>
    <xdr:to>
      <xdr:col>2</xdr:col>
      <xdr:colOff>1561465</xdr:colOff>
      <xdr:row>49</xdr:row>
      <xdr:rowOff>305435</xdr:rowOff>
    </xdr:to>
    <xdr:pic>
      <xdr:nvPicPr>
        <xdr:cNvPr id="7" name="ID_85535190F10C40BA86773D3E7007B744" descr="C:/Users/ADMINI~1/AppData/Local/Temp/picturecompress_20210131105257/output_7.pngoutput_7"/>
        <xdr:cNvPicPr>
          <a:picLocks noChangeAspect="1" noChangeArrowheads="1"/>
        </xdr:cNvPicPr>
      </xdr:nvPicPr>
      <xdr:blipFill>
        <a:blip r:embed="rId6"/>
        <a:srcRect/>
        <a:stretch>
          <a:fillRect/>
        </a:stretch>
      </xdr:blipFill>
      <xdr:spPr>
        <a:xfrm>
          <a:off x="2630805" y="17057370"/>
          <a:ext cx="1428750" cy="1021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127635</xdr:colOff>
      <xdr:row>50</xdr:row>
      <xdr:rowOff>118110</xdr:rowOff>
    </xdr:from>
    <xdr:to>
      <xdr:col>2</xdr:col>
      <xdr:colOff>1565910</xdr:colOff>
      <xdr:row>52</xdr:row>
      <xdr:rowOff>308610</xdr:rowOff>
    </xdr:to>
    <xdr:pic>
      <xdr:nvPicPr>
        <xdr:cNvPr id="8" name="ID_7909561122564266A66E00800F5A1813" descr="C:/Users/ADMINI~1/AppData/Local/Temp/picturecompress_20210131105257/output_8.pngoutput_8"/>
        <xdr:cNvPicPr>
          <a:picLocks noChangeAspect="1" noChangeArrowheads="1"/>
        </xdr:cNvPicPr>
      </xdr:nvPicPr>
      <xdr:blipFill>
        <a:blip r:embed="rId7"/>
        <a:srcRect/>
        <a:stretch>
          <a:fillRect/>
        </a:stretch>
      </xdr:blipFill>
      <xdr:spPr>
        <a:xfrm>
          <a:off x="2625725" y="18310860"/>
          <a:ext cx="14382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146685</xdr:colOff>
      <xdr:row>53</xdr:row>
      <xdr:rowOff>131445</xdr:rowOff>
    </xdr:from>
    <xdr:to>
      <xdr:col>2</xdr:col>
      <xdr:colOff>1546860</xdr:colOff>
      <xdr:row>55</xdr:row>
      <xdr:rowOff>297180</xdr:rowOff>
    </xdr:to>
    <xdr:pic>
      <xdr:nvPicPr>
        <xdr:cNvPr id="9" name="ID_EA3867581CBC418A8060658497521A9D" descr="C:/Users/ADMINI~1/AppData/Local/Temp/picturecompress_20210131105257/output_9.pngoutput_9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2644775" y="19581495"/>
          <a:ext cx="1400175" cy="1003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151765</xdr:colOff>
      <xdr:row>56</xdr:row>
      <xdr:rowOff>130810</xdr:rowOff>
    </xdr:from>
    <xdr:to>
      <xdr:col>2</xdr:col>
      <xdr:colOff>1542415</xdr:colOff>
      <xdr:row>58</xdr:row>
      <xdr:rowOff>295910</xdr:rowOff>
    </xdr:to>
    <xdr:pic>
      <xdr:nvPicPr>
        <xdr:cNvPr id="10" name="ID_9FA8E7AE282C4CF1A643089E30DD581E" descr="C:/Users/ADMINI~1/AppData/Local/Temp/picturecompress_20210131105257/output_10.pngoutput_10"/>
        <xdr:cNvPicPr>
          <a:picLocks noChangeAspect="1" noChangeArrowheads="1"/>
        </xdr:cNvPicPr>
      </xdr:nvPicPr>
      <xdr:blipFill>
        <a:blip r:embed="rId9"/>
        <a:srcRect/>
        <a:stretch>
          <a:fillRect/>
        </a:stretch>
      </xdr:blipFill>
      <xdr:spPr>
        <a:xfrm>
          <a:off x="2649855" y="20838160"/>
          <a:ext cx="1390650" cy="100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156210</xdr:colOff>
      <xdr:row>59</xdr:row>
      <xdr:rowOff>144145</xdr:rowOff>
    </xdr:from>
    <xdr:to>
      <xdr:col>2</xdr:col>
      <xdr:colOff>1537335</xdr:colOff>
      <xdr:row>61</xdr:row>
      <xdr:rowOff>284480</xdr:rowOff>
    </xdr:to>
    <xdr:pic>
      <xdr:nvPicPr>
        <xdr:cNvPr id="11" name="ID_8CF280B87EDB427F8A7ECB0D4D9626F6" descr="C:/Users/ADMINI~1/AppData/Local/Temp/picturecompress_20210131105257/output_11.pngoutput_1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2654300" y="22108795"/>
          <a:ext cx="1381125" cy="978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113665</xdr:colOff>
      <xdr:row>62</xdr:row>
      <xdr:rowOff>163830</xdr:rowOff>
    </xdr:from>
    <xdr:to>
      <xdr:col>2</xdr:col>
      <xdr:colOff>1579880</xdr:colOff>
      <xdr:row>64</xdr:row>
      <xdr:rowOff>264160</xdr:rowOff>
    </xdr:to>
    <xdr:pic>
      <xdr:nvPicPr>
        <xdr:cNvPr id="12" name="ID_815792460FF549CEAF9C65159150CEE0" descr="C:/Users/ADMINI~1/AppData/Local/Temp/picturecompress_20210131105257/output_12.pngoutput_1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2611755" y="23385780"/>
          <a:ext cx="1466215" cy="938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103505</xdr:colOff>
      <xdr:row>65</xdr:row>
      <xdr:rowOff>122555</xdr:rowOff>
    </xdr:from>
    <xdr:to>
      <xdr:col>2</xdr:col>
      <xdr:colOff>1590040</xdr:colOff>
      <xdr:row>67</xdr:row>
      <xdr:rowOff>304800</xdr:rowOff>
    </xdr:to>
    <xdr:pic>
      <xdr:nvPicPr>
        <xdr:cNvPr id="13" name="ID_7F3EBA5E119140FB8B78073C81A8645B" descr="C:/Users/ADMINI~1/AppData/Local/Temp/picturecompress_20210131105257/output_13.pngoutput_13"/>
        <xdr:cNvPicPr>
          <a:picLocks noChangeAspect="1" noChangeArrowheads="1"/>
        </xdr:cNvPicPr>
      </xdr:nvPicPr>
      <xdr:blipFill>
        <a:blip r:embed="rId12"/>
        <a:srcRect/>
        <a:stretch>
          <a:fillRect/>
        </a:stretch>
      </xdr:blipFill>
      <xdr:spPr>
        <a:xfrm>
          <a:off x="2601595" y="24601805"/>
          <a:ext cx="1486535" cy="1020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113665</xdr:colOff>
      <xdr:row>68</xdr:row>
      <xdr:rowOff>144145</xdr:rowOff>
    </xdr:from>
    <xdr:to>
      <xdr:col>2</xdr:col>
      <xdr:colOff>1580515</xdr:colOff>
      <xdr:row>70</xdr:row>
      <xdr:rowOff>283210</xdr:rowOff>
    </xdr:to>
    <xdr:pic>
      <xdr:nvPicPr>
        <xdr:cNvPr id="14" name="ID_C789144679B64B93B04A893938235480" descr="C:/Users/ADMINI~1/AppData/Local/Temp/picturecompress_20210131105257/output_14.jpgoutput_14"/>
        <xdr:cNvPicPr>
          <a:picLocks noChangeAspect="1" noChangeArrowheads="1"/>
        </xdr:cNvPicPr>
      </xdr:nvPicPr>
      <xdr:blipFill>
        <a:blip r:embed="rId13"/>
        <a:srcRect/>
        <a:stretch>
          <a:fillRect/>
        </a:stretch>
      </xdr:blipFill>
      <xdr:spPr>
        <a:xfrm>
          <a:off x="2611755" y="25880695"/>
          <a:ext cx="1466850" cy="977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132080</xdr:colOff>
      <xdr:row>71</xdr:row>
      <xdr:rowOff>128270</xdr:rowOff>
    </xdr:from>
    <xdr:to>
      <xdr:col>2</xdr:col>
      <xdr:colOff>1561465</xdr:colOff>
      <xdr:row>73</xdr:row>
      <xdr:rowOff>299720</xdr:rowOff>
    </xdr:to>
    <xdr:pic>
      <xdr:nvPicPr>
        <xdr:cNvPr id="15" name="ID_DD9607A9E48B44E28772515AA041E35B" descr="C:/Users/ADMINI~1/AppData/Local/Temp/picturecompress_20210131105257/output_15.jpgoutput_15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2630170" y="27122120"/>
          <a:ext cx="142938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132715</xdr:colOff>
      <xdr:row>75</xdr:row>
      <xdr:rowOff>58420</xdr:rowOff>
    </xdr:from>
    <xdr:to>
      <xdr:col>2</xdr:col>
      <xdr:colOff>1561465</xdr:colOff>
      <xdr:row>77</xdr:row>
      <xdr:rowOff>370205</xdr:rowOff>
    </xdr:to>
    <xdr:pic>
      <xdr:nvPicPr>
        <xdr:cNvPr id="16" name="ID_70484EAE25694037837506A12E45DF7C" descr="C:/Users/ADMINI~1/AppData/Local/Temp/picturecompress_20210131105257/output_16.jpgoutput_16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2630805" y="28728670"/>
          <a:ext cx="1428750" cy="1149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270510</xdr:colOff>
      <xdr:row>78</xdr:row>
      <xdr:rowOff>18415</xdr:rowOff>
    </xdr:from>
    <xdr:to>
      <xdr:col>2</xdr:col>
      <xdr:colOff>1423670</xdr:colOff>
      <xdr:row>79</xdr:row>
      <xdr:rowOff>408940</xdr:rowOff>
    </xdr:to>
    <xdr:pic>
      <xdr:nvPicPr>
        <xdr:cNvPr id="17" name="ID_DCD3A2769E9D432197C240758EE72400" descr="C:/Users/ADMINI~1/AppData/Local/Temp/picturecompress_20210131105257/output_17.pngoutput_17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2768600" y="29945965"/>
          <a:ext cx="115316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289560</xdr:colOff>
      <xdr:row>80</xdr:row>
      <xdr:rowOff>18415</xdr:rowOff>
    </xdr:from>
    <xdr:to>
      <xdr:col>2</xdr:col>
      <xdr:colOff>1404620</xdr:colOff>
      <xdr:row>81</xdr:row>
      <xdr:rowOff>409575</xdr:rowOff>
    </xdr:to>
    <xdr:pic>
      <xdr:nvPicPr>
        <xdr:cNvPr id="18" name="ID_8B91F015F6B74DE1846767659392CAA0" descr="C:/Users/ADMINI~1/AppData/Local/Temp/picturecompress_20210131105257/output_18.pngoutput_18"/>
        <xdr:cNvPicPr>
          <a:picLocks noChangeAspect="1" noChangeArrowheads="1"/>
        </xdr:cNvPicPr>
      </xdr:nvPicPr>
      <xdr:blipFill>
        <a:blip r:embed="rId17"/>
        <a:srcRect/>
        <a:stretch>
          <a:fillRect/>
        </a:stretch>
      </xdr:blipFill>
      <xdr:spPr>
        <a:xfrm>
          <a:off x="2787650" y="30784165"/>
          <a:ext cx="1115060" cy="810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280035</xdr:colOff>
      <xdr:row>82</xdr:row>
      <xdr:rowOff>19050</xdr:rowOff>
    </xdr:from>
    <xdr:to>
      <xdr:col>2</xdr:col>
      <xdr:colOff>1414145</xdr:colOff>
      <xdr:row>83</xdr:row>
      <xdr:rowOff>409575</xdr:rowOff>
    </xdr:to>
    <xdr:pic>
      <xdr:nvPicPr>
        <xdr:cNvPr id="19" name="ID_4D108C2AFBA7418DB47DC4032ED01583" descr="C:/Users/ADMINI~1/AppData/Local/Temp/picturecompress_20210131105257/output_19.pngoutput_19"/>
        <xdr:cNvPicPr>
          <a:picLocks noChangeAspect="1" noChangeArrowheads="1"/>
        </xdr:cNvPicPr>
      </xdr:nvPicPr>
      <xdr:blipFill>
        <a:blip r:embed="rId18"/>
        <a:srcRect/>
        <a:stretch>
          <a:fillRect/>
        </a:stretch>
      </xdr:blipFill>
      <xdr:spPr>
        <a:xfrm>
          <a:off x="2778125" y="31623000"/>
          <a:ext cx="113411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278130</xdr:colOff>
      <xdr:row>84</xdr:row>
      <xdr:rowOff>19050</xdr:rowOff>
    </xdr:from>
    <xdr:to>
      <xdr:col>2</xdr:col>
      <xdr:colOff>1416050</xdr:colOff>
      <xdr:row>85</xdr:row>
      <xdr:rowOff>408940</xdr:rowOff>
    </xdr:to>
    <xdr:pic>
      <xdr:nvPicPr>
        <xdr:cNvPr id="20" name="ID_2F3D7F1A8534473FB7B0FE36BAC63695" descr="C:/Users/ADMINI~1/AppData/Local/Temp/picturecompress_20210131105257/output_20.jpgoutput_20"/>
        <xdr:cNvPicPr>
          <a:picLocks noChangeAspect="1"/>
        </xdr:cNvPicPr>
      </xdr:nvPicPr>
      <xdr:blipFill>
        <a:blip r:embed="rId19"/>
        <a:srcRect/>
        <a:stretch>
          <a:fillRect/>
        </a:stretch>
      </xdr:blipFill>
      <xdr:spPr>
        <a:xfrm>
          <a:off x="2776220" y="32461200"/>
          <a:ext cx="1137920" cy="8089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294640</xdr:colOff>
      <xdr:row>86</xdr:row>
      <xdr:rowOff>18415</xdr:rowOff>
    </xdr:from>
    <xdr:to>
      <xdr:col>2</xdr:col>
      <xdr:colOff>1399540</xdr:colOff>
      <xdr:row>87</xdr:row>
      <xdr:rowOff>408940</xdr:rowOff>
    </xdr:to>
    <xdr:pic>
      <xdr:nvPicPr>
        <xdr:cNvPr id="21" name="ID_6BA0B5AC899C4559B37E5993C2621200" descr="C:/Users/ADMINI~1/AppData/Local/Temp/picturecompress_20210131105257/output_21.pngoutput_21"/>
        <xdr:cNvPicPr>
          <a:picLocks noChangeAspect="1" noChangeArrowheads="1"/>
        </xdr:cNvPicPr>
      </xdr:nvPicPr>
      <xdr:blipFill>
        <a:blip r:embed="rId20"/>
        <a:srcRect/>
        <a:stretch>
          <a:fillRect/>
        </a:stretch>
      </xdr:blipFill>
      <xdr:spPr>
        <a:xfrm>
          <a:off x="2792730" y="33298765"/>
          <a:ext cx="11049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302260</xdr:colOff>
      <xdr:row>88</xdr:row>
      <xdr:rowOff>19050</xdr:rowOff>
    </xdr:from>
    <xdr:to>
      <xdr:col>2</xdr:col>
      <xdr:colOff>1391920</xdr:colOff>
      <xdr:row>88</xdr:row>
      <xdr:rowOff>733425</xdr:rowOff>
    </xdr:to>
    <xdr:pic>
      <xdr:nvPicPr>
        <xdr:cNvPr id="22" name="ID_CD33FFBD04A147B287EA9035F5C37837" descr="C:/Users/ADMINI~1/AppData/Local/Temp/picturecompress_20210131105257/output_22.pngoutput_22"/>
        <xdr:cNvPicPr>
          <a:picLocks noChangeAspect="1" noChangeArrowheads="1"/>
        </xdr:cNvPicPr>
      </xdr:nvPicPr>
      <xdr:blipFill>
        <a:blip r:embed="rId21"/>
        <a:srcRect/>
        <a:stretch>
          <a:fillRect/>
        </a:stretch>
      </xdr:blipFill>
      <xdr:spPr>
        <a:xfrm>
          <a:off x="2800350" y="34137600"/>
          <a:ext cx="108966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305435</xdr:colOff>
      <xdr:row>89</xdr:row>
      <xdr:rowOff>19050</xdr:rowOff>
    </xdr:from>
    <xdr:to>
      <xdr:col>2</xdr:col>
      <xdr:colOff>1388745</xdr:colOff>
      <xdr:row>89</xdr:row>
      <xdr:rowOff>733425</xdr:rowOff>
    </xdr:to>
    <xdr:pic>
      <xdr:nvPicPr>
        <xdr:cNvPr id="23" name="ID_291D7B84A2894FC59415CB2F2D37F7AF" descr="C:/Users/ADMINI~1/AppData/Local/Temp/picturecompress_20210131105257/output_23.pngoutput_23"/>
        <xdr:cNvPicPr>
          <a:picLocks noChangeAspect="1" noChangeArrowheads="1"/>
        </xdr:cNvPicPr>
      </xdr:nvPicPr>
      <xdr:blipFill>
        <a:blip r:embed="rId22"/>
        <a:srcRect/>
        <a:stretch>
          <a:fillRect/>
        </a:stretch>
      </xdr:blipFill>
      <xdr:spPr>
        <a:xfrm>
          <a:off x="2803525" y="34888170"/>
          <a:ext cx="108331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281305</xdr:colOff>
      <xdr:row>90</xdr:row>
      <xdr:rowOff>18415</xdr:rowOff>
    </xdr:from>
    <xdr:to>
      <xdr:col>2</xdr:col>
      <xdr:colOff>1412875</xdr:colOff>
      <xdr:row>90</xdr:row>
      <xdr:rowOff>732790</xdr:rowOff>
    </xdr:to>
    <xdr:pic>
      <xdr:nvPicPr>
        <xdr:cNvPr id="24" name="ID_17EACCF944F3484E823B0F78D1CB59DE" descr="C:/Users/ADMINI~1/AppData/Local/Temp/picturecompress_20210131105257/output_24.pngoutput_24"/>
        <xdr:cNvPicPr>
          <a:picLocks noChangeAspect="1" noChangeArrowheads="1"/>
        </xdr:cNvPicPr>
      </xdr:nvPicPr>
      <xdr:blipFill>
        <a:blip r:embed="rId23"/>
        <a:srcRect/>
        <a:stretch>
          <a:fillRect/>
        </a:stretch>
      </xdr:blipFill>
      <xdr:spPr>
        <a:xfrm>
          <a:off x="2779395" y="35638105"/>
          <a:ext cx="113157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263525</xdr:colOff>
      <xdr:row>91</xdr:row>
      <xdr:rowOff>19050</xdr:rowOff>
    </xdr:from>
    <xdr:to>
      <xdr:col>2</xdr:col>
      <xdr:colOff>1430020</xdr:colOff>
      <xdr:row>91</xdr:row>
      <xdr:rowOff>733425</xdr:rowOff>
    </xdr:to>
    <xdr:pic>
      <xdr:nvPicPr>
        <xdr:cNvPr id="25" name="ID_BF8D40E37588456BB86F890953FCD1A9" descr="C:/Users/ADMINI~1/AppData/Local/Temp/picturecompress_20210131105257/output_25.jpgoutput_25"/>
        <xdr:cNvPicPr>
          <a:picLocks noChangeAspect="1"/>
        </xdr:cNvPicPr>
      </xdr:nvPicPr>
      <xdr:blipFill>
        <a:blip r:embed="rId24"/>
        <a:srcRect/>
        <a:stretch>
          <a:fillRect/>
        </a:stretch>
      </xdr:blipFill>
      <xdr:spPr>
        <a:xfrm>
          <a:off x="2761615" y="36389310"/>
          <a:ext cx="116649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262255</xdr:colOff>
      <xdr:row>92</xdr:row>
      <xdr:rowOff>18415</xdr:rowOff>
    </xdr:from>
    <xdr:to>
      <xdr:col>2</xdr:col>
      <xdr:colOff>1431290</xdr:colOff>
      <xdr:row>92</xdr:row>
      <xdr:rowOff>732790</xdr:rowOff>
    </xdr:to>
    <xdr:pic>
      <xdr:nvPicPr>
        <xdr:cNvPr id="26" name="ID_04A232E109A34F4D8B7D1BD391D87EC0" descr="C:/Users/ADMINI~1/AppData/Local/Temp/picturecompress_20210131105257/output_26.pngoutput_26"/>
        <xdr:cNvPicPr>
          <a:picLocks noChangeAspect="1" noChangeArrowheads="1"/>
        </xdr:cNvPicPr>
      </xdr:nvPicPr>
      <xdr:blipFill>
        <a:blip r:embed="rId25"/>
        <a:srcRect/>
        <a:stretch>
          <a:fillRect/>
        </a:stretch>
      </xdr:blipFill>
      <xdr:spPr>
        <a:xfrm>
          <a:off x="2760345" y="37139245"/>
          <a:ext cx="116903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268605</xdr:colOff>
      <xdr:row>93</xdr:row>
      <xdr:rowOff>19050</xdr:rowOff>
    </xdr:from>
    <xdr:to>
      <xdr:col>2</xdr:col>
      <xdr:colOff>1425575</xdr:colOff>
      <xdr:row>93</xdr:row>
      <xdr:rowOff>733425</xdr:rowOff>
    </xdr:to>
    <xdr:pic>
      <xdr:nvPicPr>
        <xdr:cNvPr id="27" name="ID_071A70A310364174ADAB8902B2DE92E5" descr="C:/Users/ADMINI~1/AppData/Local/Temp/picturecompress_20210131105257/output_27.pngoutput_27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2766695" y="37890450"/>
          <a:ext cx="115697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285750</xdr:colOff>
      <xdr:row>94</xdr:row>
      <xdr:rowOff>18415</xdr:rowOff>
    </xdr:from>
    <xdr:to>
      <xdr:col>2</xdr:col>
      <xdr:colOff>1408430</xdr:colOff>
      <xdr:row>94</xdr:row>
      <xdr:rowOff>732790</xdr:rowOff>
    </xdr:to>
    <xdr:pic>
      <xdr:nvPicPr>
        <xdr:cNvPr id="28" name="ID_AF57223F9BC3449E9622F4D8381D2E28" descr="C:/Users/ADMINI~1/AppData/Local/Temp/picturecompress_20210131105257/output_28.pngoutput_28"/>
        <xdr:cNvPicPr>
          <a:picLocks noChangeAspect="1" noChangeArrowheads="1"/>
        </xdr:cNvPicPr>
      </xdr:nvPicPr>
      <xdr:blipFill>
        <a:blip r:embed="rId27"/>
        <a:srcRect/>
        <a:stretch>
          <a:fillRect/>
        </a:stretch>
      </xdr:blipFill>
      <xdr:spPr>
        <a:xfrm>
          <a:off x="2783840" y="38640385"/>
          <a:ext cx="112268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285750</xdr:colOff>
      <xdr:row>95</xdr:row>
      <xdr:rowOff>19050</xdr:rowOff>
    </xdr:from>
    <xdr:to>
      <xdr:col>2</xdr:col>
      <xdr:colOff>1408430</xdr:colOff>
      <xdr:row>95</xdr:row>
      <xdr:rowOff>733425</xdr:rowOff>
    </xdr:to>
    <xdr:pic>
      <xdr:nvPicPr>
        <xdr:cNvPr id="29" name="ID_4F88E79BA0184104AC0C7069CD93D604" descr="C:/Users/ADMINI~1/AppData/Local/Temp/picturecompress_20210131105257/output_29.pngoutput_29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2783840" y="39391590"/>
          <a:ext cx="112268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45085</xdr:colOff>
      <xdr:row>96</xdr:row>
      <xdr:rowOff>47625</xdr:rowOff>
    </xdr:from>
    <xdr:to>
      <xdr:col>2</xdr:col>
      <xdr:colOff>1649095</xdr:colOff>
      <xdr:row>96</xdr:row>
      <xdr:rowOff>704215</xdr:rowOff>
    </xdr:to>
    <xdr:pic>
      <xdr:nvPicPr>
        <xdr:cNvPr id="30" name="ID_289346F976764E4F9D695E1E11D74915" descr="C:/Users/ADMINI~1/AppData/Local/Temp/picturecompress_20210131105257/output_30.jpgoutput_30"/>
        <xdr:cNvPicPr>
          <a:picLocks noChangeAspect="1"/>
        </xdr:cNvPicPr>
      </xdr:nvPicPr>
      <xdr:blipFill>
        <a:blip r:embed="rId29"/>
        <a:srcRect/>
        <a:stretch>
          <a:fillRect/>
        </a:stretch>
      </xdr:blipFill>
      <xdr:spPr>
        <a:xfrm>
          <a:off x="2543175" y="40170735"/>
          <a:ext cx="1604010" cy="656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294005</xdr:colOff>
      <xdr:row>97</xdr:row>
      <xdr:rowOff>18415</xdr:rowOff>
    </xdr:from>
    <xdr:to>
      <xdr:col>2</xdr:col>
      <xdr:colOff>1399540</xdr:colOff>
      <xdr:row>97</xdr:row>
      <xdr:rowOff>732790</xdr:rowOff>
    </xdr:to>
    <xdr:pic>
      <xdr:nvPicPr>
        <xdr:cNvPr id="31" name="ID_307F046AB4124A5BB9949E1356AB1A96" descr="C:/Users/ADMINI~1/AppData/Local/Temp/picturecompress_20210131105257/output_31.pngoutput_31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2792095" y="40892095"/>
          <a:ext cx="110553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293370</xdr:colOff>
      <xdr:row>98</xdr:row>
      <xdr:rowOff>19050</xdr:rowOff>
    </xdr:from>
    <xdr:to>
      <xdr:col>2</xdr:col>
      <xdr:colOff>1400810</xdr:colOff>
      <xdr:row>98</xdr:row>
      <xdr:rowOff>733425</xdr:rowOff>
    </xdr:to>
    <xdr:pic>
      <xdr:nvPicPr>
        <xdr:cNvPr id="32" name="ID_0690FE4938D24B7D8B0E8D7633F0BBD3" descr="C:/Users/ADMINI~1/AppData/Local/Temp/picturecompress_20210131105257/output_32.jpgoutput_32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2791460" y="41643300"/>
          <a:ext cx="110744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321310</xdr:colOff>
      <xdr:row>99</xdr:row>
      <xdr:rowOff>18415</xdr:rowOff>
    </xdr:from>
    <xdr:to>
      <xdr:col>2</xdr:col>
      <xdr:colOff>1372235</xdr:colOff>
      <xdr:row>99</xdr:row>
      <xdr:rowOff>732790</xdr:rowOff>
    </xdr:to>
    <xdr:pic>
      <xdr:nvPicPr>
        <xdr:cNvPr id="33" name="ID_F26A0925F59C4C289E811D3BC1D3F660" descr="C:/Users/ADMINI~1/AppData/Local/Temp/picturecompress_20210131105257/output_33.jpgoutput_33"/>
        <xdr:cNvPicPr>
          <a:picLocks noChangeAspect="1" noChangeArrowheads="1"/>
        </xdr:cNvPicPr>
      </xdr:nvPicPr>
      <xdr:blipFill>
        <a:blip r:embed="rId32"/>
        <a:srcRect/>
        <a:stretch>
          <a:fillRect/>
        </a:stretch>
      </xdr:blipFill>
      <xdr:spPr>
        <a:xfrm>
          <a:off x="2819400" y="42393235"/>
          <a:ext cx="10509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255905</xdr:colOff>
      <xdr:row>100</xdr:row>
      <xdr:rowOff>19050</xdr:rowOff>
    </xdr:from>
    <xdr:to>
      <xdr:col>2</xdr:col>
      <xdr:colOff>1437640</xdr:colOff>
      <xdr:row>100</xdr:row>
      <xdr:rowOff>733425</xdr:rowOff>
    </xdr:to>
    <xdr:pic>
      <xdr:nvPicPr>
        <xdr:cNvPr id="34" name="ID_CE1A3A6D7D1C4C9F9BF77700C994A5EE" descr="C:/Users/ADMINI~1/AppData/Local/Temp/picturecompress_20210131105257/output_34.jpgoutput_34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2753995" y="43144440"/>
          <a:ext cx="118173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285750</xdr:colOff>
      <xdr:row>101</xdr:row>
      <xdr:rowOff>18415</xdr:rowOff>
    </xdr:from>
    <xdr:to>
      <xdr:col>2</xdr:col>
      <xdr:colOff>1408430</xdr:colOff>
      <xdr:row>101</xdr:row>
      <xdr:rowOff>732790</xdr:rowOff>
    </xdr:to>
    <xdr:pic>
      <xdr:nvPicPr>
        <xdr:cNvPr id="35" name="ID_8DD336FD613949FE90028D59DB2A8444" descr="C:/Users/ADMINI~1/AppData/Local/Temp/picturecompress_20210131105257/output_35.jpgoutput_35"/>
        <xdr:cNvPicPr>
          <a:picLocks noChangeAspect="1"/>
        </xdr:cNvPicPr>
      </xdr:nvPicPr>
      <xdr:blipFill>
        <a:blip r:embed="rId34"/>
        <a:srcRect/>
        <a:stretch>
          <a:fillRect/>
        </a:stretch>
      </xdr:blipFill>
      <xdr:spPr>
        <a:xfrm>
          <a:off x="2783840" y="43894375"/>
          <a:ext cx="112268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300355</xdr:colOff>
      <xdr:row>102</xdr:row>
      <xdr:rowOff>19050</xdr:rowOff>
    </xdr:from>
    <xdr:to>
      <xdr:col>2</xdr:col>
      <xdr:colOff>1393190</xdr:colOff>
      <xdr:row>102</xdr:row>
      <xdr:rowOff>733425</xdr:rowOff>
    </xdr:to>
    <xdr:pic>
      <xdr:nvPicPr>
        <xdr:cNvPr id="36" name="ID_B9131E485B2F45F6A11CF975F13A9159" descr="C:/Users/ADMINI~1/AppData/Local/Temp/picturecompress_20210131105257/output_36.jpgoutput_36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2798445" y="44645580"/>
          <a:ext cx="109283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272415</xdr:colOff>
      <xdr:row>103</xdr:row>
      <xdr:rowOff>19050</xdr:rowOff>
    </xdr:from>
    <xdr:to>
      <xdr:col>2</xdr:col>
      <xdr:colOff>1421765</xdr:colOff>
      <xdr:row>103</xdr:row>
      <xdr:rowOff>733425</xdr:rowOff>
    </xdr:to>
    <xdr:pic>
      <xdr:nvPicPr>
        <xdr:cNvPr id="37" name="ID_4387851CDE0A477CADA4E84E745DF88C" descr="C:/Users/ADMINI~1/AppData/Local/Temp/picturecompress_20210131105257/output_1.pngoutput_1"/>
        <xdr:cNvPicPr>
          <a:picLocks noChangeAspect="1" noChangeArrowheads="1"/>
        </xdr:cNvPicPr>
      </xdr:nvPicPr>
      <xdr:blipFill>
        <a:blip r:embed="rId36"/>
        <a:srcRect/>
        <a:stretch>
          <a:fillRect/>
        </a:stretch>
      </xdr:blipFill>
      <xdr:spPr>
        <a:xfrm>
          <a:off x="2770505" y="45396150"/>
          <a:ext cx="1149350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290195</xdr:colOff>
      <xdr:row>104</xdr:row>
      <xdr:rowOff>18415</xdr:rowOff>
    </xdr:from>
    <xdr:to>
      <xdr:col>2</xdr:col>
      <xdr:colOff>1403350</xdr:colOff>
      <xdr:row>104</xdr:row>
      <xdr:rowOff>732790</xdr:rowOff>
    </xdr:to>
    <xdr:pic>
      <xdr:nvPicPr>
        <xdr:cNvPr id="38" name="ID_67855583E1BF473EB6A8D06334B2DC10" descr="C:/Users/ADMINI~1/AppData/Local/Temp/picturecompress_20210131105257/output_37.jpgoutput_37"/>
        <xdr:cNvPicPr>
          <a:picLocks noChangeAspect="1" noChangeArrowheads="1"/>
        </xdr:cNvPicPr>
      </xdr:nvPicPr>
      <xdr:blipFill>
        <a:blip r:embed="rId37"/>
        <a:srcRect/>
        <a:stretch>
          <a:fillRect/>
        </a:stretch>
      </xdr:blipFill>
      <xdr:spPr>
        <a:xfrm>
          <a:off x="2788285" y="46146085"/>
          <a:ext cx="111315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283210</xdr:colOff>
      <xdr:row>105</xdr:row>
      <xdr:rowOff>19050</xdr:rowOff>
    </xdr:from>
    <xdr:to>
      <xdr:col>2</xdr:col>
      <xdr:colOff>1410335</xdr:colOff>
      <xdr:row>105</xdr:row>
      <xdr:rowOff>733425</xdr:rowOff>
    </xdr:to>
    <xdr:pic>
      <xdr:nvPicPr>
        <xdr:cNvPr id="39" name="ID_77177834E93C4B378EEE0E8B443C0AF9" descr="C:/Users/ADMINI~1/AppData/Local/Temp/picturecompress_20210131105257/output_38.jpgoutput_38"/>
        <xdr:cNvPicPr>
          <a:picLocks noChangeAspect="1" noChangeArrowheads="1"/>
        </xdr:cNvPicPr>
      </xdr:nvPicPr>
      <xdr:blipFill>
        <a:blip r:embed="rId38"/>
        <a:srcRect/>
        <a:stretch>
          <a:fillRect/>
        </a:stretch>
      </xdr:blipFill>
      <xdr:spPr>
        <a:xfrm>
          <a:off x="2781300" y="46897290"/>
          <a:ext cx="112712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286385</xdr:colOff>
      <xdr:row>106</xdr:row>
      <xdr:rowOff>18415</xdr:rowOff>
    </xdr:from>
    <xdr:to>
      <xdr:col>2</xdr:col>
      <xdr:colOff>1407795</xdr:colOff>
      <xdr:row>106</xdr:row>
      <xdr:rowOff>732790</xdr:rowOff>
    </xdr:to>
    <xdr:pic>
      <xdr:nvPicPr>
        <xdr:cNvPr id="40" name="ID_CA0B7A69E7C648189E2588C3349A39FE" descr="C:/Users/ADMINI~1/AppData/Local/Temp/picturecompress_20210131105257/output_39.jpgoutput_39"/>
        <xdr:cNvPicPr>
          <a:picLocks noChangeAspect="1"/>
        </xdr:cNvPicPr>
      </xdr:nvPicPr>
      <xdr:blipFill>
        <a:blip r:embed="rId39"/>
        <a:srcRect/>
        <a:stretch>
          <a:fillRect/>
        </a:stretch>
      </xdr:blipFill>
      <xdr:spPr>
        <a:xfrm>
          <a:off x="2784475" y="47647225"/>
          <a:ext cx="112141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263525</xdr:colOff>
      <xdr:row>107</xdr:row>
      <xdr:rowOff>19050</xdr:rowOff>
    </xdr:from>
    <xdr:to>
      <xdr:col>2</xdr:col>
      <xdr:colOff>1430020</xdr:colOff>
      <xdr:row>107</xdr:row>
      <xdr:rowOff>733425</xdr:rowOff>
    </xdr:to>
    <xdr:pic>
      <xdr:nvPicPr>
        <xdr:cNvPr id="41" name="ID_307EB16F67994BCFBF0498B035CD1805" descr="C:/Users/ADMINI~1/AppData/Local/Temp/picturecompress_20210131105257/output_40.jpgoutput_40"/>
        <xdr:cNvPicPr>
          <a:picLocks noChangeAspect="1" noChangeArrowheads="1"/>
        </xdr:cNvPicPr>
      </xdr:nvPicPr>
      <xdr:blipFill>
        <a:blip r:embed="rId40"/>
        <a:srcRect/>
        <a:stretch>
          <a:fillRect/>
        </a:stretch>
      </xdr:blipFill>
      <xdr:spPr>
        <a:xfrm>
          <a:off x="2761615" y="48398430"/>
          <a:ext cx="1166495" cy="71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318770</xdr:colOff>
      <xdr:row>108</xdr:row>
      <xdr:rowOff>78740</xdr:rowOff>
    </xdr:from>
    <xdr:to>
      <xdr:col>2</xdr:col>
      <xdr:colOff>1375410</xdr:colOff>
      <xdr:row>109</xdr:row>
      <xdr:rowOff>347980</xdr:rowOff>
    </xdr:to>
    <xdr:pic>
      <xdr:nvPicPr>
        <xdr:cNvPr id="42" name="ID_EB0E77571E8540889561E58353775251" descr="C:/Users/ADMINI~1/AppData/Local/Temp/picturecompress_20210131105257/output_41.pngoutput_41"/>
        <xdr:cNvPicPr>
          <a:picLocks noChangeAspect="1" noChangeArrowheads="1"/>
        </xdr:cNvPicPr>
      </xdr:nvPicPr>
      <xdr:blipFill>
        <a:blip r:embed="rId41"/>
        <a:srcRect/>
        <a:stretch>
          <a:fillRect/>
        </a:stretch>
      </xdr:blipFill>
      <xdr:spPr>
        <a:xfrm>
          <a:off x="2816860" y="49208690"/>
          <a:ext cx="1056640" cy="688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270510</xdr:colOff>
      <xdr:row>110</xdr:row>
      <xdr:rowOff>91440</xdr:rowOff>
    </xdr:from>
    <xdr:to>
      <xdr:col>2</xdr:col>
      <xdr:colOff>1423035</xdr:colOff>
      <xdr:row>111</xdr:row>
      <xdr:rowOff>335915</xdr:rowOff>
    </xdr:to>
    <xdr:pic>
      <xdr:nvPicPr>
        <xdr:cNvPr id="43" name="ID_FB65D9D3480B47B09F537CE20B11AACA" descr="C:/Users/ADMINI~1/AppData/Local/Temp/picturecompress_20210131105257/output_42.pngoutput_42"/>
        <xdr:cNvPicPr>
          <a:picLocks noChangeAspect="1" noChangeArrowheads="1"/>
        </xdr:cNvPicPr>
      </xdr:nvPicPr>
      <xdr:blipFill>
        <a:blip r:embed="rId42"/>
        <a:srcRect/>
        <a:stretch>
          <a:fillRect/>
        </a:stretch>
      </xdr:blipFill>
      <xdr:spPr>
        <a:xfrm>
          <a:off x="2768600" y="50059590"/>
          <a:ext cx="1152525" cy="66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154940</xdr:colOff>
      <xdr:row>112</xdr:row>
      <xdr:rowOff>19050</xdr:rowOff>
    </xdr:from>
    <xdr:to>
      <xdr:col>2</xdr:col>
      <xdr:colOff>1538605</xdr:colOff>
      <xdr:row>113</xdr:row>
      <xdr:rowOff>409575</xdr:rowOff>
    </xdr:to>
    <xdr:pic>
      <xdr:nvPicPr>
        <xdr:cNvPr id="44" name="ID_0605D4D05F12480190FA87C0FDED6A57" descr="C:/Users/ADMINI~1/AppData/Local/Temp/picturecompress_20210131105257/output_43.pngoutput_43"/>
        <xdr:cNvPicPr>
          <a:picLocks noChangeAspect="1" noChangeArrowheads="1"/>
        </xdr:cNvPicPr>
      </xdr:nvPicPr>
      <xdr:blipFill>
        <a:blip r:embed="rId43"/>
        <a:srcRect/>
        <a:stretch>
          <a:fillRect/>
        </a:stretch>
      </xdr:blipFill>
      <xdr:spPr>
        <a:xfrm>
          <a:off x="2653030" y="50825400"/>
          <a:ext cx="1383665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161925</xdr:colOff>
      <xdr:row>114</xdr:row>
      <xdr:rowOff>19050</xdr:rowOff>
    </xdr:from>
    <xdr:to>
      <xdr:col>2</xdr:col>
      <xdr:colOff>1532255</xdr:colOff>
      <xdr:row>115</xdr:row>
      <xdr:rowOff>408940</xdr:rowOff>
    </xdr:to>
    <xdr:pic>
      <xdr:nvPicPr>
        <xdr:cNvPr id="45" name="ID_B3C32282F37E478DB8B3B8EED8659D5F" descr="C:/Users/ADMINI~1/AppData/Local/Temp/picturecompress_20210131105257/output_44.jpgoutput_44"/>
        <xdr:cNvPicPr>
          <a:picLocks noChangeAspect="1"/>
        </xdr:cNvPicPr>
      </xdr:nvPicPr>
      <xdr:blipFill>
        <a:blip r:embed="rId44"/>
        <a:srcRect/>
        <a:stretch>
          <a:fillRect/>
        </a:stretch>
      </xdr:blipFill>
      <xdr:spPr>
        <a:xfrm>
          <a:off x="2660015" y="51663600"/>
          <a:ext cx="1370330" cy="8089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159385</xdr:colOff>
      <xdr:row>116</xdr:row>
      <xdr:rowOff>18415</xdr:rowOff>
    </xdr:from>
    <xdr:to>
      <xdr:col>2</xdr:col>
      <xdr:colOff>1534795</xdr:colOff>
      <xdr:row>117</xdr:row>
      <xdr:rowOff>408940</xdr:rowOff>
    </xdr:to>
    <xdr:pic>
      <xdr:nvPicPr>
        <xdr:cNvPr id="46" name="ID_DA2E9931CB054EB3A6D2463679B6B8D9" descr="C:/Users/ADMINI~1/AppData/Local/Temp/picturecompress_20210131105257/output_45.pngoutput_45"/>
        <xdr:cNvPicPr>
          <a:picLocks noChangeAspect="1" noChangeArrowheads="1"/>
        </xdr:cNvPicPr>
      </xdr:nvPicPr>
      <xdr:blipFill>
        <a:blip r:embed="rId45"/>
        <a:srcRect/>
        <a:stretch>
          <a:fillRect/>
        </a:stretch>
      </xdr:blipFill>
      <xdr:spPr>
        <a:xfrm>
          <a:off x="2657475" y="52501165"/>
          <a:ext cx="137541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86995</xdr:colOff>
      <xdr:row>118</xdr:row>
      <xdr:rowOff>114300</xdr:rowOff>
    </xdr:from>
    <xdr:to>
      <xdr:col>2</xdr:col>
      <xdr:colOff>1606550</xdr:colOff>
      <xdr:row>120</xdr:row>
      <xdr:rowOff>314325</xdr:rowOff>
    </xdr:to>
    <xdr:pic>
      <xdr:nvPicPr>
        <xdr:cNvPr id="47" name="ID_FCF90D973D4648CFBDCE0685E5025361" descr="C:/Users/ADMINI~1/AppData/Local/Temp/picturecompress_20210131105257/output_46.pngoutput_46"/>
        <xdr:cNvPicPr>
          <a:picLocks noChangeAspect="1" noChangeArrowheads="1"/>
        </xdr:cNvPicPr>
      </xdr:nvPicPr>
      <xdr:blipFill>
        <a:blip r:embed="rId46"/>
        <a:srcRect/>
        <a:stretch>
          <a:fillRect/>
        </a:stretch>
      </xdr:blipFill>
      <xdr:spPr>
        <a:xfrm>
          <a:off x="2585085" y="53435250"/>
          <a:ext cx="1519555" cy="103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99060</xdr:colOff>
      <xdr:row>121</xdr:row>
      <xdr:rowOff>142240</xdr:rowOff>
    </xdr:from>
    <xdr:to>
      <xdr:col>2</xdr:col>
      <xdr:colOff>1594485</xdr:colOff>
      <xdr:row>123</xdr:row>
      <xdr:rowOff>285115</xdr:rowOff>
    </xdr:to>
    <xdr:pic>
      <xdr:nvPicPr>
        <xdr:cNvPr id="48" name="ID_992466E19473482481E7E7B40EA69FF0" descr="C:/Users/ADMINI~1/AppData/Local/Temp/picturecompress_20210131105257/output_47.pngoutput_47"/>
        <xdr:cNvPicPr>
          <a:picLocks noChangeAspect="1" noChangeArrowheads="1"/>
        </xdr:cNvPicPr>
      </xdr:nvPicPr>
      <xdr:blipFill>
        <a:blip r:embed="rId47"/>
        <a:srcRect/>
        <a:stretch>
          <a:fillRect/>
        </a:stretch>
      </xdr:blipFill>
      <xdr:spPr>
        <a:xfrm>
          <a:off x="2597150" y="54720490"/>
          <a:ext cx="149542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75565</xdr:colOff>
      <xdr:row>124</xdr:row>
      <xdr:rowOff>100330</xdr:rowOff>
    </xdr:from>
    <xdr:to>
      <xdr:col>2</xdr:col>
      <xdr:colOff>1618615</xdr:colOff>
      <xdr:row>126</xdr:row>
      <xdr:rowOff>327025</xdr:rowOff>
    </xdr:to>
    <xdr:pic>
      <xdr:nvPicPr>
        <xdr:cNvPr id="49" name="ID_BDC2F898B4FC4CBFA543A9586216EFDF" descr="C:/Users/ADMINI~1/AppData/Local/Temp/picturecompress_20210131105257/output_48.pngoutput_48"/>
        <xdr:cNvPicPr>
          <a:picLocks noChangeAspect="1" noChangeArrowheads="1"/>
        </xdr:cNvPicPr>
      </xdr:nvPicPr>
      <xdr:blipFill>
        <a:blip r:embed="rId48"/>
        <a:srcRect/>
        <a:stretch>
          <a:fillRect/>
        </a:stretch>
      </xdr:blipFill>
      <xdr:spPr>
        <a:xfrm>
          <a:off x="2573655" y="55935880"/>
          <a:ext cx="1543050" cy="10648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51435</xdr:colOff>
      <xdr:row>127</xdr:row>
      <xdr:rowOff>118745</xdr:rowOff>
    </xdr:from>
    <xdr:to>
      <xdr:col>2</xdr:col>
      <xdr:colOff>1642110</xdr:colOff>
      <xdr:row>129</xdr:row>
      <xdr:rowOff>309245</xdr:rowOff>
    </xdr:to>
    <xdr:pic>
      <xdr:nvPicPr>
        <xdr:cNvPr id="50" name="ID_3108BC85C3604DAA8C9090F1A725ECF9" descr="C:/Users/ADMINI~1/AppData/Local/Temp/picturecompress_20210131105257/output_49.pngoutput_49"/>
        <xdr:cNvPicPr>
          <a:picLocks noChangeAspect="1" noChangeArrowheads="1"/>
        </xdr:cNvPicPr>
      </xdr:nvPicPr>
      <xdr:blipFill>
        <a:blip r:embed="rId49"/>
        <a:srcRect/>
        <a:stretch>
          <a:fillRect/>
        </a:stretch>
      </xdr:blipFill>
      <xdr:spPr>
        <a:xfrm>
          <a:off x="2549525" y="57211595"/>
          <a:ext cx="1590675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65405</xdr:colOff>
      <xdr:row>130</xdr:row>
      <xdr:rowOff>102235</xdr:rowOff>
    </xdr:from>
    <xdr:to>
      <xdr:col>2</xdr:col>
      <xdr:colOff>1628140</xdr:colOff>
      <xdr:row>132</xdr:row>
      <xdr:rowOff>325755</xdr:rowOff>
    </xdr:to>
    <xdr:pic>
      <xdr:nvPicPr>
        <xdr:cNvPr id="51" name="ID_ABB92913FA06419C9BEC155317749539" descr="C:/Users/ADMINI~1/AppData/Local/Temp/picturecompress_20210131105257/output_50.pngoutput_50"/>
        <xdr:cNvPicPr>
          <a:picLocks noChangeAspect="1" noChangeArrowheads="1"/>
        </xdr:cNvPicPr>
      </xdr:nvPicPr>
      <xdr:blipFill>
        <a:blip r:embed="rId50"/>
        <a:srcRect/>
        <a:stretch>
          <a:fillRect/>
        </a:stretch>
      </xdr:blipFill>
      <xdr:spPr>
        <a:xfrm>
          <a:off x="2563495" y="58452385"/>
          <a:ext cx="1562735" cy="1061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132715</xdr:colOff>
      <xdr:row>133</xdr:row>
      <xdr:rowOff>351790</xdr:rowOff>
    </xdr:from>
    <xdr:to>
      <xdr:col>2</xdr:col>
      <xdr:colOff>1790065</xdr:colOff>
      <xdr:row>135</xdr:row>
      <xdr:rowOff>76835</xdr:rowOff>
    </xdr:to>
    <xdr:pic>
      <xdr:nvPicPr>
        <xdr:cNvPr id="52" name="ID_EF7D0DA2EE3747E6A683BA12667899FC" descr="C:/Users/ADMINI~1/AppData/Local/Temp/picturecompress_20210131105257/output_51.jpgoutput_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2630805" y="59959240"/>
          <a:ext cx="1657350" cy="563245"/>
        </a:xfrm>
        <a:prstGeom prst="rect">
          <a:avLst/>
        </a:prstGeom>
      </xdr:spPr>
    </xdr:pic>
    <xdr:clientData/>
  </xdr:twoCellAnchor>
  <xdr:twoCellAnchor editAs="oneCell">
    <xdr:from>
      <xdr:col>2</xdr:col>
      <xdr:colOff>285115</xdr:colOff>
      <xdr:row>136</xdr:row>
      <xdr:rowOff>310515</xdr:rowOff>
    </xdr:from>
    <xdr:to>
      <xdr:col>3</xdr:col>
      <xdr:colOff>0</xdr:colOff>
      <xdr:row>138</xdr:row>
      <xdr:rowOff>21590</xdr:rowOff>
    </xdr:to>
    <xdr:pic>
      <xdr:nvPicPr>
        <xdr:cNvPr id="53" name="ID_321212102FD547689E9A4099DD81E37F" descr="C:/Users/ADMINI~1/AppData/Local/Temp/picturecompress_20210131105257/output_52.jpgoutput_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783205" y="61175265"/>
          <a:ext cx="1635125" cy="54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151765</xdr:colOff>
      <xdr:row>140</xdr:row>
      <xdr:rowOff>22225</xdr:rowOff>
    </xdr:from>
    <xdr:to>
      <xdr:col>2</xdr:col>
      <xdr:colOff>1809115</xdr:colOff>
      <xdr:row>140</xdr:row>
      <xdr:rowOff>386715</xdr:rowOff>
    </xdr:to>
    <xdr:pic>
      <xdr:nvPicPr>
        <xdr:cNvPr id="54" name="ID_CA8EA4E9806A402B8EAB385BDF53B830" descr="C:/Users/ADMINI~1/AppData/Local/Temp/picturecompress_20210131105257/output_53.jpgoutput_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649855" y="62563375"/>
          <a:ext cx="1657350" cy="364490"/>
        </a:xfrm>
        <a:prstGeom prst="rect">
          <a:avLst/>
        </a:prstGeom>
      </xdr:spPr>
    </xdr:pic>
    <xdr:clientData/>
  </xdr:twoCellAnchor>
  <xdr:twoCellAnchor editAs="oneCell">
    <xdr:from>
      <xdr:col>2</xdr:col>
      <xdr:colOff>170815</xdr:colOff>
      <xdr:row>143</xdr:row>
      <xdr:rowOff>35560</xdr:rowOff>
    </xdr:from>
    <xdr:to>
      <xdr:col>2</xdr:col>
      <xdr:colOff>1828165</xdr:colOff>
      <xdr:row>143</xdr:row>
      <xdr:rowOff>372745</xdr:rowOff>
    </xdr:to>
    <xdr:pic>
      <xdr:nvPicPr>
        <xdr:cNvPr id="55" name="ID_9CD70C601FFB4BA8BE5C4CF511751523" descr="C:/Users/ADMINI~1/AppData/Local/Temp/picturecompress_20210131105257/output_54.jpgoutput_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668905" y="63834010"/>
          <a:ext cx="1657350" cy="337185"/>
        </a:xfrm>
        <a:prstGeom prst="rect">
          <a:avLst/>
        </a:prstGeom>
      </xdr:spPr>
    </xdr:pic>
    <xdr:clientData/>
  </xdr:twoCellAnchor>
  <xdr:twoCellAnchor editAs="oneCell">
    <xdr:from>
      <xdr:col>2</xdr:col>
      <xdr:colOff>170815</xdr:colOff>
      <xdr:row>145</xdr:row>
      <xdr:rowOff>395605</xdr:rowOff>
    </xdr:from>
    <xdr:to>
      <xdr:col>2</xdr:col>
      <xdr:colOff>1828165</xdr:colOff>
      <xdr:row>146</xdr:row>
      <xdr:rowOff>354965</xdr:rowOff>
    </xdr:to>
    <xdr:pic>
      <xdr:nvPicPr>
        <xdr:cNvPr id="56" name="ID_48B625455AE84303B010AD888B9EADDF" descr="C:/Users/ADMINI~1/AppData/Local/Temp/picturecompress_20210131105257/output_55.jpgoutput_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668905" y="65032255"/>
          <a:ext cx="1657350" cy="378460"/>
        </a:xfrm>
        <a:prstGeom prst="rect">
          <a:avLst/>
        </a:prstGeom>
      </xdr:spPr>
    </xdr:pic>
    <xdr:clientData/>
  </xdr:twoCellAnchor>
  <xdr:twoCellAnchor editAs="oneCell">
    <xdr:from>
      <xdr:col>2</xdr:col>
      <xdr:colOff>378460</xdr:colOff>
      <xdr:row>148</xdr:row>
      <xdr:rowOff>19050</xdr:rowOff>
    </xdr:from>
    <xdr:to>
      <xdr:col>2</xdr:col>
      <xdr:colOff>1486535</xdr:colOff>
      <xdr:row>148</xdr:row>
      <xdr:rowOff>638175</xdr:rowOff>
    </xdr:to>
    <xdr:pic>
      <xdr:nvPicPr>
        <xdr:cNvPr id="57" name="ID_B790990C3964467CAF38BE9AFB20DC3F" descr="C:/Users/ADMINI~1/AppData/Local/Temp/picturecompress_20210131105257/output_56.jpgoutput_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2876550" y="65913000"/>
          <a:ext cx="1108075" cy="619125"/>
        </a:xfrm>
        <a:prstGeom prst="rect">
          <a:avLst/>
        </a:prstGeom>
      </xdr:spPr>
    </xdr:pic>
    <xdr:clientData/>
  </xdr:twoCellAnchor>
  <xdr:twoCellAnchor editAs="oneCell">
    <xdr:from>
      <xdr:col>2</xdr:col>
      <xdr:colOff>267335</xdr:colOff>
      <xdr:row>149</xdr:row>
      <xdr:rowOff>19050</xdr:rowOff>
    </xdr:from>
    <xdr:to>
      <xdr:col>2</xdr:col>
      <xdr:colOff>1693545</xdr:colOff>
      <xdr:row>149</xdr:row>
      <xdr:rowOff>638175</xdr:rowOff>
    </xdr:to>
    <xdr:pic>
      <xdr:nvPicPr>
        <xdr:cNvPr id="58" name="ID_8E17E9C7F9EC421384E311FE01C346BB" descr="C:/Users/ADMINI~1/AppData/Local/Temp/picturecompress_20210131105257/output_57.jpgoutput_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765425" y="66560700"/>
          <a:ext cx="1426210" cy="619125"/>
        </a:xfrm>
        <a:prstGeom prst="rect">
          <a:avLst/>
        </a:prstGeom>
      </xdr:spPr>
    </xdr:pic>
    <xdr:clientData/>
  </xdr:twoCellAnchor>
  <xdr:twoCellAnchor editAs="oneCell">
    <xdr:from>
      <xdr:col>2</xdr:col>
      <xdr:colOff>150495</xdr:colOff>
      <xdr:row>150</xdr:row>
      <xdr:rowOff>8890</xdr:rowOff>
    </xdr:from>
    <xdr:to>
      <xdr:col>2</xdr:col>
      <xdr:colOff>1790700</xdr:colOff>
      <xdr:row>150</xdr:row>
      <xdr:rowOff>628015</xdr:rowOff>
    </xdr:to>
    <xdr:pic>
      <xdr:nvPicPr>
        <xdr:cNvPr id="59" name="ID_09737686013045F391604F0A52D7DF0D" descr="C:/Users/ADMINI~1/AppData/Local/Temp/picturecompress_20210131105257/output_58.jpgoutput_58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648585" y="67198240"/>
          <a:ext cx="1640205" cy="619125"/>
        </a:xfrm>
        <a:prstGeom prst="rect">
          <a:avLst/>
        </a:prstGeom>
      </xdr:spPr>
    </xdr:pic>
    <xdr:clientData/>
  </xdr:twoCellAnchor>
  <xdr:twoCellAnchor editAs="oneCell">
    <xdr:from>
      <xdr:col>2</xdr:col>
      <xdr:colOff>170815</xdr:colOff>
      <xdr:row>151</xdr:row>
      <xdr:rowOff>49530</xdr:rowOff>
    </xdr:from>
    <xdr:to>
      <xdr:col>2</xdr:col>
      <xdr:colOff>1828165</xdr:colOff>
      <xdr:row>151</xdr:row>
      <xdr:rowOff>606425</xdr:rowOff>
    </xdr:to>
    <xdr:pic>
      <xdr:nvPicPr>
        <xdr:cNvPr id="60" name="ID_2E722050F3D149748A084A47CC8B0BDF" descr="C:/Users/ADMINI~1/AppData/Local/Temp/picturecompress_20210131105257/output_59.jpgoutput_5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668905" y="67886580"/>
          <a:ext cx="1657350" cy="556895"/>
        </a:xfrm>
        <a:prstGeom prst="rect">
          <a:avLst/>
        </a:prstGeom>
      </xdr:spPr>
    </xdr:pic>
    <xdr:clientData/>
  </xdr:twoCellAnchor>
  <xdr:twoCellAnchor editAs="oneCell">
    <xdr:from>
      <xdr:col>2</xdr:col>
      <xdr:colOff>218440</xdr:colOff>
      <xdr:row>152</xdr:row>
      <xdr:rowOff>21590</xdr:rowOff>
    </xdr:from>
    <xdr:to>
      <xdr:col>2</xdr:col>
      <xdr:colOff>1875790</xdr:colOff>
      <xdr:row>152</xdr:row>
      <xdr:rowOff>577215</xdr:rowOff>
    </xdr:to>
    <xdr:pic>
      <xdr:nvPicPr>
        <xdr:cNvPr id="61" name="ID_054E1749E2CE48E18B4F647843CA1F0D" descr="C:/Users/ADMINI~1/AppData/Local/Temp/picturecompress_20210131105257/output_60.jpgoutput_6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716530" y="68506340"/>
          <a:ext cx="1657350" cy="55562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283210</xdr:colOff>
      <xdr:row>153</xdr:row>
      <xdr:rowOff>344170</xdr:rowOff>
    </xdr:from>
    <xdr:to>
      <xdr:col>2</xdr:col>
      <xdr:colOff>1739900</xdr:colOff>
      <xdr:row>155</xdr:row>
      <xdr:rowOff>44450</xdr:rowOff>
    </xdr:to>
    <xdr:pic>
      <xdr:nvPicPr>
        <xdr:cNvPr id="62" name="ID_92B7C8025AA34B1EA6159FB55C778DD4" descr="C:/Users/ADMINI~1/AppData/Local/Temp/picturecompress_20210131105243/output_2.jpgoutput_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781300" y="69476620"/>
          <a:ext cx="1456690" cy="462280"/>
        </a:xfrm>
        <a:prstGeom prst="rect">
          <a:avLst/>
        </a:prstGeom>
      </xdr:spPr>
    </xdr:pic>
    <xdr:clientData/>
  </xdr:twoCellAnchor>
  <xdr:twoCellAnchor editAs="oneCell">
    <xdr:from>
      <xdr:col>2</xdr:col>
      <xdr:colOff>172720</xdr:colOff>
      <xdr:row>156</xdr:row>
      <xdr:rowOff>307975</xdr:rowOff>
    </xdr:from>
    <xdr:to>
      <xdr:col>2</xdr:col>
      <xdr:colOff>1901825</xdr:colOff>
      <xdr:row>158</xdr:row>
      <xdr:rowOff>27940</xdr:rowOff>
    </xdr:to>
    <xdr:pic>
      <xdr:nvPicPr>
        <xdr:cNvPr id="63" name="ID_CF0773B1075C415FA01AA57CE16DCE7F" descr="C:/Users/ADMINI~1/AppData/Local/Temp/picturecompress_20210131105243/output_3.jpgoutput_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670810" y="70583425"/>
          <a:ext cx="1729105" cy="481965"/>
        </a:xfrm>
        <a:prstGeom prst="rect">
          <a:avLst/>
        </a:prstGeom>
      </xdr:spPr>
    </xdr:pic>
    <xdr:clientData/>
  </xdr:twoCellAnchor>
  <xdr:twoCellAnchor editAs="oneCell">
    <xdr:from>
      <xdr:col>2</xdr:col>
      <xdr:colOff>264160</xdr:colOff>
      <xdr:row>160</xdr:row>
      <xdr:rowOff>42545</xdr:rowOff>
    </xdr:from>
    <xdr:to>
      <xdr:col>2</xdr:col>
      <xdr:colOff>1831340</xdr:colOff>
      <xdr:row>161</xdr:row>
      <xdr:rowOff>52705</xdr:rowOff>
    </xdr:to>
    <xdr:pic>
      <xdr:nvPicPr>
        <xdr:cNvPr id="64" name="ID_C774812717E74F42A066249467A4DA52" descr="C:/Users/ADMINI~1/AppData/Local/Temp/picturecompress_20210131105243/output_4.jpgoutput_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762250" y="71841995"/>
          <a:ext cx="1567180" cy="39116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162</xdr:row>
      <xdr:rowOff>349250</xdr:rowOff>
    </xdr:from>
    <xdr:to>
      <xdr:col>2</xdr:col>
      <xdr:colOff>1797050</xdr:colOff>
      <xdr:row>163</xdr:row>
      <xdr:rowOff>356870</xdr:rowOff>
    </xdr:to>
    <xdr:pic>
      <xdr:nvPicPr>
        <xdr:cNvPr id="65" name="ID_99C8E91211A846C2849CF69159AB10BF" descr="C:/Users/ADMINI~1/AppData/Local/Temp/picturecompress_20210131105243/output_1.jpgoutput_1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737485" y="72910700"/>
          <a:ext cx="1557655" cy="388620"/>
        </a:xfrm>
        <a:prstGeom prst="rect">
          <a:avLst/>
        </a:prstGeom>
      </xdr:spPr>
    </xdr:pic>
    <xdr:clientData/>
  </xdr:twoCellAnchor>
  <xdr:twoCellAnchor editAs="oneCell">
    <xdr:from>
      <xdr:col>2</xdr:col>
      <xdr:colOff>96520</xdr:colOff>
      <xdr:row>165</xdr:row>
      <xdr:rowOff>312420</xdr:rowOff>
    </xdr:from>
    <xdr:to>
      <xdr:col>3</xdr:col>
      <xdr:colOff>0</xdr:colOff>
      <xdr:row>166</xdr:row>
      <xdr:rowOff>379730</xdr:rowOff>
    </xdr:to>
    <xdr:pic>
      <xdr:nvPicPr>
        <xdr:cNvPr id="66" name="ID_6484FC19E59D45FF80C7691E8753522C" descr="C:/Users/ADMINI~1/AppData/Local/Temp/picturecompress_20210131105243/output_5.jpgoutput_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594610" y="74016870"/>
          <a:ext cx="1823720" cy="448310"/>
        </a:xfrm>
        <a:prstGeom prst="rect">
          <a:avLst/>
        </a:prstGeom>
      </xdr:spPr>
    </xdr:pic>
    <xdr:clientData/>
  </xdr:twoCellAnchor>
  <xdr:twoCellAnchor editAs="oneCell">
    <xdr:from>
      <xdr:col>2</xdr:col>
      <xdr:colOff>86995</xdr:colOff>
      <xdr:row>169</xdr:row>
      <xdr:rowOff>55245</xdr:rowOff>
    </xdr:from>
    <xdr:to>
      <xdr:col>3</xdr:col>
      <xdr:colOff>0</xdr:colOff>
      <xdr:row>170</xdr:row>
      <xdr:rowOff>105410</xdr:rowOff>
    </xdr:to>
    <xdr:pic>
      <xdr:nvPicPr>
        <xdr:cNvPr id="67" name="ID_F360675EA8154BA697E10AC67BC42C40" descr="C:/Users/ADMINI~1/AppData/Local/Temp/picturecompress_20210131105243/output_6.jpgoutput_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2585085" y="75283695"/>
          <a:ext cx="1833245" cy="431165"/>
        </a:xfrm>
        <a:prstGeom prst="rect">
          <a:avLst/>
        </a:prstGeom>
      </xdr:spPr>
    </xdr:pic>
    <xdr:clientData/>
  </xdr:twoCellAnchor>
  <xdr:twoCellAnchor editAs="oneCell">
    <xdr:from>
      <xdr:col>2</xdr:col>
      <xdr:colOff>69215</xdr:colOff>
      <xdr:row>171</xdr:row>
      <xdr:rowOff>297815</xdr:rowOff>
    </xdr:from>
    <xdr:to>
      <xdr:col>3</xdr:col>
      <xdr:colOff>0</xdr:colOff>
      <xdr:row>173</xdr:row>
      <xdr:rowOff>132715</xdr:rowOff>
    </xdr:to>
    <xdr:pic>
      <xdr:nvPicPr>
        <xdr:cNvPr id="68" name="ID_554D0D53FA574A1FB432B60FECA993D1" descr="C:/Users/ADMINI~1/AppData/Local/Temp/picturecompress_20210131105243/output_7.jpgoutput_7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567305" y="76288265"/>
          <a:ext cx="1851025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191770</xdr:colOff>
      <xdr:row>174</xdr:row>
      <xdr:rowOff>379095</xdr:rowOff>
    </xdr:from>
    <xdr:to>
      <xdr:col>2</xdr:col>
      <xdr:colOff>1880235</xdr:colOff>
      <xdr:row>176</xdr:row>
      <xdr:rowOff>99695</xdr:rowOff>
    </xdr:to>
    <xdr:pic>
      <xdr:nvPicPr>
        <xdr:cNvPr id="69" name="ID_E0D6802E447348AE81F611F5F3D78644" descr="C:/Users/ADMINI~1/AppData/Local/Temp/picturecompress_20210131105243/output_8.jpgoutput_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689860" y="77512545"/>
          <a:ext cx="1688465" cy="482600"/>
        </a:xfrm>
        <a:prstGeom prst="rect">
          <a:avLst/>
        </a:prstGeom>
      </xdr:spPr>
    </xdr:pic>
    <xdr:clientData/>
  </xdr:twoCellAnchor>
  <xdr:twoCellAnchor editAs="oneCell">
    <xdr:from>
      <xdr:col>2</xdr:col>
      <xdr:colOff>67945</xdr:colOff>
      <xdr:row>177</xdr:row>
      <xdr:rowOff>342900</xdr:rowOff>
    </xdr:from>
    <xdr:to>
      <xdr:col>3</xdr:col>
      <xdr:colOff>0</xdr:colOff>
      <xdr:row>179</xdr:row>
      <xdr:rowOff>68580</xdr:rowOff>
    </xdr:to>
    <xdr:pic>
      <xdr:nvPicPr>
        <xdr:cNvPr id="70" name="ID_16F3E8A4192B4D5FBDAFE20BC92DEE8F" descr="C:/Users/ADMINI~1/AppData/Local/Temp/picturecompress_20210131105243/output_9.jpgoutput_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566035" y="78619350"/>
          <a:ext cx="1852295" cy="487680"/>
        </a:xfrm>
        <a:prstGeom prst="rect">
          <a:avLst/>
        </a:prstGeom>
      </xdr:spPr>
    </xdr:pic>
    <xdr:clientData/>
  </xdr:twoCellAnchor>
  <xdr:twoCellAnchor editAs="oneCell">
    <xdr:from>
      <xdr:col>2</xdr:col>
      <xdr:colOff>115570</xdr:colOff>
      <xdr:row>180</xdr:row>
      <xdr:rowOff>354330</xdr:rowOff>
    </xdr:from>
    <xdr:to>
      <xdr:col>3</xdr:col>
      <xdr:colOff>0</xdr:colOff>
      <xdr:row>182</xdr:row>
      <xdr:rowOff>63500</xdr:rowOff>
    </xdr:to>
    <xdr:pic>
      <xdr:nvPicPr>
        <xdr:cNvPr id="71" name="ID_6CE69215F3F84E4FA036C2B4E4DC374A" descr="C:/Users/ADMINI~1/AppData/Local/Temp/picturecompress_20210131105243/output_10.jpgoutput_1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613660" y="79773780"/>
          <a:ext cx="1804670" cy="471170"/>
        </a:xfrm>
        <a:prstGeom prst="rect">
          <a:avLst/>
        </a:prstGeom>
      </xdr:spPr>
    </xdr:pic>
    <xdr:clientData/>
  </xdr:twoCellAnchor>
  <xdr:twoCellAnchor editAs="oneCell">
    <xdr:from>
      <xdr:col>2</xdr:col>
      <xdr:colOff>163195</xdr:colOff>
      <xdr:row>183</xdr:row>
      <xdr:rowOff>363220</xdr:rowOff>
    </xdr:from>
    <xdr:to>
      <xdr:col>2</xdr:col>
      <xdr:colOff>1882140</xdr:colOff>
      <xdr:row>185</xdr:row>
      <xdr:rowOff>17780</xdr:rowOff>
    </xdr:to>
    <xdr:pic>
      <xdr:nvPicPr>
        <xdr:cNvPr id="72" name="ID_896A6B0DED3E4847BC6C5522D155A718" descr="C:/Users/ADMINI~1/AppData/Local/Temp/picturecompress_20210131105243/output_11.jpgoutput_1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661285" y="80925670"/>
          <a:ext cx="1718945" cy="416560"/>
        </a:xfrm>
        <a:prstGeom prst="rect">
          <a:avLst/>
        </a:prstGeom>
      </xdr:spPr>
    </xdr:pic>
    <xdr:clientData/>
  </xdr:twoCellAnchor>
  <xdr:twoCellAnchor editAs="oneCell">
    <xdr:from>
      <xdr:col>2</xdr:col>
      <xdr:colOff>172720</xdr:colOff>
      <xdr:row>187</xdr:row>
      <xdr:rowOff>30480</xdr:rowOff>
    </xdr:from>
    <xdr:to>
      <xdr:col>2</xdr:col>
      <xdr:colOff>1882140</xdr:colOff>
      <xdr:row>188</xdr:row>
      <xdr:rowOff>55245</xdr:rowOff>
    </xdr:to>
    <xdr:pic>
      <xdr:nvPicPr>
        <xdr:cNvPr id="73" name="ID_ABE39482F8204FB985D41F09054A7697" descr="C:/Users/ADMINI~1/AppData/Local/Temp/picturecompress_20210131105243/output_12.jpgoutput_1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670810" y="82116930"/>
          <a:ext cx="1709420" cy="405765"/>
        </a:xfrm>
        <a:prstGeom prst="rect">
          <a:avLst/>
        </a:prstGeom>
      </xdr:spPr>
    </xdr:pic>
    <xdr:clientData/>
  </xdr:twoCellAnchor>
  <xdr:twoCellAnchor editAs="oneCell">
    <xdr:from>
      <xdr:col>2</xdr:col>
      <xdr:colOff>340995</xdr:colOff>
      <xdr:row>2</xdr:row>
      <xdr:rowOff>200025</xdr:rowOff>
    </xdr:from>
    <xdr:to>
      <xdr:col>2</xdr:col>
      <xdr:colOff>1779270</xdr:colOff>
      <xdr:row>6</xdr:row>
      <xdr:rowOff>133350</xdr:rowOff>
    </xdr:to>
    <xdr:pic>
      <xdr:nvPicPr>
        <xdr:cNvPr id="74" name="图片 73"/>
        <xdr:cNvPicPr>
          <a:picLocks noChangeAspect="1"/>
        </xdr:cNvPicPr>
      </xdr:nvPicPr>
      <xdr:blipFill>
        <a:blip r:embed="rId73" cstate="print"/>
        <a:stretch>
          <a:fillRect/>
        </a:stretch>
      </xdr:blipFill>
      <xdr:spPr>
        <a:xfrm>
          <a:off x="2839085" y="1343025"/>
          <a:ext cx="1438275" cy="1200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212725</xdr:colOff>
      <xdr:row>8</xdr:row>
      <xdr:rowOff>48260</xdr:rowOff>
    </xdr:from>
    <xdr:to>
      <xdr:col>2</xdr:col>
      <xdr:colOff>1781175</xdr:colOff>
      <xdr:row>10</xdr:row>
      <xdr:rowOff>177165</xdr:rowOff>
    </xdr:to>
    <xdr:pic>
      <xdr:nvPicPr>
        <xdr:cNvPr id="75" name="图片 74"/>
        <xdr:cNvPicPr>
          <a:picLocks noChangeAspect="1"/>
        </xdr:cNvPicPr>
      </xdr:nvPicPr>
      <xdr:blipFill>
        <a:blip r:embed="rId74" cstate="print"/>
        <a:stretch>
          <a:fillRect/>
        </a:stretch>
      </xdr:blipFill>
      <xdr:spPr>
        <a:xfrm>
          <a:off x="2710815" y="3092450"/>
          <a:ext cx="1568450" cy="762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115570</xdr:colOff>
      <xdr:row>18</xdr:row>
      <xdr:rowOff>116840</xdr:rowOff>
    </xdr:from>
    <xdr:to>
      <xdr:col>3</xdr:col>
      <xdr:colOff>0</xdr:colOff>
      <xdr:row>20</xdr:row>
      <xdr:rowOff>205740</xdr:rowOff>
    </xdr:to>
    <xdr:pic>
      <xdr:nvPicPr>
        <xdr:cNvPr id="76" name="图片 75"/>
        <xdr:cNvPicPr>
          <a:picLocks noChangeAspect="1"/>
        </xdr:cNvPicPr>
      </xdr:nvPicPr>
      <xdr:blipFill>
        <a:blip r:embed="rId75" cstate="print"/>
        <a:stretch>
          <a:fillRect/>
        </a:stretch>
      </xdr:blipFill>
      <xdr:spPr>
        <a:xfrm>
          <a:off x="2613660" y="6329680"/>
          <a:ext cx="1804670" cy="722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151765</xdr:colOff>
      <xdr:row>13</xdr:row>
      <xdr:rowOff>179705</xdr:rowOff>
    </xdr:from>
    <xdr:to>
      <xdr:col>3</xdr:col>
      <xdr:colOff>0</xdr:colOff>
      <xdr:row>15</xdr:row>
      <xdr:rowOff>243205</xdr:rowOff>
    </xdr:to>
    <xdr:pic>
      <xdr:nvPicPr>
        <xdr:cNvPr id="77" name="图片 76"/>
        <xdr:cNvPicPr>
          <a:picLocks noChangeAspect="1"/>
        </xdr:cNvPicPr>
      </xdr:nvPicPr>
      <xdr:blipFill>
        <a:blip r:embed="rId76" cstate="print"/>
        <a:stretch>
          <a:fillRect/>
        </a:stretch>
      </xdr:blipFill>
      <xdr:spPr>
        <a:xfrm>
          <a:off x="2649855" y="4808220"/>
          <a:ext cx="1768475" cy="697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64770</xdr:colOff>
      <xdr:row>28</xdr:row>
      <xdr:rowOff>87630</xdr:rowOff>
    </xdr:from>
    <xdr:to>
      <xdr:col>3</xdr:col>
      <xdr:colOff>0</xdr:colOff>
      <xdr:row>30</xdr:row>
      <xdr:rowOff>60325</xdr:rowOff>
    </xdr:to>
    <xdr:pic>
      <xdr:nvPicPr>
        <xdr:cNvPr id="78" name="图片 77"/>
        <xdr:cNvPicPr>
          <a:picLocks noChangeAspect="1"/>
        </xdr:cNvPicPr>
      </xdr:nvPicPr>
      <xdr:blipFill>
        <a:blip r:embed="rId77" cstate="print"/>
        <a:stretch>
          <a:fillRect/>
        </a:stretch>
      </xdr:blipFill>
      <xdr:spPr>
        <a:xfrm>
          <a:off x="2562860" y="9469120"/>
          <a:ext cx="1855470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23</xdr:row>
      <xdr:rowOff>132715</xdr:rowOff>
    </xdr:from>
    <xdr:to>
      <xdr:col>2</xdr:col>
      <xdr:colOff>1762125</xdr:colOff>
      <xdr:row>25</xdr:row>
      <xdr:rowOff>34925</xdr:rowOff>
    </xdr:to>
    <xdr:pic>
      <xdr:nvPicPr>
        <xdr:cNvPr id="79" name="图片 78"/>
        <xdr:cNvPicPr>
          <a:picLocks noChangeAspect="1"/>
        </xdr:cNvPicPr>
      </xdr:nvPicPr>
      <xdr:blipFill>
        <a:blip r:embed="rId78" cstate="print"/>
        <a:stretch>
          <a:fillRect/>
        </a:stretch>
      </xdr:blipFill>
      <xdr:spPr>
        <a:xfrm>
          <a:off x="2698115" y="7929880"/>
          <a:ext cx="1562100" cy="535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144145</xdr:colOff>
      <xdr:row>29</xdr:row>
      <xdr:rowOff>133350</xdr:rowOff>
    </xdr:from>
    <xdr:to>
      <xdr:col>1</xdr:col>
      <xdr:colOff>0</xdr:colOff>
      <xdr:row>34</xdr:row>
      <xdr:rowOff>123825</xdr:rowOff>
    </xdr:to>
    <xdr:pic>
      <xdr:nvPicPr>
        <xdr:cNvPr id="21" name="ID_BC4AF7E655C44B2CB85C020289550670" descr="fcbe05708b20a861b0f8b7877de51be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144145" y="7802880"/>
          <a:ext cx="123380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154305</xdr:colOff>
      <xdr:row>9</xdr:row>
      <xdr:rowOff>152400</xdr:rowOff>
    </xdr:from>
    <xdr:to>
      <xdr:col>1</xdr:col>
      <xdr:colOff>0</xdr:colOff>
      <xdr:row>14</xdr:row>
      <xdr:rowOff>142875</xdr:rowOff>
    </xdr:to>
    <xdr:pic>
      <xdr:nvPicPr>
        <xdr:cNvPr id="22" name="ID_BDC79B2F3A11430D872619E584EF4696" descr="29c6069b650f6126eb7abb58cc1d84c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54305" y="2716530"/>
          <a:ext cx="122364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149225</xdr:colOff>
      <xdr:row>16</xdr:row>
      <xdr:rowOff>19050</xdr:rowOff>
    </xdr:from>
    <xdr:to>
      <xdr:col>0</xdr:col>
      <xdr:colOff>1203325</xdr:colOff>
      <xdr:row>20</xdr:row>
      <xdr:rowOff>173355</xdr:rowOff>
    </xdr:to>
    <xdr:pic>
      <xdr:nvPicPr>
        <xdr:cNvPr id="23" name="ID_4F54162BB5214F86B6C46C2310C4F35F" descr="1638968792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9225" y="4370070"/>
          <a:ext cx="1054100" cy="1175385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22</xdr:row>
      <xdr:rowOff>21590</xdr:rowOff>
    </xdr:from>
    <xdr:to>
      <xdr:col>1</xdr:col>
      <xdr:colOff>0</xdr:colOff>
      <xdr:row>27</xdr:row>
      <xdr:rowOff>6350</xdr:rowOff>
    </xdr:to>
    <xdr:pic>
      <xdr:nvPicPr>
        <xdr:cNvPr id="24" name="ID_E13A2863AB97433598AD0C3C67C84D62" descr="13c4c00e75ac6002a3b7e240b3f4f23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95885" y="5904230"/>
          <a:ext cx="1282065" cy="1261110"/>
        </a:xfrm>
        <a:prstGeom prst="rect">
          <a:avLst/>
        </a:prstGeom>
      </xdr:spPr>
    </xdr:pic>
    <xdr:clientData/>
  </xdr:twoCellAnchor>
  <xdr:twoCellAnchor editAs="oneCell">
    <xdr:from>
      <xdr:col>0</xdr:col>
      <xdr:colOff>96520</xdr:colOff>
      <xdr:row>2</xdr:row>
      <xdr:rowOff>156845</xdr:rowOff>
    </xdr:from>
    <xdr:to>
      <xdr:col>1</xdr:col>
      <xdr:colOff>0</xdr:colOff>
      <xdr:row>7</xdr:row>
      <xdr:rowOff>62230</xdr:rowOff>
    </xdr:to>
    <xdr:pic>
      <xdr:nvPicPr>
        <xdr:cNvPr id="25" name="ID_204E0D73806B4EA6801DEF4D519B18B8" descr="c86297ee7058b175154a2b1c59ac8ff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96520" y="934085"/>
          <a:ext cx="1281430" cy="1181735"/>
        </a:xfrm>
        <a:prstGeom prst="rect">
          <a:avLst/>
        </a:prstGeom>
      </xdr:spPr>
    </xdr:pic>
    <xdr:clientData/>
  </xdr:twoCellAnchor>
  <xdr:twoCellAnchor editAs="oneCell">
    <xdr:from>
      <xdr:col>0</xdr:col>
      <xdr:colOff>125095</xdr:colOff>
      <xdr:row>36</xdr:row>
      <xdr:rowOff>19050</xdr:rowOff>
    </xdr:from>
    <xdr:to>
      <xdr:col>0</xdr:col>
      <xdr:colOff>1360170</xdr:colOff>
      <xdr:row>41</xdr:row>
      <xdr:rowOff>9525</xdr:rowOff>
    </xdr:to>
    <xdr:pic>
      <xdr:nvPicPr>
        <xdr:cNvPr id="26" name="ID_5509BC8CFA5E4DD3BE6E6B2F8C550ADC" descr="a936c14c650ed073ecfe6cc8478d75a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125095" y="9475470"/>
          <a:ext cx="123507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125730</xdr:colOff>
      <xdr:row>43</xdr:row>
      <xdr:rowOff>19050</xdr:rowOff>
    </xdr:from>
    <xdr:to>
      <xdr:col>0</xdr:col>
      <xdr:colOff>1360170</xdr:colOff>
      <xdr:row>48</xdr:row>
      <xdr:rowOff>9525</xdr:rowOff>
    </xdr:to>
    <xdr:pic>
      <xdr:nvPicPr>
        <xdr:cNvPr id="27" name="ID_E4B151DCA05B4858B120DF148CF2FDF4" descr="42a1825ea28cf261a757e13add41dc9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25730" y="11262360"/>
          <a:ext cx="123444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50</xdr:row>
      <xdr:rowOff>19050</xdr:rowOff>
    </xdr:from>
    <xdr:to>
      <xdr:col>1</xdr:col>
      <xdr:colOff>0</xdr:colOff>
      <xdr:row>55</xdr:row>
      <xdr:rowOff>9525</xdr:rowOff>
    </xdr:to>
    <xdr:pic>
      <xdr:nvPicPr>
        <xdr:cNvPr id="28" name="ID_161FFA318565498992C192FB4A8FCD99" descr="ab162bbcad5a8cd0a85108886ab0382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06680" y="13049250"/>
          <a:ext cx="127127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125730</xdr:colOff>
      <xdr:row>57</xdr:row>
      <xdr:rowOff>19050</xdr:rowOff>
    </xdr:from>
    <xdr:to>
      <xdr:col>0</xdr:col>
      <xdr:colOff>1360170</xdr:colOff>
      <xdr:row>62</xdr:row>
      <xdr:rowOff>9525</xdr:rowOff>
    </xdr:to>
    <xdr:pic>
      <xdr:nvPicPr>
        <xdr:cNvPr id="29" name="ID_7596E8CE2465448A96408CCBE6FF23BA" descr="edc97dbd464ad808747c9a4281b8541"/>
        <xdr:cNvPicPr>
          <a:picLocks noChangeAspect="1"/>
        </xdr:cNvPicPr>
      </xdr:nvPicPr>
      <xdr:blipFill>
        <a:blip r:embed="rId9" cstate="print"/>
        <a:stretch>
          <a:fillRect/>
        </a:stretch>
      </xdr:blipFill>
      <xdr:spPr>
        <a:xfrm>
          <a:off x="125730" y="14836140"/>
          <a:ext cx="123444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125730</xdr:colOff>
      <xdr:row>64</xdr:row>
      <xdr:rowOff>19050</xdr:rowOff>
    </xdr:from>
    <xdr:to>
      <xdr:col>0</xdr:col>
      <xdr:colOff>1360170</xdr:colOff>
      <xdr:row>69</xdr:row>
      <xdr:rowOff>9525</xdr:rowOff>
    </xdr:to>
    <xdr:pic>
      <xdr:nvPicPr>
        <xdr:cNvPr id="30" name="ID_77AF46F1F8464F9098F5B6178EBF7479" descr="f3b9874fd76d856258e405d7670cb43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25730" y="16623030"/>
          <a:ext cx="1234440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71</xdr:row>
      <xdr:rowOff>19050</xdr:rowOff>
    </xdr:from>
    <xdr:to>
      <xdr:col>0</xdr:col>
      <xdr:colOff>1364615</xdr:colOff>
      <xdr:row>76</xdr:row>
      <xdr:rowOff>9525</xdr:rowOff>
    </xdr:to>
    <xdr:pic>
      <xdr:nvPicPr>
        <xdr:cNvPr id="31" name="ID_546A6CA5D40D40B7B2573722E65822D2" descr="d984b98e688561d5e7fe0d56ed7ceaf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0650" y="18409920"/>
          <a:ext cx="124396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125095</xdr:colOff>
      <xdr:row>78</xdr:row>
      <xdr:rowOff>19050</xdr:rowOff>
    </xdr:from>
    <xdr:to>
      <xdr:col>0</xdr:col>
      <xdr:colOff>1360170</xdr:colOff>
      <xdr:row>83</xdr:row>
      <xdr:rowOff>9525</xdr:rowOff>
    </xdr:to>
    <xdr:pic>
      <xdr:nvPicPr>
        <xdr:cNvPr id="32" name="ID_B9CF46DB09574A0E8FA8DFBB1678D9ED" descr="57580f7b54f275176db15521cdfc982"/>
        <xdr:cNvPicPr>
          <a:picLocks noChangeAspect="1"/>
        </xdr:cNvPicPr>
      </xdr:nvPicPr>
      <xdr:blipFill>
        <a:blip r:embed="rId12" cstate="print"/>
        <a:stretch>
          <a:fillRect/>
        </a:stretch>
      </xdr:blipFill>
      <xdr:spPr>
        <a:xfrm>
          <a:off x="125095" y="20196810"/>
          <a:ext cx="123507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85</xdr:row>
      <xdr:rowOff>99695</xdr:rowOff>
    </xdr:from>
    <xdr:to>
      <xdr:col>1</xdr:col>
      <xdr:colOff>0</xdr:colOff>
      <xdr:row>89</xdr:row>
      <xdr:rowOff>182880</xdr:rowOff>
    </xdr:to>
    <xdr:pic>
      <xdr:nvPicPr>
        <xdr:cNvPr id="33" name="ID_0AAB158F187F4A3B840A283594730465" descr="7e667afa392056578b4cedb437c072c"/>
        <xdr:cNvPicPr>
          <a:picLocks noChangeAspect="1"/>
        </xdr:cNvPicPr>
      </xdr:nvPicPr>
      <xdr:blipFill>
        <a:blip r:embed="rId13" cstate="print"/>
        <a:stretch>
          <a:fillRect/>
        </a:stretch>
      </xdr:blipFill>
      <xdr:spPr>
        <a:xfrm>
          <a:off x="95885" y="22064345"/>
          <a:ext cx="1282065" cy="1104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92</xdr:row>
      <xdr:rowOff>41275</xdr:rowOff>
    </xdr:from>
    <xdr:to>
      <xdr:col>1</xdr:col>
      <xdr:colOff>0</xdr:colOff>
      <xdr:row>96</xdr:row>
      <xdr:rowOff>240665</xdr:rowOff>
    </xdr:to>
    <xdr:pic>
      <xdr:nvPicPr>
        <xdr:cNvPr id="34" name="ID_A92E8A8AD9E84535A2EDBE01CAA9EE51" descr="0cfa02a97141ee7c75f7236e904dd85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95885" y="23792815"/>
          <a:ext cx="1282065" cy="122047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</xdr:colOff>
      <xdr:row>99</xdr:row>
      <xdr:rowOff>19050</xdr:rowOff>
    </xdr:from>
    <xdr:to>
      <xdr:col>1</xdr:col>
      <xdr:colOff>0</xdr:colOff>
      <xdr:row>104</xdr:row>
      <xdr:rowOff>9525</xdr:rowOff>
    </xdr:to>
    <xdr:pic>
      <xdr:nvPicPr>
        <xdr:cNvPr id="35" name="ID_1B9905205D824DBBB144940DA65F0F77" descr="1638968797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815" y="25557480"/>
          <a:ext cx="1334135" cy="1266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106</xdr:row>
      <xdr:rowOff>215265</xdr:rowOff>
    </xdr:from>
    <xdr:to>
      <xdr:col>1</xdr:col>
      <xdr:colOff>0</xdr:colOff>
      <xdr:row>110</xdr:row>
      <xdr:rowOff>60325</xdr:rowOff>
    </xdr:to>
    <xdr:pic>
      <xdr:nvPicPr>
        <xdr:cNvPr id="36" name="ID_D2CD8E53E83A443A8F01D1B821AD838E" descr="1df83aadaa6b4c4a6ea1f59d11207ba"/>
        <xdr:cNvPicPr>
          <a:picLocks noChangeAspect="1"/>
        </xdr:cNvPicPr>
      </xdr:nvPicPr>
      <xdr:blipFill>
        <a:blip r:embed="rId16" cstate="print"/>
        <a:stretch>
          <a:fillRect/>
        </a:stretch>
      </xdr:blipFill>
      <xdr:spPr>
        <a:xfrm>
          <a:off x="95885" y="27540585"/>
          <a:ext cx="1282065" cy="866140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113</xdr:row>
      <xdr:rowOff>31115</xdr:rowOff>
    </xdr:from>
    <xdr:to>
      <xdr:col>1</xdr:col>
      <xdr:colOff>0</xdr:colOff>
      <xdr:row>117</xdr:row>
      <xdr:rowOff>251460</xdr:rowOff>
    </xdr:to>
    <xdr:pic>
      <xdr:nvPicPr>
        <xdr:cNvPr id="37" name="ID_668E34895D6B4C6C80D36056370A40D2" descr="e50a32b4c4a2664c636421ebfe1a9d0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95885" y="29143325"/>
          <a:ext cx="1282065" cy="1241425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127</xdr:row>
      <xdr:rowOff>55880</xdr:rowOff>
    </xdr:from>
    <xdr:to>
      <xdr:col>1</xdr:col>
      <xdr:colOff>0</xdr:colOff>
      <xdr:row>131</xdr:row>
      <xdr:rowOff>226695</xdr:rowOff>
    </xdr:to>
    <xdr:pic>
      <xdr:nvPicPr>
        <xdr:cNvPr id="38" name="ID_08E3853D7BE4432382F521EDAFFC178A" descr="9bc0ec1b80b036fd6df5204bafdc53e"/>
        <xdr:cNvPicPr>
          <a:picLocks noChangeAspect="1"/>
        </xdr:cNvPicPr>
      </xdr:nvPicPr>
      <xdr:blipFill>
        <a:blip r:embed="rId18" cstate="print"/>
        <a:stretch>
          <a:fillRect/>
        </a:stretch>
      </xdr:blipFill>
      <xdr:spPr>
        <a:xfrm>
          <a:off x="95885" y="32741870"/>
          <a:ext cx="1282065" cy="1191895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120</xdr:row>
      <xdr:rowOff>17780</xdr:rowOff>
    </xdr:from>
    <xdr:to>
      <xdr:col>0</xdr:col>
      <xdr:colOff>1363980</xdr:colOff>
      <xdr:row>125</xdr:row>
      <xdr:rowOff>8255</xdr:rowOff>
    </xdr:to>
    <xdr:pic>
      <xdr:nvPicPr>
        <xdr:cNvPr id="39" name="ID_4D03740F81724942AE2E34F58EBC7F49" descr="b3ec08dc3afcbfbfa7af1b4f8ea0d2f"/>
        <xdr:cNvPicPr>
          <a:picLocks noChangeAspect="1"/>
        </xdr:cNvPicPr>
      </xdr:nvPicPr>
      <xdr:blipFill>
        <a:blip r:embed="rId19" cstate="print"/>
        <a:stretch>
          <a:fillRect/>
        </a:stretch>
      </xdr:blipFill>
      <xdr:spPr>
        <a:xfrm>
          <a:off x="129540" y="30916880"/>
          <a:ext cx="1234440" cy="126682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906780</xdr:colOff>
      <xdr:row>2</xdr:row>
      <xdr:rowOff>171450</xdr:rowOff>
    </xdr:from>
    <xdr:to>
      <xdr:col>0</xdr:col>
      <xdr:colOff>1464310</xdr:colOff>
      <xdr:row>4</xdr:row>
      <xdr:rowOff>257175</xdr:rowOff>
    </xdr:to>
    <xdr:pic>
      <xdr:nvPicPr>
        <xdr:cNvPr id="2" name="ID_306B3498EF9D4E75A15247A4C7EE99C2" descr="IMG_61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6780" y="924560"/>
          <a:ext cx="55753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639445</xdr:colOff>
      <xdr:row>5</xdr:row>
      <xdr:rowOff>209550</xdr:rowOff>
    </xdr:from>
    <xdr:to>
      <xdr:col>0</xdr:col>
      <xdr:colOff>1827530</xdr:colOff>
      <xdr:row>7</xdr:row>
      <xdr:rowOff>295275</xdr:rowOff>
    </xdr:to>
    <xdr:pic>
      <xdr:nvPicPr>
        <xdr:cNvPr id="3" name="ID_CDCEE378B120430F9D4516B602365172" descr="IMG_617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9445" y="2334260"/>
          <a:ext cx="118808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694055</xdr:colOff>
      <xdr:row>8</xdr:row>
      <xdr:rowOff>161925</xdr:rowOff>
    </xdr:from>
    <xdr:to>
      <xdr:col>0</xdr:col>
      <xdr:colOff>1791970</xdr:colOff>
      <xdr:row>10</xdr:row>
      <xdr:rowOff>247650</xdr:rowOff>
    </xdr:to>
    <xdr:pic>
      <xdr:nvPicPr>
        <xdr:cNvPr id="4" name="ID_309FCF2A582E4CF9862F8A7C368C5BDF" descr="IMG_618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4055" y="3658235"/>
          <a:ext cx="109791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654685</xdr:colOff>
      <xdr:row>11</xdr:row>
      <xdr:rowOff>161925</xdr:rowOff>
    </xdr:from>
    <xdr:to>
      <xdr:col>0</xdr:col>
      <xdr:colOff>1736090</xdr:colOff>
      <xdr:row>13</xdr:row>
      <xdr:rowOff>247650</xdr:rowOff>
    </xdr:to>
    <xdr:pic>
      <xdr:nvPicPr>
        <xdr:cNvPr id="5" name="ID_9A081CEE4BC24E3AA162110ACA744C0B" descr="IMG_618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4685" y="5029835"/>
          <a:ext cx="108140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588010</xdr:colOff>
      <xdr:row>14</xdr:row>
      <xdr:rowOff>171450</xdr:rowOff>
    </xdr:from>
    <xdr:to>
      <xdr:col>0</xdr:col>
      <xdr:colOff>1725930</xdr:colOff>
      <xdr:row>16</xdr:row>
      <xdr:rowOff>257175</xdr:rowOff>
    </xdr:to>
    <xdr:pic>
      <xdr:nvPicPr>
        <xdr:cNvPr id="6" name="ID_C496191C0DCB4BA8B72D4DDCA723F732" descr="IMG_618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8010" y="6410960"/>
          <a:ext cx="113792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663575</xdr:colOff>
      <xdr:row>17</xdr:row>
      <xdr:rowOff>190500</xdr:rowOff>
    </xdr:from>
    <xdr:to>
      <xdr:col>0</xdr:col>
      <xdr:colOff>1707515</xdr:colOff>
      <xdr:row>19</xdr:row>
      <xdr:rowOff>276225</xdr:rowOff>
    </xdr:to>
    <xdr:pic>
      <xdr:nvPicPr>
        <xdr:cNvPr id="7" name="ID_E880D7188A604AA781AD5396C89E3B82" descr="原图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63575" y="7801610"/>
          <a:ext cx="1043940" cy="100012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511175</xdr:colOff>
      <xdr:row>3</xdr:row>
      <xdr:rowOff>40640</xdr:rowOff>
    </xdr:from>
    <xdr:to>
      <xdr:col>0</xdr:col>
      <xdr:colOff>1527175</xdr:colOff>
      <xdr:row>3</xdr:row>
      <xdr:rowOff>897890</xdr:rowOff>
    </xdr:to>
    <xdr:pic>
      <xdr:nvPicPr>
        <xdr:cNvPr id="39" name="图片 38" descr="_DE8135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1175" y="1982470"/>
          <a:ext cx="1016000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4</xdr:row>
      <xdr:rowOff>91440</xdr:rowOff>
    </xdr:from>
    <xdr:to>
      <xdr:col>0</xdr:col>
      <xdr:colOff>1823720</xdr:colOff>
      <xdr:row>4</xdr:row>
      <xdr:rowOff>861060</xdr:rowOff>
    </xdr:to>
    <xdr:pic>
      <xdr:nvPicPr>
        <xdr:cNvPr id="40" name="图片 39" descr="_DE80166 拷贝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8600" y="2974340"/>
          <a:ext cx="1595120" cy="76962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8</xdr:row>
      <xdr:rowOff>102235</xdr:rowOff>
    </xdr:from>
    <xdr:to>
      <xdr:col>0</xdr:col>
      <xdr:colOff>1524635</xdr:colOff>
      <xdr:row>8</xdr:row>
      <xdr:rowOff>1059815</xdr:rowOff>
    </xdr:to>
    <xdr:pic>
      <xdr:nvPicPr>
        <xdr:cNvPr id="41" name="图片 40" descr="_DE847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0550" y="7332345"/>
          <a:ext cx="934085" cy="95758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</xdr:row>
      <xdr:rowOff>49530</xdr:rowOff>
    </xdr:from>
    <xdr:to>
      <xdr:col>0</xdr:col>
      <xdr:colOff>1678305</xdr:colOff>
      <xdr:row>2</xdr:row>
      <xdr:rowOff>889000</xdr:rowOff>
    </xdr:to>
    <xdr:pic>
      <xdr:nvPicPr>
        <xdr:cNvPr id="42" name="图片 41" descr="_DE8135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85775" y="1050290"/>
          <a:ext cx="1192530" cy="83947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771525</xdr:colOff>
      <xdr:row>5</xdr:row>
      <xdr:rowOff>38735</xdr:rowOff>
    </xdr:from>
    <xdr:to>
      <xdr:col>0</xdr:col>
      <xdr:colOff>1313815</xdr:colOff>
      <xdr:row>5</xdr:row>
      <xdr:rowOff>1513840</xdr:rowOff>
    </xdr:to>
    <xdr:pic>
      <xdr:nvPicPr>
        <xdr:cNvPr id="46" name="图片 45" descr="default(2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1525" y="3862705"/>
          <a:ext cx="542290" cy="147510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</xdr:row>
      <xdr:rowOff>27940</xdr:rowOff>
    </xdr:from>
    <xdr:to>
      <xdr:col>0</xdr:col>
      <xdr:colOff>1473200</xdr:colOff>
      <xdr:row>7</xdr:row>
      <xdr:rowOff>901065</xdr:rowOff>
    </xdr:to>
    <xdr:pic>
      <xdr:nvPicPr>
        <xdr:cNvPr id="48" name="图片 47" descr="default(4)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0075" y="6316980"/>
          <a:ext cx="873125" cy="873125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6</xdr:row>
      <xdr:rowOff>46355</xdr:rowOff>
    </xdr:from>
    <xdr:to>
      <xdr:col>0</xdr:col>
      <xdr:colOff>1444625</xdr:colOff>
      <xdr:row>6</xdr:row>
      <xdr:rowOff>910590</xdr:rowOff>
    </xdr:to>
    <xdr:pic>
      <xdr:nvPicPr>
        <xdr:cNvPr id="49" name="图片 48" descr="default(3)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90550" y="5394325"/>
          <a:ext cx="854075" cy="8642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221"/>
  <sheetViews>
    <sheetView tabSelected="1" zoomScale="83" zoomScaleNormal="83" topLeftCell="B1" workbookViewId="0">
      <pane ySplit="7" topLeftCell="A184" activePane="bottomLeft" state="frozen"/>
      <selection/>
      <selection pane="bottomLeft" activeCell="Q121" sqref="Q121"/>
    </sheetView>
  </sheetViews>
  <sheetFormatPr defaultColWidth="9.64285714285714" defaultRowHeight="13.1"/>
  <cols>
    <col min="1" max="1" width="4" style="259" customWidth="1"/>
    <col min="2" max="2" width="26.125" style="259" customWidth="1"/>
    <col min="3" max="3" width="18.75" style="259" customWidth="1"/>
    <col min="4" max="6" width="13" style="259" customWidth="1"/>
    <col min="7" max="7" width="14.75" style="259" customWidth="1"/>
    <col min="8" max="8" width="25.5" style="259" customWidth="1"/>
    <col min="9" max="9" width="9" style="259"/>
    <col min="10" max="10" width="13" style="259" customWidth="1"/>
    <col min="11" max="11" width="12.375" style="259" customWidth="1"/>
    <col min="12" max="12" width="18.75" style="259" customWidth="1"/>
    <col min="13" max="13" width="19.875" style="259" customWidth="1"/>
    <col min="14" max="16384" width="9" style="259"/>
  </cols>
  <sheetData>
    <row r="1" s="252" customFormat="1" ht="51" customHeight="1" spans="1:15">
      <c r="A1" s="109" t="s">
        <v>0</v>
      </c>
      <c r="B1" s="109"/>
      <c r="C1" s="109"/>
      <c r="D1" s="109"/>
      <c r="E1" s="109"/>
      <c r="F1" s="109"/>
      <c r="G1" s="314"/>
      <c r="H1" s="109"/>
      <c r="I1" s="109"/>
      <c r="J1" s="109"/>
      <c r="O1" s="405"/>
    </row>
    <row r="2" s="253" customFormat="1" ht="21" customHeight="1" spans="1:15">
      <c r="A2" s="253" t="s">
        <v>1</v>
      </c>
      <c r="F2" s="315"/>
      <c r="G2" s="315"/>
      <c r="O2" s="406"/>
    </row>
    <row r="3" s="252" customFormat="1" ht="18" customHeight="1" spans="1:15">
      <c r="A3" s="260" t="s">
        <v>2</v>
      </c>
      <c r="B3" s="260"/>
      <c r="C3" s="260"/>
      <c r="D3" s="261"/>
      <c r="E3" s="261" t="s">
        <v>3</v>
      </c>
      <c r="F3" s="261"/>
      <c r="G3" s="261"/>
      <c r="H3" s="261"/>
      <c r="I3" s="261"/>
      <c r="J3" s="261"/>
      <c r="K3" s="377" t="s">
        <v>4</v>
      </c>
      <c r="L3" s="377"/>
      <c r="M3" s="377"/>
      <c r="N3" s="377"/>
      <c r="O3" s="377"/>
    </row>
    <row r="4" s="254" customFormat="1" ht="18" customHeight="1" spans="1:15">
      <c r="A4" s="260" t="s">
        <v>5</v>
      </c>
      <c r="B4" s="260"/>
      <c r="C4" s="260"/>
      <c r="D4" s="260"/>
      <c r="E4" s="260" t="s">
        <v>6</v>
      </c>
      <c r="F4" s="260"/>
      <c r="G4" s="260"/>
      <c r="H4" s="261" t="s">
        <v>7</v>
      </c>
      <c r="I4" s="261"/>
      <c r="J4" s="261"/>
      <c r="K4" s="377"/>
      <c r="L4" s="377"/>
      <c r="M4" s="377"/>
      <c r="N4" s="377"/>
      <c r="O4" s="377"/>
    </row>
    <row r="5" s="254" customFormat="1" ht="18" customHeight="1" spans="1:15">
      <c r="A5" s="260" t="s">
        <v>8</v>
      </c>
      <c r="B5" s="260"/>
      <c r="C5" s="260"/>
      <c r="D5" s="260"/>
      <c r="E5" s="260"/>
      <c r="F5" s="260"/>
      <c r="G5" s="260"/>
      <c r="H5" s="260" t="s">
        <v>9</v>
      </c>
      <c r="I5" s="260"/>
      <c r="J5" s="260"/>
      <c r="K5" s="377"/>
      <c r="L5" s="377"/>
      <c r="M5" s="377"/>
      <c r="N5" s="377"/>
      <c r="O5" s="377"/>
    </row>
    <row r="6" s="255" customFormat="1" ht="18" customHeight="1" spans="1:15">
      <c r="A6" s="262" t="s">
        <v>10</v>
      </c>
      <c r="B6" s="263"/>
      <c r="C6" s="263"/>
      <c r="D6" s="263"/>
      <c r="E6" s="263"/>
      <c r="F6" s="316"/>
      <c r="G6" s="317"/>
      <c r="H6" s="263"/>
      <c r="I6" s="263"/>
      <c r="J6" s="263"/>
      <c r="K6" s="377"/>
      <c r="L6" s="377"/>
      <c r="M6" s="377"/>
      <c r="N6" s="377"/>
      <c r="O6" s="377"/>
    </row>
    <row r="7" s="252" customFormat="1" ht="29.1" customHeight="1" spans="1:15">
      <c r="A7" s="264" t="s">
        <v>11</v>
      </c>
      <c r="B7" s="265" t="s">
        <v>12</v>
      </c>
      <c r="C7" s="265" t="s">
        <v>13</v>
      </c>
      <c r="D7" s="265" t="s">
        <v>14</v>
      </c>
      <c r="E7" s="318" t="s">
        <v>15</v>
      </c>
      <c r="F7" s="319" t="s">
        <v>16</v>
      </c>
      <c r="G7" s="319" t="s">
        <v>17</v>
      </c>
      <c r="H7" s="320" t="s">
        <v>18</v>
      </c>
      <c r="I7" s="318" t="s">
        <v>19</v>
      </c>
      <c r="J7" s="318" t="s">
        <v>20</v>
      </c>
      <c r="K7" s="378" t="s">
        <v>21</v>
      </c>
      <c r="L7" s="378" t="s">
        <v>22</v>
      </c>
      <c r="M7" s="378" t="s">
        <v>23</v>
      </c>
      <c r="N7" s="378" t="s">
        <v>24</v>
      </c>
      <c r="O7" s="378" t="s">
        <v>25</v>
      </c>
    </row>
    <row r="8" s="252" customFormat="1" ht="50.1" customHeight="1" spans="1:15">
      <c r="A8" s="266">
        <v>1</v>
      </c>
      <c r="B8" s="267"/>
      <c r="C8" s="268" t="s">
        <v>26</v>
      </c>
      <c r="D8" s="269" t="s">
        <v>27</v>
      </c>
      <c r="E8" s="321" t="s">
        <v>28</v>
      </c>
      <c r="F8" s="322">
        <v>318</v>
      </c>
      <c r="G8" s="323" t="s">
        <v>29</v>
      </c>
      <c r="H8" s="324" t="s">
        <v>30</v>
      </c>
      <c r="I8" s="379" t="s">
        <v>31</v>
      </c>
      <c r="J8" s="380" t="s">
        <v>32</v>
      </c>
      <c r="K8" s="381">
        <v>3.3</v>
      </c>
      <c r="L8" s="382" t="s">
        <v>33</v>
      </c>
      <c r="M8" s="382" t="s">
        <v>34</v>
      </c>
      <c r="N8" s="382">
        <v>6</v>
      </c>
      <c r="O8" s="407">
        <v>21.63</v>
      </c>
    </row>
    <row r="9" s="252" customFormat="1" ht="50.1" customHeight="1" spans="1:15">
      <c r="A9" s="270"/>
      <c r="B9" s="271"/>
      <c r="C9" s="272"/>
      <c r="D9" s="273" t="s">
        <v>27</v>
      </c>
      <c r="E9" s="325" t="s">
        <v>35</v>
      </c>
      <c r="F9" s="326">
        <v>335</v>
      </c>
      <c r="G9" s="327"/>
      <c r="H9" s="328"/>
      <c r="I9" s="383"/>
      <c r="J9" s="384"/>
      <c r="K9" s="385"/>
      <c r="L9" s="386"/>
      <c r="M9" s="386"/>
      <c r="N9" s="386"/>
      <c r="O9" s="408"/>
    </row>
    <row r="10" s="252" customFormat="1" ht="50.1" customHeight="1" spans="1:15">
      <c r="A10" s="270"/>
      <c r="B10" s="271"/>
      <c r="C10" s="272"/>
      <c r="D10" s="273" t="s">
        <v>27</v>
      </c>
      <c r="E10" s="325" t="s">
        <v>36</v>
      </c>
      <c r="F10" s="326">
        <v>368</v>
      </c>
      <c r="G10" s="327"/>
      <c r="H10" s="328"/>
      <c r="I10" s="383"/>
      <c r="J10" s="384"/>
      <c r="K10" s="385"/>
      <c r="L10" s="386"/>
      <c r="M10" s="386"/>
      <c r="N10" s="386"/>
      <c r="O10" s="408"/>
    </row>
    <row r="11" s="256" customFormat="1" ht="50.1" customHeight="1" spans="1:15">
      <c r="A11" s="274"/>
      <c r="B11" s="275"/>
      <c r="C11" s="276"/>
      <c r="D11" s="277" t="s">
        <v>27</v>
      </c>
      <c r="E11" s="329" t="s">
        <v>37</v>
      </c>
      <c r="F11" s="330">
        <v>378</v>
      </c>
      <c r="G11" s="331"/>
      <c r="H11" s="332"/>
      <c r="I11" s="387"/>
      <c r="J11" s="388"/>
      <c r="K11" s="389"/>
      <c r="L11" s="390"/>
      <c r="M11" s="390"/>
      <c r="N11" s="390"/>
      <c r="O11" s="409"/>
    </row>
    <row r="12" s="256" customFormat="1" ht="5.1" customHeight="1" spans="1:15">
      <c r="A12" s="278"/>
      <c r="B12" s="271"/>
      <c r="C12" s="279"/>
      <c r="D12" s="280"/>
      <c r="E12" s="333"/>
      <c r="F12" s="334"/>
      <c r="G12" s="327"/>
      <c r="H12" s="335"/>
      <c r="I12" s="391"/>
      <c r="J12" s="386"/>
      <c r="K12" s="385"/>
      <c r="L12" s="386"/>
      <c r="M12" s="386"/>
      <c r="N12" s="386"/>
      <c r="O12" s="408"/>
    </row>
    <row r="13" s="256" customFormat="1" ht="50.1" customHeight="1" spans="1:15">
      <c r="A13" s="266">
        <v>2</v>
      </c>
      <c r="B13" s="267"/>
      <c r="C13" s="281" t="s">
        <v>26</v>
      </c>
      <c r="D13" s="269" t="s">
        <v>38</v>
      </c>
      <c r="E13" s="321" t="s">
        <v>28</v>
      </c>
      <c r="F13" s="322">
        <v>318</v>
      </c>
      <c r="G13" s="323" t="s">
        <v>29</v>
      </c>
      <c r="H13" s="336" t="s">
        <v>30</v>
      </c>
      <c r="I13" s="379" t="s">
        <v>31</v>
      </c>
      <c r="J13" s="380" t="s">
        <v>32</v>
      </c>
      <c r="K13" s="382">
        <v>3.28</v>
      </c>
      <c r="L13" s="382" t="s">
        <v>33</v>
      </c>
      <c r="M13" s="382" t="s">
        <v>34</v>
      </c>
      <c r="N13" s="382">
        <v>6</v>
      </c>
      <c r="O13" s="407">
        <v>21.51</v>
      </c>
    </row>
    <row r="14" s="256" customFormat="1" ht="50.1" customHeight="1" spans="1:15">
      <c r="A14" s="270"/>
      <c r="B14" s="271"/>
      <c r="C14" s="279"/>
      <c r="D14" s="273" t="s">
        <v>38</v>
      </c>
      <c r="E14" s="325" t="s">
        <v>35</v>
      </c>
      <c r="F14" s="326">
        <v>335</v>
      </c>
      <c r="G14" s="327"/>
      <c r="H14" s="337"/>
      <c r="I14" s="383"/>
      <c r="J14" s="384"/>
      <c r="K14" s="386"/>
      <c r="L14" s="386"/>
      <c r="M14" s="386"/>
      <c r="N14" s="386"/>
      <c r="O14" s="408"/>
    </row>
    <row r="15" s="256" customFormat="1" ht="50.1" customHeight="1" spans="1:15">
      <c r="A15" s="270"/>
      <c r="B15" s="271"/>
      <c r="C15" s="279"/>
      <c r="D15" s="273" t="s">
        <v>38</v>
      </c>
      <c r="E15" s="325" t="s">
        <v>36</v>
      </c>
      <c r="F15" s="326">
        <v>368</v>
      </c>
      <c r="G15" s="327"/>
      <c r="H15" s="337"/>
      <c r="I15" s="383"/>
      <c r="J15" s="384"/>
      <c r="K15" s="386"/>
      <c r="L15" s="386"/>
      <c r="M15" s="386"/>
      <c r="N15" s="386"/>
      <c r="O15" s="408"/>
    </row>
    <row r="16" s="256" customFormat="1" ht="50.1" customHeight="1" spans="1:15">
      <c r="A16" s="274"/>
      <c r="B16" s="275"/>
      <c r="C16" s="282"/>
      <c r="D16" s="277" t="s">
        <v>38</v>
      </c>
      <c r="E16" s="329" t="s">
        <v>37</v>
      </c>
      <c r="F16" s="330">
        <v>378</v>
      </c>
      <c r="G16" s="331"/>
      <c r="H16" s="338"/>
      <c r="I16" s="387"/>
      <c r="J16" s="388"/>
      <c r="K16" s="390"/>
      <c r="L16" s="390"/>
      <c r="M16" s="390"/>
      <c r="N16" s="390"/>
      <c r="O16" s="409"/>
    </row>
    <row r="17" s="256" customFormat="1" ht="6" customHeight="1" spans="1:15">
      <c r="A17" s="278"/>
      <c r="B17" s="271"/>
      <c r="C17" s="279"/>
      <c r="D17" s="280"/>
      <c r="E17" s="333"/>
      <c r="F17" s="334"/>
      <c r="G17" s="327"/>
      <c r="H17" s="335"/>
      <c r="I17" s="391"/>
      <c r="J17" s="386"/>
      <c r="K17" s="386"/>
      <c r="L17" s="386"/>
      <c r="M17" s="386"/>
      <c r="N17" s="386"/>
      <c r="O17" s="408"/>
    </row>
    <row r="18" s="256" customFormat="1" ht="33.95" customHeight="1" spans="1:15">
      <c r="A18" s="283"/>
      <c r="B18" s="284"/>
      <c r="C18" s="285" t="s">
        <v>26</v>
      </c>
      <c r="D18" s="286" t="s">
        <v>39</v>
      </c>
      <c r="E18" s="339" t="s">
        <v>28</v>
      </c>
      <c r="F18" s="340">
        <v>458</v>
      </c>
      <c r="G18" s="341" t="s">
        <v>40</v>
      </c>
      <c r="H18" s="342"/>
      <c r="I18" s="392"/>
      <c r="J18" s="382" t="s">
        <v>32</v>
      </c>
      <c r="K18" s="393">
        <v>3</v>
      </c>
      <c r="L18" s="393" t="s">
        <v>41</v>
      </c>
      <c r="M18" s="393"/>
      <c r="N18" s="393"/>
      <c r="O18" s="410"/>
    </row>
    <row r="19" s="256" customFormat="1" ht="33.95" customHeight="1" spans="1:15">
      <c r="A19" s="270"/>
      <c r="B19" s="284"/>
      <c r="C19" s="285"/>
      <c r="D19" s="280"/>
      <c r="E19" s="343" t="s">
        <v>35</v>
      </c>
      <c r="F19" s="344">
        <v>468</v>
      </c>
      <c r="G19" s="341"/>
      <c r="H19" s="345"/>
      <c r="I19" s="392"/>
      <c r="J19" s="386"/>
      <c r="K19" s="393"/>
      <c r="L19" s="393"/>
      <c r="M19" s="393"/>
      <c r="N19" s="393"/>
      <c r="O19" s="410"/>
    </row>
    <row r="20" s="256" customFormat="1" ht="33.95" customHeight="1" spans="1:15">
      <c r="A20" s="270"/>
      <c r="B20" s="284"/>
      <c r="C20" s="285"/>
      <c r="D20" s="280"/>
      <c r="E20" s="343" t="s">
        <v>36</v>
      </c>
      <c r="F20" s="344">
        <v>488</v>
      </c>
      <c r="G20" s="341"/>
      <c r="H20" s="345"/>
      <c r="I20" s="392"/>
      <c r="J20" s="386"/>
      <c r="K20" s="393"/>
      <c r="L20" s="393"/>
      <c r="M20" s="393"/>
      <c r="N20" s="393"/>
      <c r="O20" s="410"/>
    </row>
    <row r="21" s="256" customFormat="1" ht="33.95" customHeight="1" spans="1:15">
      <c r="A21" s="270"/>
      <c r="B21" s="284"/>
      <c r="C21" s="285"/>
      <c r="D21" s="280"/>
      <c r="E21" s="343" t="s">
        <v>42</v>
      </c>
      <c r="F21" s="344">
        <v>498</v>
      </c>
      <c r="G21" s="341"/>
      <c r="H21" s="345"/>
      <c r="I21" s="392"/>
      <c r="J21" s="386"/>
      <c r="K21" s="393"/>
      <c r="L21" s="393"/>
      <c r="M21" s="393"/>
      <c r="N21" s="393"/>
      <c r="O21" s="410"/>
    </row>
    <row r="22" s="256" customFormat="1" ht="33.95" customHeight="1" spans="1:15">
      <c r="A22" s="287"/>
      <c r="B22" s="284"/>
      <c r="C22" s="285"/>
      <c r="D22" s="280"/>
      <c r="E22" s="346" t="s">
        <v>37</v>
      </c>
      <c r="F22" s="347">
        <v>498</v>
      </c>
      <c r="G22" s="341"/>
      <c r="H22" s="345"/>
      <c r="I22" s="392"/>
      <c r="J22" s="386"/>
      <c r="K22" s="393"/>
      <c r="L22" s="393"/>
      <c r="M22" s="393"/>
      <c r="N22" s="393"/>
      <c r="O22" s="410"/>
    </row>
    <row r="23" s="256" customFormat="1" ht="6" customHeight="1" spans="1:15">
      <c r="A23" s="288"/>
      <c r="B23" s="289"/>
      <c r="C23" s="290"/>
      <c r="D23" s="291"/>
      <c r="E23" s="348"/>
      <c r="F23" s="349"/>
      <c r="G23" s="350"/>
      <c r="H23" s="351"/>
      <c r="I23" s="394"/>
      <c r="J23" s="395"/>
      <c r="K23" s="396"/>
      <c r="L23" s="396"/>
      <c r="M23" s="396"/>
      <c r="N23" s="396"/>
      <c r="O23" s="411"/>
    </row>
    <row r="24" s="256" customFormat="1" ht="50.1" customHeight="1" spans="1:15">
      <c r="A24" s="266">
        <v>3</v>
      </c>
      <c r="B24" s="292"/>
      <c r="C24" s="268" t="s">
        <v>26</v>
      </c>
      <c r="D24" s="269" t="s">
        <v>43</v>
      </c>
      <c r="E24" s="321" t="s">
        <v>28</v>
      </c>
      <c r="F24" s="322">
        <v>245</v>
      </c>
      <c r="G24" s="323" t="s">
        <v>44</v>
      </c>
      <c r="H24" s="352" t="s">
        <v>45</v>
      </c>
      <c r="I24" s="379" t="s">
        <v>46</v>
      </c>
      <c r="J24" s="380" t="s">
        <v>32</v>
      </c>
      <c r="K24" s="382">
        <v>2.25</v>
      </c>
      <c r="L24" s="382" t="s">
        <v>47</v>
      </c>
      <c r="M24" s="382" t="s">
        <v>48</v>
      </c>
      <c r="N24" s="382">
        <v>6</v>
      </c>
      <c r="O24" s="407">
        <v>14.7</v>
      </c>
    </row>
    <row r="25" s="256" customFormat="1" ht="50.1" customHeight="1" spans="1:15">
      <c r="A25" s="270"/>
      <c r="B25" s="293"/>
      <c r="C25" s="272"/>
      <c r="D25" s="273" t="s">
        <v>43</v>
      </c>
      <c r="E25" s="325" t="s">
        <v>35</v>
      </c>
      <c r="F25" s="326">
        <v>256</v>
      </c>
      <c r="G25" s="327"/>
      <c r="H25" s="353"/>
      <c r="I25" s="383"/>
      <c r="J25" s="384"/>
      <c r="K25" s="386"/>
      <c r="L25" s="386"/>
      <c r="M25" s="386"/>
      <c r="N25" s="386"/>
      <c r="O25" s="408"/>
    </row>
    <row r="26" s="256" customFormat="1" ht="50.1" customHeight="1" spans="1:15">
      <c r="A26" s="270"/>
      <c r="B26" s="293"/>
      <c r="C26" s="272"/>
      <c r="D26" s="273" t="s">
        <v>43</v>
      </c>
      <c r="E26" s="325" t="s">
        <v>36</v>
      </c>
      <c r="F26" s="326">
        <v>262</v>
      </c>
      <c r="G26" s="327"/>
      <c r="H26" s="353"/>
      <c r="I26" s="383"/>
      <c r="J26" s="384"/>
      <c r="K26" s="386"/>
      <c r="L26" s="386"/>
      <c r="M26" s="386"/>
      <c r="N26" s="386"/>
      <c r="O26" s="408"/>
    </row>
    <row r="27" s="256" customFormat="1" ht="50.1" customHeight="1" spans="1:15">
      <c r="A27" s="274"/>
      <c r="B27" s="294"/>
      <c r="C27" s="276"/>
      <c r="D27" s="277" t="s">
        <v>43</v>
      </c>
      <c r="E27" s="329" t="s">
        <v>37</v>
      </c>
      <c r="F27" s="330">
        <v>268</v>
      </c>
      <c r="G27" s="331"/>
      <c r="H27" s="354"/>
      <c r="I27" s="387"/>
      <c r="J27" s="388"/>
      <c r="K27" s="390"/>
      <c r="L27" s="390"/>
      <c r="M27" s="390"/>
      <c r="N27" s="390"/>
      <c r="O27" s="409"/>
    </row>
    <row r="28" s="257" customFormat="1" ht="5.1" customHeight="1" spans="1:15">
      <c r="A28" s="278"/>
      <c r="B28" s="295"/>
      <c r="C28" s="280"/>
      <c r="D28" s="280"/>
      <c r="E28" s="280"/>
      <c r="F28" s="280"/>
      <c r="G28" s="280"/>
      <c r="H28" s="278"/>
      <c r="I28" s="280"/>
      <c r="J28" s="280"/>
      <c r="K28" s="280"/>
      <c r="L28" s="280"/>
      <c r="M28" s="280"/>
      <c r="N28" s="280"/>
      <c r="O28" s="412"/>
    </row>
    <row r="29" s="256" customFormat="1" ht="50.1" customHeight="1" spans="1:15">
      <c r="A29" s="266">
        <v>4</v>
      </c>
      <c r="B29" s="296"/>
      <c r="C29" s="268" t="s">
        <v>26</v>
      </c>
      <c r="D29" s="269" t="s">
        <v>49</v>
      </c>
      <c r="E29" s="321" t="s">
        <v>28</v>
      </c>
      <c r="F29" s="322">
        <v>248</v>
      </c>
      <c r="G29" s="323" t="s">
        <v>50</v>
      </c>
      <c r="H29" s="355" t="s">
        <v>51</v>
      </c>
      <c r="I29" s="397" t="s">
        <v>52</v>
      </c>
      <c r="J29" s="380" t="s">
        <v>32</v>
      </c>
      <c r="K29" s="382">
        <v>2.42</v>
      </c>
      <c r="L29" s="382" t="s">
        <v>53</v>
      </c>
      <c r="M29" s="382" t="s">
        <v>54</v>
      </c>
      <c r="N29" s="382">
        <v>6</v>
      </c>
      <c r="O29" s="407">
        <v>15.87</v>
      </c>
    </row>
    <row r="30" s="256" customFormat="1" ht="50.1" customHeight="1" spans="1:15">
      <c r="A30" s="270"/>
      <c r="B30" s="297"/>
      <c r="C30" s="272"/>
      <c r="D30" s="273" t="s">
        <v>49</v>
      </c>
      <c r="E30" s="325" t="s">
        <v>35</v>
      </c>
      <c r="F30" s="326">
        <v>258</v>
      </c>
      <c r="G30" s="327"/>
      <c r="H30" s="356"/>
      <c r="I30" s="391"/>
      <c r="J30" s="384"/>
      <c r="K30" s="386"/>
      <c r="L30" s="386"/>
      <c r="M30" s="386"/>
      <c r="N30" s="386"/>
      <c r="O30" s="408"/>
    </row>
    <row r="31" s="256" customFormat="1" ht="50.1" customHeight="1" spans="1:15">
      <c r="A31" s="270"/>
      <c r="B31" s="297"/>
      <c r="C31" s="272"/>
      <c r="D31" s="273" t="s">
        <v>49</v>
      </c>
      <c r="E31" s="325" t="s">
        <v>36</v>
      </c>
      <c r="F31" s="326">
        <v>268</v>
      </c>
      <c r="G31" s="327"/>
      <c r="H31" s="356"/>
      <c r="I31" s="391"/>
      <c r="J31" s="384"/>
      <c r="K31" s="386"/>
      <c r="L31" s="386"/>
      <c r="M31" s="386"/>
      <c r="N31" s="386"/>
      <c r="O31" s="408"/>
    </row>
    <row r="32" s="256" customFormat="1" ht="50.1" customHeight="1" spans="1:15">
      <c r="A32" s="274"/>
      <c r="B32" s="298"/>
      <c r="C32" s="276"/>
      <c r="D32" s="277" t="s">
        <v>49</v>
      </c>
      <c r="E32" s="329" t="s">
        <v>37</v>
      </c>
      <c r="F32" s="330">
        <v>275</v>
      </c>
      <c r="G32" s="331"/>
      <c r="H32" s="357"/>
      <c r="I32" s="398"/>
      <c r="J32" s="388"/>
      <c r="K32" s="390"/>
      <c r="L32" s="390"/>
      <c r="M32" s="390"/>
      <c r="N32" s="390"/>
      <c r="O32" s="409"/>
    </row>
    <row r="33" s="257" customFormat="1" ht="6" customHeight="1" spans="1:15">
      <c r="A33" s="278"/>
      <c r="B33" s="295"/>
      <c r="C33" s="280"/>
      <c r="D33" s="280"/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412"/>
    </row>
    <row r="34" s="256" customFormat="1" ht="50.1" customHeight="1" spans="1:15">
      <c r="A34" s="266">
        <v>5</v>
      </c>
      <c r="B34" s="292"/>
      <c r="C34" s="268" t="s">
        <v>55</v>
      </c>
      <c r="D34" s="269" t="s">
        <v>56</v>
      </c>
      <c r="E34" s="321" t="s">
        <v>28</v>
      </c>
      <c r="F34" s="322">
        <v>540</v>
      </c>
      <c r="G34" s="323" t="s">
        <v>29</v>
      </c>
      <c r="H34" s="355" t="s">
        <v>57</v>
      </c>
      <c r="I34" s="379" t="s">
        <v>58</v>
      </c>
      <c r="J34" s="380" t="s">
        <v>32</v>
      </c>
      <c r="K34" s="399">
        <v>4.73</v>
      </c>
      <c r="L34" s="399" t="s">
        <v>59</v>
      </c>
      <c r="M34" s="399" t="s">
        <v>60</v>
      </c>
      <c r="N34" s="399">
        <v>4</v>
      </c>
      <c r="O34" s="413"/>
    </row>
    <row r="35" s="256" customFormat="1" ht="50.1" customHeight="1" spans="1:15">
      <c r="A35" s="270"/>
      <c r="B35" s="293"/>
      <c r="C35" s="272"/>
      <c r="D35" s="273" t="s">
        <v>56</v>
      </c>
      <c r="E35" s="325" t="s">
        <v>35</v>
      </c>
      <c r="F35" s="326">
        <v>570</v>
      </c>
      <c r="G35" s="327"/>
      <c r="H35" s="356"/>
      <c r="I35" s="383"/>
      <c r="J35" s="384"/>
      <c r="K35" s="393"/>
      <c r="L35" s="393"/>
      <c r="M35" s="393"/>
      <c r="N35" s="393"/>
      <c r="O35" s="410"/>
    </row>
    <row r="36" s="256" customFormat="1" ht="50.1" customHeight="1" spans="1:15">
      <c r="A36" s="270"/>
      <c r="B36" s="293"/>
      <c r="C36" s="272"/>
      <c r="D36" s="273" t="s">
        <v>56</v>
      </c>
      <c r="E36" s="325" t="s">
        <v>36</v>
      </c>
      <c r="F36" s="326">
        <v>625</v>
      </c>
      <c r="G36" s="327"/>
      <c r="H36" s="356"/>
      <c r="I36" s="383"/>
      <c r="J36" s="384"/>
      <c r="K36" s="393"/>
      <c r="L36" s="393"/>
      <c r="M36" s="393"/>
      <c r="N36" s="393"/>
      <c r="O36" s="410"/>
    </row>
    <row r="37" s="256" customFormat="1" ht="50.1" customHeight="1" spans="1:15">
      <c r="A37" s="274"/>
      <c r="B37" s="294"/>
      <c r="C37" s="276"/>
      <c r="D37" s="277" t="s">
        <v>56</v>
      </c>
      <c r="E37" s="329" t="s">
        <v>37</v>
      </c>
      <c r="F37" s="330">
        <v>640</v>
      </c>
      <c r="G37" s="331"/>
      <c r="H37" s="357"/>
      <c r="I37" s="387"/>
      <c r="J37" s="388"/>
      <c r="K37" s="400"/>
      <c r="L37" s="400"/>
      <c r="M37" s="400"/>
      <c r="N37" s="400"/>
      <c r="O37" s="414"/>
    </row>
    <row r="38" s="256" customFormat="1" ht="6" customHeight="1" spans="1:15">
      <c r="A38" s="257"/>
      <c r="B38" s="299"/>
      <c r="C38" s="300"/>
      <c r="D38" s="301"/>
      <c r="E38" s="358"/>
      <c r="F38" s="359"/>
      <c r="G38" s="359"/>
      <c r="H38" s="301"/>
      <c r="I38" s="358"/>
      <c r="J38" s="301"/>
      <c r="K38" s="301"/>
      <c r="L38" s="301"/>
      <c r="M38" s="301"/>
      <c r="N38" s="301"/>
      <c r="O38" s="415"/>
    </row>
    <row r="39" s="256" customFormat="1" ht="50.1" customHeight="1" spans="1:15">
      <c r="A39" s="266"/>
      <c r="B39" s="292"/>
      <c r="C39" s="268" t="s">
        <v>55</v>
      </c>
      <c r="D39" s="269" t="s">
        <v>61</v>
      </c>
      <c r="E39" s="321" t="s">
        <v>28</v>
      </c>
      <c r="F39" s="322">
        <v>480</v>
      </c>
      <c r="G39" s="323" t="s">
        <v>29</v>
      </c>
      <c r="H39" s="355"/>
      <c r="I39" s="379" t="s">
        <v>58</v>
      </c>
      <c r="J39" s="380" t="s">
        <v>32</v>
      </c>
      <c r="K39" s="399"/>
      <c r="L39" s="399" t="s">
        <v>59</v>
      </c>
      <c r="M39" s="399" t="s">
        <v>60</v>
      </c>
      <c r="N39" s="399">
        <v>4</v>
      </c>
      <c r="O39" s="413"/>
    </row>
    <row r="40" s="256" customFormat="1" ht="50.1" customHeight="1" spans="1:15">
      <c r="A40" s="270"/>
      <c r="B40" s="293"/>
      <c r="C40" s="272"/>
      <c r="D40" s="273" t="s">
        <v>61</v>
      </c>
      <c r="E40" s="325" t="s">
        <v>35</v>
      </c>
      <c r="F40" s="326">
        <v>510</v>
      </c>
      <c r="G40" s="327"/>
      <c r="H40" s="356"/>
      <c r="I40" s="383"/>
      <c r="J40" s="384"/>
      <c r="K40" s="393"/>
      <c r="L40" s="393"/>
      <c r="M40" s="393"/>
      <c r="N40" s="393"/>
      <c r="O40" s="410"/>
    </row>
    <row r="41" s="256" customFormat="1" ht="50.1" customHeight="1" spans="1:15">
      <c r="A41" s="270"/>
      <c r="B41" s="293"/>
      <c r="C41" s="272"/>
      <c r="D41" s="273" t="s">
        <v>61</v>
      </c>
      <c r="E41" s="325" t="s">
        <v>36</v>
      </c>
      <c r="F41" s="326">
        <v>565</v>
      </c>
      <c r="G41" s="327"/>
      <c r="H41" s="356"/>
      <c r="I41" s="383"/>
      <c r="J41" s="384"/>
      <c r="K41" s="393"/>
      <c r="L41" s="393"/>
      <c r="M41" s="393"/>
      <c r="N41" s="393"/>
      <c r="O41" s="410"/>
    </row>
    <row r="42" s="256" customFormat="1" ht="50.1" customHeight="1" spans="1:15">
      <c r="A42" s="274"/>
      <c r="B42" s="294"/>
      <c r="C42" s="276"/>
      <c r="D42" s="277" t="s">
        <v>61</v>
      </c>
      <c r="E42" s="329" t="s">
        <v>37</v>
      </c>
      <c r="F42" s="330">
        <v>580</v>
      </c>
      <c r="G42" s="331"/>
      <c r="H42" s="357"/>
      <c r="I42" s="387"/>
      <c r="J42" s="388"/>
      <c r="K42" s="400"/>
      <c r="L42" s="400"/>
      <c r="M42" s="400"/>
      <c r="N42" s="400"/>
      <c r="O42" s="414"/>
    </row>
    <row r="43" s="257" customFormat="1" ht="6" customHeight="1" spans="2:15">
      <c r="B43" s="302"/>
      <c r="D43" s="280"/>
      <c r="E43" s="360"/>
      <c r="F43" s="278"/>
      <c r="G43" s="278"/>
      <c r="H43" s="280"/>
      <c r="I43" s="360"/>
      <c r="J43" s="280"/>
      <c r="K43" s="280"/>
      <c r="L43" s="280"/>
      <c r="M43" s="280"/>
      <c r="N43" s="280"/>
      <c r="O43" s="412"/>
    </row>
    <row r="44" s="256" customFormat="1" ht="33.95" customHeight="1" spans="1:15">
      <c r="A44" s="266">
        <v>6</v>
      </c>
      <c r="B44" s="303"/>
      <c r="C44" s="304" t="s">
        <v>62</v>
      </c>
      <c r="D44" s="305" t="s">
        <v>63</v>
      </c>
      <c r="E44" s="361" t="s">
        <v>28</v>
      </c>
      <c r="F44" s="362">
        <v>398</v>
      </c>
      <c r="G44" s="363" t="s">
        <v>64</v>
      </c>
      <c r="H44" s="364" t="s">
        <v>65</v>
      </c>
      <c r="I44" s="401" t="s">
        <v>66</v>
      </c>
      <c r="J44" s="382" t="s">
        <v>32</v>
      </c>
      <c r="K44" s="399"/>
      <c r="L44" s="399" t="s">
        <v>67</v>
      </c>
      <c r="M44" s="399" t="s">
        <v>68</v>
      </c>
      <c r="N44" s="399">
        <v>5</v>
      </c>
      <c r="O44" s="413"/>
    </row>
    <row r="45" s="256" customFormat="1" ht="33.95" customHeight="1" spans="1:15">
      <c r="A45" s="270"/>
      <c r="B45" s="306"/>
      <c r="C45" s="285"/>
      <c r="D45" s="280"/>
      <c r="E45" s="343" t="s">
        <v>35</v>
      </c>
      <c r="F45" s="347">
        <v>405</v>
      </c>
      <c r="G45" s="341"/>
      <c r="H45" s="345"/>
      <c r="I45" s="392"/>
      <c r="J45" s="386"/>
      <c r="K45" s="393"/>
      <c r="L45" s="393"/>
      <c r="M45" s="393"/>
      <c r="N45" s="393"/>
      <c r="O45" s="410"/>
    </row>
    <row r="46" s="256" customFormat="1" ht="33.95" customHeight="1" spans="1:15">
      <c r="A46" s="270"/>
      <c r="B46" s="306"/>
      <c r="C46" s="285"/>
      <c r="D46" s="280"/>
      <c r="E46" s="343" t="s">
        <v>36</v>
      </c>
      <c r="F46" s="344">
        <v>440</v>
      </c>
      <c r="G46" s="341"/>
      <c r="H46" s="345"/>
      <c r="I46" s="392"/>
      <c r="J46" s="386"/>
      <c r="K46" s="393"/>
      <c r="L46" s="393"/>
      <c r="M46" s="393"/>
      <c r="N46" s="393"/>
      <c r="O46" s="410"/>
    </row>
    <row r="47" s="256" customFormat="1" ht="33.95" customHeight="1" spans="1:15">
      <c r="A47" s="270"/>
      <c r="B47" s="306"/>
      <c r="C47" s="285"/>
      <c r="D47" s="280"/>
      <c r="E47" s="343" t="s">
        <v>42</v>
      </c>
      <c r="F47" s="344">
        <v>440</v>
      </c>
      <c r="G47" s="341"/>
      <c r="H47" s="345"/>
      <c r="I47" s="392"/>
      <c r="J47" s="386"/>
      <c r="K47" s="393"/>
      <c r="L47" s="393"/>
      <c r="M47" s="393"/>
      <c r="N47" s="393"/>
      <c r="O47" s="410"/>
    </row>
    <row r="48" s="256" customFormat="1" ht="33.95" customHeight="1" spans="1:15">
      <c r="A48" s="270"/>
      <c r="B48" s="307"/>
      <c r="C48" s="308"/>
      <c r="D48" s="309"/>
      <c r="E48" s="365" t="s">
        <v>37</v>
      </c>
      <c r="F48" s="366">
        <v>460</v>
      </c>
      <c r="G48" s="367"/>
      <c r="H48" s="368"/>
      <c r="I48" s="402"/>
      <c r="J48" s="390"/>
      <c r="K48" s="400"/>
      <c r="L48" s="400"/>
      <c r="M48" s="400"/>
      <c r="N48" s="400"/>
      <c r="O48" s="414"/>
    </row>
    <row r="49" s="256" customFormat="1" ht="6" customHeight="1" spans="1:15">
      <c r="A49" s="270"/>
      <c r="B49" s="299"/>
      <c r="C49" s="300"/>
      <c r="D49" s="301"/>
      <c r="E49" s="358"/>
      <c r="F49" s="359"/>
      <c r="G49" s="359"/>
      <c r="H49" s="300"/>
      <c r="I49" s="358"/>
      <c r="J49" s="301"/>
      <c r="K49" s="301"/>
      <c r="L49" s="300"/>
      <c r="M49" s="301"/>
      <c r="N49" s="301"/>
      <c r="O49" s="415"/>
    </row>
    <row r="50" s="256" customFormat="1" ht="33.95" customHeight="1" spans="1:15">
      <c r="A50" s="270"/>
      <c r="B50" s="303"/>
      <c r="C50" s="304" t="s">
        <v>62</v>
      </c>
      <c r="D50" s="305" t="s">
        <v>69</v>
      </c>
      <c r="E50" s="361" t="s">
        <v>28</v>
      </c>
      <c r="F50" s="362">
        <v>480</v>
      </c>
      <c r="G50" s="363" t="s">
        <v>64</v>
      </c>
      <c r="H50" s="364" t="s">
        <v>65</v>
      </c>
      <c r="I50" s="401" t="s">
        <v>70</v>
      </c>
      <c r="J50" s="382" t="s">
        <v>32</v>
      </c>
      <c r="K50" s="399">
        <v>3.39</v>
      </c>
      <c r="L50" s="399" t="s">
        <v>67</v>
      </c>
      <c r="M50" s="399" t="s">
        <v>68</v>
      </c>
      <c r="N50" s="399">
        <v>5</v>
      </c>
      <c r="O50" s="413">
        <v>18.13</v>
      </c>
    </row>
    <row r="51" s="256" customFormat="1" ht="33.95" customHeight="1" spans="1:15">
      <c r="A51" s="270"/>
      <c r="B51" s="306"/>
      <c r="C51" s="285"/>
      <c r="D51" s="280"/>
      <c r="E51" s="343" t="s">
        <v>35</v>
      </c>
      <c r="F51" s="347">
        <v>490</v>
      </c>
      <c r="G51" s="341"/>
      <c r="H51" s="345"/>
      <c r="I51" s="392"/>
      <c r="J51" s="386"/>
      <c r="K51" s="393"/>
      <c r="L51" s="393"/>
      <c r="M51" s="393"/>
      <c r="N51" s="393"/>
      <c r="O51" s="410"/>
    </row>
    <row r="52" s="256" customFormat="1" ht="33.95" customHeight="1" spans="1:15">
      <c r="A52" s="270"/>
      <c r="B52" s="306"/>
      <c r="C52" s="285"/>
      <c r="D52" s="280"/>
      <c r="E52" s="343" t="s">
        <v>36</v>
      </c>
      <c r="F52" s="344">
        <v>528</v>
      </c>
      <c r="G52" s="341"/>
      <c r="H52" s="345"/>
      <c r="I52" s="392"/>
      <c r="J52" s="386"/>
      <c r="K52" s="393"/>
      <c r="L52" s="393"/>
      <c r="M52" s="393"/>
      <c r="N52" s="393"/>
      <c r="O52" s="410"/>
    </row>
    <row r="53" s="256" customFormat="1" ht="33.95" customHeight="1" spans="1:15">
      <c r="A53" s="270"/>
      <c r="B53" s="306"/>
      <c r="C53" s="285"/>
      <c r="D53" s="280"/>
      <c r="E53" s="343" t="s">
        <v>42</v>
      </c>
      <c r="F53" s="344">
        <v>528</v>
      </c>
      <c r="G53" s="341"/>
      <c r="H53" s="345"/>
      <c r="I53" s="392"/>
      <c r="J53" s="386"/>
      <c r="K53" s="393"/>
      <c r="L53" s="393"/>
      <c r="M53" s="393"/>
      <c r="N53" s="393"/>
      <c r="O53" s="410"/>
    </row>
    <row r="54" s="256" customFormat="1" ht="33.95" customHeight="1" spans="1:15">
      <c r="A54" s="270"/>
      <c r="B54" s="307"/>
      <c r="C54" s="308"/>
      <c r="D54" s="309"/>
      <c r="E54" s="365" t="s">
        <v>37</v>
      </c>
      <c r="F54" s="366">
        <v>540</v>
      </c>
      <c r="G54" s="367"/>
      <c r="H54" s="368"/>
      <c r="I54" s="402"/>
      <c r="J54" s="390"/>
      <c r="K54" s="400"/>
      <c r="L54" s="400"/>
      <c r="M54" s="400"/>
      <c r="N54" s="400"/>
      <c r="O54" s="414"/>
    </row>
    <row r="55" s="256" customFormat="1" ht="6" customHeight="1" spans="1:15">
      <c r="A55" s="270"/>
      <c r="B55" s="306"/>
      <c r="C55" s="300"/>
      <c r="D55" s="301"/>
      <c r="E55" s="369"/>
      <c r="F55" s="359"/>
      <c r="G55" s="300"/>
      <c r="H55" s="306"/>
      <c r="I55" s="358"/>
      <c r="J55" s="301"/>
      <c r="K55" s="301"/>
      <c r="L55" s="301"/>
      <c r="M55" s="301"/>
      <c r="N55" s="301"/>
      <c r="O55" s="415"/>
    </row>
    <row r="56" s="256" customFormat="1" ht="33.95" customHeight="1" spans="1:15">
      <c r="A56" s="270"/>
      <c r="B56" s="310"/>
      <c r="C56" s="268" t="s">
        <v>62</v>
      </c>
      <c r="D56" s="305" t="s">
        <v>71</v>
      </c>
      <c r="E56" s="370" t="s">
        <v>28</v>
      </c>
      <c r="F56" s="362">
        <v>560</v>
      </c>
      <c r="G56" s="363" t="s">
        <v>64</v>
      </c>
      <c r="H56" s="364" t="s">
        <v>72</v>
      </c>
      <c r="I56" s="401" t="s">
        <v>73</v>
      </c>
      <c r="J56" s="382" t="s">
        <v>32</v>
      </c>
      <c r="K56" s="399">
        <v>4</v>
      </c>
      <c r="L56" s="399" t="s">
        <v>67</v>
      </c>
      <c r="M56" s="399" t="s">
        <v>68</v>
      </c>
      <c r="N56" s="399">
        <v>5</v>
      </c>
      <c r="O56" s="413">
        <v>21.18</v>
      </c>
    </row>
    <row r="57" s="256" customFormat="1" ht="33.95" customHeight="1" spans="1:15">
      <c r="A57" s="270"/>
      <c r="B57" s="299"/>
      <c r="C57" s="272"/>
      <c r="D57" s="280"/>
      <c r="E57" s="371" t="s">
        <v>35</v>
      </c>
      <c r="F57" s="344">
        <v>575</v>
      </c>
      <c r="G57" s="341"/>
      <c r="H57" s="345"/>
      <c r="I57" s="392"/>
      <c r="J57" s="386"/>
      <c r="K57" s="393"/>
      <c r="L57" s="393"/>
      <c r="M57" s="393"/>
      <c r="N57" s="393"/>
      <c r="O57" s="410"/>
    </row>
    <row r="58" s="256" customFormat="1" ht="33.95" customHeight="1" spans="1:15">
      <c r="A58" s="270"/>
      <c r="B58" s="299"/>
      <c r="C58" s="272"/>
      <c r="D58" s="280"/>
      <c r="E58" s="371" t="s">
        <v>36</v>
      </c>
      <c r="F58" s="344">
        <v>595</v>
      </c>
      <c r="G58" s="341"/>
      <c r="H58" s="345"/>
      <c r="I58" s="392"/>
      <c r="J58" s="386"/>
      <c r="K58" s="393"/>
      <c r="L58" s="393"/>
      <c r="M58" s="393"/>
      <c r="N58" s="393"/>
      <c r="O58" s="410"/>
    </row>
    <row r="59" s="256" customFormat="1" ht="33.95" customHeight="1" spans="1:15">
      <c r="A59" s="270"/>
      <c r="B59" s="299"/>
      <c r="C59" s="272"/>
      <c r="D59" s="280"/>
      <c r="E59" s="371" t="s">
        <v>42</v>
      </c>
      <c r="F59" s="344">
        <v>595</v>
      </c>
      <c r="G59" s="341"/>
      <c r="H59" s="345"/>
      <c r="I59" s="392"/>
      <c r="J59" s="386"/>
      <c r="K59" s="393"/>
      <c r="L59" s="393"/>
      <c r="M59" s="393"/>
      <c r="N59" s="393"/>
      <c r="O59" s="410"/>
    </row>
    <row r="60" s="256" customFormat="1" ht="33.95" customHeight="1" spans="1:15">
      <c r="A60" s="270"/>
      <c r="B60" s="311"/>
      <c r="C60" s="276"/>
      <c r="D60" s="309"/>
      <c r="E60" s="372" t="s">
        <v>37</v>
      </c>
      <c r="F60" s="366">
        <v>620</v>
      </c>
      <c r="G60" s="367"/>
      <c r="H60" s="368"/>
      <c r="I60" s="402"/>
      <c r="J60" s="390"/>
      <c r="K60" s="400"/>
      <c r="L60" s="400"/>
      <c r="M60" s="400"/>
      <c r="N60" s="400"/>
      <c r="O60" s="414"/>
    </row>
    <row r="61" s="256" customFormat="1" ht="6.95" customHeight="1" spans="1:15">
      <c r="A61" s="270"/>
      <c r="B61" s="306"/>
      <c r="C61" s="300"/>
      <c r="D61" s="301"/>
      <c r="E61" s="369"/>
      <c r="F61" s="359"/>
      <c r="G61" s="300"/>
      <c r="H61" s="306"/>
      <c r="I61" s="358"/>
      <c r="J61" s="301"/>
      <c r="K61" s="301"/>
      <c r="L61" s="301"/>
      <c r="M61" s="301"/>
      <c r="N61" s="301"/>
      <c r="O61" s="415"/>
    </row>
    <row r="62" s="256" customFormat="1" ht="33.95" customHeight="1" spans="1:15">
      <c r="A62" s="312"/>
      <c r="B62" s="292"/>
      <c r="C62" s="268" t="s">
        <v>62</v>
      </c>
      <c r="D62" s="313" t="s">
        <v>74</v>
      </c>
      <c r="E62" s="321" t="s">
        <v>28</v>
      </c>
      <c r="F62" s="322">
        <v>648</v>
      </c>
      <c r="G62" s="373" t="s">
        <v>64</v>
      </c>
      <c r="H62" s="374" t="s">
        <v>75</v>
      </c>
      <c r="I62" s="379" t="s">
        <v>76</v>
      </c>
      <c r="J62" s="380" t="s">
        <v>32</v>
      </c>
      <c r="K62" s="403">
        <v>4.86</v>
      </c>
      <c r="L62" s="403" t="s">
        <v>77</v>
      </c>
      <c r="M62" s="403" t="s">
        <v>78</v>
      </c>
      <c r="N62" s="399">
        <v>5</v>
      </c>
      <c r="O62" s="416">
        <v>25.75</v>
      </c>
    </row>
    <row r="63" s="256" customFormat="1" ht="33.95" customHeight="1" spans="1:15">
      <c r="A63" s="312"/>
      <c r="B63" s="293"/>
      <c r="C63" s="272"/>
      <c r="D63" s="273"/>
      <c r="E63" s="325" t="s">
        <v>35</v>
      </c>
      <c r="F63" s="326">
        <v>660</v>
      </c>
      <c r="G63" s="375"/>
      <c r="H63" s="376"/>
      <c r="I63" s="383"/>
      <c r="J63" s="384"/>
      <c r="K63" s="404"/>
      <c r="L63" s="404"/>
      <c r="M63" s="404"/>
      <c r="N63" s="393"/>
      <c r="O63" s="417"/>
    </row>
    <row r="64" s="256" customFormat="1" ht="33.95" customHeight="1" spans="1:15">
      <c r="A64" s="312"/>
      <c r="B64" s="293"/>
      <c r="C64" s="272"/>
      <c r="D64" s="273"/>
      <c r="E64" s="325" t="s">
        <v>36</v>
      </c>
      <c r="F64" s="326">
        <v>690</v>
      </c>
      <c r="G64" s="375"/>
      <c r="H64" s="376"/>
      <c r="I64" s="383"/>
      <c r="J64" s="384"/>
      <c r="K64" s="404"/>
      <c r="L64" s="404"/>
      <c r="M64" s="404"/>
      <c r="N64" s="393"/>
      <c r="O64" s="417"/>
    </row>
    <row r="65" s="256" customFormat="1" ht="33.95" customHeight="1" spans="1:15">
      <c r="A65" s="312"/>
      <c r="B65" s="293"/>
      <c r="C65" s="272"/>
      <c r="D65" s="273"/>
      <c r="E65" s="325" t="s">
        <v>42</v>
      </c>
      <c r="F65" s="326">
        <v>690</v>
      </c>
      <c r="G65" s="375"/>
      <c r="H65" s="376"/>
      <c r="I65" s="383"/>
      <c r="J65" s="384"/>
      <c r="K65" s="404"/>
      <c r="L65" s="404"/>
      <c r="M65" s="404"/>
      <c r="N65" s="393"/>
      <c r="O65" s="417"/>
    </row>
    <row r="66" s="256" customFormat="1" ht="33.95" customHeight="1" spans="1:15">
      <c r="A66" s="418"/>
      <c r="B66" s="294"/>
      <c r="C66" s="276"/>
      <c r="D66" s="277"/>
      <c r="E66" s="329" t="s">
        <v>37</v>
      </c>
      <c r="F66" s="330">
        <v>710</v>
      </c>
      <c r="G66" s="454"/>
      <c r="H66" s="455"/>
      <c r="I66" s="387"/>
      <c r="J66" s="388"/>
      <c r="K66" s="477"/>
      <c r="L66" s="477"/>
      <c r="M66" s="477"/>
      <c r="N66" s="400"/>
      <c r="O66" s="486"/>
    </row>
    <row r="67" s="256" customFormat="1" ht="8.1" customHeight="1" spans="1:15">
      <c r="A67" s="257"/>
      <c r="B67" s="299"/>
      <c r="C67" s="300"/>
      <c r="D67" s="301"/>
      <c r="E67" s="358"/>
      <c r="F67" s="359"/>
      <c r="G67" s="359"/>
      <c r="H67" s="300"/>
      <c r="I67" s="358"/>
      <c r="J67" s="301"/>
      <c r="K67" s="301"/>
      <c r="L67" s="301"/>
      <c r="M67" s="301"/>
      <c r="N67" s="301"/>
      <c r="O67" s="415"/>
    </row>
    <row r="68" s="256" customFormat="1" ht="50.1" customHeight="1" spans="1:15">
      <c r="A68" s="419">
        <v>7</v>
      </c>
      <c r="B68" s="292"/>
      <c r="C68" s="420" t="s">
        <v>79</v>
      </c>
      <c r="D68" s="269" t="s">
        <v>80</v>
      </c>
      <c r="E68" s="321" t="s">
        <v>28</v>
      </c>
      <c r="F68" s="322">
        <v>408</v>
      </c>
      <c r="G68" s="323" t="s">
        <v>29</v>
      </c>
      <c r="H68" s="355" t="s">
        <v>81</v>
      </c>
      <c r="I68" s="379" t="s">
        <v>31</v>
      </c>
      <c r="J68" s="382" t="s">
        <v>32</v>
      </c>
      <c r="K68" s="399">
        <v>4.78</v>
      </c>
      <c r="L68" s="399" t="s">
        <v>82</v>
      </c>
      <c r="M68" s="399" t="s">
        <v>83</v>
      </c>
      <c r="N68" s="399">
        <v>4</v>
      </c>
      <c r="O68" s="413">
        <v>21</v>
      </c>
    </row>
    <row r="69" s="256" customFormat="1" ht="50.1" customHeight="1" spans="1:15">
      <c r="A69" s="312"/>
      <c r="B69" s="293"/>
      <c r="C69" s="272"/>
      <c r="D69" s="273" t="s">
        <v>80</v>
      </c>
      <c r="E69" s="325" t="s">
        <v>35</v>
      </c>
      <c r="F69" s="326">
        <v>440</v>
      </c>
      <c r="G69" s="327"/>
      <c r="H69" s="356"/>
      <c r="I69" s="383"/>
      <c r="J69" s="386"/>
      <c r="K69" s="393"/>
      <c r="L69" s="393"/>
      <c r="M69" s="393"/>
      <c r="N69" s="393"/>
      <c r="O69" s="410"/>
    </row>
    <row r="70" s="256" customFormat="1" ht="50.1" customHeight="1" spans="1:15">
      <c r="A70" s="312"/>
      <c r="B70" s="293"/>
      <c r="C70" s="272"/>
      <c r="D70" s="273" t="s">
        <v>80</v>
      </c>
      <c r="E70" s="325" t="s">
        <v>36</v>
      </c>
      <c r="F70" s="326">
        <v>478</v>
      </c>
      <c r="G70" s="327"/>
      <c r="H70" s="356"/>
      <c r="I70" s="383"/>
      <c r="J70" s="386"/>
      <c r="K70" s="393"/>
      <c r="L70" s="393"/>
      <c r="M70" s="393"/>
      <c r="N70" s="393"/>
      <c r="O70" s="410"/>
    </row>
    <row r="71" s="256" customFormat="1" ht="50.1" customHeight="1" spans="1:15">
      <c r="A71" s="418"/>
      <c r="B71" s="294"/>
      <c r="C71" s="276"/>
      <c r="D71" s="277" t="s">
        <v>80</v>
      </c>
      <c r="E71" s="329" t="s">
        <v>37</v>
      </c>
      <c r="F71" s="330">
        <v>488</v>
      </c>
      <c r="G71" s="331"/>
      <c r="H71" s="357"/>
      <c r="I71" s="387"/>
      <c r="J71" s="390"/>
      <c r="K71" s="400"/>
      <c r="L71" s="400"/>
      <c r="M71" s="400"/>
      <c r="N71" s="400"/>
      <c r="O71" s="414"/>
    </row>
    <row r="72" s="256" customFormat="1" ht="6" customHeight="1" spans="1:15">
      <c r="A72" s="302"/>
      <c r="B72" s="358"/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415"/>
    </row>
    <row r="73" s="256" customFormat="1" ht="50.1" customHeight="1" spans="1:15">
      <c r="A73" s="421">
        <v>8</v>
      </c>
      <c r="B73" s="422"/>
      <c r="C73" s="420" t="s">
        <v>79</v>
      </c>
      <c r="D73" s="269" t="s">
        <v>84</v>
      </c>
      <c r="E73" s="321" t="s">
        <v>28</v>
      </c>
      <c r="F73" s="322">
        <v>408</v>
      </c>
      <c r="G73" s="323" t="s">
        <v>29</v>
      </c>
      <c r="H73" s="355" t="s">
        <v>81</v>
      </c>
      <c r="I73" s="379" t="s">
        <v>31</v>
      </c>
      <c r="J73" s="382" t="s">
        <v>32</v>
      </c>
      <c r="K73" s="399">
        <v>4.48</v>
      </c>
      <c r="L73" s="399" t="s">
        <v>82</v>
      </c>
      <c r="M73" s="399" t="s">
        <v>83</v>
      </c>
      <c r="N73" s="399">
        <v>4</v>
      </c>
      <c r="O73" s="413">
        <v>19.87</v>
      </c>
    </row>
    <row r="74" s="256" customFormat="1" ht="50.1" customHeight="1" spans="1:15">
      <c r="A74" s="423"/>
      <c r="B74" s="424"/>
      <c r="C74" s="272"/>
      <c r="D74" s="273" t="s">
        <v>84</v>
      </c>
      <c r="E74" s="325" t="s">
        <v>35</v>
      </c>
      <c r="F74" s="326">
        <v>440</v>
      </c>
      <c r="G74" s="327"/>
      <c r="H74" s="356"/>
      <c r="I74" s="383"/>
      <c r="J74" s="386"/>
      <c r="K74" s="393"/>
      <c r="L74" s="393"/>
      <c r="M74" s="393"/>
      <c r="N74" s="393"/>
      <c r="O74" s="410"/>
    </row>
    <row r="75" s="256" customFormat="1" ht="50.1" customHeight="1" spans="1:15">
      <c r="A75" s="423"/>
      <c r="B75" s="424"/>
      <c r="C75" s="272"/>
      <c r="D75" s="273" t="s">
        <v>84</v>
      </c>
      <c r="E75" s="325" t="s">
        <v>36</v>
      </c>
      <c r="F75" s="326">
        <v>478</v>
      </c>
      <c r="G75" s="327"/>
      <c r="H75" s="356"/>
      <c r="I75" s="383"/>
      <c r="J75" s="386"/>
      <c r="K75" s="393"/>
      <c r="L75" s="393"/>
      <c r="M75" s="393"/>
      <c r="N75" s="393"/>
      <c r="O75" s="410"/>
    </row>
    <row r="76" s="256" customFormat="1" ht="50.1" customHeight="1" spans="1:15">
      <c r="A76" s="425"/>
      <c r="B76" s="426"/>
      <c r="C76" s="276"/>
      <c r="D76" s="277" t="s">
        <v>84</v>
      </c>
      <c r="E76" s="329" t="s">
        <v>37</v>
      </c>
      <c r="F76" s="330">
        <v>488</v>
      </c>
      <c r="G76" s="331"/>
      <c r="H76" s="357"/>
      <c r="I76" s="387"/>
      <c r="J76" s="390"/>
      <c r="K76" s="400"/>
      <c r="L76" s="400"/>
      <c r="M76" s="400"/>
      <c r="N76" s="400"/>
      <c r="O76" s="414"/>
    </row>
    <row r="77" ht="8.1" customHeight="1" spans="1:15">
      <c r="A77" s="427"/>
      <c r="B77" s="428"/>
      <c r="C77" s="428"/>
      <c r="D77" s="428"/>
      <c r="E77" s="428"/>
      <c r="F77" s="428"/>
      <c r="G77" s="428"/>
      <c r="H77" s="428"/>
      <c r="I77" s="428"/>
      <c r="J77" s="428"/>
      <c r="K77" s="428"/>
      <c r="L77" s="428"/>
      <c r="M77" s="428"/>
      <c r="N77" s="428"/>
      <c r="O77" s="487"/>
    </row>
    <row r="78" s="256" customFormat="1" ht="78.95" customHeight="1" spans="1:15">
      <c r="A78" s="266">
        <v>9</v>
      </c>
      <c r="B78" s="292"/>
      <c r="C78" s="268" t="s">
        <v>85</v>
      </c>
      <c r="D78" s="269" t="s">
        <v>86</v>
      </c>
      <c r="E78" s="321" t="s">
        <v>28</v>
      </c>
      <c r="F78" s="322">
        <v>360</v>
      </c>
      <c r="G78" s="323"/>
      <c r="H78" s="355"/>
      <c r="I78" s="379" t="s">
        <v>52</v>
      </c>
      <c r="J78" s="382" t="s">
        <v>32</v>
      </c>
      <c r="K78" s="399"/>
      <c r="L78" s="399" t="s">
        <v>53</v>
      </c>
      <c r="M78" s="399" t="s">
        <v>54</v>
      </c>
      <c r="N78" s="399">
        <v>6</v>
      </c>
      <c r="O78" s="413"/>
    </row>
    <row r="79" s="256" customFormat="1" ht="78.95" customHeight="1" spans="1:15">
      <c r="A79" s="274"/>
      <c r="B79" s="294"/>
      <c r="C79" s="276"/>
      <c r="D79" s="277" t="s">
        <v>86</v>
      </c>
      <c r="E79" s="329" t="s">
        <v>35</v>
      </c>
      <c r="F79" s="330">
        <v>380</v>
      </c>
      <c r="G79" s="331"/>
      <c r="H79" s="357"/>
      <c r="I79" s="387"/>
      <c r="J79" s="390"/>
      <c r="K79" s="400"/>
      <c r="L79" s="400"/>
      <c r="M79" s="400"/>
      <c r="N79" s="400"/>
      <c r="O79" s="414"/>
    </row>
    <row r="80" s="256" customFormat="1" ht="9.95" customHeight="1" spans="1:15">
      <c r="A80" s="295"/>
      <c r="B80" s="301"/>
      <c r="C80" s="279"/>
      <c r="D80" s="280"/>
      <c r="E80" s="333"/>
      <c r="F80" s="334"/>
      <c r="G80" s="327"/>
      <c r="H80" s="456"/>
      <c r="I80" s="391"/>
      <c r="J80" s="386"/>
      <c r="K80" s="393"/>
      <c r="L80" s="393"/>
      <c r="M80" s="393"/>
      <c r="N80" s="393"/>
      <c r="O80" s="488"/>
    </row>
    <row r="81" s="256" customFormat="1" ht="57.95" customHeight="1" spans="1:15">
      <c r="A81" s="266">
        <v>10</v>
      </c>
      <c r="B81" s="429"/>
      <c r="C81" s="268" t="s">
        <v>55</v>
      </c>
      <c r="D81" s="269" t="s">
        <v>87</v>
      </c>
      <c r="E81" s="321" t="s">
        <v>28</v>
      </c>
      <c r="F81" s="322">
        <v>515</v>
      </c>
      <c r="G81" s="379"/>
      <c r="H81" s="457" t="s">
        <v>88</v>
      </c>
      <c r="I81" s="382" t="s">
        <v>46</v>
      </c>
      <c r="J81" s="380" t="s">
        <v>32</v>
      </c>
      <c r="K81" s="399">
        <v>5</v>
      </c>
      <c r="L81" s="399" t="s">
        <v>89</v>
      </c>
      <c r="M81" s="399" t="s">
        <v>90</v>
      </c>
      <c r="N81" s="399">
        <v>4</v>
      </c>
      <c r="O81" s="489">
        <v>21</v>
      </c>
    </row>
    <row r="82" s="256" customFormat="1" ht="57.95" customHeight="1" spans="1:15">
      <c r="A82" s="270"/>
      <c r="B82" s="430"/>
      <c r="C82" s="272"/>
      <c r="D82" s="273" t="s">
        <v>87</v>
      </c>
      <c r="E82" s="325" t="s">
        <v>35</v>
      </c>
      <c r="F82" s="326">
        <v>545</v>
      </c>
      <c r="G82" s="383"/>
      <c r="H82" s="456"/>
      <c r="I82" s="386"/>
      <c r="J82" s="384"/>
      <c r="K82" s="393"/>
      <c r="L82" s="393"/>
      <c r="M82" s="393"/>
      <c r="N82" s="393"/>
      <c r="O82" s="488"/>
    </row>
    <row r="83" s="256" customFormat="1" ht="57.95" customHeight="1" spans="1:15">
      <c r="A83" s="270"/>
      <c r="B83" s="430"/>
      <c r="C83" s="272"/>
      <c r="D83" s="273" t="s">
        <v>87</v>
      </c>
      <c r="E83" s="325" t="s">
        <v>36</v>
      </c>
      <c r="F83" s="326">
        <v>575</v>
      </c>
      <c r="G83" s="383"/>
      <c r="H83" s="456"/>
      <c r="I83" s="386"/>
      <c r="J83" s="384"/>
      <c r="K83" s="393"/>
      <c r="L83" s="393"/>
      <c r="M83" s="393"/>
      <c r="N83" s="393"/>
      <c r="O83" s="488"/>
    </row>
    <row r="84" s="256" customFormat="1" ht="57.95" customHeight="1" spans="1:15">
      <c r="A84" s="274"/>
      <c r="B84" s="431"/>
      <c r="C84" s="276"/>
      <c r="D84" s="277" t="s">
        <v>87</v>
      </c>
      <c r="E84" s="329" t="s">
        <v>37</v>
      </c>
      <c r="F84" s="330">
        <v>595</v>
      </c>
      <c r="G84" s="387"/>
      <c r="H84" s="458"/>
      <c r="I84" s="390"/>
      <c r="J84" s="388"/>
      <c r="K84" s="400"/>
      <c r="L84" s="400"/>
      <c r="M84" s="400"/>
      <c r="N84" s="400"/>
      <c r="O84" s="490"/>
    </row>
    <row r="85" s="256" customFormat="1" ht="9" customHeight="1" spans="1:15">
      <c r="A85" s="432"/>
      <c r="B85" s="358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284"/>
    </row>
    <row r="86" s="258" customFormat="1" ht="50.1" customHeight="1" spans="1:15">
      <c r="A86" s="433">
        <v>11</v>
      </c>
      <c r="B86" s="434"/>
      <c r="C86" s="435" t="s">
        <v>55</v>
      </c>
      <c r="D86" s="269" t="s">
        <v>91</v>
      </c>
      <c r="E86" s="321" t="s">
        <v>28</v>
      </c>
      <c r="F86" s="322">
        <v>640</v>
      </c>
      <c r="G86" s="459"/>
      <c r="H86" s="460" t="s">
        <v>92</v>
      </c>
      <c r="I86" s="478" t="s">
        <v>52</v>
      </c>
      <c r="J86" s="479"/>
      <c r="K86" s="480">
        <v>6.49</v>
      </c>
      <c r="L86" s="480" t="s">
        <v>93</v>
      </c>
      <c r="M86" s="480"/>
      <c r="N86" s="480"/>
      <c r="O86" s="491"/>
    </row>
    <row r="87" s="258" customFormat="1" ht="50.1" customHeight="1" spans="1:15">
      <c r="A87" s="436"/>
      <c r="B87" s="437"/>
      <c r="C87" s="438"/>
      <c r="D87" s="273" t="s">
        <v>91</v>
      </c>
      <c r="E87" s="325" t="s">
        <v>35</v>
      </c>
      <c r="F87" s="326">
        <v>680</v>
      </c>
      <c r="G87" s="461"/>
      <c r="H87" s="462"/>
      <c r="I87" s="481"/>
      <c r="J87" s="333"/>
      <c r="K87" s="280"/>
      <c r="L87" s="280"/>
      <c r="M87" s="280"/>
      <c r="N87" s="280"/>
      <c r="O87" s="412"/>
    </row>
    <row r="88" s="258" customFormat="1" ht="50.1" customHeight="1" spans="1:15">
      <c r="A88" s="436"/>
      <c r="B88" s="437"/>
      <c r="C88" s="438"/>
      <c r="D88" s="273" t="s">
        <v>91</v>
      </c>
      <c r="E88" s="325" t="s">
        <v>36</v>
      </c>
      <c r="F88" s="326">
        <v>745</v>
      </c>
      <c r="G88" s="461"/>
      <c r="H88" s="462"/>
      <c r="I88" s="481"/>
      <c r="J88" s="333"/>
      <c r="K88" s="280"/>
      <c r="L88" s="280"/>
      <c r="M88" s="280"/>
      <c r="N88" s="280"/>
      <c r="O88" s="412"/>
    </row>
    <row r="89" s="258" customFormat="1" ht="50.1" customHeight="1" spans="1:15">
      <c r="A89" s="436"/>
      <c r="B89" s="439"/>
      <c r="C89" s="440"/>
      <c r="D89" s="277" t="s">
        <v>91</v>
      </c>
      <c r="E89" s="329" t="s">
        <v>37</v>
      </c>
      <c r="F89" s="330">
        <v>780</v>
      </c>
      <c r="G89" s="463"/>
      <c r="H89" s="464"/>
      <c r="I89" s="482"/>
      <c r="J89" s="483"/>
      <c r="K89" s="309"/>
      <c r="L89" s="309"/>
      <c r="M89" s="309"/>
      <c r="N89" s="309"/>
      <c r="O89" s="492"/>
    </row>
    <row r="90" s="258" customFormat="1" ht="6" customHeight="1" spans="1:15">
      <c r="A90" s="441"/>
      <c r="B90" s="442"/>
      <c r="C90" s="442"/>
      <c r="D90" s="442"/>
      <c r="E90" s="442"/>
      <c r="F90" s="442"/>
      <c r="G90" s="442"/>
      <c r="H90" s="442"/>
      <c r="I90" s="442"/>
      <c r="J90" s="484"/>
      <c r="K90" s="485"/>
      <c r="L90" s="485"/>
      <c r="M90" s="485"/>
      <c r="N90" s="485"/>
      <c r="O90" s="493"/>
    </row>
    <row r="91" s="258" customFormat="1" ht="48" customHeight="1" spans="1:15">
      <c r="A91" s="436">
        <v>12</v>
      </c>
      <c r="B91" s="443"/>
      <c r="C91" s="435" t="s">
        <v>55</v>
      </c>
      <c r="D91" s="269" t="s">
        <v>94</v>
      </c>
      <c r="E91" s="321" t="s">
        <v>28</v>
      </c>
      <c r="F91" s="322">
        <v>460</v>
      </c>
      <c r="G91" s="465"/>
      <c r="H91" s="466" t="s">
        <v>95</v>
      </c>
      <c r="I91" s="321">
        <v>65</v>
      </c>
      <c r="J91" s="321" t="s">
        <v>32</v>
      </c>
      <c r="K91" s="480">
        <v>6.22</v>
      </c>
      <c r="L91" s="480" t="s">
        <v>96</v>
      </c>
      <c r="M91" s="480" t="s">
        <v>83</v>
      </c>
      <c r="N91" s="480">
        <v>5</v>
      </c>
      <c r="O91" s="491"/>
    </row>
    <row r="92" s="258" customFormat="1" ht="48" customHeight="1" spans="1:15">
      <c r="A92" s="436"/>
      <c r="B92" s="444"/>
      <c r="C92" s="438"/>
      <c r="D92" s="273" t="s">
        <v>94</v>
      </c>
      <c r="E92" s="325" t="s">
        <v>35</v>
      </c>
      <c r="F92" s="326">
        <v>500</v>
      </c>
      <c r="G92" s="42"/>
      <c r="H92" s="467"/>
      <c r="I92" s="325"/>
      <c r="J92" s="325"/>
      <c r="K92" s="280"/>
      <c r="L92" s="280"/>
      <c r="M92" s="280"/>
      <c r="N92" s="280"/>
      <c r="O92" s="412"/>
    </row>
    <row r="93" s="258" customFormat="1" ht="48" customHeight="1" spans="1:15">
      <c r="A93" s="436"/>
      <c r="B93" s="444"/>
      <c r="C93" s="438"/>
      <c r="D93" s="273" t="s">
        <v>94</v>
      </c>
      <c r="E93" s="325" t="s">
        <v>36</v>
      </c>
      <c r="F93" s="326">
        <v>560</v>
      </c>
      <c r="G93" s="42"/>
      <c r="H93" s="467"/>
      <c r="I93" s="325"/>
      <c r="J93" s="325"/>
      <c r="K93" s="280"/>
      <c r="L93" s="280"/>
      <c r="M93" s="280"/>
      <c r="N93" s="280"/>
      <c r="O93" s="412"/>
    </row>
    <row r="94" s="258" customFormat="1" ht="48" customHeight="1" spans="1:15">
      <c r="A94" s="445"/>
      <c r="B94" s="446"/>
      <c r="C94" s="440"/>
      <c r="D94" s="277" t="s">
        <v>94</v>
      </c>
      <c r="E94" s="329" t="s">
        <v>37</v>
      </c>
      <c r="F94" s="330">
        <v>590</v>
      </c>
      <c r="G94" s="468"/>
      <c r="H94" s="469"/>
      <c r="I94" s="329"/>
      <c r="J94" s="329"/>
      <c r="K94" s="309"/>
      <c r="L94" s="309"/>
      <c r="M94" s="309"/>
      <c r="N94" s="309"/>
      <c r="O94" s="492"/>
    </row>
    <row r="95" s="258" customFormat="1" ht="6" customHeight="1" spans="1:15">
      <c r="A95" s="436"/>
      <c r="B95" s="437"/>
      <c r="C95" s="447"/>
      <c r="D95" s="447"/>
      <c r="E95" s="447"/>
      <c r="F95" s="447"/>
      <c r="G95" s="447"/>
      <c r="H95" s="447"/>
      <c r="I95" s="447"/>
      <c r="J95" s="447"/>
      <c r="K95" s="447"/>
      <c r="L95" s="447"/>
      <c r="M95" s="447"/>
      <c r="N95" s="447"/>
      <c r="O95" s="494"/>
    </row>
    <row r="96" s="256" customFormat="1" ht="148" customHeight="1" spans="1:15">
      <c r="A96" s="448">
        <v>13</v>
      </c>
      <c r="B96" s="449"/>
      <c r="C96" s="450" t="s">
        <v>97</v>
      </c>
      <c r="D96" s="291" t="s">
        <v>98</v>
      </c>
      <c r="E96" s="291" t="s">
        <v>42</v>
      </c>
      <c r="F96" s="470">
        <v>280</v>
      </c>
      <c r="G96" s="471" t="s">
        <v>99</v>
      </c>
      <c r="H96" s="472" t="s">
        <v>100</v>
      </c>
      <c r="I96" s="396" t="s">
        <v>101</v>
      </c>
      <c r="J96" s="396" t="s">
        <v>32</v>
      </c>
      <c r="K96" s="396">
        <v>3.11</v>
      </c>
      <c r="L96" s="396" t="s">
        <v>102</v>
      </c>
      <c r="M96" s="396" t="s">
        <v>103</v>
      </c>
      <c r="N96" s="396">
        <v>10</v>
      </c>
      <c r="O96" s="411">
        <v>32.47</v>
      </c>
    </row>
    <row r="97" s="256" customFormat="1" ht="6" customHeight="1" spans="1:15">
      <c r="A97" s="448"/>
      <c r="B97" s="449"/>
      <c r="C97" s="396"/>
      <c r="D97" s="396"/>
      <c r="E97" s="396"/>
      <c r="F97" s="396"/>
      <c r="G97" s="396"/>
      <c r="H97" s="396"/>
      <c r="I97" s="396"/>
      <c r="J97" s="396"/>
      <c r="K97" s="396"/>
      <c r="L97" s="396"/>
      <c r="M97" s="396"/>
      <c r="N97" s="396"/>
      <c r="O97" s="411"/>
    </row>
    <row r="98" s="256" customFormat="1" ht="135" customHeight="1" spans="1:15">
      <c r="A98" s="448">
        <v>14</v>
      </c>
      <c r="B98" s="449"/>
      <c r="C98" s="450" t="s">
        <v>97</v>
      </c>
      <c r="D98" s="291" t="s">
        <v>104</v>
      </c>
      <c r="E98" s="291" t="s">
        <v>42</v>
      </c>
      <c r="F98" s="470">
        <v>260</v>
      </c>
      <c r="G98" s="471" t="s">
        <v>99</v>
      </c>
      <c r="H98" s="396" t="s">
        <v>105</v>
      </c>
      <c r="I98" s="396" t="s">
        <v>31</v>
      </c>
      <c r="J98" s="396" t="s">
        <v>32</v>
      </c>
      <c r="K98" s="396"/>
      <c r="L98" s="396"/>
      <c r="M98" s="396"/>
      <c r="N98" s="396"/>
      <c r="O98" s="411"/>
    </row>
    <row r="99" s="256" customFormat="1" ht="6" customHeight="1" spans="1:15">
      <c r="A99" s="257"/>
      <c r="B99" s="451"/>
      <c r="C99" s="452"/>
      <c r="D99" s="399"/>
      <c r="E99" s="473"/>
      <c r="F99" s="474"/>
      <c r="G99" s="474"/>
      <c r="H99" s="399"/>
      <c r="I99" s="473"/>
      <c r="J99" s="399"/>
      <c r="K99" s="399"/>
      <c r="L99" s="399"/>
      <c r="M99" s="399"/>
      <c r="N99" s="399"/>
      <c r="O99" s="413"/>
    </row>
    <row r="100" s="256" customFormat="1" ht="33.95" customHeight="1" spans="1:15">
      <c r="A100" s="266">
        <v>15</v>
      </c>
      <c r="B100" s="303"/>
      <c r="C100" s="453" t="s">
        <v>106</v>
      </c>
      <c r="D100" s="305" t="s">
        <v>107</v>
      </c>
      <c r="E100" s="361" t="s">
        <v>28</v>
      </c>
      <c r="F100" s="362">
        <v>555</v>
      </c>
      <c r="G100" s="363" t="s">
        <v>64</v>
      </c>
      <c r="H100" s="364" t="s">
        <v>65</v>
      </c>
      <c r="I100" s="401" t="s">
        <v>70</v>
      </c>
      <c r="J100" s="382" t="s">
        <v>32</v>
      </c>
      <c r="K100" s="399">
        <v>3.58</v>
      </c>
      <c r="L100" s="399" t="s">
        <v>67</v>
      </c>
      <c r="M100" s="399" t="s">
        <v>68</v>
      </c>
      <c r="N100" s="399">
        <v>5</v>
      </c>
      <c r="O100" s="413">
        <v>19.08</v>
      </c>
    </row>
    <row r="101" s="256" customFormat="1" ht="33.95" customHeight="1" spans="1:15">
      <c r="A101" s="270"/>
      <c r="B101" s="306"/>
      <c r="C101" s="285"/>
      <c r="D101" s="280"/>
      <c r="E101" s="343" t="s">
        <v>35</v>
      </c>
      <c r="F101" s="347">
        <v>565</v>
      </c>
      <c r="G101" s="341"/>
      <c r="H101" s="345"/>
      <c r="I101" s="392"/>
      <c r="J101" s="386"/>
      <c r="K101" s="393"/>
      <c r="L101" s="393"/>
      <c r="M101" s="393"/>
      <c r="N101" s="393"/>
      <c r="O101" s="410"/>
    </row>
    <row r="102" s="256" customFormat="1" ht="33.95" customHeight="1" spans="1:15">
      <c r="A102" s="270"/>
      <c r="B102" s="306"/>
      <c r="C102" s="285"/>
      <c r="D102" s="280"/>
      <c r="E102" s="343" t="s">
        <v>36</v>
      </c>
      <c r="F102" s="344">
        <v>608</v>
      </c>
      <c r="G102" s="341"/>
      <c r="H102" s="345"/>
      <c r="I102" s="392"/>
      <c r="J102" s="386"/>
      <c r="K102" s="393"/>
      <c r="L102" s="393"/>
      <c r="M102" s="393"/>
      <c r="N102" s="393"/>
      <c r="O102" s="410"/>
    </row>
    <row r="103" s="256" customFormat="1" ht="33.95" customHeight="1" spans="1:15">
      <c r="A103" s="270"/>
      <c r="B103" s="306"/>
      <c r="C103" s="285"/>
      <c r="D103" s="280"/>
      <c r="E103" s="343" t="s">
        <v>42</v>
      </c>
      <c r="F103" s="344">
        <v>608</v>
      </c>
      <c r="G103" s="341"/>
      <c r="H103" s="345"/>
      <c r="I103" s="392"/>
      <c r="J103" s="386"/>
      <c r="K103" s="393"/>
      <c r="L103" s="393"/>
      <c r="M103" s="393"/>
      <c r="N103" s="393"/>
      <c r="O103" s="410"/>
    </row>
    <row r="104" s="256" customFormat="1" ht="33.95" customHeight="1" spans="1:15">
      <c r="A104" s="270"/>
      <c r="B104" s="307"/>
      <c r="C104" s="308"/>
      <c r="D104" s="309"/>
      <c r="E104" s="365" t="s">
        <v>37</v>
      </c>
      <c r="F104" s="366">
        <v>620</v>
      </c>
      <c r="G104" s="367"/>
      <c r="H104" s="368"/>
      <c r="I104" s="402"/>
      <c r="J104" s="390"/>
      <c r="K104" s="400"/>
      <c r="L104" s="400"/>
      <c r="M104" s="400"/>
      <c r="N104" s="400"/>
      <c r="O104" s="414"/>
    </row>
    <row r="105" s="256" customFormat="1" ht="6" customHeight="1" spans="1:15">
      <c r="A105" s="270"/>
      <c r="B105" s="306"/>
      <c r="C105" s="300"/>
      <c r="D105" s="301"/>
      <c r="E105" s="369"/>
      <c r="F105" s="359"/>
      <c r="G105" s="300"/>
      <c r="H105" s="306"/>
      <c r="I105" s="358"/>
      <c r="J105" s="301"/>
      <c r="K105" s="301"/>
      <c r="L105" s="301"/>
      <c r="M105" s="301"/>
      <c r="N105" s="301"/>
      <c r="O105" s="415"/>
    </row>
    <row r="106" s="256" customFormat="1" ht="33.95" customHeight="1" spans="1:15">
      <c r="A106" s="270"/>
      <c r="B106" s="303"/>
      <c r="C106" s="453" t="s">
        <v>106</v>
      </c>
      <c r="D106" s="305" t="s">
        <v>108</v>
      </c>
      <c r="E106" s="361" t="s">
        <v>28</v>
      </c>
      <c r="F106" s="362">
        <v>645</v>
      </c>
      <c r="G106" s="363" t="s">
        <v>64</v>
      </c>
      <c r="H106" s="364" t="s">
        <v>72</v>
      </c>
      <c r="I106" s="401" t="s">
        <v>73</v>
      </c>
      <c r="J106" s="382" t="s">
        <v>32</v>
      </c>
      <c r="K106" s="399">
        <v>4.33</v>
      </c>
      <c r="L106" s="399" t="s">
        <v>67</v>
      </c>
      <c r="M106" s="399" t="s">
        <v>68</v>
      </c>
      <c r="N106" s="399">
        <v>5</v>
      </c>
      <c r="O106" s="413">
        <v>22.83</v>
      </c>
    </row>
    <row r="107" s="256" customFormat="1" ht="33.95" customHeight="1" spans="1:15">
      <c r="A107" s="270"/>
      <c r="B107" s="306"/>
      <c r="C107" s="285"/>
      <c r="D107" s="280"/>
      <c r="E107" s="343" t="s">
        <v>35</v>
      </c>
      <c r="F107" s="344">
        <v>662</v>
      </c>
      <c r="G107" s="341"/>
      <c r="H107" s="345"/>
      <c r="I107" s="392"/>
      <c r="J107" s="386"/>
      <c r="K107" s="393"/>
      <c r="L107" s="393"/>
      <c r="M107" s="393"/>
      <c r="N107" s="393"/>
      <c r="O107" s="410"/>
    </row>
    <row r="108" s="256" customFormat="1" ht="33.95" customHeight="1" spans="1:15">
      <c r="A108" s="270"/>
      <c r="B108" s="306"/>
      <c r="C108" s="285"/>
      <c r="D108" s="280"/>
      <c r="E108" s="343" t="s">
        <v>36</v>
      </c>
      <c r="F108" s="475">
        <v>685</v>
      </c>
      <c r="G108" s="341"/>
      <c r="H108" s="345"/>
      <c r="I108" s="392"/>
      <c r="J108" s="386"/>
      <c r="K108" s="393"/>
      <c r="L108" s="393"/>
      <c r="M108" s="393"/>
      <c r="N108" s="393"/>
      <c r="O108" s="410"/>
    </row>
    <row r="109" s="256" customFormat="1" ht="33.95" customHeight="1" spans="1:15">
      <c r="A109" s="270"/>
      <c r="B109" s="306"/>
      <c r="C109" s="285"/>
      <c r="D109" s="280"/>
      <c r="E109" s="343" t="s">
        <v>42</v>
      </c>
      <c r="F109" s="344">
        <v>685</v>
      </c>
      <c r="G109" s="341"/>
      <c r="H109" s="345"/>
      <c r="I109" s="392"/>
      <c r="J109" s="386"/>
      <c r="K109" s="393"/>
      <c r="L109" s="393"/>
      <c r="M109" s="393"/>
      <c r="N109" s="393"/>
      <c r="O109" s="410"/>
    </row>
    <row r="110" s="256" customFormat="1" ht="33.95" customHeight="1" spans="1:15">
      <c r="A110" s="270"/>
      <c r="B110" s="307"/>
      <c r="C110" s="308"/>
      <c r="D110" s="309"/>
      <c r="E110" s="365" t="s">
        <v>37</v>
      </c>
      <c r="F110" s="366">
        <v>713</v>
      </c>
      <c r="G110" s="367"/>
      <c r="H110" s="368"/>
      <c r="I110" s="402"/>
      <c r="J110" s="390"/>
      <c r="K110" s="400"/>
      <c r="L110" s="400"/>
      <c r="M110" s="400"/>
      <c r="N110" s="400"/>
      <c r="O110" s="414"/>
    </row>
    <row r="111" s="256" customFormat="1" ht="6.95" customHeight="1" spans="1:15">
      <c r="A111" s="270"/>
      <c r="B111" s="306"/>
      <c r="C111" s="300"/>
      <c r="D111" s="301"/>
      <c r="E111" s="369"/>
      <c r="F111" s="359"/>
      <c r="G111" s="300"/>
      <c r="H111" s="306"/>
      <c r="I111" s="358"/>
      <c r="J111" s="301"/>
      <c r="K111" s="301"/>
      <c r="L111" s="301"/>
      <c r="M111" s="301"/>
      <c r="N111" s="301"/>
      <c r="O111" s="415"/>
    </row>
    <row r="112" s="256" customFormat="1" ht="33.95" customHeight="1" spans="1:15">
      <c r="A112" s="270"/>
      <c r="B112" s="303"/>
      <c r="C112" s="453" t="s">
        <v>106</v>
      </c>
      <c r="D112" s="305" t="s">
        <v>109</v>
      </c>
      <c r="E112" s="361" t="s">
        <v>28</v>
      </c>
      <c r="F112" s="362">
        <v>745</v>
      </c>
      <c r="G112" s="363" t="s">
        <v>64</v>
      </c>
      <c r="H112" s="364" t="s">
        <v>75</v>
      </c>
      <c r="I112" s="401" t="s">
        <v>76</v>
      </c>
      <c r="J112" s="382" t="s">
        <v>32</v>
      </c>
      <c r="K112" s="399">
        <v>5.16</v>
      </c>
      <c r="L112" s="403" t="s">
        <v>77</v>
      </c>
      <c r="M112" s="403" t="s">
        <v>78</v>
      </c>
      <c r="N112" s="399">
        <v>5</v>
      </c>
      <c r="O112" s="413">
        <v>27.25</v>
      </c>
    </row>
    <row r="113" s="256" customFormat="1" ht="33.95" customHeight="1" spans="1:15">
      <c r="A113" s="270"/>
      <c r="B113" s="306"/>
      <c r="C113" s="285"/>
      <c r="D113" s="280"/>
      <c r="E113" s="343" t="s">
        <v>35</v>
      </c>
      <c r="F113" s="344">
        <v>760</v>
      </c>
      <c r="G113" s="341"/>
      <c r="H113" s="345"/>
      <c r="I113" s="392"/>
      <c r="J113" s="386"/>
      <c r="K113" s="393"/>
      <c r="L113" s="404"/>
      <c r="M113" s="404"/>
      <c r="N113" s="393"/>
      <c r="O113" s="410"/>
    </row>
    <row r="114" s="256" customFormat="1" ht="33.95" customHeight="1" spans="1:15">
      <c r="A114" s="270"/>
      <c r="B114" s="306"/>
      <c r="C114" s="285"/>
      <c r="D114" s="280"/>
      <c r="E114" s="343" t="s">
        <v>36</v>
      </c>
      <c r="F114" s="344">
        <v>795</v>
      </c>
      <c r="G114" s="341"/>
      <c r="H114" s="345"/>
      <c r="I114" s="392"/>
      <c r="J114" s="386"/>
      <c r="K114" s="393"/>
      <c r="L114" s="404"/>
      <c r="M114" s="404"/>
      <c r="N114" s="393"/>
      <c r="O114" s="410"/>
    </row>
    <row r="115" s="256" customFormat="1" ht="33.95" customHeight="1" spans="1:15">
      <c r="A115" s="270"/>
      <c r="B115" s="306"/>
      <c r="C115" s="285"/>
      <c r="D115" s="280"/>
      <c r="E115" s="343" t="s">
        <v>42</v>
      </c>
      <c r="F115" s="344">
        <v>795</v>
      </c>
      <c r="G115" s="341"/>
      <c r="H115" s="345"/>
      <c r="I115" s="392"/>
      <c r="J115" s="386"/>
      <c r="K115" s="393"/>
      <c r="L115" s="404"/>
      <c r="M115" s="404"/>
      <c r="N115" s="393"/>
      <c r="O115" s="410"/>
    </row>
    <row r="116" s="256" customFormat="1" ht="33.95" customHeight="1" spans="1:15">
      <c r="A116" s="274"/>
      <c r="B116" s="307"/>
      <c r="C116" s="308"/>
      <c r="D116" s="309"/>
      <c r="E116" s="365" t="s">
        <v>37</v>
      </c>
      <c r="F116" s="476">
        <v>818</v>
      </c>
      <c r="G116" s="367"/>
      <c r="H116" s="368"/>
      <c r="I116" s="402"/>
      <c r="J116" s="390"/>
      <c r="K116" s="400"/>
      <c r="L116" s="477"/>
      <c r="M116" s="477"/>
      <c r="N116" s="400"/>
      <c r="O116" s="414"/>
    </row>
    <row r="117" s="256" customFormat="1" ht="8.1" customHeight="1" spans="1:15">
      <c r="A117" s="257"/>
      <c r="B117" s="299"/>
      <c r="C117" s="300"/>
      <c r="D117" s="301"/>
      <c r="E117" s="358"/>
      <c r="F117" s="359"/>
      <c r="G117" s="359"/>
      <c r="H117" s="300"/>
      <c r="I117" s="358"/>
      <c r="J117" s="301"/>
      <c r="K117" s="301"/>
      <c r="L117" s="301"/>
      <c r="M117" s="301"/>
      <c r="N117" s="301"/>
      <c r="O117" s="415"/>
    </row>
    <row r="118" s="256" customFormat="1" ht="33.95" customHeight="1" spans="1:15">
      <c r="A118" s="266">
        <v>16</v>
      </c>
      <c r="B118" s="303"/>
      <c r="C118" s="304" t="s">
        <v>62</v>
      </c>
      <c r="D118" s="305" t="s">
        <v>110</v>
      </c>
      <c r="E118" s="361" t="s">
        <v>28</v>
      </c>
      <c r="F118" s="362">
        <v>528</v>
      </c>
      <c r="G118" s="363" t="s">
        <v>64</v>
      </c>
      <c r="H118" s="364" t="s">
        <v>65</v>
      </c>
      <c r="I118" s="401" t="s">
        <v>70</v>
      </c>
      <c r="J118" s="382" t="s">
        <v>32</v>
      </c>
      <c r="K118" s="399">
        <v>3.6</v>
      </c>
      <c r="L118" s="399" t="s">
        <v>67</v>
      </c>
      <c r="M118" s="399" t="s">
        <v>68</v>
      </c>
      <c r="N118" s="399">
        <v>5</v>
      </c>
      <c r="O118" s="413">
        <v>19.18</v>
      </c>
    </row>
    <row r="119" s="256" customFormat="1" ht="33.95" customHeight="1" spans="1:15">
      <c r="A119" s="270"/>
      <c r="B119" s="306"/>
      <c r="C119" s="285"/>
      <c r="D119" s="280"/>
      <c r="E119" s="343" t="s">
        <v>35</v>
      </c>
      <c r="F119" s="347">
        <v>539</v>
      </c>
      <c r="G119" s="341"/>
      <c r="H119" s="345"/>
      <c r="I119" s="392"/>
      <c r="J119" s="386"/>
      <c r="K119" s="393"/>
      <c r="L119" s="393"/>
      <c r="M119" s="393"/>
      <c r="N119" s="393"/>
      <c r="O119" s="410"/>
    </row>
    <row r="120" s="256" customFormat="1" ht="33.95" customHeight="1" spans="1:15">
      <c r="A120" s="270"/>
      <c r="B120" s="306"/>
      <c r="C120" s="285"/>
      <c r="D120" s="280"/>
      <c r="E120" s="343" t="s">
        <v>36</v>
      </c>
      <c r="F120" s="344">
        <v>580</v>
      </c>
      <c r="G120" s="341"/>
      <c r="H120" s="345"/>
      <c r="I120" s="392"/>
      <c r="J120" s="386"/>
      <c r="K120" s="393"/>
      <c r="L120" s="393"/>
      <c r="M120" s="393"/>
      <c r="N120" s="393"/>
      <c r="O120" s="410"/>
    </row>
    <row r="121" s="256" customFormat="1" ht="33.95" customHeight="1" spans="1:15">
      <c r="A121" s="270"/>
      <c r="B121" s="306"/>
      <c r="C121" s="285"/>
      <c r="D121" s="280"/>
      <c r="E121" s="343" t="s">
        <v>42</v>
      </c>
      <c r="F121" s="344">
        <v>580</v>
      </c>
      <c r="G121" s="341"/>
      <c r="H121" s="345"/>
      <c r="I121" s="392"/>
      <c r="J121" s="386"/>
      <c r="K121" s="393"/>
      <c r="L121" s="393"/>
      <c r="M121" s="393"/>
      <c r="N121" s="393"/>
      <c r="O121" s="410"/>
    </row>
    <row r="122" s="256" customFormat="1" ht="33.95" customHeight="1" spans="1:15">
      <c r="A122" s="270"/>
      <c r="B122" s="307"/>
      <c r="C122" s="308"/>
      <c r="D122" s="309"/>
      <c r="E122" s="365" t="s">
        <v>37</v>
      </c>
      <c r="F122" s="366">
        <v>595</v>
      </c>
      <c r="G122" s="367"/>
      <c r="H122" s="368"/>
      <c r="I122" s="402"/>
      <c r="J122" s="390"/>
      <c r="K122" s="400"/>
      <c r="L122" s="400"/>
      <c r="M122" s="400"/>
      <c r="N122" s="400"/>
      <c r="O122" s="414"/>
    </row>
    <row r="123" s="256" customFormat="1" ht="6" customHeight="1" spans="1:15">
      <c r="A123" s="270"/>
      <c r="B123" s="306"/>
      <c r="C123" s="300"/>
      <c r="D123" s="301"/>
      <c r="E123" s="369"/>
      <c r="F123" s="359"/>
      <c r="G123" s="300"/>
      <c r="H123" s="306"/>
      <c r="I123" s="358"/>
      <c r="J123" s="301"/>
      <c r="K123" s="301"/>
      <c r="L123" s="301"/>
      <c r="M123" s="301"/>
      <c r="N123" s="301"/>
      <c r="O123" s="415"/>
    </row>
    <row r="124" s="256" customFormat="1" ht="33.95" customHeight="1" spans="1:15">
      <c r="A124" s="270"/>
      <c r="B124" s="303"/>
      <c r="C124" s="304" t="s">
        <v>62</v>
      </c>
      <c r="D124" s="305" t="s">
        <v>111</v>
      </c>
      <c r="E124" s="361" t="s">
        <v>28</v>
      </c>
      <c r="F124" s="362">
        <v>615</v>
      </c>
      <c r="G124" s="363" t="s">
        <v>64</v>
      </c>
      <c r="H124" s="364" t="s">
        <v>72</v>
      </c>
      <c r="I124" s="401" t="s">
        <v>73</v>
      </c>
      <c r="J124" s="382" t="s">
        <v>32</v>
      </c>
      <c r="K124" s="399">
        <v>4.54</v>
      </c>
      <c r="L124" s="399" t="s">
        <v>67</v>
      </c>
      <c r="M124" s="399" t="s">
        <v>68</v>
      </c>
      <c r="N124" s="399">
        <v>5</v>
      </c>
      <c r="O124" s="413">
        <v>23.88</v>
      </c>
    </row>
    <row r="125" s="256" customFormat="1" ht="33.95" customHeight="1" spans="1:15">
      <c r="A125" s="270"/>
      <c r="B125" s="306"/>
      <c r="C125" s="285"/>
      <c r="D125" s="280"/>
      <c r="E125" s="343" t="s">
        <v>35</v>
      </c>
      <c r="F125" s="344">
        <v>642</v>
      </c>
      <c r="G125" s="341"/>
      <c r="H125" s="345"/>
      <c r="I125" s="392"/>
      <c r="J125" s="386"/>
      <c r="K125" s="393"/>
      <c r="L125" s="393"/>
      <c r="M125" s="393"/>
      <c r="N125" s="393"/>
      <c r="O125" s="410"/>
    </row>
    <row r="126" s="256" customFormat="1" ht="33.95" customHeight="1" spans="1:15">
      <c r="A126" s="270"/>
      <c r="B126" s="306"/>
      <c r="C126" s="285"/>
      <c r="D126" s="280"/>
      <c r="E126" s="343" t="s">
        <v>36</v>
      </c>
      <c r="F126" s="344">
        <v>655</v>
      </c>
      <c r="G126" s="341"/>
      <c r="H126" s="345"/>
      <c r="I126" s="392"/>
      <c r="J126" s="386"/>
      <c r="K126" s="393"/>
      <c r="L126" s="393"/>
      <c r="M126" s="393"/>
      <c r="N126" s="393"/>
      <c r="O126" s="410"/>
    </row>
    <row r="127" s="256" customFormat="1" ht="33.95" customHeight="1" spans="1:15">
      <c r="A127" s="270"/>
      <c r="B127" s="306"/>
      <c r="C127" s="285"/>
      <c r="D127" s="280"/>
      <c r="E127" s="343" t="s">
        <v>42</v>
      </c>
      <c r="F127" s="344">
        <v>655</v>
      </c>
      <c r="G127" s="341"/>
      <c r="H127" s="345"/>
      <c r="I127" s="392"/>
      <c r="J127" s="386"/>
      <c r="K127" s="393"/>
      <c r="L127" s="393"/>
      <c r="M127" s="393"/>
      <c r="N127" s="393"/>
      <c r="O127" s="410"/>
    </row>
    <row r="128" s="256" customFormat="1" ht="33.95" customHeight="1" spans="1:15">
      <c r="A128" s="270"/>
      <c r="B128" s="307"/>
      <c r="C128" s="308"/>
      <c r="D128" s="309"/>
      <c r="E128" s="365" t="s">
        <v>37</v>
      </c>
      <c r="F128" s="366">
        <v>682</v>
      </c>
      <c r="G128" s="367"/>
      <c r="H128" s="368"/>
      <c r="I128" s="402"/>
      <c r="J128" s="390"/>
      <c r="K128" s="400"/>
      <c r="L128" s="400"/>
      <c r="M128" s="400"/>
      <c r="N128" s="400"/>
      <c r="O128" s="414"/>
    </row>
    <row r="129" s="256" customFormat="1" ht="6.95" customHeight="1" spans="1:15">
      <c r="A129" s="270"/>
      <c r="B129" s="306"/>
      <c r="C129" s="495"/>
      <c r="D129" s="280"/>
      <c r="E129" s="509"/>
      <c r="F129" s="347"/>
      <c r="G129" s="510"/>
      <c r="H129" s="511"/>
      <c r="I129" s="392"/>
      <c r="J129" s="386"/>
      <c r="K129" s="393"/>
      <c r="L129" s="393"/>
      <c r="M129" s="393"/>
      <c r="N129" s="393"/>
      <c r="O129" s="410"/>
    </row>
    <row r="130" s="256" customFormat="1" ht="33.95" customHeight="1" spans="1:15">
      <c r="A130" s="270"/>
      <c r="B130" s="303"/>
      <c r="C130" s="304" t="s">
        <v>62</v>
      </c>
      <c r="D130" s="305" t="s">
        <v>112</v>
      </c>
      <c r="E130" s="361" t="s">
        <v>28</v>
      </c>
      <c r="F130" s="362">
        <v>712</v>
      </c>
      <c r="G130" s="363" t="s">
        <v>64</v>
      </c>
      <c r="H130" s="364" t="s">
        <v>75</v>
      </c>
      <c r="I130" s="401" t="s">
        <v>76</v>
      </c>
      <c r="J130" s="382" t="s">
        <v>32</v>
      </c>
      <c r="K130" s="399">
        <v>5.36</v>
      </c>
      <c r="L130" s="403" t="s">
        <v>77</v>
      </c>
      <c r="M130" s="403" t="s">
        <v>78</v>
      </c>
      <c r="N130" s="399">
        <v>5</v>
      </c>
      <c r="O130" s="413">
        <v>28.25</v>
      </c>
    </row>
    <row r="131" s="256" customFormat="1" ht="33.95" customHeight="1" spans="1:15">
      <c r="A131" s="270"/>
      <c r="B131" s="306"/>
      <c r="C131" s="285"/>
      <c r="D131" s="280"/>
      <c r="E131" s="343" t="s">
        <v>35</v>
      </c>
      <c r="F131" s="344">
        <v>726</v>
      </c>
      <c r="G131" s="341"/>
      <c r="H131" s="345"/>
      <c r="I131" s="392"/>
      <c r="J131" s="386"/>
      <c r="K131" s="393"/>
      <c r="L131" s="404"/>
      <c r="M131" s="404"/>
      <c r="N131" s="393"/>
      <c r="O131" s="410"/>
    </row>
    <row r="132" s="256" customFormat="1" ht="33.95" customHeight="1" spans="1:15">
      <c r="A132" s="270"/>
      <c r="B132" s="306"/>
      <c r="C132" s="285"/>
      <c r="D132" s="280"/>
      <c r="E132" s="343" t="s">
        <v>36</v>
      </c>
      <c r="F132" s="344">
        <v>760</v>
      </c>
      <c r="G132" s="341"/>
      <c r="H132" s="345"/>
      <c r="I132" s="392"/>
      <c r="J132" s="386"/>
      <c r="K132" s="393"/>
      <c r="L132" s="404"/>
      <c r="M132" s="404"/>
      <c r="N132" s="393"/>
      <c r="O132" s="410"/>
    </row>
    <row r="133" s="256" customFormat="1" ht="33.95" customHeight="1" spans="1:15">
      <c r="A133" s="270"/>
      <c r="B133" s="306"/>
      <c r="C133" s="285"/>
      <c r="D133" s="280"/>
      <c r="E133" s="343" t="s">
        <v>42</v>
      </c>
      <c r="F133" s="344">
        <v>760</v>
      </c>
      <c r="G133" s="341"/>
      <c r="H133" s="345"/>
      <c r="I133" s="392"/>
      <c r="J133" s="386"/>
      <c r="K133" s="393"/>
      <c r="L133" s="404"/>
      <c r="M133" s="404"/>
      <c r="N133" s="393"/>
      <c r="O133" s="410"/>
    </row>
    <row r="134" s="256" customFormat="1" ht="33.95" customHeight="1" spans="1:15">
      <c r="A134" s="274"/>
      <c r="B134" s="306"/>
      <c r="C134" s="285"/>
      <c r="D134" s="280"/>
      <c r="E134" s="346" t="s">
        <v>37</v>
      </c>
      <c r="F134" s="347">
        <v>780</v>
      </c>
      <c r="G134" s="341"/>
      <c r="H134" s="345"/>
      <c r="I134" s="392"/>
      <c r="J134" s="386"/>
      <c r="K134" s="393"/>
      <c r="L134" s="477"/>
      <c r="M134" s="477"/>
      <c r="N134" s="393"/>
      <c r="O134" s="410"/>
    </row>
    <row r="135" s="256" customFormat="1" ht="9.95" customHeight="1" spans="1:15">
      <c r="A135" s="278"/>
      <c r="B135" s="496"/>
      <c r="C135" s="289"/>
      <c r="D135" s="497"/>
      <c r="E135" s="512"/>
      <c r="F135" s="513"/>
      <c r="G135" s="513"/>
      <c r="H135" s="497"/>
      <c r="I135" s="522"/>
      <c r="J135" s="497"/>
      <c r="K135" s="497"/>
      <c r="L135" s="497"/>
      <c r="M135" s="497"/>
      <c r="N135" s="497"/>
      <c r="O135" s="524"/>
    </row>
    <row r="136" s="256" customFormat="1" ht="33.95" customHeight="1" spans="1:15">
      <c r="A136" s="498">
        <v>17</v>
      </c>
      <c r="B136" s="306"/>
      <c r="C136" s="285" t="s">
        <v>113</v>
      </c>
      <c r="D136" s="286" t="s">
        <v>114</v>
      </c>
      <c r="E136" s="339" t="s">
        <v>28</v>
      </c>
      <c r="F136" s="514">
        <v>360</v>
      </c>
      <c r="G136" s="341" t="s">
        <v>115</v>
      </c>
      <c r="H136" s="345"/>
      <c r="I136" s="392" t="s">
        <v>116</v>
      </c>
      <c r="J136" s="386" t="s">
        <v>117</v>
      </c>
      <c r="K136" s="393">
        <v>5.2</v>
      </c>
      <c r="L136" s="393" t="s">
        <v>118</v>
      </c>
      <c r="M136" s="393"/>
      <c r="N136" s="393">
        <v>1</v>
      </c>
      <c r="O136" s="410"/>
    </row>
    <row r="137" s="256" customFormat="1" ht="42" customHeight="1" spans="1:15">
      <c r="A137" s="499"/>
      <c r="B137" s="306"/>
      <c r="C137" s="285"/>
      <c r="D137" s="280"/>
      <c r="E137" s="343" t="s">
        <v>35</v>
      </c>
      <c r="F137" s="326">
        <v>370</v>
      </c>
      <c r="G137" s="341"/>
      <c r="H137" s="345"/>
      <c r="I137" s="392"/>
      <c r="J137" s="386"/>
      <c r="K137" s="393"/>
      <c r="L137" s="393"/>
      <c r="M137" s="393"/>
      <c r="N137" s="393"/>
      <c r="O137" s="410"/>
    </row>
    <row r="138" s="256" customFormat="1" ht="42" customHeight="1" spans="1:15">
      <c r="A138" s="499"/>
      <c r="B138" s="306"/>
      <c r="C138" s="285"/>
      <c r="D138" s="280"/>
      <c r="E138" s="343" t="s">
        <v>36</v>
      </c>
      <c r="F138" s="326">
        <v>390</v>
      </c>
      <c r="G138" s="341"/>
      <c r="H138" s="345"/>
      <c r="I138" s="392"/>
      <c r="J138" s="386"/>
      <c r="K138" s="393"/>
      <c r="L138" s="393"/>
      <c r="M138" s="393"/>
      <c r="N138" s="393"/>
      <c r="O138" s="410"/>
    </row>
    <row r="139" s="256" customFormat="1" ht="42" customHeight="1" spans="1:15">
      <c r="A139" s="499"/>
      <c r="B139" s="306"/>
      <c r="C139" s="285"/>
      <c r="D139" s="280"/>
      <c r="E139" s="343" t="s">
        <v>42</v>
      </c>
      <c r="F139" s="326">
        <v>399</v>
      </c>
      <c r="G139" s="341"/>
      <c r="H139" s="345"/>
      <c r="I139" s="392"/>
      <c r="J139" s="386"/>
      <c r="K139" s="393"/>
      <c r="L139" s="393"/>
      <c r="M139" s="393"/>
      <c r="N139" s="393"/>
      <c r="O139" s="410"/>
    </row>
    <row r="140" s="256" customFormat="1" ht="42" customHeight="1" spans="1:15">
      <c r="A140" s="500"/>
      <c r="B140" s="306"/>
      <c r="C140" s="285"/>
      <c r="D140" s="280"/>
      <c r="E140" s="346" t="s">
        <v>37</v>
      </c>
      <c r="F140" s="515">
        <v>399</v>
      </c>
      <c r="G140" s="341"/>
      <c r="H140" s="345"/>
      <c r="I140" s="392"/>
      <c r="J140" s="386"/>
      <c r="K140" s="393"/>
      <c r="L140" s="393"/>
      <c r="M140" s="393"/>
      <c r="N140" s="393"/>
      <c r="O140" s="410"/>
    </row>
    <row r="141" s="256" customFormat="1" ht="9.95" customHeight="1" spans="1:15">
      <c r="A141" s="257"/>
      <c r="B141" s="501"/>
      <c r="C141" s="289"/>
      <c r="D141" s="289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525"/>
    </row>
    <row r="142" s="256" customFormat="1" ht="33.95" customHeight="1" spans="1:15">
      <c r="A142" s="498"/>
      <c r="B142" s="284"/>
      <c r="C142" s="285" t="s">
        <v>62</v>
      </c>
      <c r="D142" s="286" t="s">
        <v>119</v>
      </c>
      <c r="E142" s="339" t="s">
        <v>28</v>
      </c>
      <c r="F142" s="514">
        <v>456</v>
      </c>
      <c r="G142" s="341" t="s">
        <v>115</v>
      </c>
      <c r="H142" s="345"/>
      <c r="I142" s="392" t="s">
        <v>120</v>
      </c>
      <c r="J142" s="386" t="s">
        <v>117</v>
      </c>
      <c r="K142" s="393"/>
      <c r="L142" s="393"/>
      <c r="M142" s="393"/>
      <c r="N142" s="393"/>
      <c r="O142" s="410"/>
    </row>
    <row r="143" s="256" customFormat="1" ht="42" customHeight="1" spans="1:15">
      <c r="A143" s="287"/>
      <c r="B143" s="284"/>
      <c r="C143" s="285"/>
      <c r="D143" s="280"/>
      <c r="E143" s="343" t="s">
        <v>35</v>
      </c>
      <c r="F143" s="326">
        <v>473</v>
      </c>
      <c r="G143" s="341"/>
      <c r="H143" s="345"/>
      <c r="I143" s="392"/>
      <c r="J143" s="386"/>
      <c r="K143" s="393"/>
      <c r="L143" s="393"/>
      <c r="M143" s="393"/>
      <c r="N143" s="393"/>
      <c r="O143" s="410"/>
    </row>
    <row r="144" s="256" customFormat="1" ht="42" customHeight="1" spans="1:15">
      <c r="A144" s="287"/>
      <c r="B144" s="284"/>
      <c r="C144" s="285"/>
      <c r="D144" s="280"/>
      <c r="E144" s="343" t="s">
        <v>36</v>
      </c>
      <c r="F144" s="326">
        <v>495</v>
      </c>
      <c r="G144" s="341"/>
      <c r="H144" s="345"/>
      <c r="I144" s="392"/>
      <c r="J144" s="386"/>
      <c r="K144" s="393"/>
      <c r="L144" s="393"/>
      <c r="M144" s="393"/>
      <c r="N144" s="393"/>
      <c r="O144" s="410"/>
    </row>
    <row r="145" s="256" customFormat="1" ht="42" customHeight="1" spans="1:15">
      <c r="A145" s="287"/>
      <c r="B145" s="284"/>
      <c r="C145" s="285"/>
      <c r="D145" s="280"/>
      <c r="E145" s="343" t="s">
        <v>42</v>
      </c>
      <c r="F145" s="326">
        <v>510</v>
      </c>
      <c r="G145" s="341"/>
      <c r="H145" s="345"/>
      <c r="I145" s="392"/>
      <c r="J145" s="386"/>
      <c r="K145" s="393"/>
      <c r="L145" s="393"/>
      <c r="M145" s="393"/>
      <c r="N145" s="393"/>
      <c r="O145" s="410"/>
    </row>
    <row r="146" s="256" customFormat="1" ht="42" customHeight="1" spans="1:15">
      <c r="A146" s="274"/>
      <c r="B146" s="284"/>
      <c r="C146" s="285"/>
      <c r="D146" s="280"/>
      <c r="E146" s="346" t="s">
        <v>37</v>
      </c>
      <c r="F146" s="515">
        <v>510</v>
      </c>
      <c r="G146" s="341"/>
      <c r="H146" s="345"/>
      <c r="I146" s="392"/>
      <c r="J146" s="386"/>
      <c r="K146" s="393"/>
      <c r="L146" s="393"/>
      <c r="M146" s="393"/>
      <c r="N146" s="393"/>
      <c r="O146" s="410"/>
    </row>
    <row r="147" s="256" customFormat="1" ht="9" customHeight="1" spans="1:15">
      <c r="A147" s="257"/>
      <c r="B147" s="501"/>
      <c r="C147" s="289"/>
      <c r="D147" s="289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525"/>
    </row>
    <row r="148" s="256" customFormat="1" ht="33.95" customHeight="1" spans="1:15">
      <c r="A148" s="498">
        <v>18</v>
      </c>
      <c r="B148" s="306"/>
      <c r="C148" s="285" t="s">
        <v>62</v>
      </c>
      <c r="D148" s="286" t="s">
        <v>121</v>
      </c>
      <c r="E148" s="339" t="s">
        <v>28</v>
      </c>
      <c r="F148" s="340">
        <v>420</v>
      </c>
      <c r="G148" s="341" t="s">
        <v>64</v>
      </c>
      <c r="H148" s="516"/>
      <c r="I148" s="392" t="s">
        <v>122</v>
      </c>
      <c r="J148" s="386" t="s">
        <v>32</v>
      </c>
      <c r="K148" s="393">
        <v>2.9</v>
      </c>
      <c r="L148" s="393" t="s">
        <v>123</v>
      </c>
      <c r="M148" s="393" t="s">
        <v>124</v>
      </c>
      <c r="N148" s="393">
        <v>4</v>
      </c>
      <c r="O148" s="410"/>
    </row>
    <row r="149" s="256" customFormat="1" ht="33.95" customHeight="1" spans="1:15">
      <c r="A149" s="499"/>
      <c r="B149" s="306"/>
      <c r="C149" s="285"/>
      <c r="D149" s="280"/>
      <c r="E149" s="343" t="s">
        <v>35</v>
      </c>
      <c r="F149" s="344">
        <v>430</v>
      </c>
      <c r="G149" s="341"/>
      <c r="H149" s="345"/>
      <c r="I149" s="392"/>
      <c r="J149" s="386"/>
      <c r="K149" s="393"/>
      <c r="L149" s="393"/>
      <c r="M149" s="393"/>
      <c r="N149" s="393"/>
      <c r="O149" s="410"/>
    </row>
    <row r="150" s="256" customFormat="1" ht="33.95" customHeight="1" spans="1:15">
      <c r="A150" s="499"/>
      <c r="B150" s="306"/>
      <c r="C150" s="285"/>
      <c r="D150" s="280"/>
      <c r="E150" s="343" t="s">
        <v>36</v>
      </c>
      <c r="F150" s="344">
        <v>460</v>
      </c>
      <c r="G150" s="341"/>
      <c r="H150" s="345"/>
      <c r="I150" s="392"/>
      <c r="J150" s="386"/>
      <c r="K150" s="393"/>
      <c r="L150" s="393"/>
      <c r="M150" s="393"/>
      <c r="N150" s="393"/>
      <c r="O150" s="410"/>
    </row>
    <row r="151" s="256" customFormat="1" ht="33.95" customHeight="1" spans="1:15">
      <c r="A151" s="499"/>
      <c r="B151" s="306"/>
      <c r="C151" s="285"/>
      <c r="D151" s="280"/>
      <c r="E151" s="343" t="s">
        <v>42</v>
      </c>
      <c r="F151" s="344">
        <v>460</v>
      </c>
      <c r="G151" s="341"/>
      <c r="H151" s="345"/>
      <c r="I151" s="392"/>
      <c r="J151" s="386"/>
      <c r="K151" s="393"/>
      <c r="L151" s="393"/>
      <c r="M151" s="393"/>
      <c r="N151" s="393"/>
      <c r="O151" s="410"/>
    </row>
    <row r="152" s="256" customFormat="1" ht="33.95" customHeight="1" spans="1:15">
      <c r="A152" s="500"/>
      <c r="B152" s="307"/>
      <c r="C152" s="308"/>
      <c r="D152" s="309"/>
      <c r="E152" s="365" t="s">
        <v>37</v>
      </c>
      <c r="F152" s="476">
        <v>480</v>
      </c>
      <c r="G152" s="367"/>
      <c r="H152" s="368"/>
      <c r="I152" s="402"/>
      <c r="J152" s="390"/>
      <c r="K152" s="400"/>
      <c r="L152" s="400"/>
      <c r="M152" s="400"/>
      <c r="N152" s="400"/>
      <c r="O152" s="414"/>
    </row>
    <row r="153" s="256" customFormat="1" ht="9" customHeight="1" spans="1:15">
      <c r="A153" s="257"/>
      <c r="B153" s="496"/>
      <c r="C153" s="290"/>
      <c r="D153" s="291"/>
      <c r="E153" s="517"/>
      <c r="F153" s="349"/>
      <c r="G153" s="350"/>
      <c r="H153" s="518"/>
      <c r="I153" s="394"/>
      <c r="J153" s="395"/>
      <c r="K153" s="396"/>
      <c r="L153" s="396"/>
      <c r="M153" s="396"/>
      <c r="N153" s="396"/>
      <c r="O153" s="411"/>
    </row>
    <row r="154" s="256" customFormat="1" ht="33.95" customHeight="1" spans="1:15">
      <c r="A154" s="502"/>
      <c r="B154" s="306"/>
      <c r="C154" s="285" t="s">
        <v>62</v>
      </c>
      <c r="D154" s="286" t="s">
        <v>125</v>
      </c>
      <c r="E154" s="339" t="s">
        <v>28</v>
      </c>
      <c r="F154" s="340">
        <v>505</v>
      </c>
      <c r="G154" s="341" t="s">
        <v>64</v>
      </c>
      <c r="H154" s="516"/>
      <c r="I154" s="392" t="s">
        <v>76</v>
      </c>
      <c r="J154" s="386" t="s">
        <v>32</v>
      </c>
      <c r="K154" s="393">
        <v>4.18</v>
      </c>
      <c r="L154" s="523" t="s">
        <v>77</v>
      </c>
      <c r="M154" s="523" t="s">
        <v>78</v>
      </c>
      <c r="N154" s="393">
        <v>5</v>
      </c>
      <c r="O154" s="410"/>
    </row>
    <row r="155" s="256" customFormat="1" ht="33.95" customHeight="1" spans="1:15">
      <c r="A155" s="278"/>
      <c r="B155" s="306"/>
      <c r="C155" s="285"/>
      <c r="D155" s="280"/>
      <c r="E155" s="343" t="s">
        <v>35</v>
      </c>
      <c r="F155" s="344">
        <v>518</v>
      </c>
      <c r="G155" s="341"/>
      <c r="H155" s="345"/>
      <c r="I155" s="392"/>
      <c r="J155" s="386"/>
      <c r="K155" s="393"/>
      <c r="L155" s="404"/>
      <c r="M155" s="404"/>
      <c r="N155" s="393"/>
      <c r="O155" s="410"/>
    </row>
    <row r="156" s="256" customFormat="1" ht="33.95" customHeight="1" spans="1:15">
      <c r="A156" s="278"/>
      <c r="B156" s="306"/>
      <c r="C156" s="285"/>
      <c r="D156" s="280"/>
      <c r="E156" s="343" t="s">
        <v>36</v>
      </c>
      <c r="F156" s="344">
        <v>550</v>
      </c>
      <c r="G156" s="341"/>
      <c r="H156" s="345"/>
      <c r="I156" s="392"/>
      <c r="J156" s="386"/>
      <c r="K156" s="393"/>
      <c r="L156" s="404"/>
      <c r="M156" s="404"/>
      <c r="N156" s="393"/>
      <c r="O156" s="410"/>
    </row>
    <row r="157" s="256" customFormat="1" ht="33.95" customHeight="1" spans="1:15">
      <c r="A157" s="278"/>
      <c r="B157" s="306"/>
      <c r="C157" s="285"/>
      <c r="D157" s="280"/>
      <c r="E157" s="343" t="s">
        <v>42</v>
      </c>
      <c r="F157" s="344">
        <v>550</v>
      </c>
      <c r="G157" s="341"/>
      <c r="H157" s="345"/>
      <c r="I157" s="392"/>
      <c r="J157" s="386"/>
      <c r="K157" s="393"/>
      <c r="L157" s="404"/>
      <c r="M157" s="404"/>
      <c r="N157" s="393"/>
      <c r="O157" s="410"/>
    </row>
    <row r="158" s="256" customFormat="1" ht="33.95" customHeight="1" spans="1:15">
      <c r="A158" s="278"/>
      <c r="B158" s="307"/>
      <c r="C158" s="308"/>
      <c r="D158" s="309"/>
      <c r="E158" s="365" t="s">
        <v>37</v>
      </c>
      <c r="F158" s="476">
        <v>575</v>
      </c>
      <c r="G158" s="367"/>
      <c r="H158" s="368"/>
      <c r="I158" s="402"/>
      <c r="J158" s="390"/>
      <c r="K158" s="400"/>
      <c r="L158" s="477"/>
      <c r="M158" s="477"/>
      <c r="N158" s="393"/>
      <c r="O158" s="414"/>
    </row>
    <row r="159" s="256" customFormat="1" ht="9" customHeight="1" spans="1:15">
      <c r="A159" s="257"/>
      <c r="B159" s="496"/>
      <c r="C159" s="290"/>
      <c r="D159" s="291"/>
      <c r="E159" s="517"/>
      <c r="F159" s="349"/>
      <c r="G159" s="350"/>
      <c r="H159" s="518"/>
      <c r="I159" s="394"/>
      <c r="J159" s="395"/>
      <c r="K159" s="396"/>
      <c r="L159" s="396"/>
      <c r="M159" s="396"/>
      <c r="N159" s="396"/>
      <c r="O159" s="411"/>
    </row>
    <row r="160" s="256" customFormat="1" ht="33.95" customHeight="1" spans="1:15">
      <c r="A160" s="502"/>
      <c r="B160" s="306"/>
      <c r="C160" s="285" t="s">
        <v>126</v>
      </c>
      <c r="D160" s="286" t="s">
        <v>127</v>
      </c>
      <c r="E160" s="519" t="s">
        <v>128</v>
      </c>
      <c r="F160" s="340">
        <v>238</v>
      </c>
      <c r="G160" s="341" t="s">
        <v>129</v>
      </c>
      <c r="H160" s="516"/>
      <c r="I160" s="392" t="s">
        <v>130</v>
      </c>
      <c r="J160" s="386" t="s">
        <v>32</v>
      </c>
      <c r="K160" s="393"/>
      <c r="L160" s="523"/>
      <c r="M160" s="523"/>
      <c r="N160" s="393"/>
      <c r="O160" s="410"/>
    </row>
    <row r="161" s="256" customFormat="1" ht="33.95" customHeight="1" spans="1:15">
      <c r="A161" s="278"/>
      <c r="B161" s="306"/>
      <c r="C161" s="285"/>
      <c r="D161" s="280"/>
      <c r="E161" s="343" t="s">
        <v>35</v>
      </c>
      <c r="F161" s="344">
        <v>238</v>
      </c>
      <c r="G161" s="341"/>
      <c r="H161" s="345"/>
      <c r="I161" s="392"/>
      <c r="J161" s="386"/>
      <c r="K161" s="393"/>
      <c r="L161" s="404"/>
      <c r="M161" s="404"/>
      <c r="N161" s="393"/>
      <c r="O161" s="410"/>
    </row>
    <row r="162" s="256" customFormat="1" ht="33.95" customHeight="1" spans="1:15">
      <c r="A162" s="278"/>
      <c r="B162" s="306"/>
      <c r="C162" s="285"/>
      <c r="D162" s="280"/>
      <c r="E162" s="343" t="s">
        <v>36</v>
      </c>
      <c r="F162" s="344">
        <v>238</v>
      </c>
      <c r="G162" s="341"/>
      <c r="H162" s="345"/>
      <c r="I162" s="392"/>
      <c r="J162" s="386"/>
      <c r="K162" s="393"/>
      <c r="L162" s="404"/>
      <c r="M162" s="404"/>
      <c r="N162" s="393"/>
      <c r="O162" s="410"/>
    </row>
    <row r="163" s="256" customFormat="1" ht="33.95" customHeight="1" spans="1:15">
      <c r="A163" s="278"/>
      <c r="B163" s="306"/>
      <c r="C163" s="285"/>
      <c r="D163" s="280"/>
      <c r="E163" s="343" t="s">
        <v>37</v>
      </c>
      <c r="F163" s="344">
        <v>238</v>
      </c>
      <c r="G163" s="341"/>
      <c r="H163" s="345"/>
      <c r="I163" s="392"/>
      <c r="J163" s="386"/>
      <c r="K163" s="393"/>
      <c r="L163" s="404"/>
      <c r="M163" s="404"/>
      <c r="N163" s="393"/>
      <c r="O163" s="410"/>
    </row>
    <row r="164" s="256" customFormat="1" ht="9" customHeight="1" spans="1:15">
      <c r="A164" s="257"/>
      <c r="B164" s="496"/>
      <c r="C164" s="290"/>
      <c r="D164" s="291"/>
      <c r="E164" s="517"/>
      <c r="F164" s="349"/>
      <c r="G164" s="350"/>
      <c r="H164" s="518"/>
      <c r="I164" s="394"/>
      <c r="J164" s="395"/>
      <c r="K164" s="396"/>
      <c r="L164" s="396"/>
      <c r="M164" s="396"/>
      <c r="N164" s="396"/>
      <c r="O164" s="411"/>
    </row>
    <row r="165" s="256" customFormat="1" ht="33.95" customHeight="1" spans="1:15">
      <c r="A165" s="502"/>
      <c r="B165" s="306"/>
      <c r="C165" s="285" t="s">
        <v>62</v>
      </c>
      <c r="D165" s="286" t="s">
        <v>131</v>
      </c>
      <c r="E165" s="339" t="s">
        <v>28</v>
      </c>
      <c r="F165" s="340">
        <v>432</v>
      </c>
      <c r="G165" s="341" t="s">
        <v>64</v>
      </c>
      <c r="H165" s="516"/>
      <c r="I165" s="392" t="s">
        <v>130</v>
      </c>
      <c r="J165" s="386" t="s">
        <v>32</v>
      </c>
      <c r="K165" s="393"/>
      <c r="L165" s="393" t="s">
        <v>123</v>
      </c>
      <c r="M165" s="393" t="s">
        <v>124</v>
      </c>
      <c r="N165" s="393">
        <v>4</v>
      </c>
      <c r="O165" s="410"/>
    </row>
    <row r="166" s="256" customFormat="1" ht="33.95" customHeight="1" spans="1:15">
      <c r="A166" s="278"/>
      <c r="B166" s="306"/>
      <c r="C166" s="285"/>
      <c r="D166" s="280"/>
      <c r="E166" s="343" t="s">
        <v>35</v>
      </c>
      <c r="F166" s="344">
        <v>440</v>
      </c>
      <c r="G166" s="341"/>
      <c r="H166" s="345"/>
      <c r="I166" s="392"/>
      <c r="J166" s="386"/>
      <c r="K166" s="393"/>
      <c r="L166" s="393"/>
      <c r="M166" s="393"/>
      <c r="N166" s="393"/>
      <c r="O166" s="410"/>
    </row>
    <row r="167" s="256" customFormat="1" ht="33.95" customHeight="1" spans="1:15">
      <c r="A167" s="278"/>
      <c r="B167" s="306"/>
      <c r="C167" s="285"/>
      <c r="D167" s="280"/>
      <c r="E167" s="343" t="s">
        <v>36</v>
      </c>
      <c r="F167" s="344">
        <v>473</v>
      </c>
      <c r="G167" s="341"/>
      <c r="H167" s="345"/>
      <c r="I167" s="392"/>
      <c r="J167" s="386"/>
      <c r="K167" s="393"/>
      <c r="L167" s="393"/>
      <c r="M167" s="393"/>
      <c r="N167" s="393"/>
      <c r="O167" s="410"/>
    </row>
    <row r="168" s="256" customFormat="1" ht="33.95" customHeight="1" spans="1:15">
      <c r="A168" s="278"/>
      <c r="B168" s="306"/>
      <c r="C168" s="285"/>
      <c r="D168" s="280"/>
      <c r="E168" s="343" t="s">
        <v>42</v>
      </c>
      <c r="F168" s="344">
        <v>473</v>
      </c>
      <c r="G168" s="341"/>
      <c r="H168" s="345"/>
      <c r="I168" s="392"/>
      <c r="J168" s="386"/>
      <c r="K168" s="393"/>
      <c r="L168" s="393"/>
      <c r="M168" s="393"/>
      <c r="N168" s="393"/>
      <c r="O168" s="410"/>
    </row>
    <row r="169" s="256" customFormat="1" ht="33.95" customHeight="1" spans="1:15">
      <c r="A169" s="278"/>
      <c r="B169" s="307"/>
      <c r="C169" s="308"/>
      <c r="D169" s="309"/>
      <c r="E169" s="365" t="s">
        <v>37</v>
      </c>
      <c r="F169" s="476">
        <v>492</v>
      </c>
      <c r="G169" s="367"/>
      <c r="H169" s="368"/>
      <c r="I169" s="402"/>
      <c r="J169" s="390"/>
      <c r="K169" s="400"/>
      <c r="L169" s="400"/>
      <c r="M169" s="400"/>
      <c r="N169" s="400"/>
      <c r="O169" s="414"/>
    </row>
    <row r="170" s="256" customFormat="1" ht="33.95" customHeight="1" spans="1:15">
      <c r="A170" s="502"/>
      <c r="B170" s="303"/>
      <c r="C170" s="304" t="s">
        <v>62</v>
      </c>
      <c r="D170" s="305" t="s">
        <v>132</v>
      </c>
      <c r="E170" s="361" t="s">
        <v>28</v>
      </c>
      <c r="F170" s="362">
        <v>538</v>
      </c>
      <c r="G170" s="363" t="s">
        <v>64</v>
      </c>
      <c r="H170" s="364"/>
      <c r="I170" s="401" t="s">
        <v>76</v>
      </c>
      <c r="J170" s="382" t="s">
        <v>32</v>
      </c>
      <c r="K170" s="399"/>
      <c r="L170" s="403" t="s">
        <v>77</v>
      </c>
      <c r="M170" s="403" t="s">
        <v>78</v>
      </c>
      <c r="N170" s="399">
        <v>5</v>
      </c>
      <c r="O170" s="413"/>
    </row>
    <row r="171" s="256" customFormat="1" ht="33.95" customHeight="1" spans="1:15">
      <c r="A171" s="278"/>
      <c r="B171" s="306"/>
      <c r="C171" s="285"/>
      <c r="D171" s="280"/>
      <c r="E171" s="343" t="s">
        <v>35</v>
      </c>
      <c r="F171" s="347">
        <v>550</v>
      </c>
      <c r="G171" s="341"/>
      <c r="H171" s="345"/>
      <c r="I171" s="392"/>
      <c r="J171" s="386"/>
      <c r="K171" s="393"/>
      <c r="L171" s="404"/>
      <c r="M171" s="404"/>
      <c r="N171" s="393"/>
      <c r="O171" s="410"/>
    </row>
    <row r="172" s="256" customFormat="1" ht="33.95" customHeight="1" spans="1:15">
      <c r="A172" s="278"/>
      <c r="B172" s="306"/>
      <c r="C172" s="285"/>
      <c r="D172" s="280"/>
      <c r="E172" s="343" t="s">
        <v>36</v>
      </c>
      <c r="F172" s="344">
        <v>592</v>
      </c>
      <c r="G172" s="341"/>
      <c r="H172" s="345"/>
      <c r="I172" s="392"/>
      <c r="J172" s="386"/>
      <c r="K172" s="393"/>
      <c r="L172" s="404"/>
      <c r="M172" s="404"/>
      <c r="N172" s="393"/>
      <c r="O172" s="410"/>
    </row>
    <row r="173" s="256" customFormat="1" ht="33.95" customHeight="1" spans="1:15">
      <c r="A173" s="278"/>
      <c r="B173" s="306"/>
      <c r="C173" s="285"/>
      <c r="D173" s="280"/>
      <c r="E173" s="343" t="s">
        <v>42</v>
      </c>
      <c r="F173" s="344">
        <v>592</v>
      </c>
      <c r="G173" s="341"/>
      <c r="H173" s="345"/>
      <c r="I173" s="392"/>
      <c r="J173" s="386"/>
      <c r="K173" s="393"/>
      <c r="L173" s="404"/>
      <c r="M173" s="404"/>
      <c r="N173" s="393"/>
      <c r="O173" s="410"/>
    </row>
    <row r="174" s="256" customFormat="1" ht="33.95" customHeight="1" spans="1:15">
      <c r="A174" s="278"/>
      <c r="B174" s="307"/>
      <c r="C174" s="308"/>
      <c r="D174" s="309"/>
      <c r="E174" s="365" t="s">
        <v>37</v>
      </c>
      <c r="F174" s="366">
        <v>605</v>
      </c>
      <c r="G174" s="367"/>
      <c r="H174" s="368"/>
      <c r="I174" s="402"/>
      <c r="J174" s="390"/>
      <c r="K174" s="400"/>
      <c r="L174" s="477"/>
      <c r="M174" s="477"/>
      <c r="N174" s="400"/>
      <c r="O174" s="414"/>
    </row>
    <row r="175" s="256" customFormat="1" ht="11.1" customHeight="1" spans="1:15">
      <c r="A175" s="502"/>
      <c r="B175" s="306"/>
      <c r="C175" s="285"/>
      <c r="D175" s="280"/>
      <c r="E175" s="509"/>
      <c r="F175" s="347"/>
      <c r="G175" s="341"/>
      <c r="H175" s="345"/>
      <c r="I175" s="392"/>
      <c r="J175" s="386"/>
      <c r="K175" s="393"/>
      <c r="L175" s="393"/>
      <c r="M175" s="393"/>
      <c r="N175" s="393"/>
      <c r="O175" s="410"/>
    </row>
    <row r="176" s="256" customFormat="1" ht="93" customHeight="1" spans="1:15">
      <c r="A176" s="288"/>
      <c r="B176" s="303"/>
      <c r="C176" s="304" t="s">
        <v>133</v>
      </c>
      <c r="D176" s="305" t="s">
        <v>134</v>
      </c>
      <c r="E176" s="520" t="s">
        <v>28</v>
      </c>
      <c r="F176" s="521">
        <v>248</v>
      </c>
      <c r="G176" s="363"/>
      <c r="H176" s="364" t="s">
        <v>135</v>
      </c>
      <c r="I176" s="401"/>
      <c r="J176" s="382" t="s">
        <v>32</v>
      </c>
      <c r="K176" s="399" t="s">
        <v>136</v>
      </c>
      <c r="L176" s="399"/>
      <c r="M176" s="399"/>
      <c r="N176" s="399"/>
      <c r="O176" s="413"/>
    </row>
    <row r="177" s="256" customFormat="1" ht="8.1" customHeight="1" spans="1:15">
      <c r="A177" s="503"/>
      <c r="B177" s="504"/>
      <c r="C177" s="505"/>
      <c r="D177" s="505"/>
      <c r="E177" s="505"/>
      <c r="F177" s="505"/>
      <c r="G177" s="505"/>
      <c r="H177" s="505"/>
      <c r="I177" s="505"/>
      <c r="J177" s="505"/>
      <c r="K177" s="505"/>
      <c r="L177" s="505"/>
      <c r="M177" s="505"/>
      <c r="N177" s="505"/>
      <c r="O177" s="526"/>
    </row>
    <row r="178" s="256" customFormat="1" ht="33.95" customHeight="1" spans="1:15">
      <c r="A178" s="266"/>
      <c r="B178" s="303"/>
      <c r="C178" s="304" t="s">
        <v>62</v>
      </c>
      <c r="D178" s="305" t="s">
        <v>137</v>
      </c>
      <c r="E178" s="361" t="s">
        <v>28</v>
      </c>
      <c r="F178" s="362">
        <v>620</v>
      </c>
      <c r="G178" s="363" t="s">
        <v>64</v>
      </c>
      <c r="H178" s="364"/>
      <c r="I178" s="401" t="s">
        <v>138</v>
      </c>
      <c r="J178" s="382" t="s">
        <v>32</v>
      </c>
      <c r="K178" s="399"/>
      <c r="L178" s="403" t="s">
        <v>77</v>
      </c>
      <c r="M178" s="403" t="s">
        <v>78</v>
      </c>
      <c r="N178" s="399">
        <v>5</v>
      </c>
      <c r="O178" s="413"/>
    </row>
    <row r="179" s="256" customFormat="1" ht="33.95" customHeight="1" spans="1:15">
      <c r="A179" s="270"/>
      <c r="B179" s="306"/>
      <c r="C179" s="285"/>
      <c r="D179" s="280"/>
      <c r="E179" s="343" t="s">
        <v>35</v>
      </c>
      <c r="F179" s="347">
        <v>640</v>
      </c>
      <c r="G179" s="341"/>
      <c r="H179" s="345"/>
      <c r="I179" s="392"/>
      <c r="J179" s="386"/>
      <c r="K179" s="393"/>
      <c r="L179" s="404"/>
      <c r="M179" s="404"/>
      <c r="N179" s="393"/>
      <c r="O179" s="410"/>
    </row>
    <row r="180" s="256" customFormat="1" ht="33.95" customHeight="1" spans="1:15">
      <c r="A180" s="270"/>
      <c r="B180" s="306"/>
      <c r="C180" s="285"/>
      <c r="D180" s="280"/>
      <c r="E180" s="343" t="s">
        <v>36</v>
      </c>
      <c r="F180" s="344">
        <v>650</v>
      </c>
      <c r="G180" s="341"/>
      <c r="H180" s="345"/>
      <c r="I180" s="392"/>
      <c r="J180" s="386"/>
      <c r="K180" s="393"/>
      <c r="L180" s="404"/>
      <c r="M180" s="404"/>
      <c r="N180" s="393"/>
      <c r="O180" s="410"/>
    </row>
    <row r="181" s="256" customFormat="1" ht="33.95" customHeight="1" spans="1:15">
      <c r="A181" s="270"/>
      <c r="B181" s="306"/>
      <c r="C181" s="285"/>
      <c r="D181" s="280"/>
      <c r="E181" s="343" t="s">
        <v>42</v>
      </c>
      <c r="F181" s="344">
        <v>670</v>
      </c>
      <c r="G181" s="341"/>
      <c r="H181" s="345"/>
      <c r="I181" s="392"/>
      <c r="J181" s="386"/>
      <c r="K181" s="393"/>
      <c r="L181" s="404"/>
      <c r="M181" s="404"/>
      <c r="N181" s="393"/>
      <c r="O181" s="410"/>
    </row>
    <row r="182" s="256" customFormat="1" ht="33.95" customHeight="1" spans="1:15">
      <c r="A182" s="270"/>
      <c r="B182" s="307"/>
      <c r="C182" s="308"/>
      <c r="D182" s="309"/>
      <c r="E182" s="365" t="s">
        <v>37</v>
      </c>
      <c r="F182" s="366">
        <v>686</v>
      </c>
      <c r="G182" s="367"/>
      <c r="H182" s="368"/>
      <c r="I182" s="402"/>
      <c r="J182" s="390"/>
      <c r="K182" s="400"/>
      <c r="L182" s="477"/>
      <c r="M182" s="477"/>
      <c r="N182" s="400"/>
      <c r="O182" s="414"/>
    </row>
    <row r="183" s="256" customFormat="1" ht="6" customHeight="1" spans="1:15">
      <c r="A183" s="312"/>
      <c r="B183" s="506"/>
      <c r="C183" s="507"/>
      <c r="D183" s="507"/>
      <c r="E183" s="507"/>
      <c r="F183" s="507"/>
      <c r="G183" s="507"/>
      <c r="H183" s="507"/>
      <c r="I183" s="507"/>
      <c r="J183" s="507"/>
      <c r="K183" s="507"/>
      <c r="L183" s="507"/>
      <c r="M183" s="507"/>
      <c r="N183" s="507"/>
      <c r="O183" s="527"/>
    </row>
    <row r="184" s="256" customFormat="1" ht="33.95" customHeight="1" spans="1:15">
      <c r="A184" s="270"/>
      <c r="B184" s="303"/>
      <c r="C184" s="304" t="s">
        <v>62</v>
      </c>
      <c r="D184" s="305" t="s">
        <v>139</v>
      </c>
      <c r="E184" s="361" t="s">
        <v>28</v>
      </c>
      <c r="F184" s="362">
        <v>698</v>
      </c>
      <c r="G184" s="363" t="s">
        <v>64</v>
      </c>
      <c r="H184" s="364"/>
      <c r="I184" s="401" t="s">
        <v>140</v>
      </c>
      <c r="J184" s="382" t="s">
        <v>32</v>
      </c>
      <c r="K184" s="399"/>
      <c r="L184" s="403" t="s">
        <v>77</v>
      </c>
      <c r="M184" s="403" t="s">
        <v>78</v>
      </c>
      <c r="N184" s="399">
        <v>5</v>
      </c>
      <c r="O184" s="413"/>
    </row>
    <row r="185" s="256" customFormat="1" ht="33.95" customHeight="1" spans="1:15">
      <c r="A185" s="270"/>
      <c r="B185" s="306"/>
      <c r="C185" s="285"/>
      <c r="D185" s="280"/>
      <c r="E185" s="343" t="s">
        <v>35</v>
      </c>
      <c r="F185" s="344">
        <v>716</v>
      </c>
      <c r="G185" s="341"/>
      <c r="H185" s="345"/>
      <c r="I185" s="392"/>
      <c r="J185" s="386"/>
      <c r="K185" s="393"/>
      <c r="L185" s="404"/>
      <c r="M185" s="404"/>
      <c r="N185" s="393"/>
      <c r="O185" s="410"/>
    </row>
    <row r="186" s="256" customFormat="1" ht="33.95" customHeight="1" spans="1:15">
      <c r="A186" s="270"/>
      <c r="B186" s="306"/>
      <c r="C186" s="285"/>
      <c r="D186" s="280"/>
      <c r="E186" s="343" t="s">
        <v>36</v>
      </c>
      <c r="F186" s="344">
        <v>738</v>
      </c>
      <c r="G186" s="341"/>
      <c r="H186" s="345"/>
      <c r="I186" s="392"/>
      <c r="J186" s="386"/>
      <c r="K186" s="393"/>
      <c r="L186" s="404"/>
      <c r="M186" s="404"/>
      <c r="N186" s="393"/>
      <c r="O186" s="410"/>
    </row>
    <row r="187" s="256" customFormat="1" ht="33.95" customHeight="1" spans="1:15">
      <c r="A187" s="270"/>
      <c r="B187" s="306"/>
      <c r="C187" s="285"/>
      <c r="D187" s="280"/>
      <c r="E187" s="343" t="s">
        <v>42</v>
      </c>
      <c r="F187" s="344">
        <v>750</v>
      </c>
      <c r="G187" s="341"/>
      <c r="H187" s="345"/>
      <c r="I187" s="392"/>
      <c r="J187" s="386"/>
      <c r="K187" s="393"/>
      <c r="L187" s="404"/>
      <c r="M187" s="404"/>
      <c r="N187" s="393"/>
      <c r="O187" s="410"/>
    </row>
    <row r="188" s="256" customFormat="1" ht="33.95" customHeight="1" spans="1:15">
      <c r="A188" s="270"/>
      <c r="B188" s="307"/>
      <c r="C188" s="308"/>
      <c r="D188" s="309"/>
      <c r="E188" s="365" t="s">
        <v>37</v>
      </c>
      <c r="F188" s="366">
        <v>770</v>
      </c>
      <c r="G188" s="367"/>
      <c r="H188" s="368"/>
      <c r="I188" s="402"/>
      <c r="J188" s="390"/>
      <c r="K188" s="400"/>
      <c r="L188" s="477"/>
      <c r="M188" s="477"/>
      <c r="N188" s="400"/>
      <c r="O188" s="414"/>
    </row>
    <row r="189" s="256" customFormat="1" ht="6.95" customHeight="1" spans="1:15">
      <c r="A189" s="270"/>
      <c r="B189" s="284"/>
      <c r="C189" s="495"/>
      <c r="D189" s="280"/>
      <c r="E189" s="509"/>
      <c r="F189" s="347"/>
      <c r="G189" s="510"/>
      <c r="H189" s="511"/>
      <c r="I189" s="392"/>
      <c r="J189" s="386"/>
      <c r="K189" s="393"/>
      <c r="L189" s="393"/>
      <c r="M189" s="393"/>
      <c r="N189" s="393"/>
      <c r="O189" s="410"/>
    </row>
    <row r="190" s="256" customFormat="1" ht="33.95" customHeight="1" spans="1:15">
      <c r="A190" s="270"/>
      <c r="B190" s="508"/>
      <c r="C190" s="304" t="s">
        <v>62</v>
      </c>
      <c r="D190" s="305" t="s">
        <v>141</v>
      </c>
      <c r="E190" s="361" t="s">
        <v>28</v>
      </c>
      <c r="F190" s="362">
        <v>785</v>
      </c>
      <c r="G190" s="363" t="s">
        <v>64</v>
      </c>
      <c r="H190" s="364"/>
      <c r="I190" s="401" t="s">
        <v>142</v>
      </c>
      <c r="J190" s="382" t="s">
        <v>32</v>
      </c>
      <c r="K190" s="399"/>
      <c r="L190" s="399"/>
      <c r="M190" s="399"/>
      <c r="N190" s="399"/>
      <c r="O190" s="413"/>
    </row>
    <row r="191" s="256" customFormat="1" ht="33.95" customHeight="1" spans="1:15">
      <c r="A191" s="270"/>
      <c r="B191" s="284"/>
      <c r="C191" s="285"/>
      <c r="D191" s="280"/>
      <c r="E191" s="343" t="s">
        <v>35</v>
      </c>
      <c r="F191" s="344">
        <v>800</v>
      </c>
      <c r="G191" s="341"/>
      <c r="H191" s="345"/>
      <c r="I191" s="392"/>
      <c r="J191" s="386"/>
      <c r="K191" s="393"/>
      <c r="L191" s="393"/>
      <c r="M191" s="393"/>
      <c r="N191" s="393"/>
      <c r="O191" s="410"/>
    </row>
    <row r="192" s="256" customFormat="1" ht="33.95" customHeight="1" spans="1:15">
      <c r="A192" s="270"/>
      <c r="B192" s="284"/>
      <c r="C192" s="285"/>
      <c r="D192" s="280"/>
      <c r="E192" s="343" t="s">
        <v>36</v>
      </c>
      <c r="F192" s="344">
        <v>825</v>
      </c>
      <c r="G192" s="341"/>
      <c r="H192" s="345"/>
      <c r="I192" s="392"/>
      <c r="J192" s="386"/>
      <c r="K192" s="393"/>
      <c r="L192" s="393"/>
      <c r="M192" s="393"/>
      <c r="N192" s="393"/>
      <c r="O192" s="410"/>
    </row>
    <row r="193" s="256" customFormat="1" ht="33.95" customHeight="1" spans="1:15">
      <c r="A193" s="270"/>
      <c r="B193" s="284"/>
      <c r="C193" s="285"/>
      <c r="D193" s="280"/>
      <c r="E193" s="343" t="s">
        <v>42</v>
      </c>
      <c r="F193" s="344">
        <v>840</v>
      </c>
      <c r="G193" s="341"/>
      <c r="H193" s="345"/>
      <c r="I193" s="392"/>
      <c r="J193" s="386"/>
      <c r="K193" s="393"/>
      <c r="L193" s="393"/>
      <c r="M193" s="393"/>
      <c r="N193" s="393"/>
      <c r="O193" s="410"/>
    </row>
    <row r="194" s="256" customFormat="1" ht="33.95" customHeight="1" spans="1:15">
      <c r="A194" s="287"/>
      <c r="B194" s="284"/>
      <c r="C194" s="285"/>
      <c r="D194" s="280"/>
      <c r="E194" s="346" t="s">
        <v>37</v>
      </c>
      <c r="F194" s="347">
        <v>860</v>
      </c>
      <c r="G194" s="341"/>
      <c r="H194" s="345"/>
      <c r="I194" s="392"/>
      <c r="J194" s="386"/>
      <c r="K194" s="393"/>
      <c r="L194" s="393"/>
      <c r="M194" s="393"/>
      <c r="N194" s="393"/>
      <c r="O194" s="410"/>
    </row>
    <row r="195" s="256" customFormat="1" ht="6.95" customHeight="1" spans="1:15">
      <c r="A195" s="288"/>
      <c r="B195" s="525"/>
      <c r="C195" s="528"/>
      <c r="D195" s="291"/>
      <c r="E195" s="517"/>
      <c r="F195" s="349"/>
      <c r="G195" s="535"/>
      <c r="H195" s="536"/>
      <c r="I195" s="394"/>
      <c r="J195" s="395"/>
      <c r="K195" s="396"/>
      <c r="L195" s="396"/>
      <c r="M195" s="396"/>
      <c r="N195" s="396"/>
      <c r="O195" s="411"/>
    </row>
    <row r="196" s="256" customFormat="1" ht="33.95" customHeight="1" spans="1:15">
      <c r="A196" s="270"/>
      <c r="B196" s="303"/>
      <c r="C196" s="304" t="s">
        <v>62</v>
      </c>
      <c r="D196" s="305" t="s">
        <v>143</v>
      </c>
      <c r="E196" s="361" t="s">
        <v>28</v>
      </c>
      <c r="F196" s="362">
        <v>533</v>
      </c>
      <c r="G196" s="363" t="s">
        <v>144</v>
      </c>
      <c r="H196" s="364"/>
      <c r="I196" s="401"/>
      <c r="J196" s="382" t="s">
        <v>32</v>
      </c>
      <c r="K196" s="399"/>
      <c r="L196" s="403"/>
      <c r="M196" s="403"/>
      <c r="N196" s="399">
        <v>5</v>
      </c>
      <c r="O196" s="413"/>
    </row>
    <row r="197" s="256" customFormat="1" ht="33.95" customHeight="1" spans="1:15">
      <c r="A197" s="270"/>
      <c r="B197" s="306"/>
      <c r="C197" s="285"/>
      <c r="D197" s="280"/>
      <c r="E197" s="343" t="s">
        <v>35</v>
      </c>
      <c r="F197" s="344">
        <v>542</v>
      </c>
      <c r="G197" s="341"/>
      <c r="H197" s="345"/>
      <c r="I197" s="392"/>
      <c r="J197" s="386"/>
      <c r="K197" s="393"/>
      <c r="L197" s="404"/>
      <c r="M197" s="404"/>
      <c r="N197" s="393"/>
      <c r="O197" s="410"/>
    </row>
    <row r="198" s="256" customFormat="1" ht="33.95" customHeight="1" spans="1:15">
      <c r="A198" s="270"/>
      <c r="B198" s="306"/>
      <c r="C198" s="285"/>
      <c r="D198" s="280"/>
      <c r="E198" s="343" t="s">
        <v>36</v>
      </c>
      <c r="F198" s="344">
        <v>585</v>
      </c>
      <c r="G198" s="341"/>
      <c r="H198" s="345"/>
      <c r="I198" s="392"/>
      <c r="J198" s="386"/>
      <c r="K198" s="393"/>
      <c r="L198" s="404"/>
      <c r="M198" s="404"/>
      <c r="N198" s="393"/>
      <c r="O198" s="410"/>
    </row>
    <row r="199" s="256" customFormat="1" ht="33.95" customHeight="1" spans="1:15">
      <c r="A199" s="270"/>
      <c r="B199" s="306"/>
      <c r="C199" s="285"/>
      <c r="D199" s="280"/>
      <c r="E199" s="343" t="s">
        <v>42</v>
      </c>
      <c r="F199" s="344">
        <v>585</v>
      </c>
      <c r="G199" s="341"/>
      <c r="H199" s="345"/>
      <c r="I199" s="392"/>
      <c r="J199" s="386"/>
      <c r="K199" s="393"/>
      <c r="L199" s="404"/>
      <c r="M199" s="404"/>
      <c r="N199" s="393"/>
      <c r="O199" s="410"/>
    </row>
    <row r="200" s="256" customFormat="1" ht="33.95" customHeight="1" spans="1:15">
      <c r="A200" s="270"/>
      <c r="B200" s="307"/>
      <c r="C200" s="308"/>
      <c r="D200" s="309"/>
      <c r="E200" s="365" t="s">
        <v>37</v>
      </c>
      <c r="F200" s="366">
        <v>596</v>
      </c>
      <c r="G200" s="367"/>
      <c r="H200" s="368"/>
      <c r="I200" s="402"/>
      <c r="J200" s="390"/>
      <c r="K200" s="400"/>
      <c r="L200" s="477"/>
      <c r="M200" s="477"/>
      <c r="N200" s="400"/>
      <c r="O200" s="414"/>
    </row>
    <row r="201" s="256" customFormat="1" ht="6.95" customHeight="1" spans="1:15">
      <c r="A201" s="270"/>
      <c r="B201" s="284"/>
      <c r="C201" s="300"/>
      <c r="D201" s="301"/>
      <c r="E201" s="369"/>
      <c r="F201" s="359"/>
      <c r="G201" s="300"/>
      <c r="H201" s="306"/>
      <c r="I201" s="358"/>
      <c r="J201" s="301"/>
      <c r="K201" s="301"/>
      <c r="L201" s="301"/>
      <c r="M201" s="301"/>
      <c r="N201" s="301"/>
      <c r="O201" s="415"/>
    </row>
    <row r="202" s="256" customFormat="1" ht="33.95" customHeight="1" spans="1:15">
      <c r="A202" s="270"/>
      <c r="B202" s="303"/>
      <c r="C202" s="304" t="s">
        <v>62</v>
      </c>
      <c r="D202" s="305" t="s">
        <v>145</v>
      </c>
      <c r="E202" s="361" t="s">
        <v>28</v>
      </c>
      <c r="F202" s="362">
        <v>620</v>
      </c>
      <c r="G202" s="363" t="s">
        <v>144</v>
      </c>
      <c r="H202" s="364"/>
      <c r="I202" s="401"/>
      <c r="J202" s="382" t="s">
        <v>32</v>
      </c>
      <c r="K202" s="399"/>
      <c r="L202" s="403"/>
      <c r="M202" s="403"/>
      <c r="N202" s="399">
        <v>5</v>
      </c>
      <c r="O202" s="413"/>
    </row>
    <row r="203" s="256" customFormat="1" ht="33.95" customHeight="1" spans="1:15">
      <c r="A203" s="270"/>
      <c r="B203" s="306"/>
      <c r="C203" s="285"/>
      <c r="D203" s="280"/>
      <c r="E203" s="343" t="s">
        <v>35</v>
      </c>
      <c r="F203" s="344">
        <v>636</v>
      </c>
      <c r="G203" s="341"/>
      <c r="H203" s="345"/>
      <c r="I203" s="392"/>
      <c r="J203" s="386"/>
      <c r="K203" s="393"/>
      <c r="L203" s="404"/>
      <c r="M203" s="404"/>
      <c r="N203" s="393"/>
      <c r="O203" s="410"/>
    </row>
    <row r="204" s="256" customFormat="1" ht="33.95" customHeight="1" spans="1:15">
      <c r="A204" s="270"/>
      <c r="B204" s="306"/>
      <c r="C204" s="285"/>
      <c r="D204" s="280"/>
      <c r="E204" s="343" t="s">
        <v>36</v>
      </c>
      <c r="F204" s="344">
        <v>658</v>
      </c>
      <c r="G204" s="341"/>
      <c r="H204" s="345"/>
      <c r="I204" s="392"/>
      <c r="J204" s="386"/>
      <c r="K204" s="393"/>
      <c r="L204" s="404"/>
      <c r="M204" s="404"/>
      <c r="N204" s="393"/>
      <c r="O204" s="410"/>
    </row>
    <row r="205" s="256" customFormat="1" ht="33.95" customHeight="1" spans="1:15">
      <c r="A205" s="270"/>
      <c r="B205" s="306"/>
      <c r="C205" s="285"/>
      <c r="D205" s="280"/>
      <c r="E205" s="343" t="s">
        <v>42</v>
      </c>
      <c r="F205" s="344">
        <v>658</v>
      </c>
      <c r="G205" s="341"/>
      <c r="H205" s="345"/>
      <c r="I205" s="392"/>
      <c r="J205" s="386"/>
      <c r="K205" s="393"/>
      <c r="L205" s="404"/>
      <c r="M205" s="404"/>
      <c r="N205" s="393"/>
      <c r="O205" s="410"/>
    </row>
    <row r="206" s="256" customFormat="1" ht="33.95" customHeight="1" spans="1:15">
      <c r="A206" s="270"/>
      <c r="B206" s="307"/>
      <c r="C206" s="308"/>
      <c r="D206" s="309"/>
      <c r="E206" s="365" t="s">
        <v>37</v>
      </c>
      <c r="F206" s="366">
        <v>685</v>
      </c>
      <c r="G206" s="367"/>
      <c r="H206" s="368"/>
      <c r="I206" s="402"/>
      <c r="J206" s="390"/>
      <c r="K206" s="400"/>
      <c r="L206" s="477"/>
      <c r="M206" s="477"/>
      <c r="N206" s="400"/>
      <c r="O206" s="414"/>
    </row>
    <row r="207" s="256" customFormat="1" ht="6.95" customHeight="1" spans="1:15">
      <c r="A207" s="270"/>
      <c r="B207" s="284"/>
      <c r="C207" s="300"/>
      <c r="D207" s="301"/>
      <c r="E207" s="369"/>
      <c r="F207" s="359"/>
      <c r="G207" s="300"/>
      <c r="H207" s="306"/>
      <c r="I207" s="358"/>
      <c r="J207" s="301"/>
      <c r="K207" s="301"/>
      <c r="L207" s="301"/>
      <c r="M207" s="301"/>
      <c r="N207" s="301"/>
      <c r="O207" s="415"/>
    </row>
    <row r="208" s="256" customFormat="1" ht="33.95" customHeight="1" spans="1:15">
      <c r="A208" s="270"/>
      <c r="B208" s="303"/>
      <c r="C208" s="304" t="s">
        <v>62</v>
      </c>
      <c r="D208" s="305" t="s">
        <v>146</v>
      </c>
      <c r="E208" s="361" t="s">
        <v>28</v>
      </c>
      <c r="F208" s="362">
        <v>715</v>
      </c>
      <c r="G208" s="363" t="s">
        <v>144</v>
      </c>
      <c r="H208" s="364"/>
      <c r="I208" s="401"/>
      <c r="J208" s="382" t="s">
        <v>32</v>
      </c>
      <c r="K208" s="399"/>
      <c r="L208" s="403"/>
      <c r="M208" s="403"/>
      <c r="N208" s="399"/>
      <c r="O208" s="413"/>
    </row>
    <row r="209" s="256" customFormat="1" ht="33.95" customHeight="1" spans="1:15">
      <c r="A209" s="270"/>
      <c r="B209" s="306"/>
      <c r="C209" s="285"/>
      <c r="D209" s="280"/>
      <c r="E209" s="343" t="s">
        <v>35</v>
      </c>
      <c r="F209" s="344">
        <v>730</v>
      </c>
      <c r="G209" s="341"/>
      <c r="H209" s="345"/>
      <c r="I209" s="392"/>
      <c r="J209" s="386"/>
      <c r="K209" s="393"/>
      <c r="L209" s="404"/>
      <c r="M209" s="404"/>
      <c r="N209" s="393"/>
      <c r="O209" s="410"/>
    </row>
    <row r="210" s="256" customFormat="1" ht="33.95" customHeight="1" spans="1:15">
      <c r="A210" s="270"/>
      <c r="B210" s="306"/>
      <c r="C210" s="285"/>
      <c r="D210" s="280"/>
      <c r="E210" s="343" t="s">
        <v>36</v>
      </c>
      <c r="F210" s="344">
        <v>765</v>
      </c>
      <c r="G210" s="341"/>
      <c r="H210" s="345"/>
      <c r="I210" s="392"/>
      <c r="J210" s="386"/>
      <c r="K210" s="393"/>
      <c r="L210" s="404"/>
      <c r="M210" s="404"/>
      <c r="N210" s="393"/>
      <c r="O210" s="410"/>
    </row>
    <row r="211" s="256" customFormat="1" ht="33.95" customHeight="1" spans="1:15">
      <c r="A211" s="270"/>
      <c r="B211" s="306"/>
      <c r="C211" s="285"/>
      <c r="D211" s="280"/>
      <c r="E211" s="343" t="s">
        <v>42</v>
      </c>
      <c r="F211" s="344">
        <v>765</v>
      </c>
      <c r="G211" s="341"/>
      <c r="H211" s="345"/>
      <c r="I211" s="392"/>
      <c r="J211" s="386"/>
      <c r="K211" s="393"/>
      <c r="L211" s="404"/>
      <c r="M211" s="404"/>
      <c r="N211" s="393"/>
      <c r="O211" s="410"/>
    </row>
    <row r="212" s="256" customFormat="1" ht="33.95" customHeight="1" spans="1:15">
      <c r="A212" s="270"/>
      <c r="B212" s="307"/>
      <c r="C212" s="308"/>
      <c r="D212" s="309"/>
      <c r="E212" s="365" t="s">
        <v>37</v>
      </c>
      <c r="F212" s="366">
        <v>785</v>
      </c>
      <c r="G212" s="367"/>
      <c r="H212" s="368"/>
      <c r="I212" s="402"/>
      <c r="J212" s="390"/>
      <c r="K212" s="400"/>
      <c r="L212" s="477"/>
      <c r="M212" s="477"/>
      <c r="N212" s="400"/>
      <c r="O212" s="414"/>
    </row>
    <row r="213" s="256" customFormat="1" ht="6.95" customHeight="1" spans="1:15">
      <c r="A213" s="270"/>
      <c r="B213" s="284"/>
      <c r="C213" s="300"/>
      <c r="D213" s="301"/>
      <c r="E213" s="369"/>
      <c r="F213" s="359"/>
      <c r="G213" s="300"/>
      <c r="H213" s="306"/>
      <c r="I213" s="358"/>
      <c r="J213" s="301"/>
      <c r="K213" s="301"/>
      <c r="L213" s="301"/>
      <c r="M213" s="301"/>
      <c r="N213" s="301"/>
      <c r="O213" s="415"/>
    </row>
    <row r="214" s="256" customFormat="1" ht="33.95" customHeight="1" spans="1:15">
      <c r="A214" s="270"/>
      <c r="B214" s="303"/>
      <c r="C214" s="529" t="s">
        <v>147</v>
      </c>
      <c r="D214" s="305" t="s">
        <v>148</v>
      </c>
      <c r="E214" s="361" t="s">
        <v>28</v>
      </c>
      <c r="F214" s="362">
        <v>643</v>
      </c>
      <c r="G214" s="363" t="s">
        <v>144</v>
      </c>
      <c r="H214" s="364"/>
      <c r="I214" s="401" t="s">
        <v>52</v>
      </c>
      <c r="J214" s="382" t="s">
        <v>32</v>
      </c>
      <c r="K214" s="399"/>
      <c r="L214" s="403"/>
      <c r="M214" s="403"/>
      <c r="N214" s="399"/>
      <c r="O214" s="413"/>
    </row>
    <row r="215" s="256" customFormat="1" ht="33.95" customHeight="1" spans="1:15">
      <c r="A215" s="270"/>
      <c r="B215" s="306"/>
      <c r="C215" s="530"/>
      <c r="D215" s="286"/>
      <c r="E215" s="343" t="s">
        <v>35</v>
      </c>
      <c r="F215" s="344">
        <v>643</v>
      </c>
      <c r="G215" s="341"/>
      <c r="H215" s="516"/>
      <c r="I215" s="392"/>
      <c r="J215" s="386"/>
      <c r="K215" s="393"/>
      <c r="L215" s="404"/>
      <c r="M215" s="404"/>
      <c r="N215" s="393"/>
      <c r="O215" s="410"/>
    </row>
    <row r="216" s="256" customFormat="1" ht="33.95" customHeight="1" spans="1:15">
      <c r="A216" s="270"/>
      <c r="B216" s="306"/>
      <c r="C216" s="530"/>
      <c r="D216" s="286"/>
      <c r="E216" s="343" t="s">
        <v>36</v>
      </c>
      <c r="F216" s="344">
        <v>660</v>
      </c>
      <c r="G216" s="341"/>
      <c r="H216" s="516"/>
      <c r="I216" s="392"/>
      <c r="J216" s="386"/>
      <c r="K216" s="393"/>
      <c r="L216" s="404"/>
      <c r="M216" s="404"/>
      <c r="N216" s="393"/>
      <c r="O216" s="410"/>
    </row>
    <row r="217" s="256" customFormat="1" ht="33.95" customHeight="1" spans="1:15">
      <c r="A217" s="270"/>
      <c r="B217" s="306"/>
      <c r="C217" s="530"/>
      <c r="D217" s="286"/>
      <c r="E217" s="343" t="s">
        <v>42</v>
      </c>
      <c r="F217" s="344">
        <v>674</v>
      </c>
      <c r="G217" s="341"/>
      <c r="H217" s="516"/>
      <c r="I217" s="392"/>
      <c r="J217" s="386"/>
      <c r="K217" s="393"/>
      <c r="L217" s="404"/>
      <c r="M217" s="404"/>
      <c r="N217" s="393"/>
      <c r="O217" s="410"/>
    </row>
    <row r="218" s="256" customFormat="1" ht="33.95" customHeight="1" spans="1:15">
      <c r="A218" s="270"/>
      <c r="B218" s="307"/>
      <c r="C218" s="531"/>
      <c r="D218" s="532"/>
      <c r="E218" s="365" t="s">
        <v>37</v>
      </c>
      <c r="F218" s="366">
        <v>674</v>
      </c>
      <c r="G218" s="367"/>
      <c r="H218" s="537"/>
      <c r="I218" s="402"/>
      <c r="J218" s="390"/>
      <c r="K218" s="400"/>
      <c r="L218" s="477"/>
      <c r="M218" s="477"/>
      <c r="N218" s="400"/>
      <c r="O218" s="414"/>
    </row>
    <row r="219" s="256" customFormat="1" ht="33.95" customHeight="1" spans="1:15">
      <c r="A219" s="270"/>
      <c r="B219" s="307"/>
      <c r="C219" s="531"/>
      <c r="D219" s="532"/>
      <c r="E219" s="365" t="s">
        <v>149</v>
      </c>
      <c r="F219" s="366">
        <v>643</v>
      </c>
      <c r="G219" s="367"/>
      <c r="H219" s="537"/>
      <c r="I219" s="402"/>
      <c r="J219" s="390"/>
      <c r="K219" s="400"/>
      <c r="L219" s="477"/>
      <c r="M219" s="477"/>
      <c r="N219" s="400"/>
      <c r="O219" s="414"/>
    </row>
    <row r="220" s="256" customFormat="1" ht="6.95" customHeight="1" spans="1:15">
      <c r="A220" s="270"/>
      <c r="B220" s="284"/>
      <c r="C220" s="300"/>
      <c r="D220" s="301"/>
      <c r="E220" s="369"/>
      <c r="F220" s="359"/>
      <c r="G220" s="300"/>
      <c r="H220" s="306"/>
      <c r="I220" s="358"/>
      <c r="J220" s="301"/>
      <c r="K220" s="301"/>
      <c r="L220" s="301"/>
      <c r="M220" s="301"/>
      <c r="N220" s="301"/>
      <c r="O220" s="415"/>
    </row>
    <row r="221" s="252" customFormat="1" ht="33.95" customHeight="1" spans="1:15">
      <c r="A221" s="533" t="s">
        <v>150</v>
      </c>
      <c r="B221" s="534"/>
      <c r="C221" s="534"/>
      <c r="D221" s="534"/>
      <c r="E221" s="534"/>
      <c r="F221" s="534"/>
      <c r="G221" s="534"/>
      <c r="H221" s="534"/>
      <c r="I221" s="534"/>
      <c r="J221" s="534"/>
      <c r="K221" s="534"/>
      <c r="L221" s="534"/>
      <c r="M221" s="534"/>
      <c r="N221" s="534"/>
      <c r="O221" s="538"/>
    </row>
  </sheetData>
  <mergeCells count="497">
    <mergeCell ref="A1:J1"/>
    <mergeCell ref="A2:J2"/>
    <mergeCell ref="A3:C3"/>
    <mergeCell ref="E3:J3"/>
    <mergeCell ref="A4:C4"/>
    <mergeCell ref="E4:F4"/>
    <mergeCell ref="H4:J4"/>
    <mergeCell ref="A5:F5"/>
    <mergeCell ref="H5:J5"/>
    <mergeCell ref="A6:J6"/>
    <mergeCell ref="A28:XFD28"/>
    <mergeCell ref="A33:XFD33"/>
    <mergeCell ref="B38:O38"/>
    <mergeCell ref="A43:XFD43"/>
    <mergeCell ref="B49:O49"/>
    <mergeCell ref="B55:O55"/>
    <mergeCell ref="B61:O61"/>
    <mergeCell ref="B67:O67"/>
    <mergeCell ref="B72:O72"/>
    <mergeCell ref="B77:O77"/>
    <mergeCell ref="B85:O85"/>
    <mergeCell ref="B90:O90"/>
    <mergeCell ref="B95:O95"/>
    <mergeCell ref="B97:O97"/>
    <mergeCell ref="B99:O99"/>
    <mergeCell ref="B105:O105"/>
    <mergeCell ref="B111:O111"/>
    <mergeCell ref="B117:O117"/>
    <mergeCell ref="B123:O123"/>
    <mergeCell ref="B135:O135"/>
    <mergeCell ref="B141:O141"/>
    <mergeCell ref="B201:O201"/>
    <mergeCell ref="B207:O207"/>
    <mergeCell ref="B213:O213"/>
    <mergeCell ref="B220:O220"/>
    <mergeCell ref="A221:O221"/>
    <mergeCell ref="A8:A11"/>
    <mergeCell ref="A13:A16"/>
    <mergeCell ref="A18:A22"/>
    <mergeCell ref="A24:A27"/>
    <mergeCell ref="A29:A32"/>
    <mergeCell ref="A34:A37"/>
    <mergeCell ref="A39:A42"/>
    <mergeCell ref="A44:A66"/>
    <mergeCell ref="A68:A71"/>
    <mergeCell ref="A73:A76"/>
    <mergeCell ref="A78:A79"/>
    <mergeCell ref="A81:A84"/>
    <mergeCell ref="A86:A89"/>
    <mergeCell ref="A91:A94"/>
    <mergeCell ref="A100:A116"/>
    <mergeCell ref="A118:A134"/>
    <mergeCell ref="A136:A140"/>
    <mergeCell ref="A142:A146"/>
    <mergeCell ref="A148:A152"/>
    <mergeCell ref="A154:A158"/>
    <mergeCell ref="A160:A163"/>
    <mergeCell ref="A165:A169"/>
    <mergeCell ref="A170:A174"/>
    <mergeCell ref="A178:A194"/>
    <mergeCell ref="A196:A200"/>
    <mergeCell ref="A202:A206"/>
    <mergeCell ref="A208:A212"/>
    <mergeCell ref="A214:A219"/>
    <mergeCell ref="B8:B11"/>
    <mergeCell ref="B13:B16"/>
    <mergeCell ref="B18:B22"/>
    <mergeCell ref="B24:B27"/>
    <mergeCell ref="B29:B32"/>
    <mergeCell ref="B34:B37"/>
    <mergeCell ref="B39:B42"/>
    <mergeCell ref="B44:B48"/>
    <mergeCell ref="B50:B54"/>
    <mergeCell ref="B56:B60"/>
    <mergeCell ref="B62:B66"/>
    <mergeCell ref="B68:B71"/>
    <mergeCell ref="B73:B76"/>
    <mergeCell ref="B78:B79"/>
    <mergeCell ref="B81:B84"/>
    <mergeCell ref="B86:B89"/>
    <mergeCell ref="B91:B94"/>
    <mergeCell ref="B100:B104"/>
    <mergeCell ref="B106:B110"/>
    <mergeCell ref="B112:B116"/>
    <mergeCell ref="B118:B122"/>
    <mergeCell ref="B124:B128"/>
    <mergeCell ref="B130:B134"/>
    <mergeCell ref="B136:B140"/>
    <mergeCell ref="B142:B146"/>
    <mergeCell ref="B148:B152"/>
    <mergeCell ref="B154:B158"/>
    <mergeCell ref="B160:B163"/>
    <mergeCell ref="B165:B169"/>
    <mergeCell ref="B170:B174"/>
    <mergeCell ref="B178:B182"/>
    <mergeCell ref="B184:B188"/>
    <mergeCell ref="B190:B194"/>
    <mergeCell ref="B196:B200"/>
    <mergeCell ref="B202:B206"/>
    <mergeCell ref="B208:B212"/>
    <mergeCell ref="B214:B219"/>
    <mergeCell ref="C8:C11"/>
    <mergeCell ref="C13:C16"/>
    <mergeCell ref="C18:C22"/>
    <mergeCell ref="C24:C27"/>
    <mergeCell ref="C29:C32"/>
    <mergeCell ref="C34:C37"/>
    <mergeCell ref="C39:C42"/>
    <mergeCell ref="C44:C48"/>
    <mergeCell ref="C50:C54"/>
    <mergeCell ref="C56:C60"/>
    <mergeCell ref="C62:C66"/>
    <mergeCell ref="C68:C71"/>
    <mergeCell ref="C73:C76"/>
    <mergeCell ref="C78:C79"/>
    <mergeCell ref="C81:C84"/>
    <mergeCell ref="C86:C89"/>
    <mergeCell ref="C91:C94"/>
    <mergeCell ref="C100:C104"/>
    <mergeCell ref="C106:C110"/>
    <mergeCell ref="C112:C116"/>
    <mergeCell ref="C118:C122"/>
    <mergeCell ref="C124:C128"/>
    <mergeCell ref="C130:C134"/>
    <mergeCell ref="C136:C140"/>
    <mergeCell ref="C142:C146"/>
    <mergeCell ref="C148:C152"/>
    <mergeCell ref="C154:C158"/>
    <mergeCell ref="C160:C163"/>
    <mergeCell ref="C165:C169"/>
    <mergeCell ref="C170:C174"/>
    <mergeCell ref="C178:C182"/>
    <mergeCell ref="C184:C188"/>
    <mergeCell ref="C190:C194"/>
    <mergeCell ref="C196:C200"/>
    <mergeCell ref="C202:C206"/>
    <mergeCell ref="C208:C212"/>
    <mergeCell ref="C214:C219"/>
    <mergeCell ref="D18:D22"/>
    <mergeCell ref="D44:D48"/>
    <mergeCell ref="D50:D54"/>
    <mergeCell ref="D56:D60"/>
    <mergeCell ref="D62:D66"/>
    <mergeCell ref="D100:D104"/>
    <mergeCell ref="D106:D110"/>
    <mergeCell ref="D112:D116"/>
    <mergeCell ref="D118:D122"/>
    <mergeCell ref="D124:D128"/>
    <mergeCell ref="D130:D134"/>
    <mergeCell ref="D136:D140"/>
    <mergeCell ref="D142:D146"/>
    <mergeCell ref="D148:D152"/>
    <mergeCell ref="D154:D158"/>
    <mergeCell ref="D160:D163"/>
    <mergeCell ref="D165:D169"/>
    <mergeCell ref="D170:D174"/>
    <mergeCell ref="D178:D182"/>
    <mergeCell ref="D184:D188"/>
    <mergeCell ref="D190:D194"/>
    <mergeCell ref="D196:D200"/>
    <mergeCell ref="D202:D206"/>
    <mergeCell ref="D208:D212"/>
    <mergeCell ref="D214:D219"/>
    <mergeCell ref="G8:G11"/>
    <mergeCell ref="G13:G16"/>
    <mergeCell ref="G18:G22"/>
    <mergeCell ref="G24:G27"/>
    <mergeCell ref="G29:G32"/>
    <mergeCell ref="G34:G37"/>
    <mergeCell ref="G39:G42"/>
    <mergeCell ref="G44:G48"/>
    <mergeCell ref="G50:G54"/>
    <mergeCell ref="G56:G60"/>
    <mergeCell ref="G62:G66"/>
    <mergeCell ref="G68:G71"/>
    <mergeCell ref="G73:G76"/>
    <mergeCell ref="G78:G79"/>
    <mergeCell ref="G81:G84"/>
    <mergeCell ref="G86:G89"/>
    <mergeCell ref="G91:G94"/>
    <mergeCell ref="G100:G104"/>
    <mergeCell ref="G106:G110"/>
    <mergeCell ref="G112:G116"/>
    <mergeCell ref="G118:G122"/>
    <mergeCell ref="G124:G128"/>
    <mergeCell ref="G130:G134"/>
    <mergeCell ref="G136:G140"/>
    <mergeCell ref="G142:G146"/>
    <mergeCell ref="G148:G152"/>
    <mergeCell ref="G154:G158"/>
    <mergeCell ref="G160:G163"/>
    <mergeCell ref="G165:G169"/>
    <mergeCell ref="G170:G174"/>
    <mergeCell ref="G178:G182"/>
    <mergeCell ref="G184:G188"/>
    <mergeCell ref="G190:G194"/>
    <mergeCell ref="G196:G200"/>
    <mergeCell ref="G202:G206"/>
    <mergeCell ref="G208:G212"/>
    <mergeCell ref="G214:G219"/>
    <mergeCell ref="H8:H11"/>
    <mergeCell ref="H13:H16"/>
    <mergeCell ref="H18:H22"/>
    <mergeCell ref="H24:H27"/>
    <mergeCell ref="H29:H32"/>
    <mergeCell ref="H34:H37"/>
    <mergeCell ref="H39:H42"/>
    <mergeCell ref="H44:H48"/>
    <mergeCell ref="H50:H54"/>
    <mergeCell ref="H56:H60"/>
    <mergeCell ref="H62:H66"/>
    <mergeCell ref="H68:H71"/>
    <mergeCell ref="H73:H76"/>
    <mergeCell ref="H78:H79"/>
    <mergeCell ref="H81:H84"/>
    <mergeCell ref="H86:H89"/>
    <mergeCell ref="H91:H94"/>
    <mergeCell ref="H100:H104"/>
    <mergeCell ref="H106:H110"/>
    <mergeCell ref="H112:H116"/>
    <mergeCell ref="H118:H122"/>
    <mergeCell ref="H124:H128"/>
    <mergeCell ref="H130:H134"/>
    <mergeCell ref="H136:H140"/>
    <mergeCell ref="H142:H146"/>
    <mergeCell ref="H148:H152"/>
    <mergeCell ref="H154:H158"/>
    <mergeCell ref="H160:H163"/>
    <mergeCell ref="H165:H169"/>
    <mergeCell ref="H170:H174"/>
    <mergeCell ref="H178:H182"/>
    <mergeCell ref="H184:H188"/>
    <mergeCell ref="H190:H194"/>
    <mergeCell ref="H196:H200"/>
    <mergeCell ref="H202:H206"/>
    <mergeCell ref="H208:H212"/>
    <mergeCell ref="H214:H219"/>
    <mergeCell ref="I8:I11"/>
    <mergeCell ref="I13:I16"/>
    <mergeCell ref="I18:I22"/>
    <mergeCell ref="I24:I27"/>
    <mergeCell ref="I29:I32"/>
    <mergeCell ref="I34:I37"/>
    <mergeCell ref="I39:I42"/>
    <mergeCell ref="I44:I48"/>
    <mergeCell ref="I50:I54"/>
    <mergeCell ref="I56:I60"/>
    <mergeCell ref="I62:I66"/>
    <mergeCell ref="I68:I71"/>
    <mergeCell ref="I73:I76"/>
    <mergeCell ref="I78:I79"/>
    <mergeCell ref="I81:I84"/>
    <mergeCell ref="I86:I89"/>
    <mergeCell ref="I91:I94"/>
    <mergeCell ref="I100:I104"/>
    <mergeCell ref="I106:I110"/>
    <mergeCell ref="I112:I116"/>
    <mergeCell ref="I118:I122"/>
    <mergeCell ref="I124:I128"/>
    <mergeCell ref="I130:I134"/>
    <mergeCell ref="I136:I140"/>
    <mergeCell ref="I142:I146"/>
    <mergeCell ref="I148:I152"/>
    <mergeCell ref="I154:I158"/>
    <mergeCell ref="I160:I163"/>
    <mergeCell ref="I165:I169"/>
    <mergeCell ref="I170:I174"/>
    <mergeCell ref="I178:I182"/>
    <mergeCell ref="I184:I188"/>
    <mergeCell ref="I190:I194"/>
    <mergeCell ref="I196:I200"/>
    <mergeCell ref="I202:I206"/>
    <mergeCell ref="I208:I212"/>
    <mergeCell ref="I214:I219"/>
    <mergeCell ref="J8:J11"/>
    <mergeCell ref="J13:J16"/>
    <mergeCell ref="J18:J22"/>
    <mergeCell ref="J24:J27"/>
    <mergeCell ref="J29:J32"/>
    <mergeCell ref="J34:J37"/>
    <mergeCell ref="J39:J42"/>
    <mergeCell ref="J44:J48"/>
    <mergeCell ref="J50:J54"/>
    <mergeCell ref="J56:J60"/>
    <mergeCell ref="J62:J66"/>
    <mergeCell ref="J68:J71"/>
    <mergeCell ref="J73:J76"/>
    <mergeCell ref="J78:J79"/>
    <mergeCell ref="J81:J84"/>
    <mergeCell ref="J86:J89"/>
    <mergeCell ref="J91:J94"/>
    <mergeCell ref="J100:J104"/>
    <mergeCell ref="J106:J110"/>
    <mergeCell ref="J112:J116"/>
    <mergeCell ref="J118:J122"/>
    <mergeCell ref="J124:J128"/>
    <mergeCell ref="J130:J134"/>
    <mergeCell ref="J136:J140"/>
    <mergeCell ref="J142:J146"/>
    <mergeCell ref="J148:J152"/>
    <mergeCell ref="J154:J158"/>
    <mergeCell ref="J160:J163"/>
    <mergeCell ref="J165:J169"/>
    <mergeCell ref="J170:J174"/>
    <mergeCell ref="J178:J182"/>
    <mergeCell ref="J184:J188"/>
    <mergeCell ref="J190:J194"/>
    <mergeCell ref="J196:J200"/>
    <mergeCell ref="J202:J206"/>
    <mergeCell ref="J208:J212"/>
    <mergeCell ref="J214:J219"/>
    <mergeCell ref="K8:K11"/>
    <mergeCell ref="K13:K16"/>
    <mergeCell ref="K18:K22"/>
    <mergeCell ref="K24:K27"/>
    <mergeCell ref="K29:K32"/>
    <mergeCell ref="K34:K37"/>
    <mergeCell ref="K39:K42"/>
    <mergeCell ref="K44:K48"/>
    <mergeCell ref="K50:K54"/>
    <mergeCell ref="K56:K60"/>
    <mergeCell ref="K62:K66"/>
    <mergeCell ref="K68:K71"/>
    <mergeCell ref="K73:K76"/>
    <mergeCell ref="K78:K79"/>
    <mergeCell ref="K81:K84"/>
    <mergeCell ref="K86:K89"/>
    <mergeCell ref="K91:K94"/>
    <mergeCell ref="K100:K104"/>
    <mergeCell ref="K106:K110"/>
    <mergeCell ref="K112:K116"/>
    <mergeCell ref="K118:K122"/>
    <mergeCell ref="K124:K128"/>
    <mergeCell ref="K130:K134"/>
    <mergeCell ref="K136:K140"/>
    <mergeCell ref="K142:K146"/>
    <mergeCell ref="K148:K152"/>
    <mergeCell ref="K154:K158"/>
    <mergeCell ref="K160:K163"/>
    <mergeCell ref="K165:K169"/>
    <mergeCell ref="K170:K174"/>
    <mergeCell ref="K178:K182"/>
    <mergeCell ref="K184:K188"/>
    <mergeCell ref="K190:K194"/>
    <mergeCell ref="K196:K200"/>
    <mergeCell ref="K202:K206"/>
    <mergeCell ref="K208:K212"/>
    <mergeCell ref="K214:K219"/>
    <mergeCell ref="L8:L11"/>
    <mergeCell ref="L13:L16"/>
    <mergeCell ref="L18:L22"/>
    <mergeCell ref="L24:L27"/>
    <mergeCell ref="L29:L32"/>
    <mergeCell ref="L34:L37"/>
    <mergeCell ref="L39:L42"/>
    <mergeCell ref="L44:L48"/>
    <mergeCell ref="L50:L54"/>
    <mergeCell ref="L56:L60"/>
    <mergeCell ref="L62:L66"/>
    <mergeCell ref="L68:L71"/>
    <mergeCell ref="L73:L76"/>
    <mergeCell ref="L78:L79"/>
    <mergeCell ref="L81:L84"/>
    <mergeCell ref="L86:L89"/>
    <mergeCell ref="L91:L94"/>
    <mergeCell ref="L100:L104"/>
    <mergeCell ref="L106:L110"/>
    <mergeCell ref="L112:L116"/>
    <mergeCell ref="L118:L122"/>
    <mergeCell ref="L124:L128"/>
    <mergeCell ref="L130:L134"/>
    <mergeCell ref="L136:L140"/>
    <mergeCell ref="L142:L146"/>
    <mergeCell ref="L148:L152"/>
    <mergeCell ref="L154:L158"/>
    <mergeCell ref="L160:L163"/>
    <mergeCell ref="L165:L169"/>
    <mergeCell ref="L170:L174"/>
    <mergeCell ref="L178:L182"/>
    <mergeCell ref="L184:L188"/>
    <mergeCell ref="L190:L194"/>
    <mergeCell ref="L196:L200"/>
    <mergeCell ref="L202:L206"/>
    <mergeCell ref="L208:L212"/>
    <mergeCell ref="L214:L219"/>
    <mergeCell ref="M8:M11"/>
    <mergeCell ref="M13:M16"/>
    <mergeCell ref="M18:M22"/>
    <mergeCell ref="M24:M27"/>
    <mergeCell ref="M29:M32"/>
    <mergeCell ref="M34:M37"/>
    <mergeCell ref="M39:M42"/>
    <mergeCell ref="M44:M48"/>
    <mergeCell ref="M50:M54"/>
    <mergeCell ref="M56:M60"/>
    <mergeCell ref="M62:M66"/>
    <mergeCell ref="M68:M71"/>
    <mergeCell ref="M73:M76"/>
    <mergeCell ref="M78:M79"/>
    <mergeCell ref="M81:M84"/>
    <mergeCell ref="M86:M89"/>
    <mergeCell ref="M91:M94"/>
    <mergeCell ref="M100:M104"/>
    <mergeCell ref="M106:M110"/>
    <mergeCell ref="M112:M116"/>
    <mergeCell ref="M118:M122"/>
    <mergeCell ref="M124:M128"/>
    <mergeCell ref="M130:M134"/>
    <mergeCell ref="M136:M140"/>
    <mergeCell ref="M142:M146"/>
    <mergeCell ref="M148:M152"/>
    <mergeCell ref="M154:M158"/>
    <mergeCell ref="M160:M163"/>
    <mergeCell ref="M165:M169"/>
    <mergeCell ref="M170:M174"/>
    <mergeCell ref="M178:M182"/>
    <mergeCell ref="M184:M188"/>
    <mergeCell ref="M190:M194"/>
    <mergeCell ref="M196:M200"/>
    <mergeCell ref="M202:M206"/>
    <mergeCell ref="M208:M212"/>
    <mergeCell ref="M214:M219"/>
    <mergeCell ref="N8:N11"/>
    <mergeCell ref="N13:N16"/>
    <mergeCell ref="N18:N22"/>
    <mergeCell ref="N24:N27"/>
    <mergeCell ref="N29:N32"/>
    <mergeCell ref="N34:N37"/>
    <mergeCell ref="N39:N42"/>
    <mergeCell ref="N44:N48"/>
    <mergeCell ref="N50:N54"/>
    <mergeCell ref="N56:N60"/>
    <mergeCell ref="N62:N66"/>
    <mergeCell ref="N68:N71"/>
    <mergeCell ref="N73:N76"/>
    <mergeCell ref="N78:N79"/>
    <mergeCell ref="N81:N84"/>
    <mergeCell ref="N86:N89"/>
    <mergeCell ref="N91:N94"/>
    <mergeCell ref="N100:N104"/>
    <mergeCell ref="N106:N110"/>
    <mergeCell ref="N112:N116"/>
    <mergeCell ref="N118:N122"/>
    <mergeCell ref="N124:N128"/>
    <mergeCell ref="N130:N134"/>
    <mergeCell ref="N136:N140"/>
    <mergeCell ref="N142:N146"/>
    <mergeCell ref="N148:N152"/>
    <mergeCell ref="N154:N158"/>
    <mergeCell ref="N160:N163"/>
    <mergeCell ref="N165:N169"/>
    <mergeCell ref="N170:N174"/>
    <mergeCell ref="N178:N182"/>
    <mergeCell ref="N184:N188"/>
    <mergeCell ref="N190:N194"/>
    <mergeCell ref="N196:N200"/>
    <mergeCell ref="N202:N206"/>
    <mergeCell ref="N208:N212"/>
    <mergeCell ref="N214:N219"/>
    <mergeCell ref="O8:O11"/>
    <mergeCell ref="O13:O16"/>
    <mergeCell ref="O18:O22"/>
    <mergeCell ref="O24:O27"/>
    <mergeCell ref="O29:O32"/>
    <mergeCell ref="O34:O37"/>
    <mergeCell ref="O39:O42"/>
    <mergeCell ref="O44:O48"/>
    <mergeCell ref="O50:O54"/>
    <mergeCell ref="O56:O60"/>
    <mergeCell ref="O62:O66"/>
    <mergeCell ref="O68:O71"/>
    <mergeCell ref="O73:O76"/>
    <mergeCell ref="O78:O79"/>
    <mergeCell ref="O81:O84"/>
    <mergeCell ref="O86:O89"/>
    <mergeCell ref="O91:O94"/>
    <mergeCell ref="O100:O104"/>
    <mergeCell ref="O106:O110"/>
    <mergeCell ref="O112:O116"/>
    <mergeCell ref="O118:O122"/>
    <mergeCell ref="O124:O128"/>
    <mergeCell ref="O130:O134"/>
    <mergeCell ref="O136:O140"/>
    <mergeCell ref="O142:O146"/>
    <mergeCell ref="O148:O152"/>
    <mergeCell ref="O154:O158"/>
    <mergeCell ref="O160:O163"/>
    <mergeCell ref="O165:O169"/>
    <mergeCell ref="O170:O174"/>
    <mergeCell ref="O178:O182"/>
    <mergeCell ref="O184:O188"/>
    <mergeCell ref="O190:O194"/>
    <mergeCell ref="O196:O200"/>
    <mergeCell ref="O202:O206"/>
    <mergeCell ref="O208:O212"/>
    <mergeCell ref="O214:O219"/>
    <mergeCell ref="K3:O6"/>
  </mergeCell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12"/>
  <sheetViews>
    <sheetView workbookViewId="0">
      <selection activeCell="D8" sqref="D8"/>
    </sheetView>
  </sheetViews>
  <sheetFormatPr defaultColWidth="9.64285714285714" defaultRowHeight="13.1"/>
  <cols>
    <col min="2" max="2" width="19.875" style="33" customWidth="1"/>
    <col min="3" max="3" width="17.5" style="33" customWidth="1"/>
    <col min="4" max="4" width="13.875" style="33" customWidth="1"/>
    <col min="5" max="5" width="30.375" customWidth="1"/>
    <col min="6" max="6" width="12" style="33" customWidth="1"/>
    <col min="7" max="7" width="10.5" style="33" customWidth="1"/>
    <col min="8" max="8" width="17.125" style="33" customWidth="1"/>
    <col min="9" max="9" width="17.625" style="33" customWidth="1"/>
  </cols>
  <sheetData>
    <row r="1" ht="41.25" customHeight="1" spans="1:9">
      <c r="A1" s="239" t="s">
        <v>151</v>
      </c>
      <c r="B1" s="240"/>
      <c r="C1" s="240"/>
      <c r="D1" s="240"/>
      <c r="E1" s="240"/>
      <c r="F1" s="240"/>
      <c r="G1" s="240"/>
      <c r="H1" s="240"/>
      <c r="I1" s="251"/>
    </row>
    <row r="2" s="237" customFormat="1" ht="41.25" customHeight="1" spans="1:9">
      <c r="A2" s="241" t="s">
        <v>11</v>
      </c>
      <c r="B2" s="242" t="s">
        <v>152</v>
      </c>
      <c r="C2" s="242" t="s">
        <v>153</v>
      </c>
      <c r="D2" s="243" t="s">
        <v>154</v>
      </c>
      <c r="E2" s="243" t="s">
        <v>155</v>
      </c>
      <c r="F2" s="243" t="s">
        <v>156</v>
      </c>
      <c r="G2" s="243" t="s">
        <v>157</v>
      </c>
      <c r="H2" s="242" t="s">
        <v>158</v>
      </c>
      <c r="I2" s="243" t="s">
        <v>159</v>
      </c>
    </row>
    <row r="3" s="238" customFormat="1" ht="35.1" customHeight="1" spans="1:9">
      <c r="A3" s="244">
        <v>1</v>
      </c>
      <c r="B3" s="245" t="s">
        <v>160</v>
      </c>
      <c r="C3" s="245" t="s">
        <v>161</v>
      </c>
      <c r="D3" s="245"/>
      <c r="E3" s="245"/>
      <c r="F3" s="248" t="s">
        <v>162</v>
      </c>
      <c r="G3" s="248" t="s">
        <v>163</v>
      </c>
      <c r="H3" s="248">
        <v>423</v>
      </c>
      <c r="I3" s="248" t="s">
        <v>164</v>
      </c>
    </row>
    <row r="4" s="238" customFormat="1" ht="35.1" customHeight="1" spans="1:9">
      <c r="A4" s="244">
        <v>2</v>
      </c>
      <c r="B4" s="246"/>
      <c r="C4" s="246"/>
      <c r="D4" s="246"/>
      <c r="E4" s="246"/>
      <c r="F4" s="248" t="s">
        <v>165</v>
      </c>
      <c r="G4" s="248" t="s">
        <v>163</v>
      </c>
      <c r="H4" s="248">
        <v>492</v>
      </c>
      <c r="I4" s="248" t="s">
        <v>164</v>
      </c>
    </row>
    <row r="5" s="238" customFormat="1" ht="35.1" customHeight="1" spans="1:9">
      <c r="A5" s="244">
        <v>3</v>
      </c>
      <c r="B5" s="247"/>
      <c r="C5" s="247"/>
      <c r="D5" s="247"/>
      <c r="E5" s="247"/>
      <c r="F5" s="248" t="s">
        <v>166</v>
      </c>
      <c r="G5" s="248" t="s">
        <v>163</v>
      </c>
      <c r="H5" s="248">
        <v>573</v>
      </c>
      <c r="I5" s="248" t="s">
        <v>164</v>
      </c>
    </row>
    <row r="6" s="238" customFormat="1" ht="99.95" customHeight="1" spans="1:9">
      <c r="A6" s="244">
        <v>4</v>
      </c>
      <c r="B6" s="248"/>
      <c r="C6" s="248" t="s">
        <v>167</v>
      </c>
      <c r="D6" s="249" t="s">
        <v>168</v>
      </c>
      <c r="E6" s="250"/>
      <c r="F6" s="248"/>
      <c r="G6" s="248" t="s">
        <v>169</v>
      </c>
      <c r="H6" s="248">
        <v>15</v>
      </c>
      <c r="I6" s="248" t="s">
        <v>170</v>
      </c>
    </row>
    <row r="7" s="238" customFormat="1" ht="99.95" customHeight="1" spans="1:9">
      <c r="A7" s="244">
        <v>5</v>
      </c>
      <c r="B7" s="248"/>
      <c r="C7" s="248" t="s">
        <v>171</v>
      </c>
      <c r="D7" s="249" t="s">
        <v>168</v>
      </c>
      <c r="E7" s="250"/>
      <c r="F7" s="248"/>
      <c r="G7" s="248" t="s">
        <v>169</v>
      </c>
      <c r="H7" s="248">
        <v>90</v>
      </c>
      <c r="I7" s="248" t="s">
        <v>170</v>
      </c>
    </row>
    <row r="8" s="238" customFormat="1" ht="99.95" customHeight="1" spans="1:9">
      <c r="A8" s="244">
        <v>6</v>
      </c>
      <c r="B8" s="248"/>
      <c r="C8" s="248" t="s">
        <v>172</v>
      </c>
      <c r="D8" s="249" t="s">
        <v>173</v>
      </c>
      <c r="E8" s="250"/>
      <c r="F8" s="248"/>
      <c r="G8" s="248" t="s">
        <v>169</v>
      </c>
      <c r="H8" s="248">
        <v>25</v>
      </c>
      <c r="I8" s="248" t="s">
        <v>170</v>
      </c>
    </row>
    <row r="9" s="238" customFormat="1" ht="99.95" customHeight="1" spans="1:9">
      <c r="A9" s="244">
        <v>7</v>
      </c>
      <c r="B9" s="248"/>
      <c r="C9" s="248" t="s">
        <v>174</v>
      </c>
      <c r="D9" s="249" t="s">
        <v>175</v>
      </c>
      <c r="E9" s="250"/>
      <c r="F9" s="248"/>
      <c r="G9" s="248" t="s">
        <v>169</v>
      </c>
      <c r="H9" s="248">
        <v>91</v>
      </c>
      <c r="I9" s="248" t="s">
        <v>170</v>
      </c>
    </row>
    <row r="10" s="238" customFormat="1" ht="99.95" customHeight="1" spans="1:9">
      <c r="A10" s="244">
        <v>8</v>
      </c>
      <c r="B10" s="248"/>
      <c r="C10" s="248" t="s">
        <v>176</v>
      </c>
      <c r="D10" s="249" t="s">
        <v>168</v>
      </c>
      <c r="E10" s="250"/>
      <c r="F10" s="248"/>
      <c r="G10" s="248" t="s">
        <v>169</v>
      </c>
      <c r="H10" s="248">
        <v>15</v>
      </c>
      <c r="I10" s="248" t="s">
        <v>170</v>
      </c>
    </row>
    <row r="11" s="238" customFormat="1" ht="99.95" customHeight="1" spans="1:9">
      <c r="A11" s="244">
        <v>9</v>
      </c>
      <c r="B11" s="248"/>
      <c r="C11" s="248" t="s">
        <v>177</v>
      </c>
      <c r="D11" s="249" t="s">
        <v>168</v>
      </c>
      <c r="E11" s="250"/>
      <c r="F11" s="248"/>
      <c r="G11" s="248" t="s">
        <v>169</v>
      </c>
      <c r="H11" s="248">
        <v>52</v>
      </c>
      <c r="I11" s="248" t="s">
        <v>170</v>
      </c>
    </row>
    <row r="12" s="238" customFormat="1" ht="99.95" customHeight="1" spans="1:9">
      <c r="A12" s="244">
        <v>10</v>
      </c>
      <c r="B12" s="248"/>
      <c r="C12" s="248" t="s">
        <v>178</v>
      </c>
      <c r="D12" s="249" t="s">
        <v>173</v>
      </c>
      <c r="E12" s="250"/>
      <c r="F12" s="248"/>
      <c r="G12" s="248" t="s">
        <v>169</v>
      </c>
      <c r="H12" s="248">
        <v>98</v>
      </c>
      <c r="I12" s="248" t="s">
        <v>170</v>
      </c>
    </row>
  </sheetData>
  <mergeCells count="5">
    <mergeCell ref="A1:I1"/>
    <mergeCell ref="B3:B5"/>
    <mergeCell ref="C3:C5"/>
    <mergeCell ref="D3:D5"/>
    <mergeCell ref="E3:E5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74"/>
  <sheetViews>
    <sheetView workbookViewId="0">
      <pane ySplit="2" topLeftCell="A3" activePane="bottomLeft" state="frozen"/>
      <selection/>
      <selection pane="bottomLeft" activeCell="H9" sqref="H9:H10"/>
    </sheetView>
  </sheetViews>
  <sheetFormatPr defaultColWidth="9.64285714285714" defaultRowHeight="39" customHeight="1"/>
  <cols>
    <col min="1" max="1" width="26.25" style="23" customWidth="1"/>
    <col min="2" max="2" width="16.25" style="23" customWidth="1"/>
    <col min="3" max="3" width="18.125" style="23" customWidth="1"/>
    <col min="4" max="4" width="15.375" style="23" customWidth="1"/>
    <col min="5" max="5" width="18.75" style="2" customWidth="1"/>
    <col min="6" max="6" width="24.25" style="23" customWidth="1"/>
    <col min="7" max="7" width="13.25" style="23" customWidth="1"/>
    <col min="8" max="8" width="13.125" style="23" customWidth="1"/>
    <col min="9" max="11" width="17.875" style="23" customWidth="1"/>
    <col min="12" max="12" width="12.75" style="23" customWidth="1"/>
    <col min="13" max="428" width="13.75" style="23" customWidth="1"/>
    <col min="429" max="932" width="11.75" style="23" customWidth="1"/>
    <col min="933" max="9361" width="34.375" style="23"/>
    <col min="9362" max="9522" width="13" style="23" customWidth="1"/>
    <col min="9523" max="16276" width="34.375" style="23"/>
    <col min="16277" max="16384" width="11.875" style="23" customWidth="1"/>
  </cols>
  <sheetData>
    <row r="1" ht="59.1" customHeight="1" spans="1:15">
      <c r="A1" s="3" t="s">
        <v>179</v>
      </c>
      <c r="B1" s="4"/>
      <c r="C1" s="4"/>
      <c r="D1" s="4"/>
      <c r="E1" s="4"/>
      <c r="F1" s="4"/>
      <c r="G1" s="4"/>
      <c r="H1" s="4"/>
      <c r="I1" s="4"/>
      <c r="J1" s="4"/>
      <c r="K1" s="4"/>
      <c r="L1" s="21"/>
      <c r="M1" s="22"/>
      <c r="N1" s="22"/>
      <c r="O1" s="22"/>
    </row>
    <row r="2" s="121" customFormat="1" customHeight="1" spans="1:15">
      <c r="A2" s="112" t="s">
        <v>180</v>
      </c>
      <c r="B2" s="112" t="s">
        <v>14</v>
      </c>
      <c r="C2" s="112" t="s">
        <v>181</v>
      </c>
      <c r="D2" s="112" t="s">
        <v>182</v>
      </c>
      <c r="E2" s="112" t="s">
        <v>16</v>
      </c>
      <c r="F2" s="112" t="s">
        <v>183</v>
      </c>
      <c r="G2" s="112" t="s">
        <v>184</v>
      </c>
      <c r="H2" s="112" t="s">
        <v>185</v>
      </c>
      <c r="I2" s="112" t="s">
        <v>186</v>
      </c>
      <c r="J2" s="112" t="s">
        <v>187</v>
      </c>
      <c r="K2" s="112" t="s">
        <v>188</v>
      </c>
      <c r="L2" s="112" t="s">
        <v>159</v>
      </c>
      <c r="M2" s="114"/>
      <c r="N2" s="114"/>
      <c r="O2" s="114"/>
    </row>
    <row r="3" s="1" customFormat="1" ht="32.1" customHeight="1" spans="1:12">
      <c r="A3" s="6"/>
      <c r="B3" s="6" t="s">
        <v>189</v>
      </c>
      <c r="C3" s="6" t="s">
        <v>190</v>
      </c>
      <c r="D3" s="7" t="s">
        <v>191</v>
      </c>
      <c r="E3" s="18">
        <v>311</v>
      </c>
      <c r="F3" s="16" t="s">
        <v>192</v>
      </c>
      <c r="G3" s="6">
        <v>1911</v>
      </c>
      <c r="H3" s="6">
        <v>2121</v>
      </c>
      <c r="I3" s="6"/>
      <c r="J3" s="6" t="s">
        <v>193</v>
      </c>
      <c r="K3" s="6" t="s">
        <v>194</v>
      </c>
      <c r="L3" s="6" t="s">
        <v>195</v>
      </c>
    </row>
    <row r="4" s="1" customFormat="1" ht="32.1" customHeight="1" spans="1:12">
      <c r="A4" s="9"/>
      <c r="B4" s="9"/>
      <c r="C4" s="9"/>
      <c r="D4" s="7" t="s">
        <v>196</v>
      </c>
      <c r="E4" s="18">
        <v>271</v>
      </c>
      <c r="F4" s="9"/>
      <c r="G4" s="9"/>
      <c r="H4" s="9"/>
      <c r="I4" s="9"/>
      <c r="J4" s="9"/>
      <c r="K4" s="9"/>
      <c r="L4" s="9"/>
    </row>
    <row r="5" s="1" customFormat="1" ht="32.1" customHeight="1" spans="1:12">
      <c r="A5" s="6"/>
      <c r="B5" s="6" t="s">
        <v>197</v>
      </c>
      <c r="C5" s="16" t="s">
        <v>198</v>
      </c>
      <c r="D5" s="7" t="s">
        <v>191</v>
      </c>
      <c r="E5" s="18">
        <v>110</v>
      </c>
      <c r="F5" s="16" t="s">
        <v>192</v>
      </c>
      <c r="G5" s="6">
        <v>2012</v>
      </c>
      <c r="H5" s="6">
        <v>2284</v>
      </c>
      <c r="I5" s="6"/>
      <c r="J5" s="6" t="s">
        <v>199</v>
      </c>
      <c r="K5" s="6"/>
      <c r="L5" s="6"/>
    </row>
    <row r="6" s="1" customFormat="1" ht="32.1" customHeight="1" spans="1:12">
      <c r="A6" s="9"/>
      <c r="B6" s="9"/>
      <c r="C6" s="192"/>
      <c r="D6" s="7" t="s">
        <v>196</v>
      </c>
      <c r="E6" s="18">
        <v>98</v>
      </c>
      <c r="F6" s="9"/>
      <c r="G6" s="9"/>
      <c r="H6" s="9"/>
      <c r="I6" s="9"/>
      <c r="J6" s="9"/>
      <c r="K6" s="9"/>
      <c r="L6" s="9"/>
    </row>
    <row r="7" s="1" customFormat="1" ht="32.1" customHeight="1" spans="1:12">
      <c r="A7" s="6"/>
      <c r="B7" s="6" t="s">
        <v>200</v>
      </c>
      <c r="C7" s="6" t="s">
        <v>201</v>
      </c>
      <c r="D7" s="7" t="s">
        <v>191</v>
      </c>
      <c r="E7" s="18">
        <v>71</v>
      </c>
      <c r="F7" s="16" t="s">
        <v>192</v>
      </c>
      <c r="G7" s="6">
        <v>545</v>
      </c>
      <c r="H7" s="6">
        <v>614</v>
      </c>
      <c r="I7" s="6"/>
      <c r="J7" s="6" t="s">
        <v>202</v>
      </c>
      <c r="K7" s="6" t="s">
        <v>203</v>
      </c>
      <c r="L7" s="6" t="s">
        <v>204</v>
      </c>
    </row>
    <row r="8" s="1" customFormat="1" ht="32.1" customHeight="1" spans="1:12">
      <c r="A8" s="9"/>
      <c r="B8" s="9"/>
      <c r="C8" s="9"/>
      <c r="D8" s="7" t="s">
        <v>196</v>
      </c>
      <c r="E8" s="18">
        <v>61</v>
      </c>
      <c r="F8" s="9"/>
      <c r="G8" s="9"/>
      <c r="H8" s="9"/>
      <c r="I8" s="9"/>
      <c r="J8" s="9"/>
      <c r="K8" s="9"/>
      <c r="L8" s="9"/>
    </row>
    <row r="9" s="1" customFormat="1" ht="32.1" customHeight="1" spans="1:12">
      <c r="A9" s="6"/>
      <c r="B9" s="6" t="s">
        <v>205</v>
      </c>
      <c r="C9" s="6" t="s">
        <v>206</v>
      </c>
      <c r="D9" s="7" t="s">
        <v>191</v>
      </c>
      <c r="E9" s="18">
        <v>122</v>
      </c>
      <c r="F9" s="16" t="s">
        <v>192</v>
      </c>
      <c r="G9" s="6">
        <v>786</v>
      </c>
      <c r="H9" s="6">
        <v>917</v>
      </c>
      <c r="I9" s="6"/>
      <c r="J9" s="6" t="s">
        <v>207</v>
      </c>
      <c r="K9" s="6" t="s">
        <v>208</v>
      </c>
      <c r="L9" s="6" t="s">
        <v>204</v>
      </c>
    </row>
    <row r="10" s="1" customFormat="1" ht="32.1" customHeight="1" spans="1:12">
      <c r="A10" s="9"/>
      <c r="B10" s="9"/>
      <c r="C10" s="9"/>
      <c r="D10" s="7" t="s">
        <v>196</v>
      </c>
      <c r="E10" s="18">
        <v>103</v>
      </c>
      <c r="F10" s="9"/>
      <c r="G10" s="9"/>
      <c r="H10" s="9"/>
      <c r="I10" s="9"/>
      <c r="J10" s="9"/>
      <c r="K10" s="9"/>
      <c r="L10" s="9"/>
    </row>
    <row r="11" s="1" customFormat="1" ht="32.1" customHeight="1" spans="1:12">
      <c r="A11" s="6"/>
      <c r="B11" s="6" t="s">
        <v>209</v>
      </c>
      <c r="C11" s="6" t="s">
        <v>210</v>
      </c>
      <c r="D11" s="7" t="s">
        <v>191</v>
      </c>
      <c r="E11" s="18">
        <v>77</v>
      </c>
      <c r="F11" s="16" t="s">
        <v>192</v>
      </c>
      <c r="G11" s="6">
        <v>413</v>
      </c>
      <c r="H11" s="6">
        <v>479</v>
      </c>
      <c r="I11" s="6"/>
      <c r="J11" s="6" t="s">
        <v>211</v>
      </c>
      <c r="K11" s="6"/>
      <c r="L11" s="6"/>
    </row>
    <row r="12" s="1" customFormat="1" ht="32.1" customHeight="1" spans="1:12">
      <c r="A12" s="9"/>
      <c r="B12" s="9"/>
      <c r="C12" s="9"/>
      <c r="D12" s="7" t="s">
        <v>196</v>
      </c>
      <c r="E12" s="18">
        <v>65</v>
      </c>
      <c r="F12" s="9"/>
      <c r="G12" s="9"/>
      <c r="H12" s="9"/>
      <c r="I12" s="9"/>
      <c r="J12" s="9"/>
      <c r="K12" s="9"/>
      <c r="L12" s="9"/>
    </row>
    <row r="13" s="1" customFormat="1" ht="32.1" customHeight="1" spans="1:12">
      <c r="A13" s="6"/>
      <c r="B13" s="6" t="s">
        <v>212</v>
      </c>
      <c r="C13" s="6" t="s">
        <v>213</v>
      </c>
      <c r="D13" s="7" t="s">
        <v>191</v>
      </c>
      <c r="E13" s="18">
        <v>71</v>
      </c>
      <c r="F13" s="16" t="s">
        <v>192</v>
      </c>
      <c r="G13" s="6">
        <v>369</v>
      </c>
      <c r="H13" s="6">
        <v>438</v>
      </c>
      <c r="I13" s="6"/>
      <c r="J13" s="6" t="s">
        <v>214</v>
      </c>
      <c r="K13" s="6"/>
      <c r="L13" s="6"/>
    </row>
    <row r="14" s="1" customFormat="1" ht="32.1" customHeight="1" spans="1:12">
      <c r="A14" s="9"/>
      <c r="B14" s="9"/>
      <c r="C14" s="9"/>
      <c r="D14" s="7" t="s">
        <v>196</v>
      </c>
      <c r="E14" s="18">
        <v>59</v>
      </c>
      <c r="F14" s="9"/>
      <c r="G14" s="9"/>
      <c r="H14" s="9"/>
      <c r="I14" s="9"/>
      <c r="J14" s="9"/>
      <c r="K14" s="9"/>
      <c r="L14" s="9"/>
    </row>
    <row r="15" s="1" customFormat="1" ht="32.1" customHeight="1" spans="1:12">
      <c r="A15" s="6"/>
      <c r="B15" s="6" t="s">
        <v>215</v>
      </c>
      <c r="C15" s="6" t="s">
        <v>216</v>
      </c>
      <c r="D15" s="7" t="s">
        <v>191</v>
      </c>
      <c r="E15" s="18">
        <v>67</v>
      </c>
      <c r="F15" s="16" t="s">
        <v>192</v>
      </c>
      <c r="G15" s="6">
        <v>578</v>
      </c>
      <c r="H15" s="6">
        <v>638</v>
      </c>
      <c r="I15" s="6"/>
      <c r="J15" s="6" t="s">
        <v>217</v>
      </c>
      <c r="K15" s="6" t="s">
        <v>218</v>
      </c>
      <c r="L15" s="6" t="s">
        <v>204</v>
      </c>
    </row>
    <row r="16" s="1" customFormat="1" ht="32.1" customHeight="1" spans="1:12">
      <c r="A16" s="9"/>
      <c r="B16" s="9"/>
      <c r="C16" s="9"/>
      <c r="D16" s="7" t="s">
        <v>196</v>
      </c>
      <c r="E16" s="18">
        <v>56</v>
      </c>
      <c r="F16" s="9"/>
      <c r="G16" s="9"/>
      <c r="H16" s="9"/>
      <c r="I16" s="9"/>
      <c r="J16" s="9"/>
      <c r="K16" s="9"/>
      <c r="L16" s="9"/>
    </row>
    <row r="17" s="1" customFormat="1" ht="32.1" customHeight="1" spans="1:12">
      <c r="A17" s="6"/>
      <c r="B17" s="6" t="s">
        <v>219</v>
      </c>
      <c r="C17" s="6" t="s">
        <v>220</v>
      </c>
      <c r="D17" s="7" t="s">
        <v>191</v>
      </c>
      <c r="E17" s="18">
        <v>65</v>
      </c>
      <c r="F17" s="16" t="s">
        <v>192</v>
      </c>
      <c r="G17" s="6">
        <v>685</v>
      </c>
      <c r="H17" s="6">
        <v>774</v>
      </c>
      <c r="I17" s="6"/>
      <c r="J17" s="6" t="s">
        <v>221</v>
      </c>
      <c r="K17" s="6"/>
      <c r="L17" s="6" t="s">
        <v>204</v>
      </c>
    </row>
    <row r="18" s="1" customFormat="1" ht="32.1" customHeight="1" spans="1:12">
      <c r="A18" s="9"/>
      <c r="B18" s="9"/>
      <c r="C18" s="9"/>
      <c r="D18" s="7" t="s">
        <v>196</v>
      </c>
      <c r="E18" s="18">
        <v>56</v>
      </c>
      <c r="F18" s="9"/>
      <c r="G18" s="9"/>
      <c r="H18" s="9"/>
      <c r="I18" s="9"/>
      <c r="J18" s="9"/>
      <c r="K18" s="9"/>
      <c r="L18" s="9"/>
    </row>
    <row r="19" s="1" customFormat="1" ht="32.1" customHeight="1" spans="1:12">
      <c r="A19" s="6"/>
      <c r="B19" s="6" t="s">
        <v>222</v>
      </c>
      <c r="C19" s="6" t="s">
        <v>223</v>
      </c>
      <c r="D19" s="7" t="s">
        <v>191</v>
      </c>
      <c r="E19" s="18">
        <v>103</v>
      </c>
      <c r="F19" s="16" t="s">
        <v>192</v>
      </c>
      <c r="G19" s="6">
        <v>1169</v>
      </c>
      <c r="H19" s="6">
        <v>1318</v>
      </c>
      <c r="I19" s="6"/>
      <c r="J19" s="6" t="s">
        <v>224</v>
      </c>
      <c r="K19" s="6"/>
      <c r="L19" s="6"/>
    </row>
    <row r="20" s="1" customFormat="1" ht="32.1" customHeight="1" spans="1:12">
      <c r="A20" s="9"/>
      <c r="B20" s="9"/>
      <c r="C20" s="9"/>
      <c r="D20" s="7" t="s">
        <v>196</v>
      </c>
      <c r="E20" s="18">
        <v>89</v>
      </c>
      <c r="F20" s="9"/>
      <c r="G20" s="9"/>
      <c r="H20" s="9"/>
      <c r="I20" s="9"/>
      <c r="J20" s="9"/>
      <c r="K20" s="9"/>
      <c r="L20" s="9"/>
    </row>
    <row r="21" s="1" customFormat="1" ht="32.1" customHeight="1" spans="1:12">
      <c r="A21" s="6"/>
      <c r="B21" s="6" t="s">
        <v>225</v>
      </c>
      <c r="C21" s="6" t="s">
        <v>226</v>
      </c>
      <c r="D21" s="7" t="s">
        <v>191</v>
      </c>
      <c r="E21" s="18">
        <v>92</v>
      </c>
      <c r="F21" s="16" t="s">
        <v>192</v>
      </c>
      <c r="G21" s="6">
        <v>1163</v>
      </c>
      <c r="H21" s="6">
        <v>1337</v>
      </c>
      <c r="I21" s="6"/>
      <c r="J21" s="6" t="s">
        <v>227</v>
      </c>
      <c r="K21" s="6" t="s">
        <v>228</v>
      </c>
      <c r="L21" s="6" t="s">
        <v>229</v>
      </c>
    </row>
    <row r="22" s="1" customFormat="1" ht="32.1" customHeight="1" spans="1:12">
      <c r="A22" s="9"/>
      <c r="B22" s="9"/>
      <c r="C22" s="9"/>
      <c r="D22" s="7" t="s">
        <v>196</v>
      </c>
      <c r="E22" s="18">
        <v>79</v>
      </c>
      <c r="F22" s="9"/>
      <c r="G22" s="9"/>
      <c r="H22" s="9"/>
      <c r="I22" s="9"/>
      <c r="J22" s="9"/>
      <c r="K22" s="9"/>
      <c r="L22" s="9"/>
    </row>
    <row r="23" s="1" customFormat="1" ht="32.1" customHeight="1" spans="1:12">
      <c r="A23" s="6"/>
      <c r="B23" s="6" t="s">
        <v>230</v>
      </c>
      <c r="C23" s="6" t="s">
        <v>231</v>
      </c>
      <c r="D23" s="7" t="s">
        <v>191</v>
      </c>
      <c r="E23" s="18">
        <v>89</v>
      </c>
      <c r="F23" s="16" t="s">
        <v>192</v>
      </c>
      <c r="G23" s="6">
        <v>497</v>
      </c>
      <c r="H23" s="6">
        <v>582</v>
      </c>
      <c r="I23" s="6"/>
      <c r="J23" s="6" t="s">
        <v>232</v>
      </c>
      <c r="K23" s="6" t="s">
        <v>233</v>
      </c>
      <c r="L23" s="6" t="s">
        <v>204</v>
      </c>
    </row>
    <row r="24" s="1" customFormat="1" ht="32.1" customHeight="1" spans="1:12">
      <c r="A24" s="9"/>
      <c r="B24" s="9"/>
      <c r="C24" s="9"/>
      <c r="D24" s="7" t="s">
        <v>196</v>
      </c>
      <c r="E24" s="18">
        <v>77</v>
      </c>
      <c r="F24" s="9"/>
      <c r="G24" s="9"/>
      <c r="H24" s="9"/>
      <c r="I24" s="9"/>
      <c r="J24" s="9"/>
      <c r="K24" s="9"/>
      <c r="L24" s="9"/>
    </row>
    <row r="25" s="1" customFormat="1" ht="32.1" customHeight="1" spans="1:12">
      <c r="A25" s="6"/>
      <c r="B25" s="6" t="s">
        <v>234</v>
      </c>
      <c r="C25" s="6" t="s">
        <v>235</v>
      </c>
      <c r="D25" s="7" t="s">
        <v>191</v>
      </c>
      <c r="E25" s="18">
        <v>42</v>
      </c>
      <c r="F25" s="6" t="s">
        <v>236</v>
      </c>
      <c r="G25" s="6">
        <v>258</v>
      </c>
      <c r="H25" s="6">
        <v>279</v>
      </c>
      <c r="I25" s="6"/>
      <c r="J25" s="6" t="s">
        <v>237</v>
      </c>
      <c r="K25" s="6"/>
      <c r="L25" s="6"/>
    </row>
    <row r="26" s="1" customFormat="1" ht="32.1" customHeight="1" spans="1:12">
      <c r="A26" s="9"/>
      <c r="B26" s="9"/>
      <c r="C26" s="9"/>
      <c r="D26" s="7" t="s">
        <v>196</v>
      </c>
      <c r="E26" s="18">
        <v>37</v>
      </c>
      <c r="F26" s="9"/>
      <c r="G26" s="9"/>
      <c r="H26" s="9"/>
      <c r="I26" s="9"/>
      <c r="J26" s="9"/>
      <c r="K26" s="9"/>
      <c r="L26" s="9"/>
    </row>
    <row r="27" s="151" customFormat="1" customHeight="1" spans="5:5">
      <c r="E27" s="152"/>
    </row>
    <row r="28" s="151" customFormat="1" customHeight="1" spans="5:5">
      <c r="E28" s="152"/>
    </row>
    <row r="29" s="151" customFormat="1" customHeight="1" spans="5:5">
      <c r="E29" s="152"/>
    </row>
    <row r="30" s="151" customFormat="1" customHeight="1" spans="5:5">
      <c r="E30" s="152"/>
    </row>
    <row r="31" s="151" customFormat="1" customHeight="1" spans="5:5">
      <c r="E31" s="152"/>
    </row>
    <row r="32" s="151" customFormat="1" customHeight="1" spans="5:5">
      <c r="E32" s="152"/>
    </row>
    <row r="33" s="151" customFormat="1" customHeight="1" spans="5:5">
      <c r="E33" s="152"/>
    </row>
    <row r="34" s="151" customFormat="1" customHeight="1" spans="5:5">
      <c r="E34" s="152"/>
    </row>
    <row r="35" s="151" customFormat="1" customHeight="1" spans="5:5">
      <c r="E35" s="152"/>
    </row>
    <row r="36" s="151" customFormat="1" customHeight="1" spans="5:5">
      <c r="E36" s="152"/>
    </row>
    <row r="37" s="151" customFormat="1" customHeight="1" spans="5:5">
      <c r="E37" s="152"/>
    </row>
    <row r="38" s="151" customFormat="1" customHeight="1" spans="5:5">
      <c r="E38" s="152"/>
    </row>
    <row r="39" s="151" customFormat="1" customHeight="1" spans="5:5">
      <c r="E39" s="152"/>
    </row>
    <row r="40" s="151" customFormat="1" customHeight="1" spans="5:5">
      <c r="E40" s="152"/>
    </row>
    <row r="41" s="151" customFormat="1" customHeight="1" spans="5:5">
      <c r="E41" s="152"/>
    </row>
    <row r="42" s="151" customFormat="1" customHeight="1" spans="5:5">
      <c r="E42" s="152"/>
    </row>
    <row r="43" s="151" customFormat="1" customHeight="1" spans="5:5">
      <c r="E43" s="152"/>
    </row>
    <row r="44" s="151" customFormat="1" customHeight="1" spans="5:5">
      <c r="E44" s="152"/>
    </row>
    <row r="45" s="151" customFormat="1" customHeight="1" spans="5:5">
      <c r="E45" s="152"/>
    </row>
    <row r="46" s="151" customFormat="1" customHeight="1" spans="5:5">
      <c r="E46" s="152"/>
    </row>
    <row r="47" s="151" customFormat="1" customHeight="1" spans="5:5">
      <c r="E47" s="152"/>
    </row>
    <row r="48" s="151" customFormat="1" customHeight="1" spans="5:5">
      <c r="E48" s="152"/>
    </row>
    <row r="49" s="151" customFormat="1" customHeight="1" spans="5:5">
      <c r="E49" s="152"/>
    </row>
    <row r="50" s="151" customFormat="1" customHeight="1" spans="5:5">
      <c r="E50" s="152"/>
    </row>
    <row r="51" s="151" customFormat="1" customHeight="1" spans="5:5">
      <c r="E51" s="152"/>
    </row>
    <row r="52" s="151" customFormat="1" customHeight="1" spans="5:5">
      <c r="E52" s="152"/>
    </row>
    <row r="53" s="151" customFormat="1" customHeight="1" spans="5:5">
      <c r="E53" s="152"/>
    </row>
    <row r="54" s="151" customFormat="1" customHeight="1" spans="5:5">
      <c r="E54" s="152"/>
    </row>
    <row r="55" s="151" customFormat="1" customHeight="1" spans="5:5">
      <c r="E55" s="152"/>
    </row>
    <row r="56" s="151" customFormat="1" customHeight="1" spans="5:5">
      <c r="E56" s="152"/>
    </row>
    <row r="57" s="121" customFormat="1" customHeight="1" spans="5:5">
      <c r="E57" s="114"/>
    </row>
    <row r="58" s="121" customFormat="1" customHeight="1" spans="5:5">
      <c r="E58" s="114"/>
    </row>
    <row r="59" s="121" customFormat="1" customHeight="1" spans="5:5">
      <c r="E59" s="114"/>
    </row>
    <row r="60" s="121" customFormat="1" customHeight="1" spans="5:5">
      <c r="E60" s="114"/>
    </row>
    <row r="61" s="121" customFormat="1" customHeight="1" spans="5:5">
      <c r="E61" s="114"/>
    </row>
    <row r="62" s="121" customFormat="1" customHeight="1" spans="5:5">
      <c r="E62" s="114"/>
    </row>
    <row r="63" s="121" customFormat="1" customHeight="1" spans="5:5">
      <c r="E63" s="114"/>
    </row>
    <row r="64" s="121" customFormat="1" customHeight="1" spans="5:5">
      <c r="E64" s="114"/>
    </row>
    <row r="65" s="121" customFormat="1" customHeight="1" spans="5:5">
      <c r="E65" s="114"/>
    </row>
    <row r="66" s="121" customFormat="1" customHeight="1" spans="5:5">
      <c r="E66" s="114"/>
    </row>
    <row r="67" s="121" customFormat="1" customHeight="1" spans="5:5">
      <c r="E67" s="114"/>
    </row>
    <row r="68" s="121" customFormat="1" customHeight="1" spans="5:5">
      <c r="E68" s="114"/>
    </row>
    <row r="69" s="121" customFormat="1" customHeight="1" spans="5:5">
      <c r="E69" s="114"/>
    </row>
    <row r="70" s="121" customFormat="1" customHeight="1" spans="5:5">
      <c r="E70" s="114"/>
    </row>
    <row r="71" s="121" customFormat="1" customHeight="1" spans="5:5">
      <c r="E71" s="114"/>
    </row>
    <row r="72" s="121" customFormat="1" customHeight="1" spans="5:5">
      <c r="E72" s="114"/>
    </row>
    <row r="73" s="121" customFormat="1" customHeight="1" spans="5:5">
      <c r="E73" s="114"/>
    </row>
    <row r="74" s="121" customFormat="1" customHeight="1" spans="5:5">
      <c r="E74" s="114"/>
    </row>
  </sheetData>
  <mergeCells count="121">
    <mergeCell ref="A1:L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G3:G4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H3:H4"/>
    <mergeCell ref="H5:H6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I3:I4"/>
    <mergeCell ref="I5:I6"/>
    <mergeCell ref="I7:I8"/>
    <mergeCell ref="I9:I10"/>
    <mergeCell ref="I11:I12"/>
    <mergeCell ref="I13:I14"/>
    <mergeCell ref="I15:I16"/>
    <mergeCell ref="I17:I18"/>
    <mergeCell ref="I19:I20"/>
    <mergeCell ref="I21:I22"/>
    <mergeCell ref="I23:I24"/>
    <mergeCell ref="I25:I26"/>
    <mergeCell ref="J3:J4"/>
    <mergeCell ref="J5:J6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  <mergeCell ref="J25:J26"/>
    <mergeCell ref="K3:K4"/>
    <mergeCell ref="K5:K6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  <mergeCell ref="L3:L4"/>
    <mergeCell ref="L5:L6"/>
    <mergeCell ref="L7:L8"/>
    <mergeCell ref="L9:L10"/>
    <mergeCell ref="L11:L12"/>
    <mergeCell ref="L13:L14"/>
    <mergeCell ref="L15:L16"/>
    <mergeCell ref="L17:L18"/>
    <mergeCell ref="L19:L20"/>
    <mergeCell ref="L21:L22"/>
    <mergeCell ref="L23:L24"/>
    <mergeCell ref="L25:L26"/>
  </mergeCells>
  <pageMargins left="0.75" right="0.75" top="1" bottom="1" header="0.5" footer="0.5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48"/>
  <sheetViews>
    <sheetView workbookViewId="0">
      <pane ySplit="2" topLeftCell="A4" activePane="bottomLeft" state="frozen"/>
      <selection/>
      <selection pane="bottomLeft" activeCell="M8" sqref="M8"/>
    </sheetView>
  </sheetViews>
  <sheetFormatPr defaultColWidth="9.64285714285714" defaultRowHeight="13.1"/>
  <cols>
    <col min="1" max="1" width="29.75" style="2" customWidth="1"/>
    <col min="2" max="3" width="19.25" style="2" customWidth="1"/>
    <col min="4" max="4" width="12.875" style="2" customWidth="1"/>
    <col min="5" max="5" width="12.75" style="2" customWidth="1"/>
    <col min="6" max="6" width="16" style="2" customWidth="1"/>
    <col min="7" max="9" width="12.75" style="2" customWidth="1"/>
    <col min="10" max="16378" width="9" style="2"/>
    <col min="16379" max="16384" width="9" style="33"/>
  </cols>
  <sheetData>
    <row r="1" s="2" customFormat="1" ht="41.1" customHeight="1" spans="1:9">
      <c r="A1" s="167" t="s">
        <v>238</v>
      </c>
      <c r="B1" s="167"/>
      <c r="C1" s="167"/>
      <c r="D1" s="167"/>
      <c r="E1" s="167"/>
      <c r="F1" s="167"/>
      <c r="G1" s="167"/>
      <c r="H1" s="167"/>
      <c r="I1" s="167"/>
    </row>
    <row r="2" s="2" customFormat="1" ht="32.1" customHeight="1" spans="1:9">
      <c r="A2" s="5" t="s">
        <v>180</v>
      </c>
      <c r="B2" s="5" t="s">
        <v>14</v>
      </c>
      <c r="C2" s="5" t="s">
        <v>181</v>
      </c>
      <c r="D2" s="5" t="s">
        <v>42</v>
      </c>
      <c r="E2" s="5" t="s">
        <v>28</v>
      </c>
      <c r="F2" s="5" t="s">
        <v>37</v>
      </c>
      <c r="G2" s="5" t="s">
        <v>239</v>
      </c>
      <c r="H2" s="236" t="s">
        <v>240</v>
      </c>
      <c r="I2" s="5" t="s">
        <v>36</v>
      </c>
    </row>
    <row r="3" s="2" customFormat="1" ht="71.1" customHeight="1" spans="1:9">
      <c r="A3" s="7"/>
      <c r="B3" s="7" t="s">
        <v>241</v>
      </c>
      <c r="C3" s="7" t="s">
        <v>242</v>
      </c>
      <c r="D3" s="28">
        <v>176</v>
      </c>
      <c r="E3" s="28">
        <v>160</v>
      </c>
      <c r="F3" s="28">
        <v>198</v>
      </c>
      <c r="G3" s="28">
        <v>231</v>
      </c>
      <c r="H3" s="28">
        <v>187</v>
      </c>
      <c r="I3" s="28">
        <v>183</v>
      </c>
    </row>
    <row r="4" s="2" customFormat="1" ht="71.1" customHeight="1" spans="1:9">
      <c r="A4" s="7"/>
      <c r="B4" s="7" t="s">
        <v>243</v>
      </c>
      <c r="C4" s="7" t="s">
        <v>244</v>
      </c>
      <c r="D4" s="28">
        <v>37</v>
      </c>
      <c r="E4" s="28">
        <v>32</v>
      </c>
      <c r="F4" s="28">
        <v>39</v>
      </c>
      <c r="G4" s="28">
        <v>46</v>
      </c>
      <c r="H4" s="28">
        <v>37</v>
      </c>
      <c r="I4" s="28">
        <v>35.5</v>
      </c>
    </row>
    <row r="5" s="2" customFormat="1" ht="71.1" customHeight="1" spans="1:9">
      <c r="A5" s="7"/>
      <c r="B5" s="7" t="s">
        <v>245</v>
      </c>
      <c r="C5" s="7" t="s">
        <v>246</v>
      </c>
      <c r="D5" s="28">
        <v>34</v>
      </c>
      <c r="E5" s="28">
        <v>30</v>
      </c>
      <c r="F5" s="28">
        <v>37</v>
      </c>
      <c r="G5" s="28">
        <v>43</v>
      </c>
      <c r="H5" s="28">
        <v>35</v>
      </c>
      <c r="I5" s="28">
        <v>33</v>
      </c>
    </row>
    <row r="6" s="2" customFormat="1" ht="71.1" customHeight="1" spans="1:9">
      <c r="A6" s="7"/>
      <c r="B6" s="7" t="s">
        <v>247</v>
      </c>
      <c r="C6" s="7" t="s">
        <v>248</v>
      </c>
      <c r="D6" s="28">
        <v>23</v>
      </c>
      <c r="E6" s="28">
        <v>20</v>
      </c>
      <c r="F6" s="28">
        <v>24</v>
      </c>
      <c r="G6" s="28">
        <v>29</v>
      </c>
      <c r="H6" s="28">
        <v>23</v>
      </c>
      <c r="I6" s="28">
        <v>22</v>
      </c>
    </row>
    <row r="7" s="2" customFormat="1" ht="71.1" customHeight="1" spans="1:9">
      <c r="A7" s="7"/>
      <c r="B7" s="7" t="s">
        <v>249</v>
      </c>
      <c r="C7" s="7" t="s">
        <v>201</v>
      </c>
      <c r="D7" s="28">
        <v>50</v>
      </c>
      <c r="E7" s="28">
        <v>44</v>
      </c>
      <c r="F7" s="28">
        <v>52</v>
      </c>
      <c r="G7" s="28">
        <v>62</v>
      </c>
      <c r="H7" s="28">
        <v>50</v>
      </c>
      <c r="I7" s="28">
        <v>49</v>
      </c>
    </row>
    <row r="8" s="2" customFormat="1" ht="71.1" customHeight="1" spans="1:9">
      <c r="A8" s="7"/>
      <c r="B8" s="7" t="s">
        <v>250</v>
      </c>
      <c r="C8" s="7" t="s">
        <v>206</v>
      </c>
      <c r="D8" s="28">
        <v>67</v>
      </c>
      <c r="E8" s="28">
        <v>60</v>
      </c>
      <c r="F8" s="28">
        <v>75</v>
      </c>
      <c r="G8" s="28">
        <v>89</v>
      </c>
      <c r="H8" s="28">
        <v>72</v>
      </c>
      <c r="I8" s="28">
        <v>70</v>
      </c>
    </row>
    <row r="9" s="2" customFormat="1" ht="71.1" customHeight="1" spans="1:9">
      <c r="A9" s="7"/>
      <c r="B9" s="7" t="s">
        <v>251</v>
      </c>
      <c r="C9" s="7" t="s">
        <v>226</v>
      </c>
      <c r="D9" s="28">
        <v>68</v>
      </c>
      <c r="E9" s="28">
        <v>62</v>
      </c>
      <c r="F9" s="28">
        <v>71</v>
      </c>
      <c r="G9" s="28">
        <v>84</v>
      </c>
      <c r="H9" s="28">
        <v>79</v>
      </c>
      <c r="I9" s="28">
        <v>68</v>
      </c>
    </row>
    <row r="10" s="2" customFormat="1" ht="71.1" customHeight="1" spans="1:9">
      <c r="A10" s="7"/>
      <c r="B10" s="7" t="s">
        <v>252</v>
      </c>
      <c r="C10" s="7" t="s">
        <v>253</v>
      </c>
      <c r="D10" s="28">
        <v>42</v>
      </c>
      <c r="E10" s="28">
        <v>34</v>
      </c>
      <c r="F10" s="28">
        <v>40</v>
      </c>
      <c r="G10" s="28">
        <v>47</v>
      </c>
      <c r="H10" s="28">
        <v>38</v>
      </c>
      <c r="I10" s="28">
        <v>38</v>
      </c>
    </row>
    <row r="11" s="2" customFormat="1" ht="71.1" customHeight="1" spans="1:9">
      <c r="A11" s="7"/>
      <c r="B11" s="7" t="s">
        <v>254</v>
      </c>
      <c r="C11" s="7" t="s">
        <v>255</v>
      </c>
      <c r="D11" s="28">
        <v>42</v>
      </c>
      <c r="E11" s="28">
        <v>34</v>
      </c>
      <c r="F11" s="28">
        <v>40</v>
      </c>
      <c r="G11" s="28">
        <v>47</v>
      </c>
      <c r="H11" s="28">
        <v>38</v>
      </c>
      <c r="I11" s="28">
        <v>38</v>
      </c>
    </row>
    <row r="12" s="2" customFormat="1" ht="71.1" customHeight="1" spans="1:9">
      <c r="A12" s="7"/>
      <c r="B12" s="7" t="s">
        <v>256</v>
      </c>
      <c r="C12" s="7" t="s">
        <v>257</v>
      </c>
      <c r="D12" s="28">
        <v>49</v>
      </c>
      <c r="E12" s="28">
        <v>48</v>
      </c>
      <c r="F12" s="28">
        <v>59</v>
      </c>
      <c r="G12" s="28">
        <v>63</v>
      </c>
      <c r="H12" s="28">
        <v>58</v>
      </c>
      <c r="I12" s="28">
        <v>56</v>
      </c>
    </row>
    <row r="13" s="2" customFormat="1" ht="71.1" customHeight="1" spans="1:9">
      <c r="A13" s="7"/>
      <c r="B13" s="7" t="s">
        <v>258</v>
      </c>
      <c r="C13" s="7" t="s">
        <v>259</v>
      </c>
      <c r="D13" s="28">
        <v>49</v>
      </c>
      <c r="E13" s="28">
        <v>48</v>
      </c>
      <c r="F13" s="28">
        <v>59</v>
      </c>
      <c r="G13" s="28">
        <v>63</v>
      </c>
      <c r="H13" s="28">
        <v>58</v>
      </c>
      <c r="I13" s="28">
        <v>56</v>
      </c>
    </row>
    <row r="14" s="2" customFormat="1" ht="21.3" spans="4:9">
      <c r="D14" s="234"/>
      <c r="E14" s="234"/>
      <c r="F14" s="234"/>
      <c r="G14" s="234"/>
      <c r="H14" s="234"/>
      <c r="I14" s="234"/>
    </row>
    <row r="15" s="2" customFormat="1" ht="30" customHeight="1" spans="1:9">
      <c r="A15" s="235"/>
      <c r="B15" s="235"/>
      <c r="C15" s="235"/>
      <c r="D15" s="234"/>
      <c r="E15" s="234"/>
      <c r="F15" s="234"/>
      <c r="G15" s="234"/>
      <c r="H15" s="234"/>
      <c r="I15" s="234"/>
    </row>
    <row r="16" s="2" customFormat="1" ht="21.3" spans="4:9">
      <c r="D16" s="234"/>
      <c r="E16" s="234"/>
      <c r="F16" s="234"/>
      <c r="G16" s="234"/>
      <c r="H16" s="234"/>
      <c r="I16" s="234"/>
    </row>
    <row r="17" s="2" customFormat="1" ht="21.3" spans="4:9">
      <c r="D17" s="234"/>
      <c r="E17" s="234"/>
      <c r="F17" s="234"/>
      <c r="G17" s="234"/>
      <c r="H17" s="234"/>
      <c r="I17" s="234"/>
    </row>
    <row r="18" s="2" customFormat="1" ht="21.3" spans="4:9">
      <c r="D18" s="234"/>
      <c r="E18" s="234"/>
      <c r="F18" s="234"/>
      <c r="G18" s="234"/>
      <c r="H18" s="234"/>
      <c r="I18" s="234"/>
    </row>
    <row r="19" s="2" customFormat="1" ht="21.3" spans="4:9">
      <c r="D19" s="234"/>
      <c r="E19" s="234"/>
      <c r="F19" s="234"/>
      <c r="G19" s="234"/>
      <c r="H19" s="234"/>
      <c r="I19" s="234"/>
    </row>
    <row r="20" s="2" customFormat="1" ht="21.3" spans="4:9">
      <c r="D20" s="234"/>
      <c r="E20" s="234"/>
      <c r="F20" s="234"/>
      <c r="G20" s="234"/>
      <c r="H20" s="234"/>
      <c r="I20" s="234"/>
    </row>
    <row r="21" s="2" customFormat="1" ht="21.3" spans="4:9">
      <c r="D21" s="234"/>
      <c r="E21" s="234"/>
      <c r="F21" s="234"/>
      <c r="G21" s="234"/>
      <c r="H21" s="234"/>
      <c r="I21" s="234"/>
    </row>
    <row r="22" s="2" customFormat="1" ht="21.3" spans="4:9">
      <c r="D22" s="234"/>
      <c r="E22" s="234"/>
      <c r="F22" s="234"/>
      <c r="G22" s="234"/>
      <c r="H22" s="234"/>
      <c r="I22" s="234"/>
    </row>
    <row r="23" s="2" customFormat="1" ht="21.3" spans="4:9">
      <c r="D23" s="234"/>
      <c r="E23" s="234"/>
      <c r="F23" s="234"/>
      <c r="G23" s="234"/>
      <c r="H23" s="234"/>
      <c r="I23" s="234"/>
    </row>
    <row r="24" s="2" customFormat="1" ht="21.3" spans="4:9">
      <c r="D24" s="234"/>
      <c r="E24" s="234"/>
      <c r="F24" s="234"/>
      <c r="G24" s="234"/>
      <c r="H24" s="234"/>
      <c r="I24" s="234"/>
    </row>
    <row r="25" s="2" customFormat="1" ht="21.3" spans="4:9">
      <c r="D25" s="234"/>
      <c r="E25" s="234"/>
      <c r="F25" s="234"/>
      <c r="G25" s="234"/>
      <c r="H25" s="234"/>
      <c r="I25" s="234"/>
    </row>
    <row r="26" s="2" customFormat="1" ht="21.3" spans="4:9">
      <c r="D26" s="234"/>
      <c r="E26" s="234"/>
      <c r="F26" s="234"/>
      <c r="G26" s="234"/>
      <c r="H26" s="234"/>
      <c r="I26" s="234"/>
    </row>
    <row r="27" s="2" customFormat="1" ht="21.3" spans="4:9">
      <c r="D27" s="234"/>
      <c r="E27" s="234"/>
      <c r="F27" s="234"/>
      <c r="G27" s="234"/>
      <c r="H27" s="234"/>
      <c r="I27" s="234"/>
    </row>
    <row r="28" s="2" customFormat="1" ht="21.3" spans="4:9">
      <c r="D28" s="234"/>
      <c r="E28" s="234"/>
      <c r="F28" s="234"/>
      <c r="G28" s="234"/>
      <c r="H28" s="234"/>
      <c r="I28" s="234"/>
    </row>
    <row r="29" s="2" customFormat="1" ht="21.3" spans="4:9">
      <c r="D29" s="234"/>
      <c r="E29" s="234"/>
      <c r="F29" s="234"/>
      <c r="G29" s="234"/>
      <c r="H29" s="234"/>
      <c r="I29" s="234"/>
    </row>
    <row r="30" s="2" customFormat="1" ht="21.3" spans="4:9">
      <c r="D30" s="234"/>
      <c r="E30" s="234"/>
      <c r="F30" s="234"/>
      <c r="G30" s="234"/>
      <c r="H30" s="234"/>
      <c r="I30" s="234"/>
    </row>
    <row r="31" s="2" customFormat="1" ht="21.3" spans="4:9">
      <c r="D31" s="234"/>
      <c r="E31" s="234"/>
      <c r="F31" s="234"/>
      <c r="G31" s="234"/>
      <c r="H31" s="234"/>
      <c r="I31" s="234"/>
    </row>
    <row r="32" s="2" customFormat="1" ht="21.3" spans="4:9">
      <c r="D32" s="234"/>
      <c r="E32" s="234"/>
      <c r="F32" s="234"/>
      <c r="G32" s="234"/>
      <c r="H32" s="234"/>
      <c r="I32" s="234"/>
    </row>
    <row r="33" s="2" customFormat="1" ht="21.3" spans="4:9">
      <c r="D33" s="234"/>
      <c r="E33" s="234"/>
      <c r="F33" s="234"/>
      <c r="G33" s="234"/>
      <c r="H33" s="234"/>
      <c r="I33" s="234"/>
    </row>
    <row r="34" s="2" customFormat="1" ht="21.3" spans="4:9">
      <c r="D34" s="234"/>
      <c r="E34" s="234"/>
      <c r="F34" s="234"/>
      <c r="G34" s="234"/>
      <c r="H34" s="234"/>
      <c r="I34" s="234"/>
    </row>
    <row r="35" s="2" customFormat="1" ht="21.3" spans="4:9">
      <c r="D35" s="234"/>
      <c r="E35" s="234"/>
      <c r="F35" s="234"/>
      <c r="G35" s="234"/>
      <c r="H35" s="234"/>
      <c r="I35" s="234"/>
    </row>
    <row r="36" s="2" customFormat="1" ht="21.3" spans="4:9">
      <c r="D36" s="234"/>
      <c r="E36" s="234"/>
      <c r="F36" s="234"/>
      <c r="G36" s="234"/>
      <c r="H36" s="234"/>
      <c r="I36" s="234"/>
    </row>
    <row r="37" s="2" customFormat="1" ht="21.3" spans="4:9">
      <c r="D37" s="234"/>
      <c r="E37" s="234"/>
      <c r="F37" s="234"/>
      <c r="G37" s="234"/>
      <c r="H37" s="234"/>
      <c r="I37" s="234"/>
    </row>
    <row r="38" s="2" customFormat="1" ht="21.3" spans="4:9">
      <c r="D38" s="234"/>
      <c r="E38" s="234"/>
      <c r="F38" s="234"/>
      <c r="G38" s="234"/>
      <c r="H38" s="234"/>
      <c r="I38" s="234"/>
    </row>
    <row r="39" s="2" customFormat="1" ht="21.3" spans="4:9">
      <c r="D39" s="234"/>
      <c r="E39" s="234"/>
      <c r="F39" s="234"/>
      <c r="G39" s="234"/>
      <c r="H39" s="234"/>
      <c r="I39" s="234"/>
    </row>
    <row r="40" s="2" customFormat="1" ht="21.3" spans="4:9">
      <c r="D40" s="234"/>
      <c r="E40" s="234"/>
      <c r="F40" s="234"/>
      <c r="G40" s="234"/>
      <c r="H40" s="234"/>
      <c r="I40" s="234"/>
    </row>
    <row r="41" s="2" customFormat="1" ht="21.3" spans="4:9">
      <c r="D41" s="234"/>
      <c r="E41" s="234"/>
      <c r="F41" s="234"/>
      <c r="G41" s="234"/>
      <c r="H41" s="234"/>
      <c r="I41" s="234"/>
    </row>
    <row r="42" s="2" customFormat="1" ht="21.3" spans="4:9">
      <c r="D42" s="234"/>
      <c r="E42" s="234"/>
      <c r="F42" s="234"/>
      <c r="G42" s="234"/>
      <c r="H42" s="234"/>
      <c r="I42" s="234"/>
    </row>
    <row r="43" s="2" customFormat="1" ht="21.3" spans="4:9">
      <c r="D43" s="234"/>
      <c r="E43" s="234"/>
      <c r="F43" s="234"/>
      <c r="G43" s="234"/>
      <c r="H43" s="234"/>
      <c r="I43" s="234"/>
    </row>
    <row r="44" s="2" customFormat="1" ht="21.3" spans="4:9">
      <c r="D44" s="234"/>
      <c r="E44" s="234"/>
      <c r="F44" s="234"/>
      <c r="G44" s="234"/>
      <c r="H44" s="234"/>
      <c r="I44" s="234"/>
    </row>
    <row r="45" s="2" customFormat="1" ht="21.3" spans="4:9">
      <c r="D45" s="234"/>
      <c r="E45" s="234"/>
      <c r="F45" s="234"/>
      <c r="G45" s="234"/>
      <c r="H45" s="234"/>
      <c r="I45" s="234"/>
    </row>
    <row r="46" s="2" customFormat="1" ht="21.3" spans="4:9">
      <c r="D46" s="234"/>
      <c r="E46" s="234"/>
      <c r="F46" s="234"/>
      <c r="G46" s="234"/>
      <c r="H46" s="234"/>
      <c r="I46" s="234"/>
    </row>
    <row r="47" s="2" customFormat="1" ht="21.3" spans="4:9">
      <c r="D47" s="234"/>
      <c r="E47" s="234"/>
      <c r="F47" s="234"/>
      <c r="G47" s="234"/>
      <c r="H47" s="234"/>
      <c r="I47" s="234"/>
    </row>
    <row r="48" s="2" customFormat="1" ht="21.3" spans="4:9">
      <c r="D48" s="234"/>
      <c r="E48" s="234"/>
      <c r="F48" s="234"/>
      <c r="G48" s="234"/>
      <c r="H48" s="234"/>
      <c r="I48" s="234"/>
    </row>
  </sheetData>
  <mergeCells count="1">
    <mergeCell ref="A1:I1"/>
  </mergeCells>
  <pageMargins left="0.75" right="0.75" top="1" bottom="1" header="0.5" footer="0.5"/>
  <pageSetup paperSize="127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13"/>
  <sheetViews>
    <sheetView workbookViewId="0">
      <pane ySplit="2" topLeftCell="A3" activePane="bottomLeft" state="frozen"/>
      <selection/>
      <selection pane="bottomLeft" activeCell="E9" sqref="E9"/>
    </sheetView>
  </sheetViews>
  <sheetFormatPr defaultColWidth="9.64285714285714" defaultRowHeight="13.1"/>
  <cols>
    <col min="1" max="1" width="22.875" style="23" customWidth="1"/>
    <col min="2" max="2" width="14.75" style="23" customWidth="1"/>
    <col min="3" max="3" width="15" style="23" customWidth="1"/>
    <col min="4" max="4" width="17" style="23" customWidth="1"/>
    <col min="5" max="5" width="15.5" style="23" customWidth="1"/>
    <col min="6" max="6" width="17.875" style="23" customWidth="1"/>
    <col min="7" max="8" width="13" style="23" customWidth="1"/>
    <col min="9" max="10" width="20.625" style="23" customWidth="1"/>
    <col min="11" max="11" width="11.875" style="2" customWidth="1"/>
    <col min="12" max="16" width="18.375" style="23" customWidth="1"/>
    <col min="17" max="16384" width="9" style="23"/>
  </cols>
  <sheetData>
    <row r="1" ht="39" customHeight="1" spans="1:16">
      <c r="A1" s="153" t="s">
        <v>260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22"/>
      <c r="M1" s="22"/>
      <c r="N1" s="22"/>
      <c r="O1" s="22"/>
      <c r="P1" s="22"/>
    </row>
    <row r="2" s="25" customFormat="1" ht="45.5" spans="1:16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185</v>
      </c>
      <c r="I2" s="5" t="s">
        <v>187</v>
      </c>
      <c r="J2" s="5" t="s">
        <v>188</v>
      </c>
      <c r="K2" s="158" t="s">
        <v>261</v>
      </c>
      <c r="L2" s="1"/>
      <c r="M2" s="1"/>
      <c r="N2" s="1"/>
      <c r="O2" s="1"/>
      <c r="P2" s="1"/>
    </row>
    <row r="3" ht="69.2" customHeight="1" spans="1:11">
      <c r="A3" s="6"/>
      <c r="B3" s="6" t="s">
        <v>262</v>
      </c>
      <c r="C3" s="6" t="s">
        <v>242</v>
      </c>
      <c r="D3" s="6" t="s">
        <v>263</v>
      </c>
      <c r="E3" s="17">
        <v>156</v>
      </c>
      <c r="F3" s="133" t="s">
        <v>264</v>
      </c>
      <c r="G3" s="7">
        <v>1290</v>
      </c>
      <c r="H3" s="7">
        <v>1612</v>
      </c>
      <c r="I3" s="7" t="s">
        <v>265</v>
      </c>
      <c r="J3" s="7" t="s">
        <v>266</v>
      </c>
      <c r="K3" s="7">
        <v>6</v>
      </c>
    </row>
    <row r="4" ht="60.4" customHeight="1" spans="1:11">
      <c r="A4" s="6"/>
      <c r="B4" s="6" t="s">
        <v>267</v>
      </c>
      <c r="C4" s="6" t="s">
        <v>268</v>
      </c>
      <c r="D4" s="6" t="s">
        <v>263</v>
      </c>
      <c r="E4" s="17">
        <v>85</v>
      </c>
      <c r="F4" s="133" t="s">
        <v>264</v>
      </c>
      <c r="G4" s="7">
        <v>658</v>
      </c>
      <c r="H4" s="7">
        <v>817</v>
      </c>
      <c r="I4" s="7" t="s">
        <v>269</v>
      </c>
      <c r="J4" s="7" t="s">
        <v>270</v>
      </c>
      <c r="K4" s="7">
        <v>15</v>
      </c>
    </row>
    <row r="5" ht="58.15" customHeight="1" spans="1:11">
      <c r="A5" s="6"/>
      <c r="B5" s="6" t="s">
        <v>271</v>
      </c>
      <c r="C5" s="6" t="s">
        <v>206</v>
      </c>
      <c r="D5" s="6" t="s">
        <v>263</v>
      </c>
      <c r="E5" s="17">
        <v>63</v>
      </c>
      <c r="F5" s="133" t="s">
        <v>264</v>
      </c>
      <c r="G5" s="7">
        <v>496</v>
      </c>
      <c r="H5" s="7">
        <v>645</v>
      </c>
      <c r="I5" s="7" t="s">
        <v>272</v>
      </c>
      <c r="J5" s="7" t="s">
        <v>273</v>
      </c>
      <c r="K5" s="7">
        <v>20</v>
      </c>
    </row>
    <row r="6" ht="63" customHeight="1" spans="1:11">
      <c r="A6" s="6"/>
      <c r="B6" s="6" t="s">
        <v>274</v>
      </c>
      <c r="C6" s="6" t="s">
        <v>235</v>
      </c>
      <c r="D6" s="6" t="s">
        <v>263</v>
      </c>
      <c r="E6" s="17">
        <v>28</v>
      </c>
      <c r="F6" s="133" t="s">
        <v>264</v>
      </c>
      <c r="G6" s="7">
        <v>119</v>
      </c>
      <c r="H6" s="7">
        <v>142</v>
      </c>
      <c r="I6" s="7" t="s">
        <v>275</v>
      </c>
      <c r="J6" s="7" t="s">
        <v>276</v>
      </c>
      <c r="K6" s="7">
        <v>100</v>
      </c>
    </row>
    <row r="7" ht="72.6" customHeight="1" spans="1:11">
      <c r="A7" s="6"/>
      <c r="B7" s="6" t="s">
        <v>277</v>
      </c>
      <c r="C7" s="6" t="s">
        <v>201</v>
      </c>
      <c r="D7" s="6" t="s">
        <v>263</v>
      </c>
      <c r="E7" s="17">
        <v>42</v>
      </c>
      <c r="F7" s="133" t="s">
        <v>264</v>
      </c>
      <c r="G7" s="7">
        <v>202</v>
      </c>
      <c r="H7" s="7">
        <v>257</v>
      </c>
      <c r="I7" s="7" t="s">
        <v>278</v>
      </c>
      <c r="J7" s="7" t="s">
        <v>279</v>
      </c>
      <c r="K7" s="7">
        <v>60</v>
      </c>
    </row>
    <row r="8" ht="72" customHeight="1" spans="1:11">
      <c r="A8" s="6"/>
      <c r="B8" s="6" t="s">
        <v>280</v>
      </c>
      <c r="C8" s="6" t="s">
        <v>281</v>
      </c>
      <c r="D8" s="6" t="s">
        <v>263</v>
      </c>
      <c r="E8" s="17">
        <v>55</v>
      </c>
      <c r="F8" s="133" t="s">
        <v>264</v>
      </c>
      <c r="G8" s="7">
        <v>339</v>
      </c>
      <c r="H8" s="7">
        <v>417</v>
      </c>
      <c r="I8" s="7" t="s">
        <v>282</v>
      </c>
      <c r="J8" s="7" t="s">
        <v>283</v>
      </c>
      <c r="K8" s="7">
        <v>20</v>
      </c>
    </row>
    <row r="9" ht="72" customHeight="1" spans="1:11">
      <c r="A9" s="6"/>
      <c r="B9" s="6" t="s">
        <v>284</v>
      </c>
      <c r="C9" s="6" t="s">
        <v>210</v>
      </c>
      <c r="D9" s="6" t="s">
        <v>263</v>
      </c>
      <c r="E9" s="17">
        <v>42</v>
      </c>
      <c r="F9" s="133" t="s">
        <v>264</v>
      </c>
      <c r="G9" s="7">
        <v>216</v>
      </c>
      <c r="H9" s="7">
        <v>327</v>
      </c>
      <c r="I9" s="7" t="s">
        <v>285</v>
      </c>
      <c r="J9" s="7" t="s">
        <v>286</v>
      </c>
      <c r="K9" s="7">
        <v>20</v>
      </c>
    </row>
    <row r="10" ht="72" customHeight="1" spans="1:11">
      <c r="A10" s="6"/>
      <c r="B10" s="6" t="s">
        <v>287</v>
      </c>
      <c r="C10" s="6" t="s">
        <v>216</v>
      </c>
      <c r="D10" s="6" t="s">
        <v>263</v>
      </c>
      <c r="E10" s="17">
        <v>39</v>
      </c>
      <c r="F10" s="133" t="s">
        <v>264</v>
      </c>
      <c r="G10" s="7">
        <v>327</v>
      </c>
      <c r="H10" s="7">
        <v>428</v>
      </c>
      <c r="I10" s="7" t="s">
        <v>282</v>
      </c>
      <c r="J10" s="7" t="s">
        <v>283</v>
      </c>
      <c r="K10" s="7">
        <v>20</v>
      </c>
    </row>
    <row r="11" ht="72" customHeight="1" spans="1:11">
      <c r="A11" s="6"/>
      <c r="B11" s="6" t="s">
        <v>288</v>
      </c>
      <c r="C11" s="6" t="s">
        <v>255</v>
      </c>
      <c r="D11" s="6" t="s">
        <v>263</v>
      </c>
      <c r="E11" s="17">
        <v>39</v>
      </c>
      <c r="F11" s="133" t="s">
        <v>264</v>
      </c>
      <c r="G11" s="7">
        <v>320</v>
      </c>
      <c r="H11" s="7">
        <v>408</v>
      </c>
      <c r="I11" s="7" t="s">
        <v>282</v>
      </c>
      <c r="J11" s="7" t="s">
        <v>283</v>
      </c>
      <c r="K11" s="7">
        <v>20</v>
      </c>
    </row>
    <row r="12" ht="72" customHeight="1" spans="1:11">
      <c r="A12" s="7"/>
      <c r="B12" s="7" t="s">
        <v>289</v>
      </c>
      <c r="C12" s="7" t="s">
        <v>290</v>
      </c>
      <c r="D12" s="7" t="s">
        <v>263</v>
      </c>
      <c r="E12" s="18">
        <v>50</v>
      </c>
      <c r="F12" s="38" t="s">
        <v>264</v>
      </c>
      <c r="G12" s="7">
        <v>658</v>
      </c>
      <c r="H12" s="7">
        <v>795</v>
      </c>
      <c r="I12" s="7" t="s">
        <v>291</v>
      </c>
      <c r="J12" s="7"/>
      <c r="K12" s="7"/>
    </row>
    <row r="13" ht="72" customHeight="1" spans="1:11">
      <c r="A13" s="7"/>
      <c r="B13" s="7" t="s">
        <v>292</v>
      </c>
      <c r="C13" s="7" t="s">
        <v>226</v>
      </c>
      <c r="D13" s="7" t="s">
        <v>263</v>
      </c>
      <c r="E13" s="18">
        <v>55</v>
      </c>
      <c r="F13" s="38" t="s">
        <v>264</v>
      </c>
      <c r="G13" s="7">
        <v>641</v>
      </c>
      <c r="H13" s="7">
        <v>826</v>
      </c>
      <c r="I13" s="7" t="s">
        <v>293</v>
      </c>
      <c r="J13" s="7" t="s">
        <v>294</v>
      </c>
      <c r="K13" s="7">
        <v>10</v>
      </c>
    </row>
  </sheetData>
  <mergeCells count="1">
    <mergeCell ref="A1:K1"/>
  </mergeCells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15"/>
  <sheetViews>
    <sheetView workbookViewId="0">
      <pane ySplit="2" topLeftCell="A3" activePane="bottomLeft" state="frozen"/>
      <selection/>
      <selection pane="bottomLeft" activeCell="D4" sqref="D4"/>
    </sheetView>
  </sheetViews>
  <sheetFormatPr defaultColWidth="9.64285714285714" defaultRowHeight="13.1"/>
  <cols>
    <col min="1" max="1" width="30.5" style="23" customWidth="1"/>
    <col min="2" max="2" width="14.5" style="23" customWidth="1"/>
    <col min="3" max="3" width="17.125" style="23" customWidth="1"/>
    <col min="4" max="4" width="15.875" style="23" customWidth="1"/>
    <col min="5" max="5" width="16.125" style="23" customWidth="1"/>
    <col min="6" max="6" width="13.375" style="23" customWidth="1"/>
    <col min="7" max="8" width="15.5" style="23" customWidth="1"/>
    <col min="9" max="10" width="21.875" style="23" customWidth="1"/>
    <col min="11" max="14" width="10.625" style="23" customWidth="1"/>
    <col min="15" max="16384" width="9" style="23"/>
  </cols>
  <sheetData>
    <row r="1" ht="42.8" spans="1:14">
      <c r="A1" s="3" t="s">
        <v>295</v>
      </c>
      <c r="B1" s="4"/>
      <c r="C1" s="4"/>
      <c r="D1" s="4"/>
      <c r="E1" s="4"/>
      <c r="F1" s="4"/>
      <c r="G1" s="4"/>
      <c r="H1" s="4"/>
      <c r="I1" s="4"/>
      <c r="J1" s="4"/>
      <c r="K1" s="21"/>
      <c r="L1" s="22"/>
      <c r="M1" s="22"/>
      <c r="N1" s="22"/>
    </row>
    <row r="2" s="121" customFormat="1" ht="30.95" customHeight="1" spans="1:14">
      <c r="A2" s="112" t="s">
        <v>180</v>
      </c>
      <c r="B2" s="112" t="s">
        <v>14</v>
      </c>
      <c r="C2" s="112" t="s">
        <v>181</v>
      </c>
      <c r="D2" s="112" t="s">
        <v>182</v>
      </c>
      <c r="E2" s="112" t="s">
        <v>16</v>
      </c>
      <c r="F2" s="112" t="s">
        <v>183</v>
      </c>
      <c r="G2" s="112" t="s">
        <v>184</v>
      </c>
      <c r="H2" s="112" t="s">
        <v>185</v>
      </c>
      <c r="I2" s="112" t="s">
        <v>296</v>
      </c>
      <c r="J2" s="112" t="s">
        <v>297</v>
      </c>
      <c r="K2" s="112" t="s">
        <v>159</v>
      </c>
      <c r="L2" s="114"/>
      <c r="M2" s="114"/>
      <c r="N2" s="114"/>
    </row>
    <row r="3" s="121" customFormat="1" ht="72" customHeight="1" spans="1:14">
      <c r="A3" s="133"/>
      <c r="B3" s="133" t="s">
        <v>298</v>
      </c>
      <c r="C3" s="133" t="s">
        <v>190</v>
      </c>
      <c r="D3" s="38" t="s">
        <v>36</v>
      </c>
      <c r="E3" s="148">
        <v>149</v>
      </c>
      <c r="F3" s="38" t="s">
        <v>299</v>
      </c>
      <c r="G3" s="38">
        <v>1473</v>
      </c>
      <c r="H3" s="38">
        <v>1771</v>
      </c>
      <c r="I3" s="38" t="s">
        <v>265</v>
      </c>
      <c r="J3" s="38" t="s">
        <v>266</v>
      </c>
      <c r="K3" s="38">
        <v>6</v>
      </c>
      <c r="L3" s="114"/>
      <c r="M3" s="114"/>
      <c r="N3" s="114"/>
    </row>
    <row r="4" s="121" customFormat="1" ht="72" customHeight="1" spans="1:14">
      <c r="A4" s="133"/>
      <c r="B4" s="133" t="s">
        <v>300</v>
      </c>
      <c r="C4" s="133" t="s">
        <v>268</v>
      </c>
      <c r="D4" s="38" t="s">
        <v>36</v>
      </c>
      <c r="E4" s="148">
        <v>95</v>
      </c>
      <c r="F4" s="38" t="s">
        <v>299</v>
      </c>
      <c r="G4" s="38">
        <v>957</v>
      </c>
      <c r="H4" s="38">
        <v>1104</v>
      </c>
      <c r="I4" s="38" t="s">
        <v>269</v>
      </c>
      <c r="J4" s="133" t="s">
        <v>270</v>
      </c>
      <c r="K4" s="133">
        <v>15</v>
      </c>
      <c r="L4" s="114"/>
      <c r="M4" s="114"/>
      <c r="N4" s="114"/>
    </row>
    <row r="5" s="121" customFormat="1" ht="72" customHeight="1" spans="1:14">
      <c r="A5" s="133"/>
      <c r="B5" s="133" t="s">
        <v>301</v>
      </c>
      <c r="C5" s="133" t="s">
        <v>206</v>
      </c>
      <c r="D5" s="38" t="s">
        <v>36</v>
      </c>
      <c r="E5" s="148">
        <v>74</v>
      </c>
      <c r="F5" s="38" t="s">
        <v>299</v>
      </c>
      <c r="G5" s="38">
        <v>782</v>
      </c>
      <c r="H5" s="38">
        <v>919</v>
      </c>
      <c r="I5" s="38" t="s">
        <v>272</v>
      </c>
      <c r="J5" s="38" t="s">
        <v>273</v>
      </c>
      <c r="K5" s="38">
        <v>20</v>
      </c>
      <c r="L5" s="114"/>
      <c r="M5" s="114"/>
      <c r="N5" s="114"/>
    </row>
    <row r="6" s="121" customFormat="1" ht="72" customHeight="1" spans="1:14">
      <c r="A6" s="133"/>
      <c r="B6" s="133" t="s">
        <v>302</v>
      </c>
      <c r="C6" s="133" t="s">
        <v>210</v>
      </c>
      <c r="D6" s="38" t="s">
        <v>36</v>
      </c>
      <c r="E6" s="148">
        <v>61</v>
      </c>
      <c r="F6" s="38" t="s">
        <v>299</v>
      </c>
      <c r="G6" s="38">
        <v>489</v>
      </c>
      <c r="H6" s="38">
        <v>529</v>
      </c>
      <c r="I6" s="38"/>
      <c r="J6" s="38"/>
      <c r="K6" s="38"/>
      <c r="L6" s="114"/>
      <c r="M6" s="114"/>
      <c r="N6" s="114"/>
    </row>
    <row r="7" s="121" customFormat="1" ht="72" customHeight="1" spans="1:14">
      <c r="A7" s="133"/>
      <c r="B7" s="133" t="s">
        <v>303</v>
      </c>
      <c r="C7" s="133" t="s">
        <v>244</v>
      </c>
      <c r="D7" s="38" t="s">
        <v>36</v>
      </c>
      <c r="E7" s="148">
        <v>50</v>
      </c>
      <c r="F7" s="38" t="s">
        <v>299</v>
      </c>
      <c r="G7" s="38">
        <v>268</v>
      </c>
      <c r="H7" s="38">
        <v>332</v>
      </c>
      <c r="I7" s="38" t="s">
        <v>304</v>
      </c>
      <c r="J7" s="38" t="s">
        <v>279</v>
      </c>
      <c r="K7" s="38">
        <v>36</v>
      </c>
      <c r="L7" s="114"/>
      <c r="M7" s="114"/>
      <c r="N7" s="114"/>
    </row>
    <row r="8" s="121" customFormat="1" ht="72" customHeight="1" spans="1:14">
      <c r="A8" s="133"/>
      <c r="B8" s="133" t="s">
        <v>305</v>
      </c>
      <c r="C8" s="133" t="s">
        <v>246</v>
      </c>
      <c r="D8" s="38" t="s">
        <v>36</v>
      </c>
      <c r="E8" s="148">
        <v>41</v>
      </c>
      <c r="F8" s="38" t="s">
        <v>299</v>
      </c>
      <c r="G8" s="38">
        <v>547</v>
      </c>
      <c r="H8" s="38">
        <v>595</v>
      </c>
      <c r="I8" s="38" t="s">
        <v>278</v>
      </c>
      <c r="J8" s="38" t="s">
        <v>279</v>
      </c>
      <c r="K8" s="38">
        <v>60</v>
      </c>
      <c r="L8" s="114"/>
      <c r="M8" s="114"/>
      <c r="N8" s="114"/>
    </row>
    <row r="9" s="121" customFormat="1" ht="72" customHeight="1" spans="1:14">
      <c r="A9" s="133"/>
      <c r="B9" s="133" t="s">
        <v>306</v>
      </c>
      <c r="C9" s="133" t="s">
        <v>235</v>
      </c>
      <c r="D9" s="38" t="s">
        <v>36</v>
      </c>
      <c r="E9" s="148">
        <v>27</v>
      </c>
      <c r="F9" s="38" t="s">
        <v>299</v>
      </c>
      <c r="G9" s="38">
        <v>144</v>
      </c>
      <c r="H9" s="38">
        <v>157</v>
      </c>
      <c r="I9" s="38" t="s">
        <v>275</v>
      </c>
      <c r="J9" s="38" t="s">
        <v>276</v>
      </c>
      <c r="K9" s="38">
        <v>100</v>
      </c>
      <c r="L9" s="114"/>
      <c r="M9" s="114"/>
      <c r="N9" s="114"/>
    </row>
    <row r="10" s="121" customFormat="1" ht="72" customHeight="1" spans="1:14">
      <c r="A10" s="133"/>
      <c r="B10" s="133" t="s">
        <v>307</v>
      </c>
      <c r="C10" s="133" t="s">
        <v>216</v>
      </c>
      <c r="D10" s="38" t="s">
        <v>36</v>
      </c>
      <c r="E10" s="148">
        <v>41</v>
      </c>
      <c r="F10" s="38" t="s">
        <v>299</v>
      </c>
      <c r="G10" s="38">
        <v>375</v>
      </c>
      <c r="H10" s="38">
        <v>462</v>
      </c>
      <c r="I10" s="38" t="s">
        <v>282</v>
      </c>
      <c r="J10" s="133" t="s">
        <v>283</v>
      </c>
      <c r="K10" s="133">
        <v>20</v>
      </c>
      <c r="L10" s="114"/>
      <c r="M10" s="114"/>
      <c r="N10" s="114"/>
    </row>
    <row r="11" s="121" customFormat="1" ht="72" customHeight="1" spans="1:14">
      <c r="A11" s="133"/>
      <c r="B11" s="133" t="s">
        <v>308</v>
      </c>
      <c r="C11" s="133" t="s">
        <v>309</v>
      </c>
      <c r="D11" s="38" t="s">
        <v>36</v>
      </c>
      <c r="E11" s="148">
        <v>40</v>
      </c>
      <c r="F11" s="38" t="s">
        <v>299</v>
      </c>
      <c r="G11" s="38">
        <v>370</v>
      </c>
      <c r="H11" s="38">
        <v>493</v>
      </c>
      <c r="I11" s="38" t="s">
        <v>282</v>
      </c>
      <c r="J11" s="38" t="s">
        <v>283</v>
      </c>
      <c r="K11" s="38">
        <v>20</v>
      </c>
      <c r="L11" s="114"/>
      <c r="M11" s="114"/>
      <c r="N11" s="114"/>
    </row>
    <row r="12" s="121" customFormat="1" ht="72" customHeight="1" spans="1:14">
      <c r="A12" s="133"/>
      <c r="B12" s="133" t="s">
        <v>310</v>
      </c>
      <c r="C12" s="133" t="s">
        <v>226</v>
      </c>
      <c r="D12" s="38" t="s">
        <v>36</v>
      </c>
      <c r="E12" s="148">
        <v>63</v>
      </c>
      <c r="F12" s="38" t="s">
        <v>299</v>
      </c>
      <c r="G12" s="38">
        <v>667</v>
      </c>
      <c r="H12" s="38">
        <v>765</v>
      </c>
      <c r="I12" s="38" t="s">
        <v>293</v>
      </c>
      <c r="J12" s="38" t="s">
        <v>294</v>
      </c>
      <c r="K12" s="38">
        <v>10</v>
      </c>
      <c r="L12" s="114"/>
      <c r="M12" s="114"/>
      <c r="N12" s="114"/>
    </row>
    <row r="13" s="121" customFormat="1" ht="72" customHeight="1" spans="1:14">
      <c r="A13" s="133"/>
      <c r="B13" s="133" t="s">
        <v>311</v>
      </c>
      <c r="C13" s="133" t="s">
        <v>201</v>
      </c>
      <c r="D13" s="135" t="s">
        <v>36</v>
      </c>
      <c r="E13" s="232">
        <v>68</v>
      </c>
      <c r="F13" s="38" t="s">
        <v>299</v>
      </c>
      <c r="G13" s="133">
        <v>229</v>
      </c>
      <c r="H13" s="133">
        <v>299</v>
      </c>
      <c r="I13" s="133" t="s">
        <v>312</v>
      </c>
      <c r="J13" s="133" t="s">
        <v>313</v>
      </c>
      <c r="K13" s="133">
        <v>20</v>
      </c>
      <c r="L13" s="114"/>
      <c r="M13" s="114"/>
      <c r="N13" s="114"/>
    </row>
    <row r="14" s="121" customFormat="1" ht="72" customHeight="1" spans="1:14">
      <c r="A14" s="133"/>
      <c r="B14" s="133" t="s">
        <v>314</v>
      </c>
      <c r="C14" s="133" t="s">
        <v>315</v>
      </c>
      <c r="D14" s="134" t="s">
        <v>36</v>
      </c>
      <c r="E14" s="233">
        <v>56</v>
      </c>
      <c r="F14" s="38" t="s">
        <v>299</v>
      </c>
      <c r="G14" s="38">
        <v>816</v>
      </c>
      <c r="H14" s="38">
        <v>891</v>
      </c>
      <c r="I14" s="38" t="s">
        <v>316</v>
      </c>
      <c r="J14" s="133"/>
      <c r="K14" s="133"/>
      <c r="L14" s="114"/>
      <c r="M14" s="114"/>
      <c r="N14" s="114"/>
    </row>
    <row r="15" s="121" customFormat="1" ht="72" customHeight="1" spans="1:14">
      <c r="A15" s="38"/>
      <c r="B15" s="38" t="s">
        <v>317</v>
      </c>
      <c r="C15" s="38" t="s">
        <v>318</v>
      </c>
      <c r="D15" s="38" t="s">
        <v>36</v>
      </c>
      <c r="E15" s="148">
        <v>55</v>
      </c>
      <c r="F15" s="38" t="s">
        <v>299</v>
      </c>
      <c r="G15" s="38">
        <v>667</v>
      </c>
      <c r="H15" s="38">
        <v>763</v>
      </c>
      <c r="I15" s="38" t="s">
        <v>319</v>
      </c>
      <c r="J15" s="38"/>
      <c r="K15" s="38"/>
      <c r="L15" s="114"/>
      <c r="M15" s="114"/>
      <c r="N15" s="114"/>
    </row>
  </sheetData>
  <mergeCells count="1">
    <mergeCell ref="A1:K1"/>
  </mergeCells>
  <pageMargins left="0.75" right="0.75" top="1" bottom="1" header="0.5" footer="0.5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6"/>
  <sheetViews>
    <sheetView workbookViewId="0">
      <pane ySplit="2" topLeftCell="A3" activePane="bottomLeft" state="frozen"/>
      <selection/>
      <selection pane="bottomLeft" activeCell="M26" sqref="M26"/>
    </sheetView>
  </sheetViews>
  <sheetFormatPr defaultColWidth="9.64285714285714" defaultRowHeight="13.1"/>
  <cols>
    <col min="1" max="1" width="30.5" style="23" customWidth="1"/>
    <col min="2" max="2" width="11.625" style="23" customWidth="1"/>
    <col min="3" max="3" width="19.125" style="23" customWidth="1"/>
    <col min="4" max="4" width="13.375" style="23" customWidth="1"/>
    <col min="5" max="5" width="15.625" style="23" customWidth="1"/>
    <col min="6" max="6" width="23.375" style="23" customWidth="1"/>
    <col min="7" max="8" width="12.75" style="23" customWidth="1"/>
    <col min="9" max="10" width="18.875" style="23" customWidth="1"/>
    <col min="11" max="14" width="11" style="23" customWidth="1"/>
    <col min="15" max="16384" width="9" style="23"/>
  </cols>
  <sheetData>
    <row r="1" s="226" customFormat="1" ht="51" customHeight="1" spans="1:14">
      <c r="A1" s="3" t="s">
        <v>320</v>
      </c>
      <c r="B1" s="4"/>
      <c r="C1" s="4"/>
      <c r="D1" s="4"/>
      <c r="E1" s="4"/>
      <c r="F1" s="4"/>
      <c r="G1" s="4"/>
      <c r="H1" s="4"/>
      <c r="I1" s="4"/>
      <c r="J1" s="4"/>
      <c r="K1" s="21"/>
      <c r="L1" s="227"/>
      <c r="M1" s="227"/>
      <c r="N1" s="227"/>
    </row>
    <row r="2" s="226" customFormat="1" ht="36" customHeight="1" spans="1:14">
      <c r="A2" s="112" t="s">
        <v>180</v>
      </c>
      <c r="B2" s="112" t="s">
        <v>14</v>
      </c>
      <c r="C2" s="112" t="s">
        <v>181</v>
      </c>
      <c r="D2" s="112" t="s">
        <v>182</v>
      </c>
      <c r="E2" s="112" t="s">
        <v>16</v>
      </c>
      <c r="F2" s="112" t="s">
        <v>183</v>
      </c>
      <c r="G2" s="112" t="s">
        <v>184</v>
      </c>
      <c r="H2" s="112" t="s">
        <v>185</v>
      </c>
      <c r="I2" s="112" t="s">
        <v>187</v>
      </c>
      <c r="J2" s="112" t="s">
        <v>188</v>
      </c>
      <c r="K2" s="112" t="s">
        <v>159</v>
      </c>
      <c r="L2" s="229"/>
      <c r="M2" s="229"/>
      <c r="N2" s="229"/>
    </row>
    <row r="3" s="114" customFormat="1" ht="48.95" customHeight="1" spans="1:11">
      <c r="A3" s="133"/>
      <c r="B3" s="133" t="s">
        <v>321</v>
      </c>
      <c r="C3" s="133" t="s">
        <v>190</v>
      </c>
      <c r="D3" s="38" t="s">
        <v>28</v>
      </c>
      <c r="E3" s="148">
        <v>176</v>
      </c>
      <c r="F3" s="133" t="s">
        <v>192</v>
      </c>
      <c r="G3" s="133">
        <v>1982</v>
      </c>
      <c r="H3" s="133">
        <v>2195</v>
      </c>
      <c r="I3" s="133" t="s">
        <v>193</v>
      </c>
      <c r="J3" s="133" t="s">
        <v>194</v>
      </c>
      <c r="K3" s="133"/>
    </row>
    <row r="4" s="114" customFormat="1" ht="48.95" customHeight="1" spans="1:11">
      <c r="A4" s="135"/>
      <c r="B4" s="135"/>
      <c r="C4" s="135"/>
      <c r="D4" s="38" t="s">
        <v>196</v>
      </c>
      <c r="E4" s="148">
        <v>176</v>
      </c>
      <c r="F4" s="135"/>
      <c r="G4" s="135"/>
      <c r="H4" s="135"/>
      <c r="I4" s="135"/>
      <c r="J4" s="135"/>
      <c r="K4" s="135"/>
    </row>
    <row r="5" s="114" customFormat="1" ht="48.95" customHeight="1" spans="1:11">
      <c r="A5" s="133"/>
      <c r="B5" s="133" t="s">
        <v>322</v>
      </c>
      <c r="C5" s="133" t="s">
        <v>198</v>
      </c>
      <c r="D5" s="38" t="s">
        <v>28</v>
      </c>
      <c r="E5" s="148">
        <v>82</v>
      </c>
      <c r="F5" s="133" t="s">
        <v>192</v>
      </c>
      <c r="G5" s="133">
        <v>2012</v>
      </c>
      <c r="H5" s="133">
        <v>2284</v>
      </c>
      <c r="I5" s="133" t="s">
        <v>199</v>
      </c>
      <c r="J5" s="230"/>
      <c r="K5" s="133"/>
    </row>
    <row r="6" s="114" customFormat="1" ht="48.95" customHeight="1" spans="1:11">
      <c r="A6" s="135"/>
      <c r="B6" s="135"/>
      <c r="C6" s="135"/>
      <c r="D6" s="38" t="s">
        <v>196</v>
      </c>
      <c r="E6" s="148">
        <v>82</v>
      </c>
      <c r="F6" s="135"/>
      <c r="G6" s="135"/>
      <c r="H6" s="135"/>
      <c r="I6" s="135"/>
      <c r="J6" s="231"/>
      <c r="K6" s="135"/>
    </row>
    <row r="7" s="114" customFormat="1" ht="48.95" customHeight="1" spans="1:11">
      <c r="A7" s="133"/>
      <c r="B7" s="133" t="s">
        <v>323</v>
      </c>
      <c r="C7" s="133" t="s">
        <v>201</v>
      </c>
      <c r="D7" s="38" t="s">
        <v>28</v>
      </c>
      <c r="E7" s="148">
        <v>50</v>
      </c>
      <c r="F7" s="133" t="s">
        <v>192</v>
      </c>
      <c r="G7" s="133">
        <v>553</v>
      </c>
      <c r="H7" s="133">
        <v>645</v>
      </c>
      <c r="I7" s="133" t="s">
        <v>202</v>
      </c>
      <c r="J7" s="133" t="s">
        <v>203</v>
      </c>
      <c r="K7" s="133"/>
    </row>
    <row r="8" s="114" customFormat="1" ht="48.95" customHeight="1" spans="1:11">
      <c r="A8" s="134"/>
      <c r="B8" s="134"/>
      <c r="C8" s="134"/>
      <c r="D8" s="38" t="s">
        <v>196</v>
      </c>
      <c r="E8" s="148">
        <v>50</v>
      </c>
      <c r="F8" s="134"/>
      <c r="G8" s="135"/>
      <c r="H8" s="135"/>
      <c r="I8" s="135"/>
      <c r="J8" s="134"/>
      <c r="K8" s="134"/>
    </row>
    <row r="9" s="114" customFormat="1" ht="48.95" customHeight="1" spans="1:11">
      <c r="A9" s="133"/>
      <c r="B9" s="133" t="s">
        <v>324</v>
      </c>
      <c r="C9" s="133" t="s">
        <v>231</v>
      </c>
      <c r="D9" s="38" t="s">
        <v>28</v>
      </c>
      <c r="E9" s="148">
        <v>66</v>
      </c>
      <c r="F9" s="133" t="s">
        <v>192</v>
      </c>
      <c r="G9" s="133">
        <v>484</v>
      </c>
      <c r="H9" s="133">
        <v>590</v>
      </c>
      <c r="I9" s="133" t="s">
        <v>325</v>
      </c>
      <c r="J9" s="133"/>
      <c r="K9" s="133"/>
    </row>
    <row r="10" s="114" customFormat="1" ht="48.95" customHeight="1" spans="1:11">
      <c r="A10" s="135"/>
      <c r="B10" s="135"/>
      <c r="C10" s="135"/>
      <c r="D10" s="38" t="s">
        <v>196</v>
      </c>
      <c r="E10" s="148">
        <v>66</v>
      </c>
      <c r="F10" s="135"/>
      <c r="G10" s="135"/>
      <c r="H10" s="135"/>
      <c r="I10" s="135"/>
      <c r="J10" s="135"/>
      <c r="K10" s="135"/>
    </row>
    <row r="11" s="114" customFormat="1" ht="48.95" customHeight="1" spans="1:11">
      <c r="A11" s="133"/>
      <c r="B11" s="133" t="s">
        <v>326</v>
      </c>
      <c r="C11" s="133" t="s">
        <v>206</v>
      </c>
      <c r="D11" s="38" t="s">
        <v>28</v>
      </c>
      <c r="E11" s="148">
        <v>71</v>
      </c>
      <c r="F11" s="133" t="s">
        <v>192</v>
      </c>
      <c r="G11" s="133">
        <v>791</v>
      </c>
      <c r="H11" s="133">
        <v>933</v>
      </c>
      <c r="I11" s="133" t="s">
        <v>327</v>
      </c>
      <c r="J11" s="133" t="s">
        <v>208</v>
      </c>
      <c r="K11" s="133"/>
    </row>
    <row r="12" s="114" customFormat="1" ht="48.95" customHeight="1" spans="1:11">
      <c r="A12" s="135"/>
      <c r="B12" s="135"/>
      <c r="C12" s="135"/>
      <c r="D12" s="38" t="s">
        <v>196</v>
      </c>
      <c r="E12" s="148">
        <v>71</v>
      </c>
      <c r="F12" s="135"/>
      <c r="G12" s="135"/>
      <c r="H12" s="135"/>
      <c r="I12" s="135"/>
      <c r="J12" s="135"/>
      <c r="K12" s="135"/>
    </row>
    <row r="13" s="114" customFormat="1" ht="48.95" customHeight="1" spans="1:11">
      <c r="A13" s="38"/>
      <c r="B13" s="133" t="s">
        <v>328</v>
      </c>
      <c r="C13" s="133" t="s">
        <v>210</v>
      </c>
      <c r="D13" s="38" t="s">
        <v>28</v>
      </c>
      <c r="E13" s="148">
        <v>55</v>
      </c>
      <c r="F13" s="133" t="s">
        <v>192</v>
      </c>
      <c r="G13" s="133">
        <v>421</v>
      </c>
      <c r="H13" s="133">
        <v>485</v>
      </c>
      <c r="I13" s="133" t="s">
        <v>211</v>
      </c>
      <c r="J13" s="133"/>
      <c r="K13" s="133"/>
    </row>
    <row r="14" s="114" customFormat="1" ht="48.95" customHeight="1" spans="1:11">
      <c r="A14" s="38"/>
      <c r="B14" s="135"/>
      <c r="C14" s="135"/>
      <c r="D14" s="38" t="s">
        <v>196</v>
      </c>
      <c r="E14" s="148">
        <v>55</v>
      </c>
      <c r="F14" s="135"/>
      <c r="G14" s="135"/>
      <c r="H14" s="135"/>
      <c r="I14" s="135"/>
      <c r="J14" s="135"/>
      <c r="K14" s="135"/>
    </row>
    <row r="15" s="114" customFormat="1" ht="48.95" customHeight="1" spans="1:11">
      <c r="A15" s="133"/>
      <c r="B15" s="133" t="s">
        <v>329</v>
      </c>
      <c r="C15" s="133" t="s">
        <v>216</v>
      </c>
      <c r="D15" s="38" t="s">
        <v>28</v>
      </c>
      <c r="E15" s="148">
        <v>45</v>
      </c>
      <c r="F15" s="133" t="s">
        <v>192</v>
      </c>
      <c r="G15" s="133">
        <v>525</v>
      </c>
      <c r="H15" s="133">
        <v>610</v>
      </c>
      <c r="I15" s="133" t="s">
        <v>330</v>
      </c>
      <c r="J15" s="133"/>
      <c r="K15" s="133"/>
    </row>
    <row r="16" s="114" customFormat="1" ht="48.95" customHeight="1" spans="1:11">
      <c r="A16" s="135"/>
      <c r="B16" s="135"/>
      <c r="C16" s="135"/>
      <c r="D16" s="38" t="s">
        <v>196</v>
      </c>
      <c r="E16" s="148">
        <v>45</v>
      </c>
      <c r="F16" s="135"/>
      <c r="G16" s="135"/>
      <c r="H16" s="135"/>
      <c r="I16" s="135"/>
      <c r="J16" s="135"/>
      <c r="K16" s="135"/>
    </row>
    <row r="17" s="114" customFormat="1" ht="48.95" customHeight="1" spans="1:11">
      <c r="A17" s="133"/>
      <c r="B17" s="133" t="s">
        <v>331</v>
      </c>
      <c r="C17" s="133" t="s">
        <v>255</v>
      </c>
      <c r="D17" s="38" t="s">
        <v>28</v>
      </c>
      <c r="E17" s="148">
        <v>45</v>
      </c>
      <c r="F17" s="133" t="s">
        <v>192</v>
      </c>
      <c r="G17" s="38">
        <v>557</v>
      </c>
      <c r="H17" s="38">
        <v>651</v>
      </c>
      <c r="I17" s="133" t="s">
        <v>221</v>
      </c>
      <c r="J17" s="133" t="s">
        <v>218</v>
      </c>
      <c r="K17" s="133"/>
    </row>
    <row r="18" s="114" customFormat="1" ht="48.95" customHeight="1" spans="1:11">
      <c r="A18" s="135"/>
      <c r="B18" s="135"/>
      <c r="C18" s="135"/>
      <c r="D18" s="38" t="s">
        <v>196</v>
      </c>
      <c r="E18" s="148">
        <v>45</v>
      </c>
      <c r="F18" s="135"/>
      <c r="G18" s="38"/>
      <c r="H18" s="38"/>
      <c r="I18" s="134"/>
      <c r="J18" s="135"/>
      <c r="K18" s="135"/>
    </row>
    <row r="19" s="114" customFormat="1" ht="48.95" customHeight="1" spans="1:11">
      <c r="A19" s="133"/>
      <c r="B19" s="133" t="s">
        <v>332</v>
      </c>
      <c r="C19" s="133" t="s">
        <v>223</v>
      </c>
      <c r="D19" s="38" t="s">
        <v>28</v>
      </c>
      <c r="E19" s="148">
        <v>69</v>
      </c>
      <c r="F19" s="133" t="s">
        <v>192</v>
      </c>
      <c r="G19" s="38"/>
      <c r="H19" s="38"/>
      <c r="I19" s="38"/>
      <c r="J19" s="133"/>
      <c r="K19" s="133"/>
    </row>
    <row r="20" s="114" customFormat="1" ht="48.95" customHeight="1" spans="1:11">
      <c r="A20" s="135"/>
      <c r="B20" s="135"/>
      <c r="C20" s="135"/>
      <c r="D20" s="38" t="s">
        <v>196</v>
      </c>
      <c r="E20" s="148">
        <v>69</v>
      </c>
      <c r="F20" s="135"/>
      <c r="G20" s="38"/>
      <c r="H20" s="38"/>
      <c r="I20" s="38"/>
      <c r="J20" s="135"/>
      <c r="K20" s="135"/>
    </row>
    <row r="21" s="114" customFormat="1" ht="48.95" customHeight="1" spans="1:11">
      <c r="A21" s="133"/>
      <c r="B21" s="133" t="s">
        <v>333</v>
      </c>
      <c r="C21" s="133" t="s">
        <v>226</v>
      </c>
      <c r="D21" s="38" t="s">
        <v>28</v>
      </c>
      <c r="E21" s="148">
        <v>66</v>
      </c>
      <c r="F21" s="133" t="s">
        <v>192</v>
      </c>
      <c r="G21" s="133">
        <v>863</v>
      </c>
      <c r="H21" s="133">
        <v>964</v>
      </c>
      <c r="I21" s="133" t="s">
        <v>334</v>
      </c>
      <c r="J21" s="133" t="s">
        <v>228</v>
      </c>
      <c r="K21" s="133"/>
    </row>
    <row r="22" s="114" customFormat="1" ht="48.95" customHeight="1" spans="1:11">
      <c r="A22" s="135"/>
      <c r="B22" s="135"/>
      <c r="C22" s="135"/>
      <c r="D22" s="38" t="s">
        <v>196</v>
      </c>
      <c r="E22" s="148">
        <v>66</v>
      </c>
      <c r="F22" s="135"/>
      <c r="G22" s="135"/>
      <c r="H22" s="135"/>
      <c r="I22" s="135"/>
      <c r="J22" s="135"/>
      <c r="K22" s="135"/>
    </row>
    <row r="23" s="114" customFormat="1" ht="48.95" customHeight="1" spans="1:11">
      <c r="A23" s="133"/>
      <c r="B23" s="133" t="s">
        <v>335</v>
      </c>
      <c r="C23" s="133" t="s">
        <v>213</v>
      </c>
      <c r="D23" s="38" t="s">
        <v>28</v>
      </c>
      <c r="E23" s="148">
        <v>47</v>
      </c>
      <c r="F23" s="133" t="s">
        <v>192</v>
      </c>
      <c r="G23" s="133">
        <v>352</v>
      </c>
      <c r="H23" s="133">
        <v>421</v>
      </c>
      <c r="I23" s="133" t="s">
        <v>214</v>
      </c>
      <c r="J23" s="133"/>
      <c r="K23" s="133"/>
    </row>
    <row r="24" s="114" customFormat="1" ht="48.95" customHeight="1" spans="1:11">
      <c r="A24" s="135"/>
      <c r="B24" s="135"/>
      <c r="C24" s="135"/>
      <c r="D24" s="38" t="s">
        <v>196</v>
      </c>
      <c r="E24" s="148">
        <v>47</v>
      </c>
      <c r="F24" s="135"/>
      <c r="G24" s="135"/>
      <c r="H24" s="135"/>
      <c r="I24" s="135"/>
      <c r="J24" s="135"/>
      <c r="K24" s="135"/>
    </row>
    <row r="25" s="114" customFormat="1" ht="48.95" customHeight="1" spans="1:11">
      <c r="A25" s="133"/>
      <c r="B25" s="133" t="s">
        <v>336</v>
      </c>
      <c r="C25" s="133" t="s">
        <v>235</v>
      </c>
      <c r="D25" s="38" t="s">
        <v>28</v>
      </c>
      <c r="E25" s="148">
        <v>26</v>
      </c>
      <c r="F25" s="133" t="s">
        <v>192</v>
      </c>
      <c r="G25" s="133">
        <v>269</v>
      </c>
      <c r="H25" s="133">
        <v>288</v>
      </c>
      <c r="I25" s="133" t="s">
        <v>337</v>
      </c>
      <c r="J25" s="133"/>
      <c r="K25" s="133"/>
    </row>
    <row r="26" s="114" customFormat="1" ht="48.95" customHeight="1" spans="1:11">
      <c r="A26" s="135"/>
      <c r="B26" s="135"/>
      <c r="C26" s="135"/>
      <c r="D26" s="38" t="s">
        <v>196</v>
      </c>
      <c r="E26" s="148">
        <v>26</v>
      </c>
      <c r="F26" s="135"/>
      <c r="G26" s="135"/>
      <c r="H26" s="135"/>
      <c r="I26" s="135"/>
      <c r="J26" s="135"/>
      <c r="K26" s="135"/>
    </row>
  </sheetData>
  <mergeCells count="109">
    <mergeCell ref="A1:K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G3:G4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H3:H4"/>
    <mergeCell ref="H5:H6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I3:I4"/>
    <mergeCell ref="I5:I6"/>
    <mergeCell ref="I7:I8"/>
    <mergeCell ref="I9:I10"/>
    <mergeCell ref="I11:I12"/>
    <mergeCell ref="I13:I14"/>
    <mergeCell ref="I15:I16"/>
    <mergeCell ref="I17:I18"/>
    <mergeCell ref="I19:I20"/>
    <mergeCell ref="I21:I22"/>
    <mergeCell ref="I23:I24"/>
    <mergeCell ref="I25:I26"/>
    <mergeCell ref="J3:J4"/>
    <mergeCell ref="J5:J6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  <mergeCell ref="J25:J26"/>
    <mergeCell ref="K3:K4"/>
    <mergeCell ref="K5:K6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</mergeCells>
  <pageMargins left="0.75" right="0.75" top="1" bottom="1" header="0.5" footer="0.5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22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30.5" style="23" customWidth="1"/>
    <col min="2" max="2" width="13.125" style="23" customWidth="1"/>
    <col min="3" max="3" width="15" style="23" customWidth="1"/>
    <col min="4" max="4" width="13" style="23" customWidth="1"/>
    <col min="5" max="5" width="17.75" style="23" customWidth="1"/>
    <col min="6" max="6" width="19.375" style="23" customWidth="1"/>
    <col min="7" max="8" width="14" style="23" customWidth="1"/>
    <col min="9" max="9" width="20.25" style="23" customWidth="1"/>
    <col min="10" max="14" width="12" style="23" customWidth="1"/>
    <col min="15" max="16384" width="9" style="23"/>
  </cols>
  <sheetData>
    <row r="1" s="226" customFormat="1" ht="42.8" spans="1:14">
      <c r="A1" s="3" t="s">
        <v>338</v>
      </c>
      <c r="B1" s="4"/>
      <c r="C1" s="4"/>
      <c r="D1" s="4"/>
      <c r="E1" s="4"/>
      <c r="F1" s="4"/>
      <c r="G1" s="4"/>
      <c r="H1" s="4"/>
      <c r="I1" s="4"/>
      <c r="J1" s="21"/>
      <c r="K1" s="227"/>
      <c r="L1" s="227"/>
      <c r="M1" s="227"/>
      <c r="N1" s="227"/>
    </row>
    <row r="2" s="226" customFormat="1" ht="33.95" customHeight="1" spans="1:14">
      <c r="A2" s="112" t="s">
        <v>180</v>
      </c>
      <c r="B2" s="112" t="s">
        <v>14</v>
      </c>
      <c r="C2" s="112" t="s">
        <v>181</v>
      </c>
      <c r="D2" s="5" t="s">
        <v>182</v>
      </c>
      <c r="E2" s="112" t="s">
        <v>16</v>
      </c>
      <c r="F2" s="112" t="s">
        <v>183</v>
      </c>
      <c r="G2" s="112" t="s">
        <v>184</v>
      </c>
      <c r="H2" s="112" t="s">
        <v>185</v>
      </c>
      <c r="I2" s="112" t="s">
        <v>187</v>
      </c>
      <c r="J2" s="112" t="s">
        <v>159</v>
      </c>
      <c r="K2" s="228"/>
      <c r="L2" s="228"/>
      <c r="M2" s="228"/>
      <c r="N2" s="228"/>
    </row>
    <row r="3" ht="38.1" customHeight="1" spans="1:14">
      <c r="A3" s="6"/>
      <c r="B3" s="6" t="s">
        <v>339</v>
      </c>
      <c r="C3" s="6" t="s">
        <v>206</v>
      </c>
      <c r="D3" s="7" t="s">
        <v>28</v>
      </c>
      <c r="E3" s="18">
        <v>68</v>
      </c>
      <c r="F3" s="6" t="s">
        <v>236</v>
      </c>
      <c r="G3" s="7">
        <v>680</v>
      </c>
      <c r="H3" s="7">
        <v>781</v>
      </c>
      <c r="I3" s="7" t="s">
        <v>340</v>
      </c>
      <c r="J3" s="6"/>
      <c r="K3" s="1"/>
      <c r="L3" s="1"/>
      <c r="M3" s="1"/>
      <c r="N3" s="1"/>
    </row>
    <row r="4" ht="38.1" customHeight="1" spans="1:14">
      <c r="A4" s="9"/>
      <c r="B4" s="9"/>
      <c r="C4" s="9"/>
      <c r="D4" s="7" t="s">
        <v>196</v>
      </c>
      <c r="E4" s="18">
        <v>68</v>
      </c>
      <c r="F4" s="9"/>
      <c r="G4" s="7">
        <v>680</v>
      </c>
      <c r="H4" s="7">
        <v>781</v>
      </c>
      <c r="I4" s="7" t="s">
        <v>340</v>
      </c>
      <c r="J4" s="9"/>
      <c r="K4" s="1"/>
      <c r="L4" s="1"/>
      <c r="M4" s="1"/>
      <c r="N4" s="1"/>
    </row>
    <row r="5" ht="38.1" customHeight="1" spans="1:14">
      <c r="A5" s="6"/>
      <c r="B5" s="6" t="s">
        <v>341</v>
      </c>
      <c r="C5" s="6" t="s">
        <v>268</v>
      </c>
      <c r="D5" s="7" t="s">
        <v>28</v>
      </c>
      <c r="E5" s="18">
        <v>131</v>
      </c>
      <c r="F5" s="6" t="s">
        <v>236</v>
      </c>
      <c r="G5" s="7">
        <v>1062</v>
      </c>
      <c r="H5" s="7">
        <v>1226</v>
      </c>
      <c r="I5" s="7" t="s">
        <v>342</v>
      </c>
      <c r="J5" s="6"/>
      <c r="K5" s="1"/>
      <c r="L5" s="1"/>
      <c r="M5" s="1"/>
      <c r="N5" s="1"/>
    </row>
    <row r="6" ht="38.1" customHeight="1" spans="1:14">
      <c r="A6" s="9"/>
      <c r="B6" s="9"/>
      <c r="C6" s="9"/>
      <c r="D6" s="7" t="s">
        <v>196</v>
      </c>
      <c r="E6" s="18">
        <v>131</v>
      </c>
      <c r="F6" s="9"/>
      <c r="G6" s="7">
        <v>1062</v>
      </c>
      <c r="H6" s="7">
        <v>1226</v>
      </c>
      <c r="I6" s="7" t="s">
        <v>342</v>
      </c>
      <c r="J6" s="9"/>
      <c r="K6" s="1"/>
      <c r="L6" s="1"/>
      <c r="M6" s="1"/>
      <c r="N6" s="1"/>
    </row>
    <row r="7" ht="38.1" customHeight="1" spans="1:14">
      <c r="A7" s="6"/>
      <c r="B7" s="6" t="s">
        <v>343</v>
      </c>
      <c r="C7" s="6" t="s">
        <v>190</v>
      </c>
      <c r="D7" s="7" t="s">
        <v>28</v>
      </c>
      <c r="E7" s="18">
        <v>278</v>
      </c>
      <c r="F7" s="6" t="s">
        <v>236</v>
      </c>
      <c r="G7" s="7">
        <v>2431</v>
      </c>
      <c r="H7" s="7">
        <v>2635</v>
      </c>
      <c r="I7" s="7" t="s">
        <v>193</v>
      </c>
      <c r="J7" s="6"/>
      <c r="K7" s="1"/>
      <c r="L7" s="1"/>
      <c r="M7" s="1"/>
      <c r="N7" s="1"/>
    </row>
    <row r="8" ht="38.1" customHeight="1" spans="1:14">
      <c r="A8" s="9"/>
      <c r="B8" s="9"/>
      <c r="C8" s="9"/>
      <c r="D8" s="7" t="s">
        <v>196</v>
      </c>
      <c r="E8" s="18">
        <v>278</v>
      </c>
      <c r="F8" s="9"/>
      <c r="G8" s="7">
        <v>2431</v>
      </c>
      <c r="H8" s="7">
        <v>2635</v>
      </c>
      <c r="I8" s="7" t="s">
        <v>193</v>
      </c>
      <c r="J8" s="9"/>
      <c r="K8" s="1"/>
      <c r="L8" s="1"/>
      <c r="M8" s="1"/>
      <c r="N8" s="1"/>
    </row>
    <row r="9" ht="38.1" customHeight="1" spans="1:14">
      <c r="A9" s="6"/>
      <c r="B9" s="6" t="s">
        <v>344</v>
      </c>
      <c r="C9" s="6" t="s">
        <v>226</v>
      </c>
      <c r="D9" s="7" t="s">
        <v>28</v>
      </c>
      <c r="E9" s="18">
        <v>63</v>
      </c>
      <c r="F9" s="6" t="s">
        <v>236</v>
      </c>
      <c r="G9" s="7">
        <v>894</v>
      </c>
      <c r="H9" s="7">
        <v>982</v>
      </c>
      <c r="I9" s="7" t="s">
        <v>345</v>
      </c>
      <c r="J9" s="6"/>
      <c r="K9" s="1"/>
      <c r="L9" s="1"/>
      <c r="M9" s="1"/>
      <c r="N9" s="1"/>
    </row>
    <row r="10" ht="38.1" customHeight="1" spans="1:14">
      <c r="A10" s="9"/>
      <c r="B10" s="9"/>
      <c r="C10" s="9"/>
      <c r="D10" s="7" t="s">
        <v>196</v>
      </c>
      <c r="E10" s="18">
        <v>63</v>
      </c>
      <c r="F10" s="9"/>
      <c r="G10" s="7">
        <v>894</v>
      </c>
      <c r="H10" s="7">
        <v>982</v>
      </c>
      <c r="I10" s="7" t="s">
        <v>345</v>
      </c>
      <c r="J10" s="9"/>
      <c r="K10" s="1"/>
      <c r="L10" s="1"/>
      <c r="M10" s="1"/>
      <c r="N10" s="1"/>
    </row>
    <row r="11" ht="38.1" customHeight="1" spans="1:14">
      <c r="A11" s="6"/>
      <c r="B11" s="6" t="s">
        <v>346</v>
      </c>
      <c r="C11" s="6" t="s">
        <v>309</v>
      </c>
      <c r="D11" s="7" t="s">
        <v>28</v>
      </c>
      <c r="E11" s="18">
        <v>44</v>
      </c>
      <c r="F11" s="6" t="s">
        <v>236</v>
      </c>
      <c r="G11" s="7">
        <v>476</v>
      </c>
      <c r="H11" s="7">
        <v>598</v>
      </c>
      <c r="I11" s="7" t="s">
        <v>347</v>
      </c>
      <c r="J11" s="6"/>
      <c r="K11" s="1"/>
      <c r="L11" s="1"/>
      <c r="M11" s="1"/>
      <c r="N11" s="1"/>
    </row>
    <row r="12" ht="38.1" customHeight="1" spans="1:14">
      <c r="A12" s="9"/>
      <c r="B12" s="9"/>
      <c r="C12" s="9"/>
      <c r="D12" s="7" t="s">
        <v>196</v>
      </c>
      <c r="E12" s="18">
        <v>44</v>
      </c>
      <c r="F12" s="9"/>
      <c r="G12" s="7">
        <v>476</v>
      </c>
      <c r="H12" s="7">
        <v>598</v>
      </c>
      <c r="I12" s="7" t="s">
        <v>347</v>
      </c>
      <c r="J12" s="9"/>
      <c r="K12" s="1"/>
      <c r="L12" s="1"/>
      <c r="M12" s="1"/>
      <c r="N12" s="1"/>
    </row>
    <row r="13" ht="38.1" customHeight="1" spans="1:14">
      <c r="A13" s="6"/>
      <c r="B13" s="6" t="s">
        <v>348</v>
      </c>
      <c r="C13" s="6" t="s">
        <v>216</v>
      </c>
      <c r="D13" s="7" t="s">
        <v>28</v>
      </c>
      <c r="E13" s="18">
        <v>44</v>
      </c>
      <c r="F13" s="6" t="s">
        <v>236</v>
      </c>
      <c r="G13" s="7">
        <v>426</v>
      </c>
      <c r="H13" s="7">
        <v>515</v>
      </c>
      <c r="I13" s="7" t="s">
        <v>221</v>
      </c>
      <c r="J13" s="6"/>
      <c r="K13" s="1"/>
      <c r="L13" s="1"/>
      <c r="M13" s="1"/>
      <c r="N13" s="1"/>
    </row>
    <row r="14" ht="38.1" customHeight="1" spans="1:14">
      <c r="A14" s="9"/>
      <c r="B14" s="9"/>
      <c r="C14" s="9"/>
      <c r="D14" s="7" t="s">
        <v>196</v>
      </c>
      <c r="E14" s="18">
        <v>44</v>
      </c>
      <c r="F14" s="9"/>
      <c r="G14" s="7">
        <v>426</v>
      </c>
      <c r="H14" s="7">
        <v>515</v>
      </c>
      <c r="I14" s="7" t="s">
        <v>221</v>
      </c>
      <c r="J14" s="9"/>
      <c r="K14" s="1"/>
      <c r="L14" s="1"/>
      <c r="M14" s="1"/>
      <c r="N14" s="1"/>
    </row>
    <row r="15" ht="38.1" customHeight="1" spans="1:14">
      <c r="A15" s="6"/>
      <c r="B15" s="6" t="s">
        <v>349</v>
      </c>
      <c r="C15" s="6" t="s">
        <v>244</v>
      </c>
      <c r="D15" s="7" t="s">
        <v>28</v>
      </c>
      <c r="E15" s="18">
        <v>48</v>
      </c>
      <c r="F15" s="6" t="s">
        <v>236</v>
      </c>
      <c r="G15" s="7">
        <v>278</v>
      </c>
      <c r="H15" s="7">
        <v>344</v>
      </c>
      <c r="I15" s="7" t="s">
        <v>214</v>
      </c>
      <c r="J15" s="6"/>
      <c r="K15" s="1"/>
      <c r="L15" s="1"/>
      <c r="M15" s="1"/>
      <c r="N15" s="1"/>
    </row>
    <row r="16" ht="38.1" customHeight="1" spans="1:14">
      <c r="A16" s="9"/>
      <c r="B16" s="9"/>
      <c r="C16" s="9"/>
      <c r="D16" s="7" t="s">
        <v>196</v>
      </c>
      <c r="E16" s="18">
        <v>48</v>
      </c>
      <c r="F16" s="9"/>
      <c r="G16" s="7">
        <v>278</v>
      </c>
      <c r="H16" s="7">
        <v>344</v>
      </c>
      <c r="I16" s="7" t="s">
        <v>214</v>
      </c>
      <c r="J16" s="9"/>
      <c r="K16" s="1"/>
      <c r="L16" s="1"/>
      <c r="M16" s="1"/>
      <c r="N16" s="1"/>
    </row>
    <row r="17" ht="38.1" customHeight="1" spans="1:14">
      <c r="A17" s="6"/>
      <c r="B17" s="6" t="s">
        <v>350</v>
      </c>
      <c r="C17" s="6" t="s">
        <v>235</v>
      </c>
      <c r="D17" s="7" t="s">
        <v>28</v>
      </c>
      <c r="E17" s="18">
        <v>32</v>
      </c>
      <c r="F17" s="6" t="s">
        <v>236</v>
      </c>
      <c r="G17" s="7">
        <v>145</v>
      </c>
      <c r="H17" s="7">
        <v>168</v>
      </c>
      <c r="I17" s="7" t="s">
        <v>351</v>
      </c>
      <c r="J17" s="6"/>
      <c r="K17" s="1"/>
      <c r="L17" s="1"/>
      <c r="M17" s="1"/>
      <c r="N17" s="1"/>
    </row>
    <row r="18" ht="38.1" customHeight="1" spans="1:14">
      <c r="A18" s="9"/>
      <c r="B18" s="9"/>
      <c r="C18" s="9"/>
      <c r="D18" s="7" t="s">
        <v>196</v>
      </c>
      <c r="E18" s="18">
        <v>32</v>
      </c>
      <c r="F18" s="9"/>
      <c r="G18" s="7">
        <v>145</v>
      </c>
      <c r="H18" s="7">
        <v>168</v>
      </c>
      <c r="I18" s="7" t="s">
        <v>351</v>
      </c>
      <c r="J18" s="9"/>
      <c r="K18" s="1"/>
      <c r="L18" s="1"/>
      <c r="M18" s="1"/>
      <c r="N18" s="1"/>
    </row>
    <row r="19" ht="38.1" customHeight="1" spans="1:14">
      <c r="A19" s="41"/>
      <c r="B19" s="7" t="s">
        <v>352</v>
      </c>
      <c r="C19" s="41" t="s">
        <v>257</v>
      </c>
      <c r="D19" s="7" t="s">
        <v>28</v>
      </c>
      <c r="E19" s="18">
        <v>82</v>
      </c>
      <c r="F19" s="6" t="s">
        <v>236</v>
      </c>
      <c r="G19" s="7">
        <v>878</v>
      </c>
      <c r="H19" s="7">
        <v>987</v>
      </c>
      <c r="I19" s="7" t="s">
        <v>353</v>
      </c>
      <c r="J19" s="6"/>
      <c r="K19" s="1"/>
      <c r="L19" s="1"/>
      <c r="M19" s="1"/>
      <c r="N19" s="1"/>
    </row>
    <row r="20" ht="38.1" customHeight="1" spans="1:14">
      <c r="A20" s="41"/>
      <c r="B20" s="7"/>
      <c r="C20" s="41"/>
      <c r="D20" s="7" t="s">
        <v>196</v>
      </c>
      <c r="E20" s="18">
        <v>82</v>
      </c>
      <c r="F20" s="9"/>
      <c r="G20" s="7">
        <v>878</v>
      </c>
      <c r="H20" s="7">
        <v>987</v>
      </c>
      <c r="I20" s="7" t="s">
        <v>353</v>
      </c>
      <c r="J20" s="9"/>
      <c r="K20" s="1"/>
      <c r="L20" s="1"/>
      <c r="M20" s="1"/>
      <c r="N20" s="1"/>
    </row>
    <row r="21" ht="38.1" customHeight="1" spans="1:14">
      <c r="A21" s="41"/>
      <c r="B21" s="7" t="s">
        <v>354</v>
      </c>
      <c r="C21" s="41" t="s">
        <v>246</v>
      </c>
      <c r="D21" s="7" t="s">
        <v>28</v>
      </c>
      <c r="E21" s="18">
        <v>42</v>
      </c>
      <c r="F21" s="6" t="s">
        <v>192</v>
      </c>
      <c r="G21" s="7"/>
      <c r="H21" s="7"/>
      <c r="I21" s="7"/>
      <c r="J21" s="6"/>
      <c r="K21" s="1"/>
      <c r="L21" s="1"/>
      <c r="M21" s="1"/>
      <c r="N21" s="1"/>
    </row>
    <row r="22" ht="38.1" customHeight="1" spans="1:14">
      <c r="A22" s="41"/>
      <c r="B22" s="7"/>
      <c r="C22" s="41"/>
      <c r="D22" s="7" t="s">
        <v>196</v>
      </c>
      <c r="E22" s="18">
        <v>45</v>
      </c>
      <c r="F22" s="9"/>
      <c r="G22" s="7"/>
      <c r="H22" s="7"/>
      <c r="I22" s="7"/>
      <c r="J22" s="9"/>
      <c r="K22" s="1"/>
      <c r="L22" s="1"/>
      <c r="M22" s="1"/>
      <c r="N22" s="1"/>
    </row>
  </sheetData>
  <mergeCells count="51">
    <mergeCell ref="A1:J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J3:J4"/>
    <mergeCell ref="J5:J6"/>
    <mergeCell ref="J7:J8"/>
    <mergeCell ref="J9:J10"/>
    <mergeCell ref="J11:J12"/>
    <mergeCell ref="J13:J14"/>
    <mergeCell ref="J15:J16"/>
    <mergeCell ref="J17:J18"/>
    <mergeCell ref="J19:J20"/>
    <mergeCell ref="J21:J22"/>
  </mergeCells>
  <pageMargins left="0.75" right="0.75" top="1" bottom="1" header="0.5" footer="0.5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45"/>
  <sheetViews>
    <sheetView topLeftCell="A35" workbookViewId="0">
      <selection activeCell="C56" sqref="C56"/>
    </sheetView>
  </sheetViews>
  <sheetFormatPr defaultColWidth="9.64285714285714" defaultRowHeight="13.1"/>
  <cols>
    <col min="1" max="1" width="30.5" style="23" customWidth="1"/>
    <col min="2" max="2" width="11.875" style="23" customWidth="1"/>
    <col min="3" max="3" width="16.375" style="23" customWidth="1"/>
    <col min="4" max="4" width="13.25" style="23" customWidth="1"/>
    <col min="5" max="5" width="14.375" style="23" customWidth="1"/>
    <col min="6" max="6" width="13" style="23" customWidth="1"/>
    <col min="7" max="7" width="11.25" style="23" customWidth="1"/>
    <col min="8" max="8" width="16.25" style="23" customWidth="1"/>
    <col min="9" max="9" width="14.375" style="23" customWidth="1"/>
    <col min="10" max="10" width="12.25" style="23" customWidth="1"/>
    <col min="11" max="12" width="11.5" style="23" customWidth="1"/>
    <col min="13" max="16384" width="9" style="23"/>
  </cols>
  <sheetData>
    <row r="1" s="23" customFormat="1" ht="33.25" spans="1:12">
      <c r="A1" s="115" t="s">
        <v>355</v>
      </c>
      <c r="B1" s="115"/>
      <c r="C1" s="115"/>
      <c r="D1" s="115"/>
      <c r="E1" s="115"/>
      <c r="F1" s="115"/>
      <c r="G1" s="115"/>
      <c r="H1" s="115"/>
      <c r="I1" s="115"/>
      <c r="J1" s="115"/>
      <c r="K1" s="22"/>
      <c r="L1" s="22"/>
    </row>
    <row r="2" s="23" customFormat="1" ht="19.25" spans="1:12">
      <c r="A2" s="9" t="s">
        <v>180</v>
      </c>
      <c r="B2" s="9" t="s">
        <v>14</v>
      </c>
      <c r="C2" s="9" t="s">
        <v>181</v>
      </c>
      <c r="D2" s="9" t="s">
        <v>182</v>
      </c>
      <c r="E2" s="9" t="s">
        <v>16</v>
      </c>
      <c r="F2" s="9" t="s">
        <v>183</v>
      </c>
      <c r="G2" s="9" t="s">
        <v>184</v>
      </c>
      <c r="H2" s="9" t="s">
        <v>187</v>
      </c>
      <c r="I2" s="9" t="s">
        <v>185</v>
      </c>
      <c r="J2" s="9" t="s">
        <v>159</v>
      </c>
      <c r="K2" s="1"/>
      <c r="L2" s="1"/>
    </row>
    <row r="3" s="23" customFormat="1" ht="29.1" customHeight="1" spans="1:12">
      <c r="A3" s="6"/>
      <c r="B3" s="6" t="s">
        <v>356</v>
      </c>
      <c r="C3" s="6" t="s">
        <v>190</v>
      </c>
      <c r="D3" s="7" t="s">
        <v>28</v>
      </c>
      <c r="E3" s="18">
        <v>95</v>
      </c>
      <c r="F3" s="6" t="s">
        <v>299</v>
      </c>
      <c r="G3" s="7">
        <v>1082</v>
      </c>
      <c r="H3" s="7" t="s">
        <v>357</v>
      </c>
      <c r="I3" s="7">
        <v>1340</v>
      </c>
      <c r="J3" s="116"/>
      <c r="K3" s="118"/>
      <c r="L3" s="118"/>
    </row>
    <row r="4" s="23" customFormat="1" ht="29.1" customHeight="1" spans="1:12">
      <c r="A4" s="8"/>
      <c r="B4" s="8"/>
      <c r="C4" s="8"/>
      <c r="D4" s="7" t="s">
        <v>358</v>
      </c>
      <c r="E4" s="18">
        <v>89</v>
      </c>
      <c r="F4" s="8"/>
      <c r="G4" s="7" t="s">
        <v>359</v>
      </c>
      <c r="H4" s="7" t="s">
        <v>360</v>
      </c>
      <c r="I4" s="7" t="s">
        <v>361</v>
      </c>
      <c r="J4" s="117"/>
      <c r="K4" s="118"/>
      <c r="L4" s="118"/>
    </row>
    <row r="5" s="23" customFormat="1" ht="29.1" customHeight="1" spans="1:12">
      <c r="A5" s="8"/>
      <c r="B5" s="8"/>
      <c r="C5" s="8"/>
      <c r="D5" s="7" t="s">
        <v>37</v>
      </c>
      <c r="E5" s="18">
        <v>129</v>
      </c>
      <c r="F5" s="8"/>
      <c r="G5" s="7">
        <v>1082</v>
      </c>
      <c r="H5" s="7" t="s">
        <v>357</v>
      </c>
      <c r="I5" s="7">
        <v>1340</v>
      </c>
      <c r="J5" s="117"/>
      <c r="K5" s="118"/>
      <c r="L5" s="118"/>
    </row>
    <row r="6" s="23" customFormat="1" ht="29.1" customHeight="1" spans="1:12">
      <c r="A6" s="9"/>
      <c r="B6" s="9"/>
      <c r="C6" s="9"/>
      <c r="D6" s="7" t="s">
        <v>42</v>
      </c>
      <c r="E6" s="18">
        <v>118</v>
      </c>
      <c r="F6" s="9"/>
      <c r="G6" s="7">
        <v>1082</v>
      </c>
      <c r="H6" s="7" t="s">
        <v>357</v>
      </c>
      <c r="I6" s="7">
        <v>1340</v>
      </c>
      <c r="J6" s="119"/>
      <c r="K6" s="118"/>
      <c r="L6" s="118"/>
    </row>
    <row r="7" s="23" customFormat="1" ht="36" customHeight="1" spans="1:12">
      <c r="A7" s="6"/>
      <c r="B7" s="6" t="s">
        <v>362</v>
      </c>
      <c r="C7" s="6" t="s">
        <v>226</v>
      </c>
      <c r="D7" s="7" t="s">
        <v>28</v>
      </c>
      <c r="E7" s="18">
        <v>51</v>
      </c>
      <c r="F7" s="6" t="s">
        <v>299</v>
      </c>
      <c r="G7" s="7">
        <v>886</v>
      </c>
      <c r="H7" s="7" t="s">
        <v>363</v>
      </c>
      <c r="I7" s="7">
        <v>1056</v>
      </c>
      <c r="J7" s="116"/>
      <c r="K7" s="118"/>
      <c r="L7" s="118"/>
    </row>
    <row r="8" s="23" customFormat="1" ht="36" customHeight="1" spans="1:12">
      <c r="A8" s="8"/>
      <c r="B8" s="8"/>
      <c r="C8" s="8"/>
      <c r="D8" s="7" t="s">
        <v>37</v>
      </c>
      <c r="E8" s="18">
        <v>64</v>
      </c>
      <c r="F8" s="8"/>
      <c r="G8" s="7">
        <v>886</v>
      </c>
      <c r="H8" s="7" t="s">
        <v>363</v>
      </c>
      <c r="I8" s="7">
        <v>1056</v>
      </c>
      <c r="J8" s="117"/>
      <c r="K8" s="118"/>
      <c r="L8" s="118"/>
    </row>
    <row r="9" s="23" customFormat="1" ht="36" customHeight="1" spans="1:12">
      <c r="A9" s="9"/>
      <c r="B9" s="9"/>
      <c r="C9" s="9"/>
      <c r="D9" s="7" t="s">
        <v>42</v>
      </c>
      <c r="E9" s="18">
        <v>69</v>
      </c>
      <c r="F9" s="9"/>
      <c r="G9" s="7">
        <v>886</v>
      </c>
      <c r="H9" s="7" t="s">
        <v>363</v>
      </c>
      <c r="I9" s="7">
        <v>1056</v>
      </c>
      <c r="J9" s="119"/>
      <c r="K9" s="118"/>
      <c r="L9" s="118"/>
    </row>
    <row r="10" s="23" customFormat="1" ht="27" customHeight="1" spans="1:12">
      <c r="A10" s="6"/>
      <c r="B10" s="6" t="s">
        <v>364</v>
      </c>
      <c r="C10" s="6" t="s">
        <v>268</v>
      </c>
      <c r="D10" s="7" t="s">
        <v>28</v>
      </c>
      <c r="E10" s="18">
        <v>57</v>
      </c>
      <c r="F10" s="6" t="s">
        <v>299</v>
      </c>
      <c r="G10" s="7">
        <v>668</v>
      </c>
      <c r="H10" s="7" t="s">
        <v>365</v>
      </c>
      <c r="I10" s="7">
        <v>846</v>
      </c>
      <c r="J10" s="116"/>
      <c r="K10" s="118"/>
      <c r="L10" s="118"/>
    </row>
    <row r="11" s="23" customFormat="1" ht="27" customHeight="1" spans="1:12">
      <c r="A11" s="8"/>
      <c r="B11" s="8"/>
      <c r="C11" s="8"/>
      <c r="D11" s="7" t="s">
        <v>358</v>
      </c>
      <c r="E11" s="18">
        <v>54</v>
      </c>
      <c r="F11" s="8"/>
      <c r="G11" s="7">
        <v>570</v>
      </c>
      <c r="H11" s="7" t="s">
        <v>366</v>
      </c>
      <c r="I11" s="7">
        <v>696</v>
      </c>
      <c r="J11" s="117"/>
      <c r="K11" s="118"/>
      <c r="L11" s="118"/>
    </row>
    <row r="12" s="23" customFormat="1" ht="27" customHeight="1" spans="1:12">
      <c r="A12" s="8"/>
      <c r="B12" s="8"/>
      <c r="C12" s="8"/>
      <c r="D12" s="7" t="s">
        <v>37</v>
      </c>
      <c r="E12" s="18">
        <v>70</v>
      </c>
      <c r="F12" s="8"/>
      <c r="G12" s="7"/>
      <c r="H12" s="7"/>
      <c r="I12" s="7"/>
      <c r="J12" s="117"/>
      <c r="K12" s="118"/>
      <c r="L12" s="118"/>
    </row>
    <row r="13" s="23" customFormat="1" ht="27" customHeight="1" spans="1:12">
      <c r="A13" s="9"/>
      <c r="B13" s="9"/>
      <c r="C13" s="9"/>
      <c r="D13" s="7" t="s">
        <v>42</v>
      </c>
      <c r="E13" s="18">
        <v>72</v>
      </c>
      <c r="F13" s="9"/>
      <c r="G13" s="7">
        <v>668</v>
      </c>
      <c r="H13" s="7" t="s">
        <v>365</v>
      </c>
      <c r="I13" s="7">
        <v>846</v>
      </c>
      <c r="J13" s="119"/>
      <c r="K13" s="118"/>
      <c r="L13" s="118"/>
    </row>
    <row r="14" s="23" customFormat="1" ht="27" customHeight="1" spans="1:12">
      <c r="A14" s="6"/>
      <c r="B14" s="6" t="s">
        <v>367</v>
      </c>
      <c r="C14" s="6" t="s">
        <v>206</v>
      </c>
      <c r="D14" s="7" t="s">
        <v>28</v>
      </c>
      <c r="E14" s="18">
        <v>48</v>
      </c>
      <c r="F14" s="6" t="s">
        <v>299</v>
      </c>
      <c r="G14" s="7">
        <v>462</v>
      </c>
      <c r="H14" s="7" t="s">
        <v>368</v>
      </c>
      <c r="I14" s="7">
        <v>599</v>
      </c>
      <c r="J14" s="116"/>
      <c r="K14" s="118"/>
      <c r="L14" s="118"/>
    </row>
    <row r="15" s="23" customFormat="1" ht="27" customHeight="1" spans="1:12">
      <c r="A15" s="8"/>
      <c r="B15" s="8"/>
      <c r="C15" s="8"/>
      <c r="D15" s="7" t="s">
        <v>358</v>
      </c>
      <c r="E15" s="18">
        <v>45</v>
      </c>
      <c r="F15" s="8"/>
      <c r="G15" s="7">
        <v>462</v>
      </c>
      <c r="H15" s="7" t="s">
        <v>368</v>
      </c>
      <c r="I15" s="7">
        <v>599</v>
      </c>
      <c r="J15" s="117"/>
      <c r="K15" s="118"/>
      <c r="L15" s="118"/>
    </row>
    <row r="16" s="23" customFormat="1" ht="27" customHeight="1" spans="1:12">
      <c r="A16" s="8"/>
      <c r="B16" s="8"/>
      <c r="C16" s="8"/>
      <c r="D16" s="7" t="s">
        <v>37</v>
      </c>
      <c r="E16" s="18">
        <v>62</v>
      </c>
      <c r="F16" s="8"/>
      <c r="G16" s="7"/>
      <c r="H16" s="7"/>
      <c r="I16" s="7"/>
      <c r="J16" s="117"/>
      <c r="K16" s="118"/>
      <c r="L16" s="118"/>
    </row>
    <row r="17" s="23" customFormat="1" ht="27" customHeight="1" spans="1:12">
      <c r="A17" s="9"/>
      <c r="B17" s="9"/>
      <c r="C17" s="9"/>
      <c r="D17" s="7" t="s">
        <v>42</v>
      </c>
      <c r="E17" s="18">
        <v>62</v>
      </c>
      <c r="F17" s="9"/>
      <c r="G17" s="7">
        <v>462</v>
      </c>
      <c r="H17" s="7" t="s">
        <v>368</v>
      </c>
      <c r="I17" s="7">
        <v>599</v>
      </c>
      <c r="J17" s="119"/>
      <c r="K17" s="118"/>
      <c r="L17" s="118"/>
    </row>
    <row r="18" s="23" customFormat="1" ht="27" customHeight="1" spans="1:12">
      <c r="A18" s="6"/>
      <c r="B18" s="6" t="s">
        <v>369</v>
      </c>
      <c r="C18" s="6" t="s">
        <v>198</v>
      </c>
      <c r="D18" s="7" t="s">
        <v>28</v>
      </c>
      <c r="E18" s="18">
        <v>75</v>
      </c>
      <c r="F18" s="6" t="s">
        <v>299</v>
      </c>
      <c r="G18" s="7">
        <v>1786</v>
      </c>
      <c r="H18" s="7" t="s">
        <v>370</v>
      </c>
      <c r="I18" s="7">
        <v>1983</v>
      </c>
      <c r="J18" s="116"/>
      <c r="K18" s="118"/>
      <c r="L18" s="118"/>
    </row>
    <row r="19" s="23" customFormat="1" ht="27" customHeight="1" spans="1:12">
      <c r="A19" s="8"/>
      <c r="B19" s="8"/>
      <c r="C19" s="8"/>
      <c r="D19" s="7" t="s">
        <v>37</v>
      </c>
      <c r="E19" s="18">
        <v>88</v>
      </c>
      <c r="F19" s="8"/>
      <c r="G19" s="1"/>
      <c r="H19" s="7"/>
      <c r="I19" s="7"/>
      <c r="J19" s="117"/>
      <c r="K19" s="118"/>
      <c r="L19" s="118"/>
    </row>
    <row r="20" s="23" customFormat="1" ht="27" customHeight="1" spans="1:12">
      <c r="A20" s="9"/>
      <c r="B20" s="9"/>
      <c r="C20" s="9"/>
      <c r="D20" s="7" t="s">
        <v>42</v>
      </c>
      <c r="E20" s="18">
        <v>91</v>
      </c>
      <c r="F20" s="9"/>
      <c r="G20" s="7">
        <v>1786</v>
      </c>
      <c r="H20" s="7" t="s">
        <v>370</v>
      </c>
      <c r="I20" s="7">
        <v>1983</v>
      </c>
      <c r="J20" s="119"/>
      <c r="K20" s="118"/>
      <c r="L20" s="118"/>
    </row>
    <row r="21" s="23" customFormat="1" ht="27" customHeight="1" spans="1:12">
      <c r="A21" s="6"/>
      <c r="B21" s="6" t="s">
        <v>371</v>
      </c>
      <c r="C21" s="6" t="s">
        <v>210</v>
      </c>
      <c r="D21" s="7" t="s">
        <v>28</v>
      </c>
      <c r="E21" s="18">
        <v>29</v>
      </c>
      <c r="F21" s="6" t="s">
        <v>299</v>
      </c>
      <c r="G21" s="7">
        <v>241</v>
      </c>
      <c r="H21" s="7" t="s">
        <v>372</v>
      </c>
      <c r="I21" s="7">
        <v>304</v>
      </c>
      <c r="J21" s="116"/>
      <c r="K21" s="118"/>
      <c r="L21" s="118"/>
    </row>
    <row r="22" s="23" customFormat="1" ht="27" customHeight="1" spans="1:12">
      <c r="A22" s="8"/>
      <c r="B22" s="8"/>
      <c r="C22" s="8"/>
      <c r="D22" s="7" t="s">
        <v>37</v>
      </c>
      <c r="E22" s="18">
        <v>35</v>
      </c>
      <c r="F22" s="8"/>
      <c r="G22" s="7"/>
      <c r="H22" s="7"/>
      <c r="I22" s="7"/>
      <c r="J22" s="117"/>
      <c r="K22" s="118"/>
      <c r="L22" s="118"/>
    </row>
    <row r="23" s="23" customFormat="1" ht="27" customHeight="1" spans="1:12">
      <c r="A23" s="9"/>
      <c r="B23" s="9"/>
      <c r="C23" s="9"/>
      <c r="D23" s="7" t="s">
        <v>42</v>
      </c>
      <c r="E23" s="18">
        <v>36</v>
      </c>
      <c r="F23" s="9"/>
      <c r="G23" s="7">
        <v>241</v>
      </c>
      <c r="H23" s="7" t="s">
        <v>372</v>
      </c>
      <c r="I23" s="7">
        <v>304</v>
      </c>
      <c r="J23" s="119"/>
      <c r="K23" s="118"/>
      <c r="L23" s="118"/>
    </row>
    <row r="24" s="23" customFormat="1" ht="27" customHeight="1" spans="1:12">
      <c r="A24" s="6"/>
      <c r="B24" s="6" t="s">
        <v>373</v>
      </c>
      <c r="C24" s="6" t="s">
        <v>246</v>
      </c>
      <c r="D24" s="7" t="s">
        <v>28</v>
      </c>
      <c r="E24" s="18">
        <v>27</v>
      </c>
      <c r="F24" s="6" t="s">
        <v>299</v>
      </c>
      <c r="G24" s="7">
        <v>199</v>
      </c>
      <c r="H24" s="7" t="s">
        <v>374</v>
      </c>
      <c r="I24" s="7">
        <v>247</v>
      </c>
      <c r="J24" s="116"/>
      <c r="K24" s="118"/>
      <c r="L24" s="118"/>
    </row>
    <row r="25" s="23" customFormat="1" ht="27" customHeight="1" spans="1:12">
      <c r="A25" s="8"/>
      <c r="B25" s="8"/>
      <c r="C25" s="8"/>
      <c r="D25" s="7" t="s">
        <v>37</v>
      </c>
      <c r="E25" s="18">
        <v>33</v>
      </c>
      <c r="F25" s="8"/>
      <c r="G25" s="7"/>
      <c r="H25" s="7"/>
      <c r="I25" s="7"/>
      <c r="J25" s="117"/>
      <c r="K25" s="118"/>
      <c r="L25" s="118"/>
    </row>
    <row r="26" s="23" customFormat="1" ht="27" customHeight="1" spans="1:12">
      <c r="A26" s="9"/>
      <c r="B26" s="9"/>
      <c r="C26" s="9"/>
      <c r="D26" s="7" t="s">
        <v>42</v>
      </c>
      <c r="E26" s="18">
        <v>29</v>
      </c>
      <c r="F26" s="9"/>
      <c r="G26" s="7">
        <v>199</v>
      </c>
      <c r="H26" s="7" t="s">
        <v>374</v>
      </c>
      <c r="I26" s="7">
        <v>247</v>
      </c>
      <c r="J26" s="119"/>
      <c r="K26" s="118"/>
      <c r="L26" s="118"/>
    </row>
    <row r="27" s="23" customFormat="1" ht="27" customHeight="1" spans="1:12">
      <c r="A27" s="6"/>
      <c r="B27" s="6" t="s">
        <v>375</v>
      </c>
      <c r="C27" s="6" t="s">
        <v>309</v>
      </c>
      <c r="D27" s="7" t="s">
        <v>28</v>
      </c>
      <c r="E27" s="18">
        <v>42</v>
      </c>
      <c r="F27" s="6" t="s">
        <v>299</v>
      </c>
      <c r="G27" s="7">
        <v>467</v>
      </c>
      <c r="H27" s="7" t="s">
        <v>376</v>
      </c>
      <c r="I27" s="7">
        <v>544</v>
      </c>
      <c r="J27" s="116"/>
      <c r="K27" s="118"/>
      <c r="L27" s="118"/>
    </row>
    <row r="28" s="23" customFormat="1" ht="27" customHeight="1" spans="1:12">
      <c r="A28" s="8"/>
      <c r="B28" s="8"/>
      <c r="C28" s="8"/>
      <c r="D28" s="7" t="s">
        <v>37</v>
      </c>
      <c r="E28" s="18">
        <v>54</v>
      </c>
      <c r="F28" s="8"/>
      <c r="G28" s="7"/>
      <c r="H28" s="7"/>
      <c r="I28" s="7"/>
      <c r="J28" s="117"/>
      <c r="K28" s="118"/>
      <c r="L28" s="118"/>
    </row>
    <row r="29" s="23" customFormat="1" ht="27" customHeight="1" spans="1:12">
      <c r="A29" s="9"/>
      <c r="B29" s="9"/>
      <c r="C29" s="9"/>
      <c r="D29" s="7" t="s">
        <v>42</v>
      </c>
      <c r="E29" s="18">
        <v>48</v>
      </c>
      <c r="F29" s="9"/>
      <c r="G29" s="7">
        <v>467</v>
      </c>
      <c r="H29" s="7" t="s">
        <v>376</v>
      </c>
      <c r="I29" s="7">
        <v>544</v>
      </c>
      <c r="J29" s="119"/>
      <c r="K29" s="118"/>
      <c r="L29" s="118"/>
    </row>
    <row r="30" s="23" customFormat="1" ht="27" customHeight="1" spans="1:12">
      <c r="A30" s="6"/>
      <c r="B30" s="6" t="s">
        <v>377</v>
      </c>
      <c r="C30" s="6" t="s">
        <v>216</v>
      </c>
      <c r="D30" s="7" t="s">
        <v>28</v>
      </c>
      <c r="E30" s="18">
        <v>43</v>
      </c>
      <c r="F30" s="6" t="s">
        <v>299</v>
      </c>
      <c r="G30" s="7">
        <v>541</v>
      </c>
      <c r="H30" s="7" t="s">
        <v>378</v>
      </c>
      <c r="I30" s="7">
        <v>623</v>
      </c>
      <c r="J30" s="116"/>
      <c r="K30" s="118"/>
      <c r="L30" s="118"/>
    </row>
    <row r="31" s="23" customFormat="1" ht="27" customHeight="1" spans="1:12">
      <c r="A31" s="8"/>
      <c r="B31" s="8"/>
      <c r="C31" s="8"/>
      <c r="D31" s="7" t="s">
        <v>37</v>
      </c>
      <c r="E31" s="18">
        <v>55</v>
      </c>
      <c r="F31" s="8"/>
      <c r="G31" s="7"/>
      <c r="H31" s="7"/>
      <c r="I31" s="7"/>
      <c r="J31" s="117"/>
      <c r="K31" s="118"/>
      <c r="L31" s="118"/>
    </row>
    <row r="32" s="23" customFormat="1" ht="27" customHeight="1" spans="1:12">
      <c r="A32" s="9"/>
      <c r="B32" s="9"/>
      <c r="C32" s="9"/>
      <c r="D32" s="7" t="s">
        <v>42</v>
      </c>
      <c r="E32" s="18">
        <v>48</v>
      </c>
      <c r="F32" s="9"/>
      <c r="G32" s="7">
        <v>541</v>
      </c>
      <c r="H32" s="7" t="s">
        <v>378</v>
      </c>
      <c r="I32" s="7">
        <v>623</v>
      </c>
      <c r="J32" s="119"/>
      <c r="K32" s="118"/>
      <c r="L32" s="118"/>
    </row>
    <row r="33" s="23" customFormat="1" ht="27" customHeight="1" spans="1:12">
      <c r="A33" s="6"/>
      <c r="B33" s="6" t="s">
        <v>379</v>
      </c>
      <c r="C33" s="6" t="s">
        <v>201</v>
      </c>
      <c r="D33" s="7" t="s">
        <v>28</v>
      </c>
      <c r="E33" s="18">
        <v>48</v>
      </c>
      <c r="F33" s="6" t="s">
        <v>299</v>
      </c>
      <c r="G33" s="7">
        <v>420</v>
      </c>
      <c r="H33" s="7" t="s">
        <v>380</v>
      </c>
      <c r="I33" s="7">
        <v>517</v>
      </c>
      <c r="J33" s="116"/>
      <c r="K33" s="118"/>
      <c r="L33" s="118"/>
    </row>
    <row r="34" s="23" customFormat="1" ht="27" customHeight="1" spans="1:12">
      <c r="A34" s="8"/>
      <c r="B34" s="8"/>
      <c r="C34" s="8"/>
      <c r="D34" s="7" t="s">
        <v>37</v>
      </c>
      <c r="E34" s="18">
        <v>60</v>
      </c>
      <c r="F34" s="8"/>
      <c r="G34" s="7"/>
      <c r="H34" s="7"/>
      <c r="I34" s="7"/>
      <c r="J34" s="117"/>
      <c r="K34" s="118"/>
      <c r="L34" s="118"/>
    </row>
    <row r="35" s="23" customFormat="1" ht="27" customHeight="1" spans="1:12">
      <c r="A35" s="9"/>
      <c r="B35" s="9"/>
      <c r="C35" s="9"/>
      <c r="D35" s="7" t="s">
        <v>42</v>
      </c>
      <c r="E35" s="18">
        <v>54</v>
      </c>
      <c r="F35" s="9"/>
      <c r="G35" s="7">
        <v>420</v>
      </c>
      <c r="H35" s="7" t="s">
        <v>380</v>
      </c>
      <c r="I35" s="7">
        <v>517</v>
      </c>
      <c r="J35" s="119"/>
      <c r="K35" s="118"/>
      <c r="L35" s="118"/>
    </row>
    <row r="36" s="23" customFormat="1" ht="27" customHeight="1" spans="1:12">
      <c r="A36" s="6"/>
      <c r="B36" s="6" t="s">
        <v>381</v>
      </c>
      <c r="C36" s="6" t="s">
        <v>235</v>
      </c>
      <c r="D36" s="7" t="s">
        <v>28</v>
      </c>
      <c r="E36" s="18">
        <v>21</v>
      </c>
      <c r="F36" s="6" t="s">
        <v>299</v>
      </c>
      <c r="G36" s="7">
        <v>124</v>
      </c>
      <c r="H36" s="7" t="s">
        <v>382</v>
      </c>
      <c r="I36" s="7">
        <v>138</v>
      </c>
      <c r="J36" s="116"/>
      <c r="K36" s="118"/>
      <c r="L36" s="118"/>
    </row>
    <row r="37" s="23" customFormat="1" ht="27" customHeight="1" spans="1:12">
      <c r="A37" s="8"/>
      <c r="B37" s="8"/>
      <c r="C37" s="8"/>
      <c r="D37" s="7" t="s">
        <v>37</v>
      </c>
      <c r="E37" s="18">
        <v>23</v>
      </c>
      <c r="F37" s="8"/>
      <c r="G37" s="7"/>
      <c r="H37" s="7"/>
      <c r="I37" s="7"/>
      <c r="J37" s="117"/>
      <c r="K37" s="118"/>
      <c r="L37" s="118"/>
    </row>
    <row r="38" s="23" customFormat="1" ht="27" customHeight="1" spans="1:12">
      <c r="A38" s="9"/>
      <c r="B38" s="9"/>
      <c r="C38" s="9"/>
      <c r="D38" s="7" t="s">
        <v>42</v>
      </c>
      <c r="E38" s="18">
        <v>22</v>
      </c>
      <c r="F38" s="9"/>
      <c r="G38" s="7">
        <v>124</v>
      </c>
      <c r="H38" s="7" t="s">
        <v>382</v>
      </c>
      <c r="I38" s="7">
        <v>138</v>
      </c>
      <c r="J38" s="119"/>
      <c r="K38" s="118"/>
      <c r="L38" s="118"/>
    </row>
    <row r="39" s="23" customFormat="1" ht="27" customHeight="1" spans="1:12">
      <c r="A39" s="6"/>
      <c r="B39" s="6" t="s">
        <v>383</v>
      </c>
      <c r="C39" s="6" t="s">
        <v>384</v>
      </c>
      <c r="D39" s="7" t="s">
        <v>28</v>
      </c>
      <c r="E39" s="18">
        <v>51</v>
      </c>
      <c r="F39" s="6" t="s">
        <v>299</v>
      </c>
      <c r="G39" s="7">
        <v>701</v>
      </c>
      <c r="H39" s="7" t="s">
        <v>385</v>
      </c>
      <c r="I39" s="7">
        <v>814</v>
      </c>
      <c r="J39" s="116"/>
      <c r="K39" s="118"/>
      <c r="L39" s="118"/>
    </row>
    <row r="40" s="23" customFormat="1" ht="27" customHeight="1" spans="1:12">
      <c r="A40" s="8"/>
      <c r="B40" s="8"/>
      <c r="C40" s="8"/>
      <c r="D40" s="7" t="s">
        <v>37</v>
      </c>
      <c r="E40" s="18">
        <v>68</v>
      </c>
      <c r="F40" s="8"/>
      <c r="G40" s="7"/>
      <c r="H40" s="7"/>
      <c r="I40" s="7"/>
      <c r="J40" s="117"/>
      <c r="K40" s="118"/>
      <c r="L40" s="118"/>
    </row>
    <row r="41" s="23" customFormat="1" ht="27" customHeight="1" spans="1:12">
      <c r="A41" s="9"/>
      <c r="B41" s="9"/>
      <c r="C41" s="9"/>
      <c r="D41" s="7" t="s">
        <v>42</v>
      </c>
      <c r="E41" s="18">
        <v>56</v>
      </c>
      <c r="F41" s="9"/>
      <c r="G41" s="7">
        <v>701</v>
      </c>
      <c r="H41" s="7" t="s">
        <v>385</v>
      </c>
      <c r="I41" s="7">
        <v>814</v>
      </c>
      <c r="J41" s="119"/>
      <c r="K41" s="118"/>
      <c r="L41" s="118"/>
    </row>
    <row r="42" s="23" customFormat="1" ht="27" customHeight="1" spans="1:12">
      <c r="A42" s="6"/>
      <c r="B42" s="6" t="s">
        <v>386</v>
      </c>
      <c r="C42" s="6" t="s">
        <v>387</v>
      </c>
      <c r="D42" s="7" t="s">
        <v>28</v>
      </c>
      <c r="E42" s="18">
        <v>49</v>
      </c>
      <c r="F42" s="6" t="s">
        <v>299</v>
      </c>
      <c r="G42" s="7">
        <v>693</v>
      </c>
      <c r="H42" s="7" t="s">
        <v>388</v>
      </c>
      <c r="I42" s="7">
        <v>783</v>
      </c>
      <c r="J42" s="116"/>
      <c r="K42" s="118"/>
      <c r="L42" s="118"/>
    </row>
    <row r="43" s="23" customFormat="1" ht="27" hidden="1" customHeight="1" spans="1:12">
      <c r="A43" s="8"/>
      <c r="B43" s="8"/>
      <c r="C43" s="8"/>
      <c r="D43" s="7" t="s">
        <v>37</v>
      </c>
      <c r="E43" s="18">
        <v>63</v>
      </c>
      <c r="F43" s="8"/>
      <c r="G43" s="7"/>
      <c r="H43" s="7"/>
      <c r="I43" s="7"/>
      <c r="J43" s="117"/>
      <c r="K43" s="118"/>
      <c r="L43" s="118"/>
    </row>
    <row r="44" s="23" customFormat="1" ht="27" customHeight="1" spans="1:12">
      <c r="A44" s="9"/>
      <c r="B44" s="9"/>
      <c r="C44" s="9"/>
      <c r="D44" s="7" t="s">
        <v>42</v>
      </c>
      <c r="E44" s="18">
        <v>54</v>
      </c>
      <c r="F44" s="9"/>
      <c r="G44" s="7">
        <v>693</v>
      </c>
      <c r="H44" s="7" t="s">
        <v>388</v>
      </c>
      <c r="I44" s="7">
        <v>783</v>
      </c>
      <c r="J44" s="119"/>
      <c r="K44" s="118"/>
      <c r="L44" s="118"/>
    </row>
    <row r="45" s="23" customFormat="1" ht="75" customHeight="1" spans="1:12">
      <c r="A45" s="78"/>
      <c r="B45" s="38" t="s">
        <v>389</v>
      </c>
      <c r="C45" s="38" t="s">
        <v>242</v>
      </c>
      <c r="D45" s="38" t="s">
        <v>28</v>
      </c>
      <c r="E45" s="225">
        <v>142</v>
      </c>
      <c r="F45" s="38" t="s">
        <v>299</v>
      </c>
      <c r="G45" s="38" t="s">
        <v>390</v>
      </c>
      <c r="H45" s="38"/>
      <c r="I45" s="38" t="s">
        <v>391</v>
      </c>
      <c r="J45" s="78"/>
      <c r="K45" s="2"/>
      <c r="L45" s="2"/>
    </row>
  </sheetData>
  <mergeCells count="66">
    <mergeCell ref="A1:J1"/>
    <mergeCell ref="A3:A6"/>
    <mergeCell ref="A7:A9"/>
    <mergeCell ref="A10:A13"/>
    <mergeCell ref="A14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B3:B6"/>
    <mergeCell ref="B7:B9"/>
    <mergeCell ref="B10:B13"/>
    <mergeCell ref="B14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C3:C6"/>
    <mergeCell ref="C7:C9"/>
    <mergeCell ref="C10:C13"/>
    <mergeCell ref="C14:C17"/>
    <mergeCell ref="C18:C20"/>
    <mergeCell ref="C21:C23"/>
    <mergeCell ref="C24:C26"/>
    <mergeCell ref="C27:C29"/>
    <mergeCell ref="C30:C32"/>
    <mergeCell ref="C33:C35"/>
    <mergeCell ref="C36:C38"/>
    <mergeCell ref="C39:C41"/>
    <mergeCell ref="C42:C44"/>
    <mergeCell ref="F3:F6"/>
    <mergeCell ref="F7:F9"/>
    <mergeCell ref="F10:F13"/>
    <mergeCell ref="F14:F17"/>
    <mergeCell ref="F18:F20"/>
    <mergeCell ref="F21:F23"/>
    <mergeCell ref="F24:F26"/>
    <mergeCell ref="F27:F29"/>
    <mergeCell ref="F30:F32"/>
    <mergeCell ref="F33:F35"/>
    <mergeCell ref="F36:F38"/>
    <mergeCell ref="F39:F41"/>
    <mergeCell ref="F42:F44"/>
    <mergeCell ref="J3:J6"/>
    <mergeCell ref="J7:J9"/>
    <mergeCell ref="J10:J13"/>
    <mergeCell ref="J14:J17"/>
    <mergeCell ref="J18:J20"/>
    <mergeCell ref="J21:J23"/>
    <mergeCell ref="J24:J26"/>
    <mergeCell ref="J27:J29"/>
    <mergeCell ref="J30:J32"/>
    <mergeCell ref="J33:J35"/>
    <mergeCell ref="J36:J38"/>
    <mergeCell ref="J39:J41"/>
    <mergeCell ref="J42:J44"/>
  </mergeCells>
  <pageMargins left="0.75" right="0.75" top="1" bottom="1" header="0.5" footer="0.5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"/>
  <sheetViews>
    <sheetView workbookViewId="0">
      <pane ySplit="2" topLeftCell="A3" activePane="bottomLeft" state="frozen"/>
      <selection/>
      <selection pane="bottomLeft" activeCell="H12" sqref="H12"/>
    </sheetView>
  </sheetViews>
  <sheetFormatPr defaultColWidth="9.64285714285714" defaultRowHeight="13.1" outlineLevelCol="6"/>
  <cols>
    <col min="1" max="1" width="30.5" style="23" customWidth="1"/>
    <col min="2" max="2" width="15.5" style="23" customWidth="1"/>
    <col min="3" max="3" width="18.125" style="23" customWidth="1"/>
    <col min="4" max="4" width="15.625" style="23" customWidth="1"/>
    <col min="5" max="5" width="17.625" style="23" customWidth="1"/>
    <col min="6" max="6" width="16.875" style="23" customWidth="1"/>
    <col min="7" max="7" width="11.25" style="23" customWidth="1"/>
    <col min="8" max="16384" width="9" style="23"/>
  </cols>
  <sheetData>
    <row r="1" ht="42.8" spans="1:7">
      <c r="A1" s="224" t="s">
        <v>392</v>
      </c>
      <c r="B1" s="224"/>
      <c r="C1" s="224"/>
      <c r="D1" s="224"/>
      <c r="E1" s="224"/>
      <c r="F1" s="224"/>
      <c r="G1" s="224"/>
    </row>
    <row r="2" s="151" customFormat="1" ht="23.85" spans="1:7">
      <c r="A2" s="36" t="s">
        <v>180</v>
      </c>
      <c r="B2" s="36" t="s">
        <v>14</v>
      </c>
      <c r="C2" s="36" t="s">
        <v>181</v>
      </c>
      <c r="D2" s="36" t="s">
        <v>182</v>
      </c>
      <c r="E2" s="36" t="s">
        <v>16</v>
      </c>
      <c r="F2" s="36" t="s">
        <v>183</v>
      </c>
      <c r="G2" s="36" t="s">
        <v>159</v>
      </c>
    </row>
    <row r="3" ht="32.1" customHeight="1" spans="1:7">
      <c r="A3" s="6"/>
      <c r="B3" s="6" t="s">
        <v>393</v>
      </c>
      <c r="C3" s="6" t="s">
        <v>190</v>
      </c>
      <c r="D3" s="7" t="s">
        <v>42</v>
      </c>
      <c r="E3" s="18">
        <v>158</v>
      </c>
      <c r="F3" s="6" t="s">
        <v>299</v>
      </c>
      <c r="G3" s="6"/>
    </row>
    <row r="4" ht="32.1" customHeight="1" spans="1:7">
      <c r="A4" s="8"/>
      <c r="B4" s="8"/>
      <c r="C4" s="8"/>
      <c r="D4" s="7" t="s">
        <v>28</v>
      </c>
      <c r="E4" s="18">
        <v>116</v>
      </c>
      <c r="F4" s="8"/>
      <c r="G4" s="8"/>
    </row>
    <row r="5" ht="32.1" customHeight="1" spans="1:7">
      <c r="A5" s="6"/>
      <c r="B5" s="6" t="s">
        <v>394</v>
      </c>
      <c r="C5" s="6" t="s">
        <v>395</v>
      </c>
      <c r="D5" s="7" t="s">
        <v>42</v>
      </c>
      <c r="E5" s="18">
        <v>142</v>
      </c>
      <c r="F5" s="6" t="s">
        <v>299</v>
      </c>
      <c r="G5" s="6"/>
    </row>
    <row r="6" ht="32.1" customHeight="1" spans="1:7">
      <c r="A6" s="8"/>
      <c r="B6" s="8"/>
      <c r="C6" s="8"/>
      <c r="D6" s="7" t="s">
        <v>28</v>
      </c>
      <c r="E6" s="18">
        <v>105</v>
      </c>
      <c r="F6" s="8"/>
      <c r="G6" s="8"/>
    </row>
    <row r="7" ht="32.1" customHeight="1" spans="1:7">
      <c r="A7" s="6"/>
      <c r="B7" s="6" t="s">
        <v>396</v>
      </c>
      <c r="C7" s="6" t="s">
        <v>268</v>
      </c>
      <c r="D7" s="7" t="s">
        <v>42</v>
      </c>
      <c r="E7" s="18">
        <v>86</v>
      </c>
      <c r="F7" s="6" t="s">
        <v>299</v>
      </c>
      <c r="G7" s="6"/>
    </row>
    <row r="8" ht="32.1" customHeight="1" spans="1:7">
      <c r="A8" s="8"/>
      <c r="B8" s="8"/>
      <c r="C8" s="8"/>
      <c r="D8" s="7" t="s">
        <v>28</v>
      </c>
      <c r="E8" s="18">
        <v>65</v>
      </c>
      <c r="F8" s="8"/>
      <c r="G8" s="8"/>
    </row>
    <row r="9" ht="32.1" customHeight="1" spans="1:7">
      <c r="A9" s="6"/>
      <c r="B9" s="6" t="s">
        <v>397</v>
      </c>
      <c r="C9" s="6" t="s">
        <v>206</v>
      </c>
      <c r="D9" s="7" t="s">
        <v>42</v>
      </c>
      <c r="E9" s="18">
        <v>68</v>
      </c>
      <c r="F9" s="6" t="s">
        <v>299</v>
      </c>
      <c r="G9" s="6"/>
    </row>
    <row r="10" ht="32.1" customHeight="1" spans="1:7">
      <c r="A10" s="8"/>
      <c r="B10" s="8"/>
      <c r="C10" s="8"/>
      <c r="D10" s="7" t="s">
        <v>28</v>
      </c>
      <c r="E10" s="18">
        <v>55</v>
      </c>
      <c r="F10" s="8"/>
      <c r="G10" s="8"/>
    </row>
    <row r="11" ht="32.1" customHeight="1" spans="1:7">
      <c r="A11" s="6"/>
      <c r="B11" s="6" t="s">
        <v>398</v>
      </c>
      <c r="C11" s="6" t="s">
        <v>399</v>
      </c>
      <c r="D11" s="7" t="s">
        <v>42</v>
      </c>
      <c r="E11" s="18">
        <v>97</v>
      </c>
      <c r="F11" s="6" t="s">
        <v>299</v>
      </c>
      <c r="G11" s="6"/>
    </row>
    <row r="12" ht="32.1" customHeight="1" spans="1:7">
      <c r="A12" s="8"/>
      <c r="B12" s="8"/>
      <c r="C12" s="8"/>
      <c r="D12" s="7" t="s">
        <v>28</v>
      </c>
      <c r="E12" s="18">
        <v>89</v>
      </c>
      <c r="F12" s="8"/>
      <c r="G12" s="8"/>
    </row>
    <row r="13" ht="32.1" customHeight="1" spans="1:7">
      <c r="A13" s="6"/>
      <c r="B13" s="6" t="s">
        <v>400</v>
      </c>
      <c r="C13" s="6" t="s">
        <v>309</v>
      </c>
      <c r="D13" s="7" t="s">
        <v>42</v>
      </c>
      <c r="E13" s="18">
        <v>39</v>
      </c>
      <c r="F13" s="6" t="s">
        <v>299</v>
      </c>
      <c r="G13" s="6"/>
    </row>
    <row r="14" ht="32.1" customHeight="1" spans="1:7">
      <c r="A14" s="8"/>
      <c r="B14" s="8"/>
      <c r="C14" s="8"/>
      <c r="D14" s="7" t="s">
        <v>28</v>
      </c>
      <c r="E14" s="18">
        <v>36</v>
      </c>
      <c r="F14" s="8"/>
      <c r="G14" s="8"/>
    </row>
    <row r="15" ht="32.1" customHeight="1" spans="1:7">
      <c r="A15" s="6"/>
      <c r="B15" s="6" t="s">
        <v>401</v>
      </c>
      <c r="C15" s="6" t="s">
        <v>216</v>
      </c>
      <c r="D15" s="7" t="s">
        <v>42</v>
      </c>
      <c r="E15" s="18">
        <v>39</v>
      </c>
      <c r="F15" s="6" t="s">
        <v>299</v>
      </c>
      <c r="G15" s="6"/>
    </row>
    <row r="16" ht="32.1" customHeight="1" spans="1:7">
      <c r="A16" s="8"/>
      <c r="B16" s="8"/>
      <c r="C16" s="8"/>
      <c r="D16" s="7" t="s">
        <v>28</v>
      </c>
      <c r="E16" s="18">
        <v>34</v>
      </c>
      <c r="F16" s="8"/>
      <c r="G16" s="8"/>
    </row>
    <row r="17" ht="32.1" customHeight="1" spans="1:7">
      <c r="A17" s="6"/>
      <c r="B17" s="6" t="s">
        <v>402</v>
      </c>
      <c r="C17" s="6" t="s">
        <v>403</v>
      </c>
      <c r="D17" s="7" t="s">
        <v>42</v>
      </c>
      <c r="E17" s="18">
        <v>35</v>
      </c>
      <c r="F17" s="6" t="s">
        <v>299</v>
      </c>
      <c r="G17" s="6"/>
    </row>
    <row r="18" ht="32.1" customHeight="1" spans="1:7">
      <c r="A18" s="8"/>
      <c r="B18" s="8"/>
      <c r="C18" s="8"/>
      <c r="D18" s="7" t="s">
        <v>28</v>
      </c>
      <c r="E18" s="18">
        <v>26</v>
      </c>
      <c r="F18" s="8"/>
      <c r="G18" s="8"/>
    </row>
    <row r="19" ht="32.1" customHeight="1" spans="1:7">
      <c r="A19" s="6"/>
      <c r="B19" s="6" t="s">
        <v>404</v>
      </c>
      <c r="C19" s="6" t="s">
        <v>226</v>
      </c>
      <c r="D19" s="7" t="s">
        <v>196</v>
      </c>
      <c r="E19" s="18">
        <v>55</v>
      </c>
      <c r="F19" s="6" t="s">
        <v>299</v>
      </c>
      <c r="G19" s="6"/>
    </row>
    <row r="20" ht="32.1" customHeight="1" spans="1:7">
      <c r="A20" s="8"/>
      <c r="B20" s="8"/>
      <c r="C20" s="8"/>
      <c r="D20" s="7" t="s">
        <v>28</v>
      </c>
      <c r="E20" s="18">
        <v>50</v>
      </c>
      <c r="F20" s="8"/>
      <c r="G20" s="8"/>
    </row>
    <row r="21" ht="32.1" customHeight="1" spans="1:7">
      <c r="A21" s="6"/>
      <c r="B21" s="6" t="s">
        <v>405</v>
      </c>
      <c r="C21" s="6" t="s">
        <v>201</v>
      </c>
      <c r="D21" s="7" t="s">
        <v>42</v>
      </c>
      <c r="E21" s="18">
        <v>38</v>
      </c>
      <c r="F21" s="6" t="s">
        <v>299</v>
      </c>
      <c r="G21" s="6"/>
    </row>
    <row r="22" ht="32.1" customHeight="1" spans="1:7">
      <c r="A22" s="8"/>
      <c r="B22" s="8"/>
      <c r="C22" s="8"/>
      <c r="D22" s="7" t="s">
        <v>28</v>
      </c>
      <c r="E22" s="18">
        <v>35</v>
      </c>
      <c r="F22" s="8"/>
      <c r="G22" s="8"/>
    </row>
    <row r="23" ht="32.1" customHeight="1" spans="1:7">
      <c r="A23" s="6"/>
      <c r="B23" s="6" t="s">
        <v>406</v>
      </c>
      <c r="C23" s="6" t="s">
        <v>407</v>
      </c>
      <c r="D23" s="7" t="s">
        <v>42</v>
      </c>
      <c r="E23" s="18">
        <v>40</v>
      </c>
      <c r="F23" s="6" t="s">
        <v>299</v>
      </c>
      <c r="G23" s="6"/>
    </row>
    <row r="24" ht="32.1" customHeight="1" spans="1:7">
      <c r="A24" s="8"/>
      <c r="B24" s="8"/>
      <c r="C24" s="8"/>
      <c r="D24" s="7" t="s">
        <v>28</v>
      </c>
      <c r="E24" s="18">
        <v>37</v>
      </c>
      <c r="F24" s="8"/>
      <c r="G24" s="8"/>
    </row>
    <row r="25" ht="32.1" customHeight="1" spans="1:7">
      <c r="A25" s="7"/>
      <c r="B25" s="7" t="s">
        <v>408</v>
      </c>
      <c r="C25" s="7" t="s">
        <v>235</v>
      </c>
      <c r="D25" s="7" t="s">
        <v>42</v>
      </c>
      <c r="E25" s="18">
        <v>32</v>
      </c>
      <c r="F25" s="7" t="s">
        <v>299</v>
      </c>
      <c r="G25" s="6"/>
    </row>
    <row r="26" ht="32.1" customHeight="1" spans="1:7">
      <c r="A26" s="7"/>
      <c r="B26" s="7"/>
      <c r="C26" s="7"/>
      <c r="D26" s="7" t="s">
        <v>28</v>
      </c>
      <c r="E26" s="18">
        <v>26</v>
      </c>
      <c r="F26" s="7"/>
      <c r="G26" s="9"/>
    </row>
  </sheetData>
  <mergeCells count="61">
    <mergeCell ref="A1:G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G3:G4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</mergeCells>
  <pageMargins left="0.75" right="0.75" top="1" bottom="1" header="0.5" footer="0.5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57"/>
  <sheetViews>
    <sheetView workbookViewId="0">
      <pane ySplit="2" topLeftCell="A3" activePane="bottomLeft" state="frozen"/>
      <selection/>
      <selection pane="bottomLeft" activeCell="E8" sqref="E8"/>
    </sheetView>
  </sheetViews>
  <sheetFormatPr defaultColWidth="9.64285714285714" defaultRowHeight="19.25"/>
  <cols>
    <col min="1" max="1" width="27.25" style="25" customWidth="1"/>
    <col min="2" max="2" width="15.125" style="25" customWidth="1"/>
    <col min="3" max="3" width="15.875" style="25" customWidth="1"/>
    <col min="4" max="4" width="16" style="25" customWidth="1"/>
    <col min="5" max="5" width="18.5" style="25" customWidth="1"/>
    <col min="6" max="6" width="15.875" style="25" customWidth="1"/>
    <col min="7" max="10" width="22.5" style="25" customWidth="1"/>
    <col min="11" max="14" width="8.625" style="25" customWidth="1"/>
    <col min="15" max="16382" width="9" style="25"/>
    <col min="16383" max="16384" width="9" style="202"/>
  </cols>
  <sheetData>
    <row r="1" s="25" customFormat="1" ht="42.95" customHeight="1" spans="1:14">
      <c r="A1" s="203" t="s">
        <v>409</v>
      </c>
      <c r="B1" s="203"/>
      <c r="C1" s="203"/>
      <c r="D1" s="203"/>
      <c r="E1" s="203"/>
      <c r="F1" s="203"/>
      <c r="G1" s="211"/>
      <c r="H1" s="211"/>
      <c r="I1" s="211"/>
      <c r="J1" s="211"/>
      <c r="K1" s="211"/>
      <c r="L1" s="1"/>
      <c r="M1" s="1"/>
      <c r="N1" s="1"/>
    </row>
    <row r="2" s="25" customFormat="1" ht="42.95" customHeight="1" spans="1:14">
      <c r="A2" s="7" t="s">
        <v>180</v>
      </c>
      <c r="B2" s="7" t="s">
        <v>14</v>
      </c>
      <c r="C2" s="7" t="s">
        <v>181</v>
      </c>
      <c r="D2" s="7" t="s">
        <v>182</v>
      </c>
      <c r="E2" s="212" t="s">
        <v>16</v>
      </c>
      <c r="F2" s="7" t="s">
        <v>183</v>
      </c>
      <c r="G2" s="7" t="s">
        <v>410</v>
      </c>
      <c r="H2" s="7" t="s">
        <v>411</v>
      </c>
      <c r="I2" s="7" t="s">
        <v>412</v>
      </c>
      <c r="J2" s="7" t="s">
        <v>413</v>
      </c>
      <c r="K2" s="7" t="s">
        <v>24</v>
      </c>
      <c r="L2" s="1"/>
      <c r="M2" s="1"/>
      <c r="N2" s="1"/>
    </row>
    <row r="3" s="25" customFormat="1" ht="33.95" customHeight="1" spans="1:14">
      <c r="A3" s="204"/>
      <c r="B3" s="8" t="s">
        <v>414</v>
      </c>
      <c r="C3" s="8" t="s">
        <v>242</v>
      </c>
      <c r="D3" s="9" t="s">
        <v>415</v>
      </c>
      <c r="E3" s="213">
        <v>114</v>
      </c>
      <c r="F3" s="199" t="s">
        <v>416</v>
      </c>
      <c r="G3" s="9">
        <v>1975</v>
      </c>
      <c r="H3" s="9">
        <v>1650</v>
      </c>
      <c r="I3" s="9" t="s">
        <v>417</v>
      </c>
      <c r="J3" s="9" t="s">
        <v>418</v>
      </c>
      <c r="K3" s="219">
        <v>10</v>
      </c>
      <c r="L3" s="1"/>
      <c r="M3" s="1"/>
      <c r="N3" s="1"/>
    </row>
    <row r="4" s="25" customFormat="1" ht="33.95" customHeight="1" spans="1:14">
      <c r="A4" s="204"/>
      <c r="B4" s="8"/>
      <c r="C4" s="8"/>
      <c r="D4" s="7" t="s">
        <v>28</v>
      </c>
      <c r="E4" s="188">
        <v>127</v>
      </c>
      <c r="F4" s="199"/>
      <c r="G4" s="7"/>
      <c r="H4" s="7"/>
      <c r="I4" s="7"/>
      <c r="J4" s="7"/>
      <c r="K4" s="220"/>
      <c r="L4" s="1"/>
      <c r="M4" s="1"/>
      <c r="N4" s="1"/>
    </row>
    <row r="5" s="25" customFormat="1" ht="33.95" customHeight="1" spans="1:14">
      <c r="A5" s="204"/>
      <c r="B5" s="8"/>
      <c r="C5" s="8"/>
      <c r="D5" s="7" t="s">
        <v>42</v>
      </c>
      <c r="E5" s="188">
        <v>132</v>
      </c>
      <c r="F5" s="199"/>
      <c r="G5" s="7"/>
      <c r="H5" s="7"/>
      <c r="I5" s="7"/>
      <c r="J5" s="7"/>
      <c r="K5" s="220"/>
      <c r="L5" s="1"/>
      <c r="M5" s="1"/>
      <c r="N5" s="1"/>
    </row>
    <row r="6" s="25" customFormat="1" ht="33.95" customHeight="1" spans="1:14">
      <c r="A6" s="204"/>
      <c r="B6" s="8"/>
      <c r="C6" s="8"/>
      <c r="D6" s="7" t="s">
        <v>36</v>
      </c>
      <c r="E6" s="188">
        <v>139</v>
      </c>
      <c r="F6" s="199"/>
      <c r="G6" s="7"/>
      <c r="H6" s="7"/>
      <c r="I6" s="7"/>
      <c r="J6" s="7"/>
      <c r="K6" s="220"/>
      <c r="L6" s="1"/>
      <c r="M6" s="1"/>
      <c r="N6" s="1"/>
    </row>
    <row r="7" s="25" customFormat="1" ht="33.95" customHeight="1" spans="1:14">
      <c r="A7" s="204"/>
      <c r="B7" s="8"/>
      <c r="C7" s="8"/>
      <c r="D7" s="7" t="s">
        <v>37</v>
      </c>
      <c r="E7" s="188">
        <v>153</v>
      </c>
      <c r="F7" s="199"/>
      <c r="G7" s="7"/>
      <c r="H7" s="7"/>
      <c r="I7" s="7"/>
      <c r="J7" s="7"/>
      <c r="K7" s="220"/>
      <c r="L7" s="1"/>
      <c r="M7" s="1"/>
      <c r="N7" s="1"/>
    </row>
    <row r="8" s="25" customFormat="1" ht="33.95" customHeight="1" spans="1:14">
      <c r="A8" s="205"/>
      <c r="B8" s="206" t="s">
        <v>419</v>
      </c>
      <c r="C8" s="206" t="s">
        <v>268</v>
      </c>
      <c r="D8" s="207" t="s">
        <v>415</v>
      </c>
      <c r="E8" s="214">
        <v>70</v>
      </c>
      <c r="F8" s="215" t="s">
        <v>416</v>
      </c>
      <c r="G8" s="206">
        <v>1197</v>
      </c>
      <c r="H8" s="206">
        <v>1050</v>
      </c>
      <c r="I8" s="206" t="s">
        <v>420</v>
      </c>
      <c r="J8" s="206" t="s">
        <v>421</v>
      </c>
      <c r="K8" s="221">
        <v>10</v>
      </c>
      <c r="L8" s="1"/>
      <c r="M8" s="1"/>
      <c r="N8" s="1"/>
    </row>
    <row r="9" s="25" customFormat="1" ht="33.95" customHeight="1" spans="1:14">
      <c r="A9" s="204"/>
      <c r="B9" s="8"/>
      <c r="C9" s="8"/>
      <c r="D9" s="7" t="s">
        <v>28</v>
      </c>
      <c r="E9" s="188">
        <v>77</v>
      </c>
      <c r="F9" s="199"/>
      <c r="G9" s="8"/>
      <c r="H9" s="8"/>
      <c r="I9" s="8"/>
      <c r="J9" s="8"/>
      <c r="K9" s="222"/>
      <c r="L9" s="1"/>
      <c r="M9" s="1"/>
      <c r="N9" s="1"/>
    </row>
    <row r="10" s="25" customFormat="1" ht="33.95" customHeight="1" spans="1:14">
      <c r="A10" s="204"/>
      <c r="B10" s="8"/>
      <c r="C10" s="8"/>
      <c r="D10" s="7" t="s">
        <v>42</v>
      </c>
      <c r="E10" s="188">
        <v>79</v>
      </c>
      <c r="F10" s="199"/>
      <c r="G10" s="8"/>
      <c r="H10" s="8"/>
      <c r="I10" s="8"/>
      <c r="J10" s="8"/>
      <c r="K10" s="222"/>
      <c r="L10" s="1"/>
      <c r="M10" s="1"/>
      <c r="N10" s="1"/>
    </row>
    <row r="11" s="25" customFormat="1" ht="33.95" customHeight="1" spans="1:14">
      <c r="A11" s="204"/>
      <c r="B11" s="8"/>
      <c r="C11" s="8"/>
      <c r="D11" s="7" t="s">
        <v>36</v>
      </c>
      <c r="E11" s="188">
        <v>84</v>
      </c>
      <c r="F11" s="199"/>
      <c r="G11" s="8"/>
      <c r="H11" s="8"/>
      <c r="I11" s="8"/>
      <c r="J11" s="8"/>
      <c r="K11" s="222"/>
      <c r="L11" s="1"/>
      <c r="M11" s="1"/>
      <c r="N11" s="1"/>
    </row>
    <row r="12" s="25" customFormat="1" ht="33.95" customHeight="1" spans="1:14">
      <c r="A12" s="204"/>
      <c r="B12" s="8"/>
      <c r="C12" s="8"/>
      <c r="D12" s="7" t="s">
        <v>37</v>
      </c>
      <c r="E12" s="188">
        <v>92</v>
      </c>
      <c r="F12" s="199"/>
      <c r="G12" s="8"/>
      <c r="H12" s="8"/>
      <c r="I12" s="8"/>
      <c r="J12" s="8"/>
      <c r="K12" s="222"/>
      <c r="L12" s="1"/>
      <c r="M12" s="1"/>
      <c r="N12" s="1"/>
    </row>
    <row r="13" s="25" customFormat="1" ht="33.95" customHeight="1" spans="1:14">
      <c r="A13" s="205"/>
      <c r="B13" s="206" t="s">
        <v>422</v>
      </c>
      <c r="C13" s="206" t="s">
        <v>206</v>
      </c>
      <c r="D13" s="207" t="s">
        <v>415</v>
      </c>
      <c r="E13" s="214">
        <v>57</v>
      </c>
      <c r="F13" s="215" t="s">
        <v>416</v>
      </c>
      <c r="G13" s="206">
        <v>908</v>
      </c>
      <c r="H13" s="206">
        <v>780</v>
      </c>
      <c r="I13" s="206" t="s">
        <v>423</v>
      </c>
      <c r="J13" s="206" t="s">
        <v>421</v>
      </c>
      <c r="K13" s="221">
        <v>15</v>
      </c>
      <c r="L13" s="1"/>
      <c r="M13" s="1"/>
      <c r="N13" s="1"/>
    </row>
    <row r="14" s="25" customFormat="1" ht="33.95" customHeight="1" spans="1:14">
      <c r="A14" s="204"/>
      <c r="B14" s="8"/>
      <c r="C14" s="8"/>
      <c r="D14" s="7" t="s">
        <v>28</v>
      </c>
      <c r="E14" s="188">
        <v>61</v>
      </c>
      <c r="F14" s="199"/>
      <c r="G14" s="8"/>
      <c r="H14" s="8"/>
      <c r="I14" s="8"/>
      <c r="J14" s="8"/>
      <c r="K14" s="222"/>
      <c r="L14" s="1"/>
      <c r="M14" s="1"/>
      <c r="N14" s="1"/>
    </row>
    <row r="15" s="25" customFormat="1" ht="33.95" customHeight="1" spans="1:14">
      <c r="A15" s="204"/>
      <c r="B15" s="8"/>
      <c r="C15" s="8"/>
      <c r="D15" s="7" t="s">
        <v>42</v>
      </c>
      <c r="E15" s="188">
        <v>63</v>
      </c>
      <c r="F15" s="199"/>
      <c r="G15" s="8"/>
      <c r="H15" s="8"/>
      <c r="I15" s="8"/>
      <c r="J15" s="8"/>
      <c r="K15" s="222"/>
      <c r="L15" s="1"/>
      <c r="M15" s="1"/>
      <c r="N15" s="1"/>
    </row>
    <row r="16" s="25" customFormat="1" ht="33.95" customHeight="1" spans="1:14">
      <c r="A16" s="204"/>
      <c r="B16" s="8"/>
      <c r="C16" s="8"/>
      <c r="D16" s="7" t="s">
        <v>36</v>
      </c>
      <c r="E16" s="188">
        <v>66</v>
      </c>
      <c r="F16" s="199"/>
      <c r="G16" s="8"/>
      <c r="H16" s="8"/>
      <c r="I16" s="8"/>
      <c r="J16" s="8"/>
      <c r="K16" s="222"/>
      <c r="L16" s="1"/>
      <c r="M16" s="1"/>
      <c r="N16" s="1"/>
    </row>
    <row r="17" s="25" customFormat="1" ht="33.95" customHeight="1" spans="1:14">
      <c r="A17" s="204"/>
      <c r="B17" s="8"/>
      <c r="C17" s="8"/>
      <c r="D17" s="7" t="s">
        <v>37</v>
      </c>
      <c r="E17" s="188">
        <v>73</v>
      </c>
      <c r="F17" s="199"/>
      <c r="G17" s="8"/>
      <c r="H17" s="8"/>
      <c r="I17" s="8"/>
      <c r="J17" s="8"/>
      <c r="K17" s="222"/>
      <c r="L17" s="1"/>
      <c r="M17" s="1"/>
      <c r="N17" s="1"/>
    </row>
    <row r="18" s="25" customFormat="1" ht="33.95" customHeight="1" spans="1:14">
      <c r="A18" s="205"/>
      <c r="B18" s="206" t="s">
        <v>424</v>
      </c>
      <c r="C18" s="206" t="s">
        <v>246</v>
      </c>
      <c r="D18" s="207" t="s">
        <v>415</v>
      </c>
      <c r="E18" s="214">
        <v>28</v>
      </c>
      <c r="F18" s="215" t="s">
        <v>416</v>
      </c>
      <c r="G18" s="206">
        <v>348</v>
      </c>
      <c r="H18" s="206">
        <v>280</v>
      </c>
      <c r="I18" s="206" t="s">
        <v>425</v>
      </c>
      <c r="J18" s="206" t="s">
        <v>426</v>
      </c>
      <c r="K18" s="221">
        <v>30</v>
      </c>
      <c r="L18" s="1"/>
      <c r="M18" s="1"/>
      <c r="N18" s="1"/>
    </row>
    <row r="19" s="25" customFormat="1" ht="33.95" customHeight="1" spans="1:14">
      <c r="A19" s="204"/>
      <c r="B19" s="8"/>
      <c r="C19" s="8"/>
      <c r="D19" s="7" t="s">
        <v>28</v>
      </c>
      <c r="E19" s="188">
        <v>32</v>
      </c>
      <c r="F19" s="199"/>
      <c r="G19" s="8"/>
      <c r="H19" s="8"/>
      <c r="I19" s="8"/>
      <c r="J19" s="8"/>
      <c r="K19" s="222"/>
      <c r="L19" s="1"/>
      <c r="M19" s="1"/>
      <c r="N19" s="1"/>
    </row>
    <row r="20" s="25" customFormat="1" ht="33.95" customHeight="1" spans="1:14">
      <c r="A20" s="204"/>
      <c r="B20" s="8"/>
      <c r="C20" s="8"/>
      <c r="D20" s="7" t="s">
        <v>42</v>
      </c>
      <c r="E20" s="188">
        <v>36</v>
      </c>
      <c r="F20" s="199"/>
      <c r="G20" s="8"/>
      <c r="H20" s="8"/>
      <c r="I20" s="8"/>
      <c r="J20" s="8"/>
      <c r="K20" s="222"/>
      <c r="L20" s="1"/>
      <c r="M20" s="1"/>
      <c r="N20" s="1"/>
    </row>
    <row r="21" s="25" customFormat="1" ht="33.95" customHeight="1" spans="1:14">
      <c r="A21" s="204"/>
      <c r="B21" s="8"/>
      <c r="C21" s="8"/>
      <c r="D21" s="7" t="s">
        <v>36</v>
      </c>
      <c r="E21" s="188">
        <v>39</v>
      </c>
      <c r="F21" s="199"/>
      <c r="G21" s="8"/>
      <c r="H21" s="8"/>
      <c r="I21" s="8"/>
      <c r="J21" s="8"/>
      <c r="K21" s="222"/>
      <c r="L21" s="1"/>
      <c r="M21" s="1"/>
      <c r="N21" s="1"/>
    </row>
    <row r="22" s="25" customFormat="1" ht="33.95" customHeight="1" spans="1:14">
      <c r="A22" s="204"/>
      <c r="B22" s="8"/>
      <c r="C22" s="8"/>
      <c r="D22" s="7" t="s">
        <v>37</v>
      </c>
      <c r="E22" s="188">
        <v>41</v>
      </c>
      <c r="F22" s="199"/>
      <c r="G22" s="8"/>
      <c r="H22" s="8"/>
      <c r="I22" s="8"/>
      <c r="J22" s="8"/>
      <c r="K22" s="222"/>
      <c r="L22" s="1"/>
      <c r="M22" s="1"/>
      <c r="N22" s="1"/>
    </row>
    <row r="23" s="25" customFormat="1" ht="33.95" customHeight="1" spans="1:14">
      <c r="A23" s="205"/>
      <c r="B23" s="206" t="s">
        <v>427</v>
      </c>
      <c r="C23" s="206" t="s">
        <v>201</v>
      </c>
      <c r="D23" s="207" t="s">
        <v>415</v>
      </c>
      <c r="E23" s="214">
        <v>51</v>
      </c>
      <c r="F23" s="215" t="s">
        <v>416</v>
      </c>
      <c r="G23" s="206">
        <v>837</v>
      </c>
      <c r="H23" s="206">
        <v>740</v>
      </c>
      <c r="I23" s="206" t="s">
        <v>428</v>
      </c>
      <c r="J23" s="206" t="s">
        <v>429</v>
      </c>
      <c r="K23" s="221">
        <v>20</v>
      </c>
      <c r="L23" s="1"/>
      <c r="M23" s="1"/>
      <c r="N23" s="1"/>
    </row>
    <row r="24" s="25" customFormat="1" ht="33.95" customHeight="1" spans="1:14">
      <c r="A24" s="204"/>
      <c r="B24" s="8"/>
      <c r="C24" s="8"/>
      <c r="D24" s="7" t="s">
        <v>28</v>
      </c>
      <c r="E24" s="188">
        <v>58</v>
      </c>
      <c r="F24" s="199"/>
      <c r="G24" s="8"/>
      <c r="H24" s="8"/>
      <c r="I24" s="8"/>
      <c r="J24" s="8"/>
      <c r="K24" s="222"/>
      <c r="L24" s="1"/>
      <c r="M24" s="1"/>
      <c r="N24" s="1"/>
    </row>
    <row r="25" s="25" customFormat="1" ht="33.95" customHeight="1" spans="1:14">
      <c r="A25" s="204"/>
      <c r="B25" s="8"/>
      <c r="C25" s="8"/>
      <c r="D25" s="7" t="s">
        <v>42</v>
      </c>
      <c r="E25" s="188">
        <v>62</v>
      </c>
      <c r="F25" s="199"/>
      <c r="G25" s="8"/>
      <c r="H25" s="8"/>
      <c r="I25" s="8"/>
      <c r="J25" s="8"/>
      <c r="K25" s="222"/>
      <c r="L25" s="1"/>
      <c r="M25" s="1"/>
      <c r="N25" s="1"/>
    </row>
    <row r="26" s="25" customFormat="1" ht="33.95" customHeight="1" spans="1:14">
      <c r="A26" s="204"/>
      <c r="B26" s="8"/>
      <c r="C26" s="8"/>
      <c r="D26" s="7" t="s">
        <v>36</v>
      </c>
      <c r="E26" s="188">
        <v>65</v>
      </c>
      <c r="F26" s="199"/>
      <c r="G26" s="8"/>
      <c r="H26" s="8"/>
      <c r="I26" s="8"/>
      <c r="J26" s="8"/>
      <c r="K26" s="222"/>
      <c r="L26" s="1"/>
      <c r="M26" s="1"/>
      <c r="N26" s="1"/>
    </row>
    <row r="27" s="25" customFormat="1" ht="33.95" customHeight="1" spans="1:14">
      <c r="A27" s="204"/>
      <c r="B27" s="8"/>
      <c r="C27" s="8"/>
      <c r="D27" s="7" t="s">
        <v>37</v>
      </c>
      <c r="E27" s="188">
        <v>73</v>
      </c>
      <c r="F27" s="199"/>
      <c r="G27" s="8"/>
      <c r="H27" s="8"/>
      <c r="I27" s="8"/>
      <c r="J27" s="8"/>
      <c r="K27" s="222"/>
      <c r="L27" s="1"/>
      <c r="M27" s="1"/>
      <c r="N27" s="1"/>
    </row>
    <row r="28" s="25" customFormat="1" ht="33.95" customHeight="1" spans="1:14">
      <c r="A28" s="205"/>
      <c r="B28" s="206" t="s">
        <v>430</v>
      </c>
      <c r="C28" s="206" t="s">
        <v>244</v>
      </c>
      <c r="D28" s="207" t="s">
        <v>415</v>
      </c>
      <c r="E28" s="214">
        <v>29</v>
      </c>
      <c r="F28" s="215" t="s">
        <v>416</v>
      </c>
      <c r="G28" s="206">
        <v>348</v>
      </c>
      <c r="H28" s="206">
        <v>350</v>
      </c>
      <c r="I28" s="206" t="s">
        <v>425</v>
      </c>
      <c r="J28" s="206" t="s">
        <v>426</v>
      </c>
      <c r="K28" s="221">
        <v>30</v>
      </c>
      <c r="L28" s="1"/>
      <c r="M28" s="1"/>
      <c r="N28" s="1"/>
    </row>
    <row r="29" s="25" customFormat="1" ht="33.95" customHeight="1" spans="1:14">
      <c r="A29" s="204"/>
      <c r="B29" s="8"/>
      <c r="C29" s="8"/>
      <c r="D29" s="7" t="s">
        <v>28</v>
      </c>
      <c r="E29" s="188">
        <v>34</v>
      </c>
      <c r="F29" s="199"/>
      <c r="G29" s="8"/>
      <c r="H29" s="8"/>
      <c r="I29" s="8"/>
      <c r="J29" s="8"/>
      <c r="K29" s="222"/>
      <c r="L29" s="1"/>
      <c r="M29" s="1"/>
      <c r="N29" s="1"/>
    </row>
    <row r="30" s="25" customFormat="1" ht="33.95" customHeight="1" spans="1:14">
      <c r="A30" s="204"/>
      <c r="B30" s="8"/>
      <c r="C30" s="8"/>
      <c r="D30" s="7" t="s">
        <v>42</v>
      </c>
      <c r="E30" s="188">
        <v>39</v>
      </c>
      <c r="F30" s="199"/>
      <c r="G30" s="8"/>
      <c r="H30" s="8"/>
      <c r="I30" s="8"/>
      <c r="J30" s="8"/>
      <c r="K30" s="222"/>
      <c r="L30" s="1"/>
      <c r="M30" s="1"/>
      <c r="N30" s="1"/>
    </row>
    <row r="31" s="25" customFormat="1" ht="33.95" customHeight="1" spans="1:14">
      <c r="A31" s="204"/>
      <c r="B31" s="8"/>
      <c r="C31" s="8"/>
      <c r="D31" s="7" t="s">
        <v>36</v>
      </c>
      <c r="E31" s="188">
        <v>41</v>
      </c>
      <c r="F31" s="199"/>
      <c r="G31" s="8"/>
      <c r="H31" s="8"/>
      <c r="I31" s="8"/>
      <c r="J31" s="8"/>
      <c r="K31" s="222"/>
      <c r="L31" s="1"/>
      <c r="M31" s="1"/>
      <c r="N31" s="1"/>
    </row>
    <row r="32" s="25" customFormat="1" ht="33.95" customHeight="1" spans="1:14">
      <c r="A32" s="204"/>
      <c r="B32" s="8"/>
      <c r="C32" s="8"/>
      <c r="D32" s="7" t="s">
        <v>37</v>
      </c>
      <c r="E32" s="188">
        <v>43</v>
      </c>
      <c r="F32" s="199"/>
      <c r="G32" s="8"/>
      <c r="H32" s="8"/>
      <c r="I32" s="8"/>
      <c r="J32" s="8"/>
      <c r="K32" s="222"/>
      <c r="L32" s="1"/>
      <c r="M32" s="1"/>
      <c r="N32" s="1"/>
    </row>
    <row r="33" s="25" customFormat="1" ht="33.95" customHeight="1" spans="1:14">
      <c r="A33" s="205"/>
      <c r="B33" s="206" t="s">
        <v>431</v>
      </c>
      <c r="C33" s="206" t="s">
        <v>255</v>
      </c>
      <c r="D33" s="207" t="s">
        <v>415</v>
      </c>
      <c r="E33" s="214">
        <v>33</v>
      </c>
      <c r="F33" s="215" t="s">
        <v>416</v>
      </c>
      <c r="G33" s="206">
        <v>520</v>
      </c>
      <c r="H33" s="206">
        <v>440</v>
      </c>
      <c r="I33" s="206" t="s">
        <v>432</v>
      </c>
      <c r="J33" s="206" t="s">
        <v>433</v>
      </c>
      <c r="K33" s="221">
        <v>24</v>
      </c>
      <c r="L33" s="1"/>
      <c r="M33" s="1"/>
      <c r="N33" s="1"/>
    </row>
    <row r="34" s="25" customFormat="1" ht="33.95" customHeight="1" spans="1:14">
      <c r="A34" s="204"/>
      <c r="B34" s="8"/>
      <c r="C34" s="8"/>
      <c r="D34" s="7" t="s">
        <v>28</v>
      </c>
      <c r="E34" s="188">
        <v>40</v>
      </c>
      <c r="F34" s="199"/>
      <c r="G34" s="8"/>
      <c r="H34" s="8"/>
      <c r="I34" s="8"/>
      <c r="J34" s="8"/>
      <c r="K34" s="222"/>
      <c r="L34" s="1"/>
      <c r="M34" s="1"/>
      <c r="N34" s="1"/>
    </row>
    <row r="35" s="25" customFormat="1" ht="33.95" customHeight="1" spans="1:14">
      <c r="A35" s="204"/>
      <c r="B35" s="8"/>
      <c r="C35" s="8"/>
      <c r="D35" s="7" t="s">
        <v>42</v>
      </c>
      <c r="E35" s="188">
        <v>41</v>
      </c>
      <c r="F35" s="199"/>
      <c r="G35" s="8"/>
      <c r="H35" s="8"/>
      <c r="I35" s="8"/>
      <c r="J35" s="8"/>
      <c r="K35" s="222"/>
      <c r="L35" s="1"/>
      <c r="M35" s="1"/>
      <c r="N35" s="1"/>
    </row>
    <row r="36" s="25" customFormat="1" ht="33.95" customHeight="1" spans="1:14">
      <c r="A36" s="204"/>
      <c r="B36" s="8"/>
      <c r="C36" s="8"/>
      <c r="D36" s="7" t="s">
        <v>36</v>
      </c>
      <c r="E36" s="188">
        <v>43</v>
      </c>
      <c r="F36" s="199"/>
      <c r="G36" s="8"/>
      <c r="H36" s="8"/>
      <c r="I36" s="8"/>
      <c r="J36" s="8"/>
      <c r="K36" s="222"/>
      <c r="L36" s="1"/>
      <c r="M36" s="1"/>
      <c r="N36" s="1"/>
    </row>
    <row r="37" s="25" customFormat="1" ht="33.95" customHeight="1" spans="1:14">
      <c r="A37" s="204"/>
      <c r="B37" s="8"/>
      <c r="C37" s="8"/>
      <c r="D37" s="7" t="s">
        <v>37</v>
      </c>
      <c r="E37" s="188">
        <v>45</v>
      </c>
      <c r="F37" s="199"/>
      <c r="G37" s="8"/>
      <c r="H37" s="8"/>
      <c r="I37" s="8"/>
      <c r="J37" s="8"/>
      <c r="K37" s="222"/>
      <c r="L37" s="1"/>
      <c r="M37" s="1"/>
      <c r="N37" s="1"/>
    </row>
    <row r="38" s="25" customFormat="1" ht="33.95" customHeight="1" spans="1:14">
      <c r="A38" s="205"/>
      <c r="B38" s="206" t="s">
        <v>434</v>
      </c>
      <c r="C38" s="206" t="s">
        <v>253</v>
      </c>
      <c r="D38" s="207" t="s">
        <v>415</v>
      </c>
      <c r="E38" s="214">
        <v>33</v>
      </c>
      <c r="F38" s="215" t="s">
        <v>416</v>
      </c>
      <c r="G38" s="206">
        <v>519</v>
      </c>
      <c r="H38" s="206">
        <v>430</v>
      </c>
      <c r="I38" s="206" t="s">
        <v>432</v>
      </c>
      <c r="J38" s="206" t="s">
        <v>433</v>
      </c>
      <c r="K38" s="221">
        <v>24</v>
      </c>
      <c r="L38" s="1"/>
      <c r="M38" s="1"/>
      <c r="N38" s="1"/>
    </row>
    <row r="39" s="25" customFormat="1" ht="33.95" customHeight="1" spans="1:14">
      <c r="A39" s="204"/>
      <c r="B39" s="8"/>
      <c r="C39" s="8"/>
      <c r="D39" s="7" t="s">
        <v>28</v>
      </c>
      <c r="E39" s="188">
        <v>40</v>
      </c>
      <c r="F39" s="199"/>
      <c r="G39" s="8"/>
      <c r="H39" s="8"/>
      <c r="I39" s="8"/>
      <c r="J39" s="8"/>
      <c r="K39" s="222"/>
      <c r="L39" s="1"/>
      <c r="M39" s="1"/>
      <c r="N39" s="1"/>
    </row>
    <row r="40" s="25" customFormat="1" ht="33.95" customHeight="1" spans="1:14">
      <c r="A40" s="204"/>
      <c r="B40" s="8"/>
      <c r="C40" s="8"/>
      <c r="D40" s="7" t="s">
        <v>42</v>
      </c>
      <c r="E40" s="188">
        <v>41</v>
      </c>
      <c r="F40" s="199"/>
      <c r="G40" s="8"/>
      <c r="H40" s="8"/>
      <c r="I40" s="8"/>
      <c r="J40" s="8"/>
      <c r="K40" s="222"/>
      <c r="L40" s="1"/>
      <c r="M40" s="1"/>
      <c r="N40" s="1"/>
    </row>
    <row r="41" s="25" customFormat="1" ht="33.95" customHeight="1" spans="1:14">
      <c r="A41" s="204"/>
      <c r="B41" s="8"/>
      <c r="C41" s="8"/>
      <c r="D41" s="7" t="s">
        <v>36</v>
      </c>
      <c r="E41" s="188">
        <v>43</v>
      </c>
      <c r="F41" s="199"/>
      <c r="G41" s="8"/>
      <c r="H41" s="8"/>
      <c r="I41" s="8"/>
      <c r="J41" s="8"/>
      <c r="K41" s="222"/>
      <c r="L41" s="1"/>
      <c r="M41" s="1"/>
      <c r="N41" s="1"/>
    </row>
    <row r="42" s="25" customFormat="1" ht="33.95" customHeight="1" spans="1:14">
      <c r="A42" s="204"/>
      <c r="B42" s="8"/>
      <c r="C42" s="8"/>
      <c r="D42" s="7" t="s">
        <v>37</v>
      </c>
      <c r="E42" s="188">
        <v>45</v>
      </c>
      <c r="F42" s="199"/>
      <c r="G42" s="8"/>
      <c r="H42" s="8"/>
      <c r="I42" s="8"/>
      <c r="J42" s="8"/>
      <c r="K42" s="222"/>
      <c r="L42" s="1"/>
      <c r="M42" s="1"/>
      <c r="N42" s="1"/>
    </row>
    <row r="43" s="25" customFormat="1" ht="33.95" customHeight="1" spans="1:14">
      <c r="A43" s="205"/>
      <c r="B43" s="206" t="s">
        <v>435</v>
      </c>
      <c r="C43" s="206" t="s">
        <v>235</v>
      </c>
      <c r="D43" s="207" t="s">
        <v>415</v>
      </c>
      <c r="E43" s="214">
        <v>20</v>
      </c>
      <c r="F43" s="215" t="s">
        <v>416</v>
      </c>
      <c r="G43" s="206">
        <v>201</v>
      </c>
      <c r="H43" s="206">
        <v>165</v>
      </c>
      <c r="I43" s="206" t="s">
        <v>436</v>
      </c>
      <c r="J43" s="206" t="s">
        <v>437</v>
      </c>
      <c r="K43" s="221">
        <v>60</v>
      </c>
      <c r="L43" s="1"/>
      <c r="M43" s="1"/>
      <c r="N43" s="1"/>
    </row>
    <row r="44" s="25" customFormat="1" ht="33.95" customHeight="1" spans="1:14">
      <c r="A44" s="204"/>
      <c r="B44" s="8"/>
      <c r="C44" s="8"/>
      <c r="D44" s="7" t="s">
        <v>28</v>
      </c>
      <c r="E44" s="188">
        <v>23</v>
      </c>
      <c r="F44" s="199"/>
      <c r="G44" s="8"/>
      <c r="H44" s="8"/>
      <c r="I44" s="8"/>
      <c r="J44" s="8"/>
      <c r="K44" s="222"/>
      <c r="L44" s="1"/>
      <c r="M44" s="1"/>
      <c r="N44" s="1"/>
    </row>
    <row r="45" s="25" customFormat="1" ht="33.95" customHeight="1" spans="1:14">
      <c r="A45" s="204"/>
      <c r="B45" s="8"/>
      <c r="C45" s="8"/>
      <c r="D45" s="7" t="s">
        <v>42</v>
      </c>
      <c r="E45" s="188">
        <v>25</v>
      </c>
      <c r="F45" s="199"/>
      <c r="G45" s="8"/>
      <c r="H45" s="8"/>
      <c r="I45" s="8"/>
      <c r="J45" s="8"/>
      <c r="K45" s="222"/>
      <c r="L45" s="1"/>
      <c r="M45" s="1"/>
      <c r="N45" s="1"/>
    </row>
    <row r="46" s="25" customFormat="1" ht="33.95" customHeight="1" spans="1:14">
      <c r="A46" s="204"/>
      <c r="B46" s="8"/>
      <c r="C46" s="8"/>
      <c r="D46" s="7" t="s">
        <v>36</v>
      </c>
      <c r="E46" s="188">
        <v>26</v>
      </c>
      <c r="F46" s="199"/>
      <c r="G46" s="8"/>
      <c r="H46" s="8"/>
      <c r="I46" s="8"/>
      <c r="J46" s="8"/>
      <c r="K46" s="222"/>
      <c r="L46" s="1"/>
      <c r="M46" s="1"/>
      <c r="N46" s="1"/>
    </row>
    <row r="47" s="25" customFormat="1" ht="33.95" customHeight="1" spans="1:14">
      <c r="A47" s="204"/>
      <c r="B47" s="8"/>
      <c r="C47" s="8"/>
      <c r="D47" s="7" t="s">
        <v>37</v>
      </c>
      <c r="E47" s="188">
        <v>29</v>
      </c>
      <c r="F47" s="199"/>
      <c r="G47" s="8"/>
      <c r="H47" s="8"/>
      <c r="I47" s="8"/>
      <c r="J47" s="8"/>
      <c r="K47" s="222"/>
      <c r="L47" s="1"/>
      <c r="M47" s="1"/>
      <c r="N47" s="1"/>
    </row>
    <row r="48" s="25" customFormat="1" ht="33.95" customHeight="1" spans="1:14">
      <c r="A48" s="205"/>
      <c r="B48" s="206" t="s">
        <v>438</v>
      </c>
      <c r="C48" s="206" t="s">
        <v>226</v>
      </c>
      <c r="D48" s="207" t="s">
        <v>415</v>
      </c>
      <c r="E48" s="214">
        <v>45</v>
      </c>
      <c r="F48" s="215" t="s">
        <v>416</v>
      </c>
      <c r="G48" s="206">
        <v>886</v>
      </c>
      <c r="H48" s="206">
        <v>760</v>
      </c>
      <c r="I48" s="206" t="s">
        <v>439</v>
      </c>
      <c r="J48" s="206" t="s">
        <v>440</v>
      </c>
      <c r="K48" s="221">
        <v>15</v>
      </c>
      <c r="L48" s="1"/>
      <c r="M48" s="1"/>
      <c r="N48" s="1"/>
    </row>
    <row r="49" s="25" customFormat="1" ht="33.95" customHeight="1" spans="1:14">
      <c r="A49" s="204"/>
      <c r="B49" s="8"/>
      <c r="C49" s="8"/>
      <c r="D49" s="7" t="s">
        <v>28</v>
      </c>
      <c r="E49" s="188">
        <v>52</v>
      </c>
      <c r="F49" s="199"/>
      <c r="G49" s="8"/>
      <c r="H49" s="8"/>
      <c r="I49" s="8"/>
      <c r="J49" s="8"/>
      <c r="K49" s="222"/>
      <c r="L49" s="1"/>
      <c r="M49" s="1"/>
      <c r="N49" s="1"/>
    </row>
    <row r="50" s="25" customFormat="1" ht="33.95" customHeight="1" spans="1:14">
      <c r="A50" s="204"/>
      <c r="B50" s="8"/>
      <c r="C50" s="8"/>
      <c r="D50" s="7" t="s">
        <v>42</v>
      </c>
      <c r="E50" s="188">
        <v>55</v>
      </c>
      <c r="F50" s="199"/>
      <c r="G50" s="8"/>
      <c r="H50" s="8"/>
      <c r="I50" s="8"/>
      <c r="J50" s="8"/>
      <c r="K50" s="222"/>
      <c r="L50" s="1"/>
      <c r="M50" s="1"/>
      <c r="N50" s="1"/>
    </row>
    <row r="51" s="25" customFormat="1" ht="33.95" customHeight="1" spans="1:14">
      <c r="A51" s="204"/>
      <c r="B51" s="8"/>
      <c r="C51" s="8"/>
      <c r="D51" s="7" t="s">
        <v>36</v>
      </c>
      <c r="E51" s="188">
        <v>58</v>
      </c>
      <c r="F51" s="199"/>
      <c r="G51" s="8"/>
      <c r="H51" s="8"/>
      <c r="I51" s="8"/>
      <c r="J51" s="8"/>
      <c r="K51" s="222"/>
      <c r="L51" s="1"/>
      <c r="M51" s="1"/>
      <c r="N51" s="1"/>
    </row>
    <row r="52" s="25" customFormat="1" ht="33.95" customHeight="1" spans="1:14">
      <c r="A52" s="204"/>
      <c r="B52" s="8"/>
      <c r="C52" s="8"/>
      <c r="D52" s="6" t="s">
        <v>37</v>
      </c>
      <c r="E52" s="216">
        <v>61</v>
      </c>
      <c r="F52" s="199"/>
      <c r="G52" s="8"/>
      <c r="H52" s="8"/>
      <c r="I52" s="8"/>
      <c r="J52" s="8"/>
      <c r="K52" s="222"/>
      <c r="L52" s="1"/>
      <c r="M52" s="1"/>
      <c r="N52" s="1"/>
    </row>
    <row r="53" s="25" customFormat="1" ht="33.95" customHeight="1" spans="1:14">
      <c r="A53" s="205"/>
      <c r="B53" s="206" t="s">
        <v>441</v>
      </c>
      <c r="C53" s="206" t="s">
        <v>442</v>
      </c>
      <c r="D53" s="207" t="s">
        <v>415</v>
      </c>
      <c r="E53" s="214">
        <v>83</v>
      </c>
      <c r="F53" s="215" t="s">
        <v>416</v>
      </c>
      <c r="G53" s="206">
        <v>1433</v>
      </c>
      <c r="H53" s="206">
        <v>1270</v>
      </c>
      <c r="I53" s="206" t="s">
        <v>443</v>
      </c>
      <c r="J53" s="206" t="s">
        <v>444</v>
      </c>
      <c r="K53" s="221">
        <v>10</v>
      </c>
      <c r="L53" s="1"/>
      <c r="M53" s="1"/>
      <c r="N53" s="1"/>
    </row>
    <row r="54" s="25" customFormat="1" ht="33.95" customHeight="1" spans="1:14">
      <c r="A54" s="204"/>
      <c r="B54" s="8"/>
      <c r="C54" s="8"/>
      <c r="D54" s="7" t="s">
        <v>28</v>
      </c>
      <c r="E54" s="188">
        <v>97</v>
      </c>
      <c r="F54" s="199"/>
      <c r="G54" s="8"/>
      <c r="H54" s="8"/>
      <c r="I54" s="8"/>
      <c r="J54" s="8"/>
      <c r="K54" s="222"/>
      <c r="L54" s="1"/>
      <c r="M54" s="1"/>
      <c r="N54" s="1"/>
    </row>
    <row r="55" s="25" customFormat="1" ht="33.95" customHeight="1" spans="1:14">
      <c r="A55" s="204"/>
      <c r="B55" s="8"/>
      <c r="C55" s="8"/>
      <c r="D55" s="7" t="s">
        <v>42</v>
      </c>
      <c r="E55" s="188">
        <v>100</v>
      </c>
      <c r="F55" s="199"/>
      <c r="G55" s="8"/>
      <c r="H55" s="8"/>
      <c r="I55" s="8"/>
      <c r="J55" s="8"/>
      <c r="K55" s="222"/>
      <c r="L55" s="1"/>
      <c r="M55" s="1"/>
      <c r="N55" s="1"/>
    </row>
    <row r="56" s="25" customFormat="1" ht="33.95" customHeight="1" spans="1:14">
      <c r="A56" s="204"/>
      <c r="B56" s="8"/>
      <c r="C56" s="8"/>
      <c r="D56" s="7" t="s">
        <v>36</v>
      </c>
      <c r="E56" s="188">
        <v>106</v>
      </c>
      <c r="F56" s="199"/>
      <c r="G56" s="8"/>
      <c r="H56" s="8"/>
      <c r="I56" s="8"/>
      <c r="J56" s="8"/>
      <c r="K56" s="222"/>
      <c r="L56" s="1"/>
      <c r="M56" s="1"/>
      <c r="N56" s="1"/>
    </row>
    <row r="57" s="25" customFormat="1" ht="33.95" customHeight="1" spans="1:14">
      <c r="A57" s="208"/>
      <c r="B57" s="209"/>
      <c r="C57" s="209"/>
      <c r="D57" s="210" t="s">
        <v>37</v>
      </c>
      <c r="E57" s="217">
        <v>118</v>
      </c>
      <c r="F57" s="218"/>
      <c r="G57" s="209"/>
      <c r="H57" s="209"/>
      <c r="I57" s="209"/>
      <c r="J57" s="209"/>
      <c r="K57" s="223"/>
      <c r="L57" s="1"/>
      <c r="M57" s="1"/>
      <c r="N57" s="1"/>
    </row>
  </sheetData>
  <mergeCells count="100">
    <mergeCell ref="A1:K1"/>
    <mergeCell ref="A3:A7"/>
    <mergeCell ref="A8:A12"/>
    <mergeCell ref="A13:A17"/>
    <mergeCell ref="A18:A22"/>
    <mergeCell ref="A23:A27"/>
    <mergeCell ref="A28:A32"/>
    <mergeCell ref="A33:A37"/>
    <mergeCell ref="A38:A42"/>
    <mergeCell ref="A43:A47"/>
    <mergeCell ref="A48:A52"/>
    <mergeCell ref="A53:A57"/>
    <mergeCell ref="B3:B7"/>
    <mergeCell ref="B8:B12"/>
    <mergeCell ref="B13:B17"/>
    <mergeCell ref="B18:B22"/>
    <mergeCell ref="B23:B27"/>
    <mergeCell ref="B28:B32"/>
    <mergeCell ref="B33:B37"/>
    <mergeCell ref="B38:B42"/>
    <mergeCell ref="B43:B47"/>
    <mergeCell ref="B48:B52"/>
    <mergeCell ref="B53:B57"/>
    <mergeCell ref="C3:C7"/>
    <mergeCell ref="C8:C12"/>
    <mergeCell ref="C13:C17"/>
    <mergeCell ref="C18:C22"/>
    <mergeCell ref="C23:C27"/>
    <mergeCell ref="C28:C32"/>
    <mergeCell ref="C33:C37"/>
    <mergeCell ref="C38:C42"/>
    <mergeCell ref="C43:C47"/>
    <mergeCell ref="C48:C52"/>
    <mergeCell ref="C53:C57"/>
    <mergeCell ref="F3:F7"/>
    <mergeCell ref="F8:F12"/>
    <mergeCell ref="F13:F17"/>
    <mergeCell ref="F18:F22"/>
    <mergeCell ref="F23:F27"/>
    <mergeCell ref="F28:F32"/>
    <mergeCell ref="F33:F37"/>
    <mergeCell ref="F38:F42"/>
    <mergeCell ref="F43:F47"/>
    <mergeCell ref="F48:F52"/>
    <mergeCell ref="F53:F57"/>
    <mergeCell ref="G3:G7"/>
    <mergeCell ref="G8:G12"/>
    <mergeCell ref="G13:G17"/>
    <mergeCell ref="G18:G22"/>
    <mergeCell ref="G23:G27"/>
    <mergeCell ref="G28:G32"/>
    <mergeCell ref="G33:G37"/>
    <mergeCell ref="G38:G42"/>
    <mergeCell ref="G43:G47"/>
    <mergeCell ref="G48:G52"/>
    <mergeCell ref="G53:G57"/>
    <mergeCell ref="H3:H7"/>
    <mergeCell ref="H8:H12"/>
    <mergeCell ref="H13:H17"/>
    <mergeCell ref="H18:H22"/>
    <mergeCell ref="H23:H27"/>
    <mergeCell ref="H28:H32"/>
    <mergeCell ref="H33:H37"/>
    <mergeCell ref="H38:H42"/>
    <mergeCell ref="H43:H47"/>
    <mergeCell ref="H48:H52"/>
    <mergeCell ref="H53:H57"/>
    <mergeCell ref="I3:I7"/>
    <mergeCell ref="I8:I12"/>
    <mergeCell ref="I13:I17"/>
    <mergeCell ref="I18:I22"/>
    <mergeCell ref="I23:I27"/>
    <mergeCell ref="I28:I32"/>
    <mergeCell ref="I33:I37"/>
    <mergeCell ref="I38:I42"/>
    <mergeCell ref="I43:I47"/>
    <mergeCell ref="I48:I52"/>
    <mergeCell ref="I53:I57"/>
    <mergeCell ref="J3:J7"/>
    <mergeCell ref="J8:J12"/>
    <mergeCell ref="J13:J17"/>
    <mergeCell ref="J18:J22"/>
    <mergeCell ref="J23:J27"/>
    <mergeCell ref="J28:J32"/>
    <mergeCell ref="J33:J37"/>
    <mergeCell ref="J38:J42"/>
    <mergeCell ref="J43:J47"/>
    <mergeCell ref="J48:J52"/>
    <mergeCell ref="J53:J57"/>
    <mergeCell ref="K3:K7"/>
    <mergeCell ref="K8:K12"/>
    <mergeCell ref="K13:K17"/>
    <mergeCell ref="K18:K22"/>
    <mergeCell ref="K23:K27"/>
    <mergeCell ref="K28:K32"/>
    <mergeCell ref="K33:K37"/>
    <mergeCell ref="K38:K42"/>
    <mergeCell ref="K43:K47"/>
    <mergeCell ref="K48:K52"/>
    <mergeCell ref="K53:K57"/>
  </mergeCells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0"/>
  <sheetViews>
    <sheetView workbookViewId="0">
      <pane ySplit="2" topLeftCell="A3" activePane="bottomLeft" state="frozen"/>
      <selection/>
      <selection pane="bottomLeft" activeCell="I13" sqref="I13:I14"/>
    </sheetView>
  </sheetViews>
  <sheetFormatPr defaultColWidth="9.64285714285714" defaultRowHeight="21.3"/>
  <cols>
    <col min="1" max="1" width="27.5" style="121" customWidth="1"/>
    <col min="2" max="2" width="13" style="121" customWidth="1"/>
    <col min="3" max="3" width="18.125" style="121" customWidth="1"/>
    <col min="4" max="4" width="14.75" style="121" customWidth="1"/>
    <col min="5" max="5" width="19.125" style="121" customWidth="1"/>
    <col min="6" max="6" width="14.75" style="121" customWidth="1"/>
    <col min="7" max="7" width="14.375" style="121" customWidth="1"/>
    <col min="8" max="8" width="20.125" style="121" customWidth="1"/>
    <col min="9" max="9" width="15" style="121" customWidth="1"/>
    <col min="10" max="13" width="12.125" style="121" customWidth="1"/>
    <col min="14" max="16384" width="9" style="121"/>
  </cols>
  <sheetData>
    <row r="1" ht="42.95" customHeight="1" spans="1:13">
      <c r="A1" s="167" t="s">
        <v>445</v>
      </c>
      <c r="B1" s="167"/>
      <c r="C1" s="167"/>
      <c r="D1" s="167"/>
      <c r="E1" s="167"/>
      <c r="F1" s="167"/>
      <c r="G1" s="167"/>
      <c r="H1" s="167"/>
      <c r="I1" s="167"/>
      <c r="J1" s="167"/>
      <c r="K1" s="114"/>
      <c r="L1" s="114"/>
      <c r="M1" s="114"/>
    </row>
    <row r="2" ht="38.1" customHeight="1" spans="1:13">
      <c r="A2" s="112" t="s">
        <v>180</v>
      </c>
      <c r="B2" s="112" t="s">
        <v>14</v>
      </c>
      <c r="C2" s="112" t="s">
        <v>181</v>
      </c>
      <c r="D2" s="112" t="s">
        <v>182</v>
      </c>
      <c r="E2" s="112" t="s">
        <v>16</v>
      </c>
      <c r="F2" s="112" t="s">
        <v>183</v>
      </c>
      <c r="G2" s="112" t="s">
        <v>184</v>
      </c>
      <c r="H2" s="112" t="s">
        <v>187</v>
      </c>
      <c r="I2" s="112" t="s">
        <v>185</v>
      </c>
      <c r="J2" s="112" t="s">
        <v>159</v>
      </c>
      <c r="K2" s="114"/>
      <c r="L2" s="114"/>
      <c r="M2" s="114"/>
    </row>
    <row r="3" ht="32.1" customHeight="1" spans="1:13">
      <c r="A3" s="133"/>
      <c r="B3" s="133" t="s">
        <v>446</v>
      </c>
      <c r="C3" s="133" t="s">
        <v>190</v>
      </c>
      <c r="D3" s="38" t="s">
        <v>196</v>
      </c>
      <c r="E3" s="148">
        <v>111</v>
      </c>
      <c r="F3" s="133" t="s">
        <v>236</v>
      </c>
      <c r="G3" s="133">
        <v>1050</v>
      </c>
      <c r="H3" s="133" t="s">
        <v>447</v>
      </c>
      <c r="I3" s="133">
        <v>1350</v>
      </c>
      <c r="J3" s="133"/>
      <c r="K3" s="114"/>
      <c r="L3" s="114"/>
      <c r="M3" s="114"/>
    </row>
    <row r="4" ht="32.1" customHeight="1" spans="1:13">
      <c r="A4" s="134"/>
      <c r="B4" s="134"/>
      <c r="C4" s="134"/>
      <c r="D4" s="38" t="s">
        <v>28</v>
      </c>
      <c r="E4" s="148">
        <v>111</v>
      </c>
      <c r="F4" s="134"/>
      <c r="G4" s="135"/>
      <c r="H4" s="135"/>
      <c r="I4" s="135"/>
      <c r="J4" s="134"/>
      <c r="K4" s="114"/>
      <c r="L4" s="114"/>
      <c r="M4" s="114"/>
    </row>
    <row r="5" ht="32.1" customHeight="1" spans="1:13">
      <c r="A5" s="133"/>
      <c r="B5" s="133" t="s">
        <v>448</v>
      </c>
      <c r="C5" s="133" t="s">
        <v>268</v>
      </c>
      <c r="D5" s="38" t="s">
        <v>196</v>
      </c>
      <c r="E5" s="148">
        <v>61</v>
      </c>
      <c r="F5" s="133" t="s">
        <v>236</v>
      </c>
      <c r="G5" s="133">
        <v>590</v>
      </c>
      <c r="H5" s="133" t="s">
        <v>449</v>
      </c>
      <c r="I5" s="133">
        <v>760</v>
      </c>
      <c r="J5" s="133"/>
      <c r="K5" s="114"/>
      <c r="L5" s="114"/>
      <c r="M5" s="114"/>
    </row>
    <row r="6" ht="32.1" customHeight="1" spans="1:13">
      <c r="A6" s="134"/>
      <c r="B6" s="134"/>
      <c r="C6" s="134"/>
      <c r="D6" s="38" t="s">
        <v>28</v>
      </c>
      <c r="E6" s="148">
        <v>61</v>
      </c>
      <c r="F6" s="134"/>
      <c r="G6" s="135"/>
      <c r="H6" s="135"/>
      <c r="I6" s="135"/>
      <c r="J6" s="134"/>
      <c r="K6" s="114"/>
      <c r="L6" s="114"/>
      <c r="M6" s="114"/>
    </row>
    <row r="7" ht="32.1" customHeight="1" spans="1:13">
      <c r="A7" s="133"/>
      <c r="B7" s="133" t="s">
        <v>450</v>
      </c>
      <c r="C7" s="133" t="s">
        <v>206</v>
      </c>
      <c r="D7" s="38" t="s">
        <v>196</v>
      </c>
      <c r="E7" s="148">
        <v>44</v>
      </c>
      <c r="F7" s="133" t="s">
        <v>236</v>
      </c>
      <c r="G7" s="133">
        <v>440</v>
      </c>
      <c r="H7" s="133" t="s">
        <v>451</v>
      </c>
      <c r="I7" s="133">
        <v>560</v>
      </c>
      <c r="J7" s="133"/>
      <c r="K7" s="114"/>
      <c r="L7" s="114"/>
      <c r="M7" s="114"/>
    </row>
    <row r="8" ht="32.1" customHeight="1" spans="1:13">
      <c r="A8" s="134"/>
      <c r="B8" s="134"/>
      <c r="C8" s="134"/>
      <c r="D8" s="38" t="s">
        <v>28</v>
      </c>
      <c r="E8" s="148">
        <v>44</v>
      </c>
      <c r="F8" s="134"/>
      <c r="G8" s="135"/>
      <c r="H8" s="135"/>
      <c r="I8" s="135"/>
      <c r="J8" s="134"/>
      <c r="K8" s="114"/>
      <c r="L8" s="114"/>
      <c r="M8" s="114"/>
    </row>
    <row r="9" ht="32.1" customHeight="1" spans="1:13">
      <c r="A9" s="133"/>
      <c r="B9" s="133" t="s">
        <v>452</v>
      </c>
      <c r="C9" s="133" t="s">
        <v>210</v>
      </c>
      <c r="D9" s="38" t="s">
        <v>196</v>
      </c>
      <c r="E9" s="148">
        <v>34</v>
      </c>
      <c r="F9" s="133" t="s">
        <v>236</v>
      </c>
      <c r="G9" s="133">
        <v>220</v>
      </c>
      <c r="H9" s="133" t="s">
        <v>453</v>
      </c>
      <c r="I9" s="133">
        <v>320</v>
      </c>
      <c r="J9" s="133"/>
      <c r="K9" s="114"/>
      <c r="L9" s="114"/>
      <c r="M9" s="114"/>
    </row>
    <row r="10" ht="32.1" customHeight="1" spans="1:13">
      <c r="A10" s="134"/>
      <c r="B10" s="134"/>
      <c r="C10" s="134"/>
      <c r="D10" s="38" t="s">
        <v>28</v>
      </c>
      <c r="E10" s="148">
        <v>34</v>
      </c>
      <c r="F10" s="134"/>
      <c r="G10" s="135"/>
      <c r="H10" s="135"/>
      <c r="I10" s="135"/>
      <c r="J10" s="134"/>
      <c r="K10" s="114"/>
      <c r="L10" s="114"/>
      <c r="M10" s="114"/>
    </row>
    <row r="11" ht="32.1" customHeight="1" spans="1:13">
      <c r="A11" s="133"/>
      <c r="B11" s="133" t="s">
        <v>454</v>
      </c>
      <c r="C11" s="133" t="s">
        <v>201</v>
      </c>
      <c r="D11" s="38" t="s">
        <v>196</v>
      </c>
      <c r="E11" s="148">
        <v>44</v>
      </c>
      <c r="F11" s="133" t="s">
        <v>236</v>
      </c>
      <c r="G11" s="38">
        <v>410</v>
      </c>
      <c r="H11" s="133" t="s">
        <v>455</v>
      </c>
      <c r="I11" s="133">
        <v>480</v>
      </c>
      <c r="J11" s="133"/>
      <c r="K11" s="114"/>
      <c r="L11" s="114"/>
      <c r="M11" s="114"/>
    </row>
    <row r="12" ht="32.1" customHeight="1" spans="1:13">
      <c r="A12" s="134"/>
      <c r="B12" s="134"/>
      <c r="C12" s="134"/>
      <c r="D12" s="38" t="s">
        <v>28</v>
      </c>
      <c r="E12" s="148">
        <v>44</v>
      </c>
      <c r="F12" s="134"/>
      <c r="G12" s="38"/>
      <c r="H12" s="135"/>
      <c r="I12" s="135"/>
      <c r="J12" s="134"/>
      <c r="K12" s="114"/>
      <c r="L12" s="114"/>
      <c r="M12" s="114"/>
    </row>
    <row r="13" ht="32.1" customHeight="1" spans="1:13">
      <c r="A13" s="133"/>
      <c r="B13" s="133" t="s">
        <v>456</v>
      </c>
      <c r="C13" s="133" t="s">
        <v>309</v>
      </c>
      <c r="D13" s="38" t="s">
        <v>196</v>
      </c>
      <c r="E13" s="148">
        <v>34</v>
      </c>
      <c r="F13" s="133" t="s">
        <v>236</v>
      </c>
      <c r="G13" s="38">
        <v>410</v>
      </c>
      <c r="H13" s="133" t="s">
        <v>457</v>
      </c>
      <c r="I13" s="133">
        <v>540</v>
      </c>
      <c r="J13" s="133"/>
      <c r="K13" s="114"/>
      <c r="L13" s="114"/>
      <c r="M13" s="114"/>
    </row>
    <row r="14" ht="32.1" customHeight="1" spans="1:13">
      <c r="A14" s="134"/>
      <c r="B14" s="134"/>
      <c r="C14" s="134"/>
      <c r="D14" s="38" t="s">
        <v>28</v>
      </c>
      <c r="E14" s="148">
        <v>34</v>
      </c>
      <c r="F14" s="134"/>
      <c r="G14" s="38"/>
      <c r="H14" s="135"/>
      <c r="I14" s="135"/>
      <c r="J14" s="134"/>
      <c r="K14" s="114"/>
      <c r="L14" s="114"/>
      <c r="M14" s="114"/>
    </row>
    <row r="15" ht="32.1" customHeight="1" spans="1:13">
      <c r="A15" s="133"/>
      <c r="B15" s="133" t="s">
        <v>458</v>
      </c>
      <c r="C15" s="133" t="s">
        <v>226</v>
      </c>
      <c r="D15" s="38" t="s">
        <v>196</v>
      </c>
      <c r="E15" s="148">
        <v>46</v>
      </c>
      <c r="F15" s="133" t="s">
        <v>236</v>
      </c>
      <c r="G15" s="133">
        <v>750</v>
      </c>
      <c r="H15" s="133" t="s">
        <v>459</v>
      </c>
      <c r="I15" s="133">
        <v>850</v>
      </c>
      <c r="J15" s="133"/>
      <c r="K15" s="114"/>
      <c r="L15" s="114"/>
      <c r="M15" s="114"/>
    </row>
    <row r="16" ht="32.1" customHeight="1" spans="1:13">
      <c r="A16" s="134"/>
      <c r="B16" s="134"/>
      <c r="C16" s="134"/>
      <c r="D16" s="38" t="s">
        <v>28</v>
      </c>
      <c r="E16" s="148">
        <v>46</v>
      </c>
      <c r="F16" s="134"/>
      <c r="G16" s="135"/>
      <c r="H16" s="135"/>
      <c r="I16" s="135"/>
      <c r="J16" s="134"/>
      <c r="K16" s="114"/>
      <c r="L16" s="114"/>
      <c r="M16" s="114"/>
    </row>
    <row r="17" ht="32.1" customHeight="1" spans="1:13">
      <c r="A17" s="133"/>
      <c r="B17" s="133" t="s">
        <v>460</v>
      </c>
      <c r="C17" s="133" t="s">
        <v>235</v>
      </c>
      <c r="D17" s="38" t="s">
        <v>196</v>
      </c>
      <c r="E17" s="148">
        <v>16</v>
      </c>
      <c r="F17" s="133" t="s">
        <v>236</v>
      </c>
      <c r="G17" s="133">
        <v>190</v>
      </c>
      <c r="H17" s="133" t="s">
        <v>461</v>
      </c>
      <c r="I17" s="133">
        <v>250</v>
      </c>
      <c r="J17" s="133"/>
      <c r="K17" s="114"/>
      <c r="L17" s="114"/>
      <c r="M17" s="114"/>
    </row>
    <row r="18" ht="32.1" customHeight="1" spans="1:13">
      <c r="A18" s="134"/>
      <c r="B18" s="134"/>
      <c r="C18" s="134"/>
      <c r="D18" s="38" t="s">
        <v>28</v>
      </c>
      <c r="E18" s="148">
        <v>16</v>
      </c>
      <c r="F18" s="134"/>
      <c r="G18" s="135"/>
      <c r="H18" s="135"/>
      <c r="I18" s="135"/>
      <c r="J18" s="134"/>
      <c r="K18" s="114"/>
      <c r="L18" s="114"/>
      <c r="M18" s="114"/>
    </row>
    <row r="19" ht="32.1" customHeight="1" spans="1:13">
      <c r="A19" s="38"/>
      <c r="B19" s="38" t="s">
        <v>462</v>
      </c>
      <c r="C19" s="201" t="s">
        <v>403</v>
      </c>
      <c r="D19" s="38" t="s">
        <v>196</v>
      </c>
      <c r="E19" s="148">
        <v>20</v>
      </c>
      <c r="F19" s="38" t="s">
        <v>236</v>
      </c>
      <c r="G19" s="133">
        <v>210</v>
      </c>
      <c r="H19" s="133" t="s">
        <v>463</v>
      </c>
      <c r="I19" s="133">
        <v>260</v>
      </c>
      <c r="J19" s="38"/>
      <c r="K19" s="114"/>
      <c r="L19" s="114"/>
      <c r="M19" s="114"/>
    </row>
    <row r="20" ht="32.1" customHeight="1" spans="1:13">
      <c r="A20" s="38"/>
      <c r="B20" s="38"/>
      <c r="C20" s="201"/>
      <c r="D20" s="38" t="s">
        <v>28</v>
      </c>
      <c r="E20" s="148">
        <v>20</v>
      </c>
      <c r="F20" s="38"/>
      <c r="G20" s="135"/>
      <c r="H20" s="135"/>
      <c r="I20" s="135"/>
      <c r="J20" s="38"/>
      <c r="K20" s="114"/>
      <c r="L20" s="114"/>
      <c r="M20" s="114"/>
    </row>
  </sheetData>
  <mergeCells count="73">
    <mergeCell ref="A1:J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G3:G4"/>
    <mergeCell ref="G5:G6"/>
    <mergeCell ref="G7:G8"/>
    <mergeCell ref="G9:G10"/>
    <mergeCell ref="G11:G12"/>
    <mergeCell ref="G13:G14"/>
    <mergeCell ref="G15:G16"/>
    <mergeCell ref="G17:G18"/>
    <mergeCell ref="G19:G20"/>
    <mergeCell ref="H3:H4"/>
    <mergeCell ref="H5:H6"/>
    <mergeCell ref="H7:H8"/>
    <mergeCell ref="H9:H10"/>
    <mergeCell ref="H11:H12"/>
    <mergeCell ref="H13:H14"/>
    <mergeCell ref="H15:H16"/>
    <mergeCell ref="H17:H18"/>
    <mergeCell ref="H19:H20"/>
    <mergeCell ref="I3:I4"/>
    <mergeCell ref="I5:I6"/>
    <mergeCell ref="I7:I8"/>
    <mergeCell ref="I9:I10"/>
    <mergeCell ref="I11:I12"/>
    <mergeCell ref="I13:I14"/>
    <mergeCell ref="I15:I16"/>
    <mergeCell ref="I17:I18"/>
    <mergeCell ref="I19:I20"/>
    <mergeCell ref="J3:J4"/>
    <mergeCell ref="J5:J6"/>
    <mergeCell ref="J7:J8"/>
    <mergeCell ref="J9:J10"/>
    <mergeCell ref="J11:J12"/>
    <mergeCell ref="J13:J14"/>
    <mergeCell ref="J15:J16"/>
    <mergeCell ref="J17:J18"/>
    <mergeCell ref="J19:J20"/>
  </mergeCells>
  <pageMargins left="0.75" right="0.75" top="1" bottom="1" header="0.5" footer="0.5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0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24.625" style="23" customWidth="1"/>
    <col min="2" max="2" width="17" style="23" customWidth="1"/>
    <col min="3" max="3" width="17.375" style="23" customWidth="1"/>
    <col min="4" max="4" width="18.875" style="23" customWidth="1"/>
    <col min="5" max="5" width="20.625" style="23" customWidth="1"/>
    <col min="6" max="6" width="19.375" style="23" customWidth="1"/>
    <col min="7" max="9" width="14" style="23" hidden="1" customWidth="1"/>
    <col min="10" max="13" width="8.625" style="23" customWidth="1"/>
    <col min="14" max="16384" width="9" style="23"/>
  </cols>
  <sheetData>
    <row r="1" ht="33.25" spans="1:13">
      <c r="A1" s="26" t="s">
        <v>464</v>
      </c>
      <c r="B1" s="26"/>
      <c r="C1" s="26"/>
      <c r="D1" s="26"/>
      <c r="E1" s="26"/>
      <c r="F1" s="26"/>
      <c r="G1" s="26"/>
      <c r="H1" s="26"/>
      <c r="I1" s="26"/>
      <c r="J1" s="26"/>
      <c r="K1" s="22"/>
      <c r="L1" s="22"/>
      <c r="M1" s="22"/>
    </row>
    <row r="2" ht="23.85" spans="1:13">
      <c r="A2" s="36" t="s">
        <v>180</v>
      </c>
      <c r="B2" s="36" t="s">
        <v>14</v>
      </c>
      <c r="C2" s="36" t="s">
        <v>181</v>
      </c>
      <c r="D2" s="36" t="s">
        <v>182</v>
      </c>
      <c r="E2" s="36" t="s">
        <v>16</v>
      </c>
      <c r="F2" s="36" t="s">
        <v>183</v>
      </c>
      <c r="G2" s="112" t="s">
        <v>184</v>
      </c>
      <c r="H2" s="112" t="s">
        <v>187</v>
      </c>
      <c r="I2" s="112" t="s">
        <v>185</v>
      </c>
      <c r="J2" s="36" t="s">
        <v>159</v>
      </c>
      <c r="K2" s="152"/>
      <c r="L2" s="152"/>
      <c r="M2" s="152"/>
    </row>
    <row r="3" ht="29.1" customHeight="1" spans="1:13">
      <c r="A3" s="6"/>
      <c r="B3" s="6" t="s">
        <v>465</v>
      </c>
      <c r="C3" s="6" t="s">
        <v>190</v>
      </c>
      <c r="D3" s="7" t="s">
        <v>191</v>
      </c>
      <c r="E3" s="18">
        <v>140</v>
      </c>
      <c r="F3" s="6" t="s">
        <v>192</v>
      </c>
      <c r="G3" s="7"/>
      <c r="H3" s="7"/>
      <c r="I3" s="7"/>
      <c r="J3" s="6"/>
      <c r="K3" s="1"/>
      <c r="L3" s="1"/>
      <c r="M3" s="1"/>
    </row>
    <row r="4" ht="29.1" customHeight="1" spans="1:13">
      <c r="A4" s="9"/>
      <c r="B4" s="9"/>
      <c r="C4" s="9"/>
      <c r="D4" s="7" t="s">
        <v>196</v>
      </c>
      <c r="E4" s="18">
        <v>118</v>
      </c>
      <c r="F4" s="9"/>
      <c r="G4" s="7"/>
      <c r="H4" s="7"/>
      <c r="I4" s="7"/>
      <c r="J4" s="9"/>
      <c r="K4" s="1"/>
      <c r="L4" s="1"/>
      <c r="M4" s="1"/>
    </row>
    <row r="5" ht="29.1" customHeight="1" spans="1:13">
      <c r="A5" s="6"/>
      <c r="B5" s="6" t="s">
        <v>466</v>
      </c>
      <c r="C5" s="6" t="s">
        <v>206</v>
      </c>
      <c r="D5" s="7" t="s">
        <v>191</v>
      </c>
      <c r="E5" s="18">
        <v>53</v>
      </c>
      <c r="F5" s="6" t="s">
        <v>192</v>
      </c>
      <c r="G5" s="7"/>
      <c r="H5" s="7"/>
      <c r="I5" s="7"/>
      <c r="J5" s="6"/>
      <c r="K5" s="1"/>
      <c r="L5" s="1"/>
      <c r="M5" s="1"/>
    </row>
    <row r="6" ht="29.1" customHeight="1" spans="1:13">
      <c r="A6" s="9"/>
      <c r="B6" s="9"/>
      <c r="C6" s="9"/>
      <c r="D6" s="7" t="s">
        <v>196</v>
      </c>
      <c r="E6" s="18">
        <v>45</v>
      </c>
      <c r="F6" s="9"/>
      <c r="G6" s="7"/>
      <c r="H6" s="7"/>
      <c r="I6" s="7"/>
      <c r="J6" s="9"/>
      <c r="K6" s="1"/>
      <c r="L6" s="1"/>
      <c r="M6" s="1"/>
    </row>
    <row r="7" ht="29.1" customHeight="1" spans="1:13">
      <c r="A7" s="6"/>
      <c r="B7" s="6" t="s">
        <v>467</v>
      </c>
      <c r="C7" s="6" t="s">
        <v>201</v>
      </c>
      <c r="D7" s="7" t="s">
        <v>191</v>
      </c>
      <c r="E7" s="18">
        <v>48</v>
      </c>
      <c r="F7" s="6" t="s">
        <v>192</v>
      </c>
      <c r="G7" s="7"/>
      <c r="H7" s="7"/>
      <c r="I7" s="7"/>
      <c r="J7" s="6"/>
      <c r="K7" s="1"/>
      <c r="L7" s="1"/>
      <c r="M7" s="1"/>
    </row>
    <row r="8" ht="29.1" customHeight="1" spans="1:13">
      <c r="A8" s="9"/>
      <c r="B8" s="9"/>
      <c r="C8" s="9"/>
      <c r="D8" s="7" t="s">
        <v>196</v>
      </c>
      <c r="E8" s="18">
        <v>42</v>
      </c>
      <c r="F8" s="9"/>
      <c r="G8" s="7"/>
      <c r="H8" s="7"/>
      <c r="I8" s="7"/>
      <c r="J8" s="9"/>
      <c r="K8" s="1"/>
      <c r="L8" s="1"/>
      <c r="M8" s="1"/>
    </row>
    <row r="9" ht="29.1" customHeight="1" spans="1:13">
      <c r="A9" s="6"/>
      <c r="B9" s="6" t="s">
        <v>468</v>
      </c>
      <c r="C9" s="6" t="s">
        <v>309</v>
      </c>
      <c r="D9" s="7" t="s">
        <v>191</v>
      </c>
      <c r="E9" s="18">
        <v>47</v>
      </c>
      <c r="F9" s="6" t="s">
        <v>192</v>
      </c>
      <c r="G9" s="7"/>
      <c r="H9" s="7"/>
      <c r="I9" s="7"/>
      <c r="J9" s="6"/>
      <c r="K9" s="1"/>
      <c r="L9" s="1"/>
      <c r="M9" s="1"/>
    </row>
    <row r="10" ht="29.1" customHeight="1" spans="1:13">
      <c r="A10" s="9"/>
      <c r="B10" s="9"/>
      <c r="C10" s="9"/>
      <c r="D10" s="7" t="s">
        <v>196</v>
      </c>
      <c r="E10" s="18">
        <v>40</v>
      </c>
      <c r="F10" s="9"/>
      <c r="G10" s="7"/>
      <c r="H10" s="7"/>
      <c r="I10" s="7"/>
      <c r="J10" s="9"/>
      <c r="K10" s="1"/>
      <c r="L10" s="1"/>
      <c r="M10" s="1"/>
    </row>
    <row r="11" ht="29.1" customHeight="1" spans="1:13">
      <c r="A11" s="6"/>
      <c r="B11" s="6" t="s">
        <v>469</v>
      </c>
      <c r="C11" s="6" t="s">
        <v>403</v>
      </c>
      <c r="D11" s="7" t="s">
        <v>191</v>
      </c>
      <c r="E11" s="18">
        <v>37</v>
      </c>
      <c r="F11" s="6" t="s">
        <v>192</v>
      </c>
      <c r="G11" s="7"/>
      <c r="H11" s="7"/>
      <c r="I11" s="7"/>
      <c r="J11" s="6"/>
      <c r="K11" s="1"/>
      <c r="L11" s="1"/>
      <c r="M11" s="1"/>
    </row>
    <row r="12" ht="29.1" customHeight="1" spans="1:13">
      <c r="A12" s="9"/>
      <c r="B12" s="9"/>
      <c r="C12" s="9"/>
      <c r="D12" s="7" t="s">
        <v>196</v>
      </c>
      <c r="E12" s="18">
        <v>27</v>
      </c>
      <c r="F12" s="9"/>
      <c r="G12" s="7"/>
      <c r="H12" s="7"/>
      <c r="I12" s="7"/>
      <c r="J12" s="9"/>
      <c r="K12" s="1"/>
      <c r="L12" s="1"/>
      <c r="M12" s="1"/>
    </row>
    <row r="13" ht="29.1" customHeight="1" spans="1:13">
      <c r="A13" s="6"/>
      <c r="B13" s="6" t="s">
        <v>470</v>
      </c>
      <c r="C13" s="6" t="s">
        <v>226</v>
      </c>
      <c r="D13" s="7" t="s">
        <v>191</v>
      </c>
      <c r="E13" s="18">
        <v>61</v>
      </c>
      <c r="F13" s="6" t="s">
        <v>192</v>
      </c>
      <c r="G13" s="7"/>
      <c r="H13" s="7"/>
      <c r="I13" s="7"/>
      <c r="J13" s="6"/>
      <c r="K13" s="1"/>
      <c r="L13" s="1"/>
      <c r="M13" s="1"/>
    </row>
    <row r="14" ht="29.1" customHeight="1" spans="1:13">
      <c r="A14" s="9"/>
      <c r="B14" s="9"/>
      <c r="C14" s="9"/>
      <c r="D14" s="7" t="s">
        <v>196</v>
      </c>
      <c r="E14" s="18">
        <v>47</v>
      </c>
      <c r="F14" s="9"/>
      <c r="G14" s="7"/>
      <c r="H14" s="7"/>
      <c r="I14" s="7"/>
      <c r="J14" s="9"/>
      <c r="K14" s="1"/>
      <c r="L14" s="1"/>
      <c r="M14" s="1"/>
    </row>
    <row r="15" ht="29.1" customHeight="1" spans="1:13">
      <c r="A15" s="7"/>
      <c r="B15" s="6" t="s">
        <v>471</v>
      </c>
      <c r="C15" s="6" t="s">
        <v>216</v>
      </c>
      <c r="D15" s="7" t="s">
        <v>191</v>
      </c>
      <c r="E15" s="18">
        <v>48</v>
      </c>
      <c r="F15" s="6" t="s">
        <v>192</v>
      </c>
      <c r="G15" s="7"/>
      <c r="H15" s="7"/>
      <c r="I15" s="7"/>
      <c r="J15" s="6"/>
      <c r="K15" s="1"/>
      <c r="L15" s="1"/>
      <c r="M15" s="1"/>
    </row>
    <row r="16" ht="29.1" customHeight="1" spans="1:13">
      <c r="A16" s="7"/>
      <c r="B16" s="9"/>
      <c r="C16" s="9"/>
      <c r="D16" s="7" t="s">
        <v>196</v>
      </c>
      <c r="E16" s="18">
        <v>40</v>
      </c>
      <c r="F16" s="9"/>
      <c r="G16" s="7"/>
      <c r="H16" s="7"/>
      <c r="I16" s="7"/>
      <c r="J16" s="9"/>
      <c r="K16" s="1"/>
      <c r="L16" s="1"/>
      <c r="M16" s="1"/>
    </row>
    <row r="17" ht="29.1" customHeight="1" spans="1:13">
      <c r="A17" s="7"/>
      <c r="B17" s="6" t="s">
        <v>472</v>
      </c>
      <c r="C17" s="6" t="s">
        <v>210</v>
      </c>
      <c r="D17" s="7" t="s">
        <v>191</v>
      </c>
      <c r="E17" s="18">
        <v>48</v>
      </c>
      <c r="F17" s="6" t="s">
        <v>192</v>
      </c>
      <c r="G17" s="7"/>
      <c r="H17" s="7"/>
      <c r="I17" s="7"/>
      <c r="J17" s="6"/>
      <c r="K17" s="1"/>
      <c r="L17" s="1"/>
      <c r="M17" s="1"/>
    </row>
    <row r="18" ht="29.1" customHeight="1" spans="1:13">
      <c r="A18" s="7"/>
      <c r="B18" s="9"/>
      <c r="C18" s="9"/>
      <c r="D18" s="7" t="s">
        <v>196</v>
      </c>
      <c r="E18" s="18">
        <v>41</v>
      </c>
      <c r="F18" s="9"/>
      <c r="G18" s="7"/>
      <c r="H18" s="7"/>
      <c r="I18" s="7"/>
      <c r="J18" s="9"/>
      <c r="K18" s="1"/>
      <c r="L18" s="1"/>
      <c r="M18" s="1"/>
    </row>
    <row r="19" ht="29.1" customHeight="1" spans="1:13">
      <c r="A19" s="6"/>
      <c r="B19" s="6" t="s">
        <v>473</v>
      </c>
      <c r="C19" s="6" t="s">
        <v>290</v>
      </c>
      <c r="D19" s="7" t="s">
        <v>191</v>
      </c>
      <c r="E19" s="18">
        <v>61</v>
      </c>
      <c r="F19" s="6" t="s">
        <v>192</v>
      </c>
      <c r="G19" s="7"/>
      <c r="H19" s="7"/>
      <c r="I19" s="7"/>
      <c r="J19" s="6"/>
      <c r="K19" s="1"/>
      <c r="L19" s="1"/>
      <c r="M19" s="1"/>
    </row>
    <row r="20" ht="29.1" customHeight="1" spans="1:13">
      <c r="A20" s="9"/>
      <c r="B20" s="9"/>
      <c r="C20" s="9"/>
      <c r="D20" s="7" t="s">
        <v>196</v>
      </c>
      <c r="E20" s="18">
        <v>50</v>
      </c>
      <c r="F20" s="9"/>
      <c r="G20" s="7"/>
      <c r="H20" s="7"/>
      <c r="I20" s="7"/>
      <c r="J20" s="9"/>
      <c r="K20" s="1"/>
      <c r="L20" s="1"/>
      <c r="M20" s="1"/>
    </row>
  </sheetData>
  <mergeCells count="46">
    <mergeCell ref="A1:J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J3:J4"/>
    <mergeCell ref="J5:J6"/>
    <mergeCell ref="J7:J8"/>
    <mergeCell ref="J9:J10"/>
    <mergeCell ref="J11:J12"/>
    <mergeCell ref="J13:J14"/>
    <mergeCell ref="J15:J16"/>
    <mergeCell ref="J17:J18"/>
    <mergeCell ref="J19:J20"/>
  </mergeCells>
  <pageMargins left="0.75" right="0.75" top="1" bottom="1" header="0.5" footer="0.5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3"/>
  <sheetViews>
    <sheetView workbookViewId="0">
      <pane ySplit="2" topLeftCell="A5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27.375" style="23" customWidth="1"/>
    <col min="2" max="2" width="14.875" style="23" customWidth="1"/>
    <col min="3" max="3" width="16.375" style="23" customWidth="1"/>
    <col min="4" max="4" width="12.375" style="23" customWidth="1"/>
    <col min="5" max="5" width="14.5" style="23" customWidth="1"/>
    <col min="6" max="6" width="9.5" style="23" customWidth="1"/>
    <col min="7" max="9" width="12.375" style="23" hidden="1" customWidth="1"/>
    <col min="10" max="13" width="9.25" style="23" customWidth="1"/>
    <col min="14" max="16384" width="9" style="23"/>
  </cols>
  <sheetData>
    <row r="1" ht="33.25" spans="1:13">
      <c r="A1" s="26" t="s">
        <v>474</v>
      </c>
      <c r="B1" s="26"/>
      <c r="C1" s="26"/>
      <c r="D1" s="26"/>
      <c r="E1" s="26"/>
      <c r="F1" s="26"/>
      <c r="G1" s="26"/>
      <c r="H1" s="26"/>
      <c r="I1" s="26"/>
      <c r="J1" s="26"/>
      <c r="K1" s="22"/>
      <c r="L1" s="22"/>
      <c r="M1" s="22"/>
    </row>
    <row r="2" ht="30" customHeight="1" spans="1:13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187</v>
      </c>
      <c r="I2" s="5" t="s">
        <v>185</v>
      </c>
      <c r="J2" s="5" t="s">
        <v>159</v>
      </c>
      <c r="K2" s="1"/>
      <c r="L2" s="1"/>
      <c r="M2" s="1"/>
    </row>
    <row r="3" ht="33.95" customHeight="1" spans="1:13">
      <c r="A3" s="6"/>
      <c r="B3" s="6" t="s">
        <v>475</v>
      </c>
      <c r="C3" s="175" t="s">
        <v>190</v>
      </c>
      <c r="D3" s="7" t="s">
        <v>28</v>
      </c>
      <c r="E3" s="18">
        <v>116</v>
      </c>
      <c r="F3" s="177" t="s">
        <v>299</v>
      </c>
      <c r="G3" s="60"/>
      <c r="H3" s="60"/>
      <c r="I3" s="60"/>
      <c r="J3" s="6"/>
      <c r="K3" s="1"/>
      <c r="L3" s="1"/>
      <c r="M3" s="1"/>
    </row>
    <row r="4" ht="33.95" customHeight="1" spans="1:13">
      <c r="A4" s="8"/>
      <c r="B4" s="8"/>
      <c r="C4" s="199"/>
      <c r="D4" s="7" t="s">
        <v>42</v>
      </c>
      <c r="E4" s="18">
        <v>116</v>
      </c>
      <c r="F4" s="200"/>
      <c r="G4" s="60"/>
      <c r="H4" s="60"/>
      <c r="I4" s="60"/>
      <c r="J4" s="8"/>
      <c r="K4" s="1"/>
      <c r="L4" s="1"/>
      <c r="M4" s="1"/>
    </row>
    <row r="5" ht="30" customHeight="1" spans="1:13">
      <c r="A5" s="6"/>
      <c r="B5" s="6" t="s">
        <v>476</v>
      </c>
      <c r="C5" s="6" t="s">
        <v>268</v>
      </c>
      <c r="D5" s="7" t="s">
        <v>28</v>
      </c>
      <c r="E5" s="17">
        <v>58</v>
      </c>
      <c r="F5" s="6" t="s">
        <v>299</v>
      </c>
      <c r="G5" s="60"/>
      <c r="H5" s="60"/>
      <c r="I5" s="60"/>
      <c r="J5" s="6"/>
      <c r="K5" s="1"/>
      <c r="L5" s="1"/>
      <c r="M5" s="1"/>
    </row>
    <row r="6" ht="30" customHeight="1" spans="1:13">
      <c r="A6" s="8"/>
      <c r="B6" s="8"/>
      <c r="C6" s="8"/>
      <c r="D6" s="7"/>
      <c r="E6" s="179"/>
      <c r="F6" s="8"/>
      <c r="G6" s="60"/>
      <c r="H6" s="60"/>
      <c r="I6" s="60"/>
      <c r="J6" s="8"/>
      <c r="K6" s="1"/>
      <c r="L6" s="1"/>
      <c r="M6" s="1"/>
    </row>
    <row r="7" ht="30" customHeight="1" spans="1:13">
      <c r="A7" s="6"/>
      <c r="B7" s="6" t="s">
        <v>477</v>
      </c>
      <c r="C7" s="6" t="s">
        <v>206</v>
      </c>
      <c r="D7" s="7" t="s">
        <v>28</v>
      </c>
      <c r="E7" s="17">
        <v>47</v>
      </c>
      <c r="F7" s="6" t="s">
        <v>299</v>
      </c>
      <c r="G7" s="60"/>
      <c r="H7" s="60"/>
      <c r="I7" s="60"/>
      <c r="J7" s="6"/>
      <c r="K7" s="1"/>
      <c r="L7" s="1"/>
      <c r="M7" s="1"/>
    </row>
    <row r="8" ht="30" customHeight="1" spans="1:13">
      <c r="A8" s="8"/>
      <c r="B8" s="8"/>
      <c r="C8" s="8"/>
      <c r="D8" s="7"/>
      <c r="E8" s="179"/>
      <c r="F8" s="8"/>
      <c r="G8" s="60"/>
      <c r="H8" s="60"/>
      <c r="I8" s="60"/>
      <c r="J8" s="8"/>
      <c r="K8" s="1"/>
      <c r="L8" s="1"/>
      <c r="M8" s="1"/>
    </row>
    <row r="9" ht="30" customHeight="1" spans="1:13">
      <c r="A9" s="6"/>
      <c r="B9" s="6" t="s">
        <v>478</v>
      </c>
      <c r="C9" s="6" t="s">
        <v>198</v>
      </c>
      <c r="D9" s="7" t="s">
        <v>28</v>
      </c>
      <c r="E9" s="17">
        <v>68</v>
      </c>
      <c r="F9" s="6" t="s">
        <v>299</v>
      </c>
      <c r="G9" s="60"/>
      <c r="H9" s="60"/>
      <c r="I9" s="60"/>
      <c r="J9" s="6"/>
      <c r="K9" s="1"/>
      <c r="L9" s="1"/>
      <c r="M9" s="1"/>
    </row>
    <row r="10" ht="30" customHeight="1" spans="1:13">
      <c r="A10" s="8"/>
      <c r="B10" s="8"/>
      <c r="C10" s="8"/>
      <c r="D10" s="7"/>
      <c r="E10" s="179"/>
      <c r="F10" s="8"/>
      <c r="G10" s="60"/>
      <c r="H10" s="60"/>
      <c r="I10" s="60"/>
      <c r="J10" s="8"/>
      <c r="K10" s="1"/>
      <c r="L10" s="1"/>
      <c r="M10" s="1"/>
    </row>
    <row r="11" ht="30" customHeight="1" spans="1:13">
      <c r="A11" s="6"/>
      <c r="B11" s="6" t="s">
        <v>479</v>
      </c>
      <c r="C11" s="6" t="s">
        <v>246</v>
      </c>
      <c r="D11" s="7" t="s">
        <v>28</v>
      </c>
      <c r="E11" s="17">
        <v>42</v>
      </c>
      <c r="F11" s="6" t="s">
        <v>299</v>
      </c>
      <c r="G11" s="60"/>
      <c r="H11" s="60"/>
      <c r="I11" s="60"/>
      <c r="J11" s="6"/>
      <c r="K11" s="1"/>
      <c r="L11" s="1"/>
      <c r="M11" s="1"/>
    </row>
    <row r="12" ht="30" customHeight="1" spans="1:13">
      <c r="A12" s="8"/>
      <c r="B12" s="8"/>
      <c r="C12" s="8"/>
      <c r="D12" s="7"/>
      <c r="E12" s="179"/>
      <c r="F12" s="8"/>
      <c r="G12" s="60"/>
      <c r="H12" s="60"/>
      <c r="I12" s="60"/>
      <c r="J12" s="8"/>
      <c r="K12" s="1"/>
      <c r="L12" s="1"/>
      <c r="M12" s="1"/>
    </row>
    <row r="13" ht="30" customHeight="1" spans="1:13">
      <c r="A13" s="6"/>
      <c r="B13" s="6" t="s">
        <v>480</v>
      </c>
      <c r="C13" s="6" t="s">
        <v>210</v>
      </c>
      <c r="D13" s="7" t="s">
        <v>28</v>
      </c>
      <c r="E13" s="17">
        <v>48</v>
      </c>
      <c r="F13" s="6" t="s">
        <v>299</v>
      </c>
      <c r="G13" s="60"/>
      <c r="H13" s="60"/>
      <c r="I13" s="60"/>
      <c r="J13" s="6"/>
      <c r="K13" s="1"/>
      <c r="L13" s="1"/>
      <c r="M13" s="1"/>
    </row>
    <row r="14" ht="30" customHeight="1" spans="1:13">
      <c r="A14" s="8"/>
      <c r="B14" s="8"/>
      <c r="C14" s="8"/>
      <c r="D14" s="7"/>
      <c r="E14" s="179"/>
      <c r="F14" s="8"/>
      <c r="G14" s="60"/>
      <c r="H14" s="60"/>
      <c r="I14" s="60"/>
      <c r="J14" s="8"/>
      <c r="K14" s="1"/>
      <c r="L14" s="1"/>
      <c r="M14" s="1"/>
    </row>
    <row r="15" ht="30" customHeight="1" spans="1:13">
      <c r="A15" s="6"/>
      <c r="B15" s="6" t="s">
        <v>481</v>
      </c>
      <c r="C15" s="6" t="s">
        <v>220</v>
      </c>
      <c r="D15" s="7" t="s">
        <v>28</v>
      </c>
      <c r="E15" s="17">
        <v>36</v>
      </c>
      <c r="F15" s="6" t="s">
        <v>299</v>
      </c>
      <c r="G15" s="60"/>
      <c r="H15" s="60"/>
      <c r="I15" s="60"/>
      <c r="J15" s="6"/>
      <c r="K15" s="1"/>
      <c r="L15" s="1"/>
      <c r="M15" s="1"/>
    </row>
    <row r="16" ht="30" customHeight="1" spans="1:13">
      <c r="A16" s="8"/>
      <c r="B16" s="8"/>
      <c r="C16" s="8"/>
      <c r="D16" s="7"/>
      <c r="E16" s="179"/>
      <c r="F16" s="8"/>
      <c r="G16" s="60"/>
      <c r="H16" s="60"/>
      <c r="I16" s="60"/>
      <c r="J16" s="8"/>
      <c r="K16" s="1"/>
      <c r="L16" s="1"/>
      <c r="M16" s="1"/>
    </row>
    <row r="17" ht="30" customHeight="1" spans="1:13">
      <c r="A17" s="6"/>
      <c r="B17" s="6" t="s">
        <v>482</v>
      </c>
      <c r="C17" s="6" t="s">
        <v>223</v>
      </c>
      <c r="D17" s="7" t="s">
        <v>28</v>
      </c>
      <c r="E17" s="17">
        <v>47</v>
      </c>
      <c r="F17" s="6" t="s">
        <v>299</v>
      </c>
      <c r="G17" s="60"/>
      <c r="H17" s="60"/>
      <c r="I17" s="60"/>
      <c r="J17" s="6"/>
      <c r="K17" s="1"/>
      <c r="L17" s="1"/>
      <c r="M17" s="1"/>
    </row>
    <row r="18" ht="30" customHeight="1" spans="1:13">
      <c r="A18" s="8"/>
      <c r="B18" s="8"/>
      <c r="C18" s="8"/>
      <c r="D18" s="7"/>
      <c r="E18" s="179"/>
      <c r="F18" s="8"/>
      <c r="G18" s="60"/>
      <c r="H18" s="60"/>
      <c r="I18" s="60"/>
      <c r="J18" s="8"/>
      <c r="K18" s="1"/>
      <c r="L18" s="1"/>
      <c r="M18" s="1"/>
    </row>
    <row r="19" ht="30" customHeight="1" spans="1:13">
      <c r="A19" s="6"/>
      <c r="B19" s="6" t="s">
        <v>483</v>
      </c>
      <c r="C19" s="6" t="s">
        <v>226</v>
      </c>
      <c r="D19" s="7" t="s">
        <v>28</v>
      </c>
      <c r="E19" s="17">
        <v>47</v>
      </c>
      <c r="F19" s="6" t="s">
        <v>299</v>
      </c>
      <c r="G19" s="60"/>
      <c r="H19" s="60"/>
      <c r="I19" s="60"/>
      <c r="J19" s="6"/>
      <c r="K19" s="1"/>
      <c r="L19" s="1"/>
      <c r="M19" s="1"/>
    </row>
    <row r="20" ht="30" customHeight="1" spans="1:13">
      <c r="A20" s="8"/>
      <c r="B20" s="8"/>
      <c r="C20" s="8"/>
      <c r="D20" s="7"/>
      <c r="E20" s="179"/>
      <c r="F20" s="8"/>
      <c r="G20" s="60"/>
      <c r="H20" s="60"/>
      <c r="I20" s="60"/>
      <c r="J20" s="8"/>
      <c r="K20" s="1"/>
      <c r="L20" s="1"/>
      <c r="M20" s="1"/>
    </row>
    <row r="21" ht="30" customHeight="1" spans="1:13">
      <c r="A21" s="7"/>
      <c r="B21" s="7" t="s">
        <v>484</v>
      </c>
      <c r="C21" s="7" t="s">
        <v>235</v>
      </c>
      <c r="D21" s="7" t="s">
        <v>28</v>
      </c>
      <c r="E21" s="17">
        <v>25</v>
      </c>
      <c r="F21" s="7" t="s">
        <v>299</v>
      </c>
      <c r="G21" s="60"/>
      <c r="H21" s="60"/>
      <c r="I21" s="60"/>
      <c r="J21" s="7"/>
      <c r="K21" s="1"/>
      <c r="L21" s="1"/>
      <c r="M21" s="1"/>
    </row>
    <row r="22" ht="30" customHeight="1" spans="1:13">
      <c r="A22" s="7"/>
      <c r="B22" s="7"/>
      <c r="C22" s="7"/>
      <c r="D22" s="7"/>
      <c r="E22" s="179"/>
      <c r="F22" s="7"/>
      <c r="G22" s="60"/>
      <c r="H22" s="60"/>
      <c r="I22" s="60"/>
      <c r="J22" s="7"/>
      <c r="K22" s="1"/>
      <c r="L22" s="1"/>
      <c r="M22" s="1"/>
    </row>
    <row r="23" hidden="1" spans="5:5">
      <c r="E23" s="23">
        <v>0</v>
      </c>
    </row>
    <row r="24" hidden="1" spans="5:5">
      <c r="E24" s="23">
        <v>0</v>
      </c>
    </row>
    <row r="25" hidden="1" spans="5:5">
      <c r="E25" s="23">
        <v>0</v>
      </c>
    </row>
    <row r="26" hidden="1" spans="5:5">
      <c r="E26" s="23">
        <v>0</v>
      </c>
    </row>
    <row r="27" hidden="1" spans="5:5">
      <c r="E27" s="23">
        <v>0</v>
      </c>
    </row>
    <row r="28" hidden="1" spans="5:5">
      <c r="E28" s="23">
        <v>0</v>
      </c>
    </row>
    <row r="29" hidden="1" spans="5:5">
      <c r="E29" s="23">
        <v>0</v>
      </c>
    </row>
    <row r="30" hidden="1" spans="5:5">
      <c r="E30" s="23">
        <v>0</v>
      </c>
    </row>
    <row r="31" hidden="1" spans="5:5">
      <c r="E31" s="23">
        <v>0</v>
      </c>
    </row>
    <row r="32" hidden="1" spans="5:5">
      <c r="E32" s="23">
        <v>0</v>
      </c>
    </row>
    <row r="33" hidden="1" spans="5:5">
      <c r="E33" s="23">
        <v>0</v>
      </c>
    </row>
    <row r="34" hidden="1" spans="5:5">
      <c r="E34" s="23">
        <v>0</v>
      </c>
    </row>
    <row r="35" hidden="1" spans="5:5">
      <c r="E35" s="23">
        <v>0</v>
      </c>
    </row>
    <row r="36" hidden="1" spans="5:5">
      <c r="E36" s="23">
        <v>0</v>
      </c>
    </row>
    <row r="37" hidden="1" spans="5:5">
      <c r="E37" s="23">
        <v>0</v>
      </c>
    </row>
    <row r="38" hidden="1" spans="5:5">
      <c r="E38" s="23">
        <v>0</v>
      </c>
    </row>
    <row r="39" hidden="1" spans="5:5">
      <c r="E39" s="23">
        <v>0</v>
      </c>
    </row>
    <row r="40" hidden="1" spans="5:5">
      <c r="E40" s="23">
        <v>0</v>
      </c>
    </row>
    <row r="41" hidden="1" spans="5:5">
      <c r="E41" s="23">
        <v>0</v>
      </c>
    </row>
    <row r="42" hidden="1" spans="5:5">
      <c r="E42" s="23">
        <v>0</v>
      </c>
    </row>
    <row r="43" hidden="1" spans="5:5">
      <c r="E43" s="23">
        <v>0</v>
      </c>
    </row>
    <row r="44" hidden="1" spans="5:5">
      <c r="E44" s="23">
        <v>0</v>
      </c>
    </row>
    <row r="45" hidden="1" spans="5:5">
      <c r="E45" s="23">
        <v>0</v>
      </c>
    </row>
    <row r="46" hidden="1" spans="5:5">
      <c r="E46" s="23">
        <v>0</v>
      </c>
    </row>
    <row r="47" hidden="1" spans="5:5">
      <c r="E47" s="23">
        <v>0</v>
      </c>
    </row>
    <row r="48" hidden="1" spans="5:5">
      <c r="E48" s="23">
        <v>0</v>
      </c>
    </row>
    <row r="49" hidden="1" spans="5:5">
      <c r="E49" s="23">
        <v>0</v>
      </c>
    </row>
    <row r="50" hidden="1" spans="5:5">
      <c r="E50" s="23">
        <v>0</v>
      </c>
    </row>
    <row r="51" hidden="1" spans="5:5">
      <c r="E51" s="23">
        <v>0</v>
      </c>
    </row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</sheetData>
  <mergeCells count="69">
    <mergeCell ref="A1:J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D5:D6"/>
    <mergeCell ref="D7:D8"/>
    <mergeCell ref="D9:D10"/>
    <mergeCell ref="D11:D12"/>
    <mergeCell ref="D13:D14"/>
    <mergeCell ref="D15:D16"/>
    <mergeCell ref="D17:D18"/>
    <mergeCell ref="D19:D20"/>
    <mergeCell ref="D21:D22"/>
    <mergeCell ref="E5:E6"/>
    <mergeCell ref="E7:E8"/>
    <mergeCell ref="E9:E10"/>
    <mergeCell ref="E11:E12"/>
    <mergeCell ref="E13:E14"/>
    <mergeCell ref="E15:E16"/>
    <mergeCell ref="E17:E18"/>
    <mergeCell ref="E19:E20"/>
    <mergeCell ref="E21:E22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J3:J4"/>
    <mergeCell ref="J5:J6"/>
    <mergeCell ref="J7:J8"/>
    <mergeCell ref="J9:J10"/>
    <mergeCell ref="J11:J12"/>
    <mergeCell ref="J13:J14"/>
    <mergeCell ref="J15:J16"/>
    <mergeCell ref="J17:J18"/>
    <mergeCell ref="J19:J20"/>
    <mergeCell ref="J21:J22"/>
  </mergeCells>
  <pageMargins left="0.75" right="0.75" top="1" bottom="1" header="0.5" footer="0.5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5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87" customHeight="1"/>
  <cols>
    <col min="1" max="1" width="25.625" style="195"/>
    <col min="2" max="2" width="18.125" style="195" customWidth="1"/>
    <col min="3" max="3" width="19.125" style="195" customWidth="1"/>
    <col min="4" max="4" width="15.125" style="195" customWidth="1"/>
    <col min="5" max="5" width="19.25" style="195" customWidth="1"/>
    <col min="6" max="7" width="15.75" style="195" customWidth="1"/>
    <col min="8" max="16381" width="25.625" style="23"/>
  </cols>
  <sheetData>
    <row r="1" s="23" customFormat="1" ht="53.1" customHeight="1" spans="1:10">
      <c r="A1" s="153" t="s">
        <v>485</v>
      </c>
      <c r="B1" s="153"/>
      <c r="C1" s="153"/>
      <c r="D1" s="153"/>
      <c r="E1" s="153"/>
      <c r="F1" s="153"/>
      <c r="G1" s="153"/>
      <c r="H1" s="22"/>
      <c r="I1" s="22"/>
      <c r="J1" s="22"/>
    </row>
    <row r="2" s="151" customFormat="1" ht="36" customHeight="1" spans="1:10">
      <c r="A2" s="196" t="s">
        <v>180</v>
      </c>
      <c r="B2" s="196" t="s">
        <v>14</v>
      </c>
      <c r="C2" s="196" t="s">
        <v>181</v>
      </c>
      <c r="D2" s="196" t="s">
        <v>182</v>
      </c>
      <c r="E2" s="196" t="s">
        <v>16</v>
      </c>
      <c r="F2" s="196" t="s">
        <v>183</v>
      </c>
      <c r="G2" s="196" t="s">
        <v>159</v>
      </c>
      <c r="H2" s="152"/>
      <c r="I2" s="152"/>
      <c r="J2" s="152"/>
    </row>
    <row r="3" s="151" customFormat="1" ht="63.95" customHeight="1" spans="1:10">
      <c r="A3" s="162"/>
      <c r="B3" s="162" t="s">
        <v>486</v>
      </c>
      <c r="C3" s="162" t="s">
        <v>190</v>
      </c>
      <c r="D3" s="126" t="s">
        <v>196</v>
      </c>
      <c r="E3" s="198">
        <v>179</v>
      </c>
      <c r="F3" s="162" t="s">
        <v>487</v>
      </c>
      <c r="G3" s="162"/>
      <c r="H3" s="152"/>
      <c r="I3" s="152"/>
      <c r="J3" s="152"/>
    </row>
    <row r="4" s="151" customFormat="1" ht="63.95" customHeight="1" spans="1:10">
      <c r="A4" s="162"/>
      <c r="B4" s="162" t="s">
        <v>488</v>
      </c>
      <c r="C4" s="162" t="s">
        <v>268</v>
      </c>
      <c r="D4" s="126" t="s">
        <v>196</v>
      </c>
      <c r="E4" s="198">
        <v>95</v>
      </c>
      <c r="F4" s="162" t="s">
        <v>487</v>
      </c>
      <c r="G4" s="162"/>
      <c r="H4" s="152"/>
      <c r="I4" s="152"/>
      <c r="J4" s="152"/>
    </row>
    <row r="5" s="151" customFormat="1" ht="63.95" customHeight="1" spans="1:10">
      <c r="A5" s="162"/>
      <c r="B5" s="162" t="s">
        <v>489</v>
      </c>
      <c r="C5" s="162" t="s">
        <v>206</v>
      </c>
      <c r="D5" s="126" t="s">
        <v>196</v>
      </c>
      <c r="E5" s="198">
        <v>63</v>
      </c>
      <c r="F5" s="162" t="s">
        <v>487</v>
      </c>
      <c r="G5" s="162"/>
      <c r="H5" s="152"/>
      <c r="I5" s="152"/>
      <c r="J5" s="152"/>
    </row>
    <row r="6" s="151" customFormat="1" ht="63.95" customHeight="1" spans="1:10">
      <c r="A6" s="162"/>
      <c r="B6" s="162" t="s">
        <v>490</v>
      </c>
      <c r="C6" s="162" t="s">
        <v>198</v>
      </c>
      <c r="D6" s="126" t="s">
        <v>196</v>
      </c>
      <c r="E6" s="198">
        <v>68</v>
      </c>
      <c r="F6" s="162" t="s">
        <v>487</v>
      </c>
      <c r="G6" s="162"/>
      <c r="H6" s="152"/>
      <c r="I6" s="152"/>
      <c r="J6" s="152"/>
    </row>
    <row r="7" s="151" customFormat="1" ht="63.95" customHeight="1" spans="1:10">
      <c r="A7" s="162"/>
      <c r="B7" s="162" t="s">
        <v>491</v>
      </c>
      <c r="C7" s="162" t="s">
        <v>210</v>
      </c>
      <c r="D7" s="126" t="s">
        <v>196</v>
      </c>
      <c r="E7" s="198">
        <v>47</v>
      </c>
      <c r="F7" s="162" t="s">
        <v>487</v>
      </c>
      <c r="G7" s="162"/>
      <c r="H7" s="152"/>
      <c r="I7" s="152"/>
      <c r="J7" s="152"/>
    </row>
    <row r="8" s="151" customFormat="1" ht="63.95" customHeight="1" spans="1:10">
      <c r="A8" s="162"/>
      <c r="B8" s="162" t="s">
        <v>492</v>
      </c>
      <c r="C8" s="162" t="s">
        <v>201</v>
      </c>
      <c r="D8" s="126" t="s">
        <v>196</v>
      </c>
      <c r="E8" s="198">
        <v>58</v>
      </c>
      <c r="F8" s="162" t="s">
        <v>487</v>
      </c>
      <c r="G8" s="162"/>
      <c r="H8" s="152"/>
      <c r="I8" s="152"/>
      <c r="J8" s="152"/>
    </row>
    <row r="9" s="151" customFormat="1" ht="63.95" customHeight="1" spans="1:10">
      <c r="A9" s="162"/>
      <c r="B9" s="162" t="s">
        <v>493</v>
      </c>
      <c r="C9" s="162" t="s">
        <v>235</v>
      </c>
      <c r="D9" s="126" t="s">
        <v>196</v>
      </c>
      <c r="E9" s="198">
        <v>29</v>
      </c>
      <c r="F9" s="162" t="s">
        <v>487</v>
      </c>
      <c r="G9" s="162"/>
      <c r="H9" s="152"/>
      <c r="I9" s="152"/>
      <c r="J9" s="152"/>
    </row>
    <row r="10" s="151" customFormat="1" ht="63.95" customHeight="1" spans="1:10">
      <c r="A10" s="162"/>
      <c r="B10" s="162" t="s">
        <v>494</v>
      </c>
      <c r="C10" s="162" t="s">
        <v>495</v>
      </c>
      <c r="D10" s="126" t="s">
        <v>196</v>
      </c>
      <c r="E10" s="198">
        <v>48</v>
      </c>
      <c r="F10" s="162" t="s">
        <v>487</v>
      </c>
      <c r="G10" s="162"/>
      <c r="H10" s="152"/>
      <c r="I10" s="152"/>
      <c r="J10" s="152"/>
    </row>
    <row r="11" s="151" customFormat="1" ht="63.95" customHeight="1" spans="1:10">
      <c r="A11" s="126"/>
      <c r="B11" s="126" t="s">
        <v>496</v>
      </c>
      <c r="C11" s="126" t="s">
        <v>216</v>
      </c>
      <c r="D11" s="126" t="s">
        <v>196</v>
      </c>
      <c r="E11" s="198">
        <v>42</v>
      </c>
      <c r="F11" s="162" t="s">
        <v>487</v>
      </c>
      <c r="G11" s="162"/>
      <c r="H11" s="152"/>
      <c r="I11" s="152"/>
      <c r="J11" s="152"/>
    </row>
    <row r="12" s="151" customFormat="1" ht="63.95" customHeight="1" spans="1:10">
      <c r="A12" s="162"/>
      <c r="B12" s="162" t="s">
        <v>497</v>
      </c>
      <c r="C12" s="162" t="s">
        <v>220</v>
      </c>
      <c r="D12" s="126" t="s">
        <v>196</v>
      </c>
      <c r="E12" s="198">
        <v>41</v>
      </c>
      <c r="F12" s="162" t="s">
        <v>487</v>
      </c>
      <c r="G12" s="162"/>
      <c r="H12" s="152"/>
      <c r="I12" s="152"/>
      <c r="J12" s="152"/>
    </row>
    <row r="13" s="151" customFormat="1" ht="63.95" customHeight="1" spans="1:10">
      <c r="A13" s="162"/>
      <c r="B13" s="162" t="s">
        <v>498</v>
      </c>
      <c r="C13" s="197" t="s">
        <v>223</v>
      </c>
      <c r="D13" s="126" t="s">
        <v>196</v>
      </c>
      <c r="E13" s="198">
        <v>57</v>
      </c>
      <c r="F13" s="162" t="s">
        <v>487</v>
      </c>
      <c r="G13" s="162"/>
      <c r="H13" s="152"/>
      <c r="I13" s="152"/>
      <c r="J13" s="152"/>
    </row>
    <row r="14" s="151" customFormat="1" ht="63.95" customHeight="1" spans="1:10">
      <c r="A14" s="162"/>
      <c r="B14" s="162" t="s">
        <v>499</v>
      </c>
      <c r="C14" s="197" t="s">
        <v>500</v>
      </c>
      <c r="D14" s="126" t="s">
        <v>196</v>
      </c>
      <c r="E14" s="198">
        <v>56</v>
      </c>
      <c r="F14" s="162" t="s">
        <v>487</v>
      </c>
      <c r="G14" s="162"/>
      <c r="H14" s="152"/>
      <c r="I14" s="152"/>
      <c r="J14" s="152"/>
    </row>
    <row r="15" s="151" customFormat="1" ht="63.95" customHeight="1" spans="1:10">
      <c r="A15" s="126"/>
      <c r="B15" s="126" t="s">
        <v>501</v>
      </c>
      <c r="C15" s="126" t="s">
        <v>226</v>
      </c>
      <c r="D15" s="126" t="s">
        <v>196</v>
      </c>
      <c r="E15" s="198">
        <v>57</v>
      </c>
      <c r="F15" s="126" t="s">
        <v>487</v>
      </c>
      <c r="G15" s="126"/>
      <c r="H15" s="152"/>
      <c r="I15" s="152"/>
      <c r="J15" s="152"/>
    </row>
  </sheetData>
  <mergeCells count="1">
    <mergeCell ref="A1:G1"/>
  </mergeCells>
  <pageMargins left="0.75" right="0.75" top="1" bottom="1" header="0.5" footer="0.5"/>
  <pageSetup paperSize="9" orientation="portrait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2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 outlineLevelCol="6"/>
  <cols>
    <col min="1" max="1" width="23.125" style="23" customWidth="1"/>
    <col min="2" max="2" width="13.75" style="23" customWidth="1"/>
    <col min="3" max="3" width="15.125" style="23" customWidth="1"/>
    <col min="4" max="4" width="14.375" style="23" customWidth="1"/>
    <col min="5" max="5" width="17.25" style="23" customWidth="1"/>
    <col min="6" max="6" width="19.75" style="23" customWidth="1"/>
    <col min="7" max="7" width="12.25" style="23" customWidth="1"/>
    <col min="8" max="16384" width="9" style="23"/>
  </cols>
  <sheetData>
    <row r="1" ht="42.8" spans="1:7">
      <c r="A1" s="153" t="s">
        <v>502</v>
      </c>
      <c r="B1" s="153"/>
      <c r="C1" s="153"/>
      <c r="D1" s="153"/>
      <c r="E1" s="153"/>
      <c r="F1" s="153"/>
      <c r="G1" s="153"/>
    </row>
    <row r="2" ht="36" customHeight="1" spans="1:7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159</v>
      </c>
    </row>
    <row r="3" ht="54" customHeight="1" spans="1:7">
      <c r="A3" s="185"/>
      <c r="B3" s="193" t="s">
        <v>503</v>
      </c>
      <c r="C3" s="193" t="s">
        <v>242</v>
      </c>
      <c r="D3" s="80" t="s">
        <v>28</v>
      </c>
      <c r="E3" s="18">
        <v>116</v>
      </c>
      <c r="F3" s="6" t="s">
        <v>192</v>
      </c>
      <c r="G3" s="185"/>
    </row>
    <row r="4" ht="54" customHeight="1" spans="1:7">
      <c r="A4" s="187"/>
      <c r="B4" s="194"/>
      <c r="C4" s="194"/>
      <c r="D4" s="80" t="s">
        <v>35</v>
      </c>
      <c r="E4" s="18">
        <v>125</v>
      </c>
      <c r="F4" s="9"/>
      <c r="G4" s="187"/>
    </row>
    <row r="5" ht="54" customHeight="1" spans="1:7">
      <c r="A5" s="96"/>
      <c r="B5" s="193" t="s">
        <v>504</v>
      </c>
      <c r="C5" s="193" t="s">
        <v>206</v>
      </c>
      <c r="D5" s="80" t="s">
        <v>28</v>
      </c>
      <c r="E5" s="18">
        <v>35.5</v>
      </c>
      <c r="F5" s="6" t="s">
        <v>192</v>
      </c>
      <c r="G5" s="96"/>
    </row>
    <row r="6" ht="54" customHeight="1" spans="1:7">
      <c r="A6" s="75"/>
      <c r="B6" s="194"/>
      <c r="C6" s="194"/>
      <c r="D6" s="80" t="s">
        <v>35</v>
      </c>
      <c r="E6" s="18">
        <v>38</v>
      </c>
      <c r="F6" s="9"/>
      <c r="G6" s="75"/>
    </row>
    <row r="7" ht="54" customHeight="1" spans="1:7">
      <c r="A7" s="96"/>
      <c r="B7" s="193" t="s">
        <v>505</v>
      </c>
      <c r="C7" s="193" t="s">
        <v>210</v>
      </c>
      <c r="D7" s="80" t="s">
        <v>28</v>
      </c>
      <c r="E7" s="18">
        <v>28.5</v>
      </c>
      <c r="F7" s="6" t="s">
        <v>192</v>
      </c>
      <c r="G7" s="96"/>
    </row>
    <row r="8" ht="54" customHeight="1" spans="1:7">
      <c r="A8" s="75"/>
      <c r="B8" s="194"/>
      <c r="C8" s="194"/>
      <c r="D8" s="80" t="s">
        <v>35</v>
      </c>
      <c r="E8" s="18">
        <v>31</v>
      </c>
      <c r="F8" s="9"/>
      <c r="G8" s="75"/>
    </row>
    <row r="9" ht="54" customHeight="1" spans="1:7">
      <c r="A9" s="96"/>
      <c r="B9" s="193" t="s">
        <v>506</v>
      </c>
      <c r="C9" s="193" t="s">
        <v>201</v>
      </c>
      <c r="D9" s="80" t="s">
        <v>28</v>
      </c>
      <c r="E9" s="18">
        <v>32.5</v>
      </c>
      <c r="F9" s="6" t="s">
        <v>192</v>
      </c>
      <c r="G9" s="96"/>
    </row>
    <row r="10" ht="54" customHeight="1" spans="1:7">
      <c r="A10" s="75"/>
      <c r="B10" s="194"/>
      <c r="C10" s="194"/>
      <c r="D10" s="80" t="s">
        <v>35</v>
      </c>
      <c r="E10" s="18">
        <v>35</v>
      </c>
      <c r="F10" s="9"/>
      <c r="G10" s="75"/>
    </row>
    <row r="11" ht="54" customHeight="1" spans="1:7">
      <c r="A11" s="96"/>
      <c r="B11" s="193" t="s">
        <v>507</v>
      </c>
      <c r="C11" s="193" t="s">
        <v>508</v>
      </c>
      <c r="D11" s="80" t="s">
        <v>28</v>
      </c>
      <c r="E11" s="18">
        <v>36</v>
      </c>
      <c r="F11" s="6" t="s">
        <v>192</v>
      </c>
      <c r="G11" s="96"/>
    </row>
    <row r="12" ht="54" customHeight="1" spans="1:7">
      <c r="A12" s="75"/>
      <c r="B12" s="194"/>
      <c r="C12" s="194"/>
      <c r="D12" s="80" t="s">
        <v>35</v>
      </c>
      <c r="E12" s="18">
        <v>39</v>
      </c>
      <c r="F12" s="9"/>
      <c r="G12" s="75"/>
    </row>
    <row r="13" ht="54" customHeight="1" spans="1:7">
      <c r="A13" s="96"/>
      <c r="B13" s="193" t="s">
        <v>509</v>
      </c>
      <c r="C13" s="193" t="s">
        <v>510</v>
      </c>
      <c r="D13" s="80" t="s">
        <v>28</v>
      </c>
      <c r="E13" s="18">
        <v>28.5</v>
      </c>
      <c r="F13" s="6" t="s">
        <v>192</v>
      </c>
      <c r="G13" s="96"/>
    </row>
    <row r="14" ht="54" customHeight="1" spans="1:7">
      <c r="A14" s="75"/>
      <c r="B14" s="194"/>
      <c r="C14" s="194"/>
      <c r="D14" s="80" t="s">
        <v>35</v>
      </c>
      <c r="E14" s="18">
        <v>30.5</v>
      </c>
      <c r="F14" s="9"/>
      <c r="G14" s="75"/>
    </row>
    <row r="15" ht="54" customHeight="1" spans="1:7">
      <c r="A15" s="96"/>
      <c r="B15" s="193" t="s">
        <v>511</v>
      </c>
      <c r="C15" s="193" t="s">
        <v>512</v>
      </c>
      <c r="D15" s="80" t="s">
        <v>28</v>
      </c>
      <c r="E15" s="18">
        <v>41.5</v>
      </c>
      <c r="F15" s="6" t="s">
        <v>192</v>
      </c>
      <c r="G15" s="96"/>
    </row>
    <row r="16" ht="54" customHeight="1" spans="1:7">
      <c r="A16" s="75"/>
      <c r="B16" s="194"/>
      <c r="C16" s="194"/>
      <c r="D16" s="80" t="s">
        <v>35</v>
      </c>
      <c r="E16" s="18">
        <v>44.5</v>
      </c>
      <c r="F16" s="9"/>
      <c r="G16" s="75"/>
    </row>
    <row r="17" ht="54" customHeight="1" spans="1:7">
      <c r="A17" s="96"/>
      <c r="B17" s="193" t="s">
        <v>513</v>
      </c>
      <c r="C17" s="193" t="s">
        <v>198</v>
      </c>
      <c r="D17" s="80" t="s">
        <v>28</v>
      </c>
      <c r="E17" s="18">
        <v>71.5</v>
      </c>
      <c r="F17" s="6" t="s">
        <v>192</v>
      </c>
      <c r="G17" s="96"/>
    </row>
    <row r="18" ht="54" customHeight="1" spans="1:7">
      <c r="A18" s="75"/>
      <c r="B18" s="194"/>
      <c r="C18" s="194"/>
      <c r="D18" s="80" t="s">
        <v>35</v>
      </c>
      <c r="E18" s="18">
        <v>76</v>
      </c>
      <c r="F18" s="9"/>
      <c r="G18" s="75"/>
    </row>
    <row r="19" ht="54" customHeight="1" spans="1:7">
      <c r="A19" s="96"/>
      <c r="B19" s="193" t="s">
        <v>514</v>
      </c>
      <c r="C19" s="193" t="s">
        <v>515</v>
      </c>
      <c r="D19" s="80" t="s">
        <v>28</v>
      </c>
      <c r="E19" s="18">
        <v>28.5</v>
      </c>
      <c r="F19" s="6" t="s">
        <v>192</v>
      </c>
      <c r="G19" s="96"/>
    </row>
    <row r="20" ht="54" customHeight="1" spans="1:7">
      <c r="A20" s="75"/>
      <c r="B20" s="194"/>
      <c r="C20" s="194"/>
      <c r="D20" s="80" t="s">
        <v>35</v>
      </c>
      <c r="E20" s="18">
        <v>30.5</v>
      </c>
      <c r="F20" s="9"/>
      <c r="G20" s="75"/>
    </row>
    <row r="21" ht="54" customHeight="1" spans="1:7">
      <c r="A21" s="96"/>
      <c r="B21" s="193" t="s">
        <v>516</v>
      </c>
      <c r="C21" s="193" t="s">
        <v>403</v>
      </c>
      <c r="D21" s="80" t="s">
        <v>28</v>
      </c>
      <c r="E21" s="18">
        <v>24.5</v>
      </c>
      <c r="F21" s="6" t="s">
        <v>192</v>
      </c>
      <c r="G21" s="96"/>
    </row>
    <row r="22" ht="54" customHeight="1" spans="1:7">
      <c r="A22" s="75"/>
      <c r="B22" s="194"/>
      <c r="C22" s="194"/>
      <c r="D22" s="80" t="s">
        <v>35</v>
      </c>
      <c r="E22" s="18">
        <v>26</v>
      </c>
      <c r="F22" s="9"/>
      <c r="G22" s="75"/>
    </row>
  </sheetData>
  <mergeCells count="51">
    <mergeCell ref="A1:G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G3:G4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</mergeCells>
  <pageMargins left="0.75" right="0.75" top="1" bottom="1" header="0.5" footer="0.5"/>
  <pageSetup paperSize="9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58"/>
  <sheetViews>
    <sheetView workbookViewId="0">
      <pane ySplit="2" topLeftCell="A3" activePane="bottomLeft" state="frozen"/>
      <selection/>
      <selection pane="bottomLeft" activeCell="P14" sqref="P14"/>
    </sheetView>
  </sheetViews>
  <sheetFormatPr defaultColWidth="9.64285714285714" defaultRowHeight="13.1"/>
  <cols>
    <col min="1" max="1" width="30.5" style="23" customWidth="1"/>
    <col min="2" max="2" width="12.125" style="23" customWidth="1"/>
    <col min="3" max="3" width="15.25" style="23" customWidth="1"/>
    <col min="4" max="4" width="12.375" style="23" customWidth="1"/>
    <col min="5" max="5" width="14.5" style="23" customWidth="1"/>
    <col min="6" max="6" width="12.5" style="23" customWidth="1"/>
    <col min="7" max="7" width="12.375" style="23" hidden="1" customWidth="1"/>
    <col min="8" max="8" width="17.5" style="23" hidden="1" customWidth="1"/>
    <col min="9" max="9" width="12.375" style="23" hidden="1" customWidth="1"/>
    <col min="10" max="13" width="9.625" style="23" customWidth="1"/>
    <col min="14" max="16384" width="9" style="23"/>
  </cols>
  <sheetData>
    <row r="1" ht="45" customHeight="1" spans="1:13">
      <c r="A1" s="153" t="s">
        <v>517</v>
      </c>
      <c r="B1" s="153"/>
      <c r="C1" s="153"/>
      <c r="D1" s="153"/>
      <c r="E1" s="153"/>
      <c r="F1" s="153"/>
      <c r="G1" s="153"/>
      <c r="H1" s="153"/>
      <c r="I1" s="153"/>
      <c r="J1" s="153"/>
      <c r="K1" s="22"/>
      <c r="L1" s="22"/>
      <c r="M1" s="22"/>
    </row>
    <row r="2" ht="35" customHeight="1" spans="1:13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187</v>
      </c>
      <c r="I2" s="5" t="s">
        <v>185</v>
      </c>
      <c r="J2" s="5" t="s">
        <v>159</v>
      </c>
      <c r="K2" s="1"/>
      <c r="L2" s="1"/>
      <c r="M2" s="1"/>
    </row>
    <row r="3" ht="35" customHeight="1" spans="1:13">
      <c r="A3" s="180"/>
      <c r="B3" s="6" t="s">
        <v>518</v>
      </c>
      <c r="C3" s="6" t="s">
        <v>190</v>
      </c>
      <c r="D3" s="7" t="s">
        <v>42</v>
      </c>
      <c r="E3" s="188">
        <v>74</v>
      </c>
      <c r="F3" s="6" t="s">
        <v>299</v>
      </c>
      <c r="G3" s="189">
        <v>835</v>
      </c>
      <c r="H3" s="190" t="s">
        <v>519</v>
      </c>
      <c r="I3" s="190">
        <v>1138</v>
      </c>
      <c r="J3" s="180"/>
      <c r="K3" s="25"/>
      <c r="L3" s="25"/>
      <c r="M3" s="25"/>
    </row>
    <row r="4" ht="35" customHeight="1" spans="1:13">
      <c r="A4" s="181"/>
      <c r="B4" s="8"/>
      <c r="C4" s="8"/>
      <c r="D4" s="7" t="s">
        <v>28</v>
      </c>
      <c r="E4" s="188">
        <v>70</v>
      </c>
      <c r="F4" s="8"/>
      <c r="G4" s="189">
        <v>835</v>
      </c>
      <c r="H4" s="190" t="s">
        <v>519</v>
      </c>
      <c r="I4" s="190">
        <v>1138</v>
      </c>
      <c r="J4" s="181"/>
      <c r="K4" s="25"/>
      <c r="L4" s="25"/>
      <c r="M4" s="25"/>
    </row>
    <row r="5" ht="35" customHeight="1" spans="1:13">
      <c r="A5" s="181"/>
      <c r="B5" s="8"/>
      <c r="C5" s="8"/>
      <c r="D5" s="7" t="s">
        <v>36</v>
      </c>
      <c r="E5" s="188">
        <v>90</v>
      </c>
      <c r="F5" s="9"/>
      <c r="G5" s="189">
        <v>835</v>
      </c>
      <c r="H5" s="190" t="s">
        <v>519</v>
      </c>
      <c r="I5" s="190">
        <v>1138</v>
      </c>
      <c r="J5" s="182"/>
      <c r="K5" s="25"/>
      <c r="L5" s="25"/>
      <c r="M5" s="25"/>
    </row>
    <row r="6" ht="35" customHeight="1" spans="1:13">
      <c r="A6" s="182"/>
      <c r="B6" s="9"/>
      <c r="C6" s="9"/>
      <c r="D6" s="7" t="s">
        <v>37</v>
      </c>
      <c r="E6" s="188">
        <v>90</v>
      </c>
      <c r="F6" s="9"/>
      <c r="G6" s="189">
        <v>835</v>
      </c>
      <c r="H6" s="190" t="s">
        <v>519</v>
      </c>
      <c r="I6" s="190">
        <v>1138</v>
      </c>
      <c r="J6" s="182"/>
      <c r="K6" s="25"/>
      <c r="L6" s="25"/>
      <c r="M6" s="25"/>
    </row>
    <row r="7" ht="35" customHeight="1" spans="1:13">
      <c r="A7" s="6"/>
      <c r="B7" s="6" t="s">
        <v>520</v>
      </c>
      <c r="C7" s="6" t="s">
        <v>268</v>
      </c>
      <c r="D7" s="7" t="s">
        <v>42</v>
      </c>
      <c r="E7" s="18">
        <v>45</v>
      </c>
      <c r="F7" s="6" t="s">
        <v>299</v>
      </c>
      <c r="G7" s="60"/>
      <c r="H7" s="60"/>
      <c r="I7" s="60"/>
      <c r="J7" s="6"/>
      <c r="K7" s="1"/>
      <c r="L7" s="1"/>
      <c r="M7" s="1"/>
    </row>
    <row r="8" ht="35" customHeight="1" spans="1:13">
      <c r="A8" s="8"/>
      <c r="B8" s="8"/>
      <c r="C8" s="8"/>
      <c r="D8" s="7" t="s">
        <v>28</v>
      </c>
      <c r="E8" s="18">
        <v>42</v>
      </c>
      <c r="F8" s="8"/>
      <c r="G8" s="60"/>
      <c r="H8" s="60"/>
      <c r="I8" s="60"/>
      <c r="J8" s="8"/>
      <c r="K8" s="1"/>
      <c r="L8" s="1"/>
      <c r="M8" s="1"/>
    </row>
    <row r="9" ht="35" customHeight="1" spans="1:13">
      <c r="A9" s="8"/>
      <c r="B9" s="8"/>
      <c r="C9" s="8"/>
      <c r="D9" s="7" t="s">
        <v>36</v>
      </c>
      <c r="E9" s="18">
        <v>55</v>
      </c>
      <c r="F9" s="8"/>
      <c r="G9" s="60"/>
      <c r="H9" s="60"/>
      <c r="I9" s="60"/>
      <c r="J9" s="8"/>
      <c r="K9" s="1"/>
      <c r="L9" s="1"/>
      <c r="M9" s="1"/>
    </row>
    <row r="10" ht="35" customHeight="1" spans="1:13">
      <c r="A10" s="8"/>
      <c r="B10" s="8"/>
      <c r="C10" s="8"/>
      <c r="D10" s="7" t="s">
        <v>37</v>
      </c>
      <c r="E10" s="18">
        <v>55</v>
      </c>
      <c r="F10" s="8"/>
      <c r="G10" s="60"/>
      <c r="H10" s="60"/>
      <c r="I10" s="60"/>
      <c r="J10" s="8"/>
      <c r="K10" s="1"/>
      <c r="L10" s="1"/>
      <c r="M10" s="1"/>
    </row>
    <row r="11" ht="35" customHeight="1" spans="1:13">
      <c r="A11" s="6"/>
      <c r="B11" s="6" t="s">
        <v>521</v>
      </c>
      <c r="C11" s="6" t="s">
        <v>206</v>
      </c>
      <c r="D11" s="7" t="s">
        <v>42</v>
      </c>
      <c r="E11" s="18">
        <v>34</v>
      </c>
      <c r="F11" s="6" t="s">
        <v>299</v>
      </c>
      <c r="G11" s="191">
        <v>293</v>
      </c>
      <c r="H11" s="7" t="s">
        <v>522</v>
      </c>
      <c r="I11" s="7">
        <v>402</v>
      </c>
      <c r="J11" s="6"/>
      <c r="K11" s="1"/>
      <c r="L11" s="1"/>
      <c r="M11" s="1"/>
    </row>
    <row r="12" ht="35" customHeight="1" spans="1:13">
      <c r="A12" s="8"/>
      <c r="B12" s="8"/>
      <c r="C12" s="8"/>
      <c r="D12" s="7" t="s">
        <v>28</v>
      </c>
      <c r="E12" s="18">
        <v>31</v>
      </c>
      <c r="F12" s="8"/>
      <c r="G12" s="191">
        <v>293</v>
      </c>
      <c r="H12" s="7" t="s">
        <v>522</v>
      </c>
      <c r="I12" s="7">
        <v>402</v>
      </c>
      <c r="J12" s="8"/>
      <c r="K12" s="1"/>
      <c r="L12" s="1"/>
      <c r="M12" s="1"/>
    </row>
    <row r="13" ht="35" customHeight="1" spans="1:13">
      <c r="A13" s="9"/>
      <c r="B13" s="9"/>
      <c r="C13" s="9"/>
      <c r="D13" s="7" t="s">
        <v>36</v>
      </c>
      <c r="E13" s="18">
        <v>38</v>
      </c>
      <c r="F13" s="9"/>
      <c r="G13" s="191">
        <v>293</v>
      </c>
      <c r="H13" s="7" t="s">
        <v>522</v>
      </c>
      <c r="I13" s="7">
        <v>402</v>
      </c>
      <c r="J13" s="9"/>
      <c r="K13" s="1"/>
      <c r="L13" s="1"/>
      <c r="M13" s="1"/>
    </row>
    <row r="14" ht="35" customHeight="1" spans="1:13">
      <c r="A14" s="9"/>
      <c r="B14" s="9"/>
      <c r="C14" s="9"/>
      <c r="D14" s="7" t="s">
        <v>37</v>
      </c>
      <c r="E14" s="18">
        <v>38</v>
      </c>
      <c r="F14" s="9"/>
      <c r="G14" s="191">
        <v>293</v>
      </c>
      <c r="H14" s="7" t="s">
        <v>522</v>
      </c>
      <c r="I14" s="7">
        <v>402</v>
      </c>
      <c r="J14" s="9"/>
      <c r="K14" s="1"/>
      <c r="L14" s="1"/>
      <c r="M14" s="1"/>
    </row>
    <row r="15" ht="35" customHeight="1" spans="1:13">
      <c r="A15" s="6"/>
      <c r="B15" s="6" t="s">
        <v>523</v>
      </c>
      <c r="C15" s="6" t="s">
        <v>210</v>
      </c>
      <c r="D15" s="7" t="s">
        <v>42</v>
      </c>
      <c r="E15" s="18">
        <v>29</v>
      </c>
      <c r="F15" s="6" t="s">
        <v>299</v>
      </c>
      <c r="G15" s="191">
        <v>409</v>
      </c>
      <c r="H15" s="7" t="s">
        <v>524</v>
      </c>
      <c r="I15" s="7">
        <v>500</v>
      </c>
      <c r="J15" s="6"/>
      <c r="K15" s="1"/>
      <c r="L15" s="1"/>
      <c r="M15" s="1"/>
    </row>
    <row r="16" ht="35" customHeight="1" spans="1:13">
      <c r="A16" s="9"/>
      <c r="B16" s="9"/>
      <c r="C16" s="183"/>
      <c r="D16" s="7" t="s">
        <v>28</v>
      </c>
      <c r="E16" s="18">
        <v>28</v>
      </c>
      <c r="F16" s="9"/>
      <c r="G16" s="191">
        <v>321</v>
      </c>
      <c r="H16" s="7" t="s">
        <v>330</v>
      </c>
      <c r="I16" s="7">
        <v>379</v>
      </c>
      <c r="J16" s="9"/>
      <c r="K16" s="1"/>
      <c r="L16" s="1"/>
      <c r="M16" s="1"/>
    </row>
    <row r="17" ht="35" customHeight="1" spans="1:13">
      <c r="A17" s="9"/>
      <c r="B17" s="9"/>
      <c r="C17" s="9"/>
      <c r="D17" s="7" t="s">
        <v>36</v>
      </c>
      <c r="E17" s="18">
        <v>32</v>
      </c>
      <c r="F17" s="9"/>
      <c r="G17" s="191">
        <v>409</v>
      </c>
      <c r="H17" s="7" t="s">
        <v>524</v>
      </c>
      <c r="I17" s="7">
        <v>500</v>
      </c>
      <c r="J17" s="9"/>
      <c r="K17" s="1"/>
      <c r="L17" s="1"/>
      <c r="M17" s="1"/>
    </row>
    <row r="18" ht="35" customHeight="1" spans="1:13">
      <c r="A18" s="9"/>
      <c r="B18" s="9"/>
      <c r="C18" s="9"/>
      <c r="D18" s="7" t="s">
        <v>37</v>
      </c>
      <c r="E18" s="18">
        <v>32</v>
      </c>
      <c r="F18" s="9"/>
      <c r="G18" s="191">
        <v>293</v>
      </c>
      <c r="H18" s="7" t="s">
        <v>522</v>
      </c>
      <c r="I18" s="7">
        <v>402</v>
      </c>
      <c r="J18" s="9"/>
      <c r="K18" s="1"/>
      <c r="L18" s="1"/>
      <c r="M18" s="1"/>
    </row>
    <row r="19" ht="35" customHeight="1" spans="1:13">
      <c r="A19" s="6"/>
      <c r="B19" s="6" t="s">
        <v>525</v>
      </c>
      <c r="C19" s="6" t="s">
        <v>226</v>
      </c>
      <c r="D19" s="7" t="s">
        <v>42</v>
      </c>
      <c r="E19" s="18">
        <v>44</v>
      </c>
      <c r="F19" s="6" t="s">
        <v>299</v>
      </c>
      <c r="G19" s="191">
        <v>645</v>
      </c>
      <c r="H19" s="7" t="s">
        <v>363</v>
      </c>
      <c r="I19" s="7">
        <v>805</v>
      </c>
      <c r="J19" s="6"/>
      <c r="K19" s="1"/>
      <c r="L19" s="1"/>
      <c r="M19" s="1"/>
    </row>
    <row r="20" ht="35" customHeight="1" spans="1:13">
      <c r="A20" s="8"/>
      <c r="B20" s="8"/>
      <c r="C20" s="8"/>
      <c r="D20" s="7" t="s">
        <v>28</v>
      </c>
      <c r="E20" s="18">
        <v>42</v>
      </c>
      <c r="F20" s="8"/>
      <c r="G20" s="191">
        <v>645</v>
      </c>
      <c r="H20" s="7" t="s">
        <v>363</v>
      </c>
      <c r="I20" s="7">
        <v>805</v>
      </c>
      <c r="J20" s="8"/>
      <c r="K20" s="1"/>
      <c r="L20" s="1"/>
      <c r="M20" s="1"/>
    </row>
    <row r="21" ht="35" customHeight="1" spans="1:13">
      <c r="A21" s="9"/>
      <c r="B21" s="9"/>
      <c r="C21" s="9"/>
      <c r="D21" s="7" t="s">
        <v>36</v>
      </c>
      <c r="E21" s="18">
        <v>38</v>
      </c>
      <c r="F21" s="9"/>
      <c r="G21" s="191">
        <v>645</v>
      </c>
      <c r="H21" s="7" t="s">
        <v>363</v>
      </c>
      <c r="I21" s="7">
        <v>805</v>
      </c>
      <c r="J21" s="9"/>
      <c r="K21" s="1"/>
      <c r="L21" s="1"/>
      <c r="M21" s="1"/>
    </row>
    <row r="22" ht="35" customHeight="1" spans="1:13">
      <c r="A22" s="9"/>
      <c r="B22" s="9"/>
      <c r="C22" s="9"/>
      <c r="D22" s="7" t="s">
        <v>37</v>
      </c>
      <c r="E22" s="18">
        <v>38</v>
      </c>
      <c r="F22" s="9"/>
      <c r="G22" s="191">
        <v>645</v>
      </c>
      <c r="H22" s="7" t="s">
        <v>363</v>
      </c>
      <c r="I22" s="7">
        <v>805</v>
      </c>
      <c r="J22" s="9"/>
      <c r="K22" s="1"/>
      <c r="L22" s="1"/>
      <c r="M22" s="1"/>
    </row>
    <row r="23" ht="35" customHeight="1" spans="1:13">
      <c r="A23" s="6"/>
      <c r="B23" s="6" t="s">
        <v>526</v>
      </c>
      <c r="C23" s="6" t="s">
        <v>201</v>
      </c>
      <c r="D23" s="7" t="s">
        <v>42</v>
      </c>
      <c r="E23" s="18">
        <v>37</v>
      </c>
      <c r="F23" s="6" t="s">
        <v>299</v>
      </c>
      <c r="G23" s="191">
        <v>321</v>
      </c>
      <c r="H23" s="7" t="s">
        <v>330</v>
      </c>
      <c r="I23" s="7">
        <v>379</v>
      </c>
      <c r="J23" s="6"/>
      <c r="K23" s="1"/>
      <c r="L23" s="1"/>
      <c r="M23" s="1"/>
    </row>
    <row r="24" ht="35" customHeight="1" spans="1:13">
      <c r="A24" s="8"/>
      <c r="B24" s="8"/>
      <c r="C24" s="8"/>
      <c r="D24" s="7" t="s">
        <v>28</v>
      </c>
      <c r="E24" s="18">
        <v>35</v>
      </c>
      <c r="F24" s="8"/>
      <c r="G24" s="191">
        <v>321</v>
      </c>
      <c r="H24" s="7" t="s">
        <v>330</v>
      </c>
      <c r="I24" s="7">
        <v>379</v>
      </c>
      <c r="J24" s="8"/>
      <c r="K24" s="1"/>
      <c r="L24" s="1"/>
      <c r="M24" s="1"/>
    </row>
    <row r="25" ht="35" customHeight="1" spans="1:13">
      <c r="A25" s="9"/>
      <c r="B25" s="9"/>
      <c r="C25" s="9"/>
      <c r="D25" s="7" t="s">
        <v>36</v>
      </c>
      <c r="E25" s="18">
        <v>40</v>
      </c>
      <c r="F25" s="9"/>
      <c r="G25" s="191">
        <v>321</v>
      </c>
      <c r="H25" s="7" t="s">
        <v>330</v>
      </c>
      <c r="I25" s="7">
        <v>379</v>
      </c>
      <c r="J25" s="9"/>
      <c r="K25" s="1"/>
      <c r="L25" s="1"/>
      <c r="M25" s="1"/>
    </row>
    <row r="26" ht="35" customHeight="1" spans="1:13">
      <c r="A26" s="9"/>
      <c r="B26" s="9"/>
      <c r="C26" s="9"/>
      <c r="D26" s="7" t="s">
        <v>37</v>
      </c>
      <c r="E26" s="18">
        <v>40</v>
      </c>
      <c r="F26" s="9"/>
      <c r="G26" s="191">
        <v>321</v>
      </c>
      <c r="H26" s="7" t="s">
        <v>330</v>
      </c>
      <c r="I26" s="7">
        <v>379</v>
      </c>
      <c r="J26" s="9"/>
      <c r="K26" s="1"/>
      <c r="L26" s="1"/>
      <c r="M26" s="1"/>
    </row>
    <row r="27" ht="35" customHeight="1" spans="1:13">
      <c r="A27" s="6"/>
      <c r="B27" s="6" t="s">
        <v>527</v>
      </c>
      <c r="C27" s="184" t="s">
        <v>528</v>
      </c>
      <c r="D27" s="7" t="s">
        <v>42</v>
      </c>
      <c r="E27" s="18">
        <v>34</v>
      </c>
      <c r="F27" s="6" t="s">
        <v>299</v>
      </c>
      <c r="G27" s="191">
        <v>218</v>
      </c>
      <c r="H27" s="7" t="s">
        <v>529</v>
      </c>
      <c r="I27" s="7">
        <v>272</v>
      </c>
      <c r="J27" s="6"/>
      <c r="K27" s="1"/>
      <c r="L27" s="1"/>
      <c r="M27" s="1"/>
    </row>
    <row r="28" ht="35" customHeight="1" spans="1:13">
      <c r="A28" s="9"/>
      <c r="B28" s="9"/>
      <c r="C28" s="183"/>
      <c r="D28" s="7" t="s">
        <v>28</v>
      </c>
      <c r="E28" s="18">
        <v>32</v>
      </c>
      <c r="F28" s="9"/>
      <c r="G28" s="191">
        <v>321</v>
      </c>
      <c r="H28" s="7" t="s">
        <v>330</v>
      </c>
      <c r="I28" s="7">
        <v>379</v>
      </c>
      <c r="J28" s="9"/>
      <c r="K28" s="1"/>
      <c r="L28" s="1"/>
      <c r="M28" s="1"/>
    </row>
    <row r="29" ht="35" customHeight="1" spans="1:13">
      <c r="A29" s="9"/>
      <c r="B29" s="9"/>
      <c r="C29" s="183"/>
      <c r="D29" s="7" t="s">
        <v>36</v>
      </c>
      <c r="E29" s="18">
        <v>38</v>
      </c>
      <c r="F29" s="9"/>
      <c r="G29" s="191">
        <v>321</v>
      </c>
      <c r="H29" s="7" t="s">
        <v>330</v>
      </c>
      <c r="I29" s="7">
        <v>379</v>
      </c>
      <c r="J29" s="9"/>
      <c r="K29" s="1"/>
      <c r="L29" s="1"/>
      <c r="M29" s="1"/>
    </row>
    <row r="30" ht="35" customHeight="1" spans="1:13">
      <c r="A30" s="9"/>
      <c r="B30" s="9"/>
      <c r="C30" s="183"/>
      <c r="D30" s="7" t="s">
        <v>37</v>
      </c>
      <c r="E30" s="18">
        <v>38</v>
      </c>
      <c r="F30" s="9"/>
      <c r="G30" s="191">
        <v>321</v>
      </c>
      <c r="H30" s="7" t="s">
        <v>330</v>
      </c>
      <c r="I30" s="7">
        <v>379</v>
      </c>
      <c r="J30" s="9"/>
      <c r="K30" s="1"/>
      <c r="L30" s="1"/>
      <c r="M30" s="1"/>
    </row>
    <row r="31" ht="35" customHeight="1" spans="1:13">
      <c r="A31" s="7"/>
      <c r="B31" s="7" t="s">
        <v>530</v>
      </c>
      <c r="C31" s="7" t="s">
        <v>531</v>
      </c>
      <c r="D31" s="7" t="s">
        <v>42</v>
      </c>
      <c r="E31" s="18">
        <v>47</v>
      </c>
      <c r="F31" s="7" t="s">
        <v>299</v>
      </c>
      <c r="G31" s="60"/>
      <c r="H31" s="60"/>
      <c r="I31" s="60"/>
      <c r="J31" s="7"/>
      <c r="K31" s="1"/>
      <c r="L31" s="1"/>
      <c r="M31" s="1"/>
    </row>
    <row r="32" ht="35" customHeight="1" spans="1:13">
      <c r="A32" s="9"/>
      <c r="B32" s="9"/>
      <c r="C32" s="9"/>
      <c r="D32" s="7" t="s">
        <v>28</v>
      </c>
      <c r="E32" s="18">
        <v>45</v>
      </c>
      <c r="F32" s="9"/>
      <c r="G32" s="191">
        <v>321</v>
      </c>
      <c r="H32" s="7" t="s">
        <v>330</v>
      </c>
      <c r="I32" s="7">
        <v>379</v>
      </c>
      <c r="J32" s="9"/>
      <c r="K32" s="1"/>
      <c r="L32" s="1"/>
      <c r="M32" s="1"/>
    </row>
    <row r="33" ht="35" customHeight="1" spans="1:13">
      <c r="A33" s="9"/>
      <c r="B33" s="9"/>
      <c r="C33" s="9"/>
      <c r="D33" s="7" t="s">
        <v>36</v>
      </c>
      <c r="E33" s="18">
        <v>52</v>
      </c>
      <c r="F33" s="9"/>
      <c r="G33" s="191">
        <v>321</v>
      </c>
      <c r="H33" s="7" t="s">
        <v>330</v>
      </c>
      <c r="I33" s="7">
        <v>379</v>
      </c>
      <c r="J33" s="9"/>
      <c r="K33" s="1"/>
      <c r="L33" s="1"/>
      <c r="M33" s="1"/>
    </row>
    <row r="34" ht="35" customHeight="1" spans="1:13">
      <c r="A34" s="9"/>
      <c r="B34" s="9"/>
      <c r="C34" s="9"/>
      <c r="D34" s="7" t="s">
        <v>37</v>
      </c>
      <c r="E34" s="18">
        <v>52</v>
      </c>
      <c r="F34" s="9"/>
      <c r="G34" s="191">
        <v>321</v>
      </c>
      <c r="H34" s="7" t="s">
        <v>330</v>
      </c>
      <c r="I34" s="7">
        <v>379</v>
      </c>
      <c r="J34" s="9"/>
      <c r="K34" s="1"/>
      <c r="L34" s="1"/>
      <c r="M34" s="1"/>
    </row>
    <row r="35" ht="35" customHeight="1" spans="1:13">
      <c r="A35" s="7"/>
      <c r="B35" s="7" t="s">
        <v>532</v>
      </c>
      <c r="C35" s="7" t="s">
        <v>216</v>
      </c>
      <c r="D35" s="7" t="s">
        <v>42</v>
      </c>
      <c r="E35" s="18">
        <v>27</v>
      </c>
      <c r="F35" s="7" t="s">
        <v>299</v>
      </c>
      <c r="G35" s="60"/>
      <c r="H35" s="60"/>
      <c r="I35" s="60"/>
      <c r="J35" s="7"/>
      <c r="K35" s="1"/>
      <c r="L35" s="1"/>
      <c r="M35" s="1"/>
    </row>
    <row r="36" ht="35" customHeight="1" spans="1:13">
      <c r="A36" s="9"/>
      <c r="B36" s="9"/>
      <c r="C36" s="9"/>
      <c r="D36" s="7" t="s">
        <v>28</v>
      </c>
      <c r="E36" s="18">
        <v>25</v>
      </c>
      <c r="F36" s="9"/>
      <c r="G36" s="191">
        <v>321</v>
      </c>
      <c r="H36" s="7" t="s">
        <v>330</v>
      </c>
      <c r="I36" s="7">
        <v>379</v>
      </c>
      <c r="J36" s="9"/>
      <c r="K36" s="1"/>
      <c r="L36" s="1"/>
      <c r="M36" s="1"/>
    </row>
    <row r="37" ht="35" customHeight="1" spans="1:13">
      <c r="A37" s="9"/>
      <c r="B37" s="9"/>
      <c r="C37" s="9"/>
      <c r="D37" s="7" t="s">
        <v>36</v>
      </c>
      <c r="E37" s="18">
        <v>30</v>
      </c>
      <c r="F37" s="9"/>
      <c r="G37" s="191">
        <v>321</v>
      </c>
      <c r="H37" s="7" t="s">
        <v>330</v>
      </c>
      <c r="I37" s="7">
        <v>379</v>
      </c>
      <c r="J37" s="9"/>
      <c r="K37" s="1"/>
      <c r="L37" s="1"/>
      <c r="M37" s="1"/>
    </row>
    <row r="38" ht="35" customHeight="1" spans="1:13">
      <c r="A38" s="9"/>
      <c r="B38" s="9"/>
      <c r="C38" s="9"/>
      <c r="D38" s="7" t="s">
        <v>37</v>
      </c>
      <c r="E38" s="18">
        <v>30</v>
      </c>
      <c r="F38" s="9"/>
      <c r="G38" s="191">
        <v>321</v>
      </c>
      <c r="H38" s="7" t="s">
        <v>330</v>
      </c>
      <c r="I38" s="7">
        <v>379</v>
      </c>
      <c r="J38" s="9"/>
      <c r="K38" s="1"/>
      <c r="L38" s="1"/>
      <c r="M38" s="1"/>
    </row>
    <row r="39" ht="35" customHeight="1" spans="1:13">
      <c r="A39" s="7"/>
      <c r="B39" s="7" t="s">
        <v>533</v>
      </c>
      <c r="C39" s="7" t="s">
        <v>534</v>
      </c>
      <c r="D39" s="7" t="s">
        <v>42</v>
      </c>
      <c r="E39" s="18">
        <v>44</v>
      </c>
      <c r="F39" s="7" t="s">
        <v>299</v>
      </c>
      <c r="G39" s="60"/>
      <c r="H39" s="60"/>
      <c r="I39" s="60"/>
      <c r="J39" s="7"/>
      <c r="K39" s="1"/>
      <c r="L39" s="1"/>
      <c r="M39" s="1"/>
    </row>
    <row r="40" ht="35" customHeight="1" spans="1:13">
      <c r="A40" s="9"/>
      <c r="B40" s="9"/>
      <c r="C40" s="9"/>
      <c r="D40" s="7" t="s">
        <v>28</v>
      </c>
      <c r="E40" s="18">
        <v>44</v>
      </c>
      <c r="F40" s="9"/>
      <c r="G40" s="191">
        <v>321</v>
      </c>
      <c r="H40" s="7" t="s">
        <v>330</v>
      </c>
      <c r="I40" s="7">
        <v>379</v>
      </c>
      <c r="J40" s="9"/>
      <c r="K40" s="1"/>
      <c r="L40" s="1"/>
      <c r="M40" s="1"/>
    </row>
    <row r="41" ht="35" customHeight="1" spans="1:13">
      <c r="A41" s="9"/>
      <c r="B41" s="9"/>
      <c r="C41" s="9"/>
      <c r="D41" s="7" t="s">
        <v>36</v>
      </c>
      <c r="E41" s="18">
        <v>48</v>
      </c>
      <c r="F41" s="9"/>
      <c r="G41" s="191">
        <v>321</v>
      </c>
      <c r="H41" s="7" t="s">
        <v>330</v>
      </c>
      <c r="I41" s="7">
        <v>379</v>
      </c>
      <c r="J41" s="9"/>
      <c r="K41" s="1"/>
      <c r="L41" s="1"/>
      <c r="M41" s="1"/>
    </row>
    <row r="42" ht="35" customHeight="1" spans="1:13">
      <c r="A42" s="9"/>
      <c r="B42" s="9"/>
      <c r="C42" s="9"/>
      <c r="D42" s="7" t="s">
        <v>37</v>
      </c>
      <c r="E42" s="18">
        <v>48</v>
      </c>
      <c r="F42" s="9"/>
      <c r="G42" s="191">
        <v>321</v>
      </c>
      <c r="H42" s="7" t="s">
        <v>330</v>
      </c>
      <c r="I42" s="7">
        <v>379</v>
      </c>
      <c r="J42" s="9"/>
      <c r="K42" s="1"/>
      <c r="L42" s="1"/>
      <c r="M42" s="1"/>
    </row>
    <row r="43" ht="35" customHeight="1" spans="1:13">
      <c r="A43" s="7"/>
      <c r="B43" s="7" t="s">
        <v>535</v>
      </c>
      <c r="C43" s="7" t="s">
        <v>536</v>
      </c>
      <c r="D43" s="7" t="s">
        <v>42</v>
      </c>
      <c r="E43" s="18">
        <v>21</v>
      </c>
      <c r="F43" s="7" t="s">
        <v>299</v>
      </c>
      <c r="G43" s="191">
        <v>111</v>
      </c>
      <c r="H43" s="7" t="s">
        <v>382</v>
      </c>
      <c r="I43" s="7">
        <v>123</v>
      </c>
      <c r="J43" s="7"/>
      <c r="K43" s="1"/>
      <c r="L43" s="1"/>
      <c r="M43" s="1"/>
    </row>
    <row r="44" ht="35" customHeight="1" spans="1:13">
      <c r="A44" s="9"/>
      <c r="B44" s="9"/>
      <c r="C44" s="9"/>
      <c r="D44" s="7" t="s">
        <v>28</v>
      </c>
      <c r="E44" s="18">
        <v>20</v>
      </c>
      <c r="F44" s="9"/>
      <c r="G44" s="191">
        <v>321</v>
      </c>
      <c r="H44" s="7" t="s">
        <v>330</v>
      </c>
      <c r="I44" s="7">
        <v>379</v>
      </c>
      <c r="J44" s="9"/>
      <c r="K44" s="1"/>
      <c r="L44" s="1"/>
      <c r="M44" s="1"/>
    </row>
    <row r="45" ht="35" customHeight="1" spans="1:13">
      <c r="A45" s="9"/>
      <c r="B45" s="9"/>
      <c r="C45" s="9"/>
      <c r="D45" s="7" t="s">
        <v>36</v>
      </c>
      <c r="E45" s="18">
        <v>25</v>
      </c>
      <c r="F45" s="9"/>
      <c r="G45" s="191">
        <v>321</v>
      </c>
      <c r="H45" s="7" t="s">
        <v>330</v>
      </c>
      <c r="I45" s="7">
        <v>379</v>
      </c>
      <c r="J45" s="9"/>
      <c r="K45" s="1"/>
      <c r="L45" s="1"/>
      <c r="M45" s="1"/>
    </row>
    <row r="46" ht="35" customHeight="1" spans="1:13">
      <c r="A46" s="9"/>
      <c r="B46" s="9"/>
      <c r="C46" s="9"/>
      <c r="D46" s="7" t="s">
        <v>37</v>
      </c>
      <c r="E46" s="18">
        <v>25</v>
      </c>
      <c r="F46" s="9"/>
      <c r="G46" s="191">
        <v>321</v>
      </c>
      <c r="H46" s="7" t="s">
        <v>330</v>
      </c>
      <c r="I46" s="7">
        <v>379</v>
      </c>
      <c r="J46" s="9"/>
      <c r="K46" s="1"/>
      <c r="L46" s="1"/>
      <c r="M46" s="1"/>
    </row>
    <row r="47" ht="35" customHeight="1" spans="1:13">
      <c r="A47" s="185"/>
      <c r="B47" s="6" t="s">
        <v>537</v>
      </c>
      <c r="C47" s="6" t="s">
        <v>235</v>
      </c>
      <c r="D47" s="7" t="s">
        <v>42</v>
      </c>
      <c r="E47" s="18">
        <v>20</v>
      </c>
      <c r="F47" s="6" t="s">
        <v>299</v>
      </c>
      <c r="G47" s="191">
        <v>157</v>
      </c>
      <c r="H47" s="7" t="s">
        <v>538</v>
      </c>
      <c r="I47" s="7">
        <v>174</v>
      </c>
      <c r="J47" s="6"/>
      <c r="K47" s="1"/>
      <c r="L47" s="1"/>
      <c r="M47" s="1"/>
    </row>
    <row r="48" ht="35" customHeight="1" spans="1:13">
      <c r="A48" s="186"/>
      <c r="B48" s="8"/>
      <c r="C48" s="8"/>
      <c r="D48" s="7" t="s">
        <v>28</v>
      </c>
      <c r="E48" s="18">
        <v>19</v>
      </c>
      <c r="F48" s="8"/>
      <c r="G48" s="191">
        <v>157</v>
      </c>
      <c r="H48" s="7" t="s">
        <v>538</v>
      </c>
      <c r="I48" s="7">
        <v>174</v>
      </c>
      <c r="J48" s="8"/>
      <c r="K48" s="1"/>
      <c r="L48" s="1"/>
      <c r="M48" s="1"/>
    </row>
    <row r="49" ht="35" customHeight="1" spans="1:13">
      <c r="A49" s="187"/>
      <c r="B49" s="9"/>
      <c r="C49" s="9"/>
      <c r="D49" s="7" t="s">
        <v>36</v>
      </c>
      <c r="E49" s="18">
        <v>25</v>
      </c>
      <c r="F49" s="9"/>
      <c r="G49" s="191">
        <v>157</v>
      </c>
      <c r="H49" s="7" t="s">
        <v>538</v>
      </c>
      <c r="I49" s="7">
        <v>174</v>
      </c>
      <c r="J49" s="9"/>
      <c r="K49" s="1"/>
      <c r="L49" s="1"/>
      <c r="M49" s="1"/>
    </row>
    <row r="50" ht="35" customHeight="1" spans="1:13">
      <c r="A50" s="187"/>
      <c r="B50" s="9"/>
      <c r="C50" s="9"/>
      <c r="D50" s="7" t="s">
        <v>37</v>
      </c>
      <c r="E50" s="18">
        <v>25</v>
      </c>
      <c r="F50" s="9"/>
      <c r="G50" s="191">
        <v>157</v>
      </c>
      <c r="H50" s="7" t="s">
        <v>538</v>
      </c>
      <c r="I50" s="7">
        <v>174</v>
      </c>
      <c r="J50" s="9"/>
      <c r="K50" s="1"/>
      <c r="L50" s="1"/>
      <c r="M50" s="1"/>
    </row>
    <row r="51" ht="35" customHeight="1" spans="1:13">
      <c r="A51" s="7"/>
      <c r="B51" s="7" t="s">
        <v>539</v>
      </c>
      <c r="C51" s="7" t="s">
        <v>403</v>
      </c>
      <c r="D51" s="7" t="s">
        <v>42</v>
      </c>
      <c r="E51" s="18">
        <v>24</v>
      </c>
      <c r="F51" s="7" t="s">
        <v>299</v>
      </c>
      <c r="G51" s="60"/>
      <c r="H51" s="7" t="s">
        <v>540</v>
      </c>
      <c r="I51" s="60"/>
      <c r="J51" s="7"/>
      <c r="K51" s="1"/>
      <c r="L51" s="1"/>
      <c r="M51" s="1"/>
    </row>
    <row r="52" ht="35" customHeight="1" spans="1:13">
      <c r="A52" s="9"/>
      <c r="B52" s="9"/>
      <c r="C52" s="9"/>
      <c r="D52" s="7" t="s">
        <v>28</v>
      </c>
      <c r="E52" s="18">
        <v>22</v>
      </c>
      <c r="F52" s="9"/>
      <c r="G52" s="191">
        <v>321</v>
      </c>
      <c r="H52" s="7" t="s">
        <v>330</v>
      </c>
      <c r="I52" s="7">
        <v>379</v>
      </c>
      <c r="J52" s="9"/>
      <c r="K52" s="1"/>
      <c r="L52" s="1"/>
      <c r="M52" s="1"/>
    </row>
    <row r="53" ht="35" customHeight="1" spans="1:13">
      <c r="A53" s="9"/>
      <c r="B53" s="9"/>
      <c r="C53" s="9"/>
      <c r="D53" s="7" t="s">
        <v>36</v>
      </c>
      <c r="E53" s="18">
        <v>26</v>
      </c>
      <c r="F53" s="9"/>
      <c r="G53" s="191">
        <v>321</v>
      </c>
      <c r="H53" s="7" t="s">
        <v>330</v>
      </c>
      <c r="I53" s="7">
        <v>379</v>
      </c>
      <c r="J53" s="9"/>
      <c r="K53" s="1"/>
      <c r="L53" s="1"/>
      <c r="M53" s="1"/>
    </row>
    <row r="54" ht="35" customHeight="1" spans="1:13">
      <c r="A54" s="9"/>
      <c r="B54" s="9"/>
      <c r="C54" s="9"/>
      <c r="D54" s="7" t="s">
        <v>37</v>
      </c>
      <c r="E54" s="18">
        <v>26</v>
      </c>
      <c r="F54" s="9"/>
      <c r="G54" s="191">
        <v>321</v>
      </c>
      <c r="H54" s="7" t="s">
        <v>330</v>
      </c>
      <c r="I54" s="7">
        <v>379</v>
      </c>
      <c r="J54" s="9"/>
      <c r="K54" s="1"/>
      <c r="L54" s="1"/>
      <c r="M54" s="1"/>
    </row>
    <row r="55" ht="35" customHeight="1" spans="1:13">
      <c r="A55" s="7"/>
      <c r="B55" s="7" t="s">
        <v>541</v>
      </c>
      <c r="C55" s="7" t="s">
        <v>403</v>
      </c>
      <c r="D55" s="7" t="s">
        <v>42</v>
      </c>
      <c r="E55" s="18">
        <v>25</v>
      </c>
      <c r="F55" s="10" t="s">
        <v>299</v>
      </c>
      <c r="G55" s="7">
        <v>164</v>
      </c>
      <c r="H55" s="7" t="s">
        <v>542</v>
      </c>
      <c r="I55" s="7">
        <v>191</v>
      </c>
      <c r="J55" s="7"/>
      <c r="K55" s="1"/>
      <c r="L55" s="1"/>
      <c r="M55" s="1"/>
    </row>
    <row r="56" ht="35" customHeight="1" spans="1:13">
      <c r="A56" s="9"/>
      <c r="B56" s="9"/>
      <c r="C56" s="9"/>
      <c r="D56" s="7" t="s">
        <v>28</v>
      </c>
      <c r="E56" s="18">
        <v>23</v>
      </c>
      <c r="F56" s="192"/>
      <c r="G56" s="191">
        <v>321</v>
      </c>
      <c r="H56" s="7" t="s">
        <v>330</v>
      </c>
      <c r="I56" s="7">
        <v>379</v>
      </c>
      <c r="J56" s="9"/>
      <c r="K56" s="1"/>
      <c r="L56" s="1"/>
      <c r="M56" s="1"/>
    </row>
    <row r="57" ht="35" customHeight="1" spans="1:13">
      <c r="A57" s="9"/>
      <c r="B57" s="9"/>
      <c r="C57" s="9"/>
      <c r="D57" s="7" t="s">
        <v>36</v>
      </c>
      <c r="E57" s="18">
        <v>28</v>
      </c>
      <c r="F57" s="192"/>
      <c r="G57" s="191">
        <v>321</v>
      </c>
      <c r="H57" s="7" t="s">
        <v>330</v>
      </c>
      <c r="I57" s="7">
        <v>379</v>
      </c>
      <c r="J57" s="9"/>
      <c r="K57" s="1"/>
      <c r="L57" s="1"/>
      <c r="M57" s="1"/>
    </row>
    <row r="58" ht="35" customHeight="1" spans="1:13">
      <c r="A58" s="9"/>
      <c r="B58" s="9"/>
      <c r="C58" s="9"/>
      <c r="D58" s="7" t="s">
        <v>37</v>
      </c>
      <c r="E58" s="18">
        <v>28</v>
      </c>
      <c r="F58" s="192"/>
      <c r="G58" s="191">
        <v>321</v>
      </c>
      <c r="H58" s="7" t="s">
        <v>330</v>
      </c>
      <c r="I58" s="7">
        <v>379</v>
      </c>
      <c r="J58" s="9"/>
      <c r="K58" s="1"/>
      <c r="L58" s="1"/>
      <c r="M58" s="1"/>
    </row>
  </sheetData>
  <mergeCells count="71">
    <mergeCell ref="A1:J1"/>
    <mergeCell ref="A3:A6"/>
    <mergeCell ref="A7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B3:B6"/>
    <mergeCell ref="B7:B10"/>
    <mergeCell ref="B11:B14"/>
    <mergeCell ref="B15:B18"/>
    <mergeCell ref="B19:B22"/>
    <mergeCell ref="B23:B26"/>
    <mergeCell ref="B27:B30"/>
    <mergeCell ref="B31:B34"/>
    <mergeCell ref="B35:B38"/>
    <mergeCell ref="B39:B42"/>
    <mergeCell ref="B43:B46"/>
    <mergeCell ref="B47:B50"/>
    <mergeCell ref="B51:B54"/>
    <mergeCell ref="B55:B58"/>
    <mergeCell ref="C3:C6"/>
    <mergeCell ref="C7:C10"/>
    <mergeCell ref="C11:C14"/>
    <mergeCell ref="C15:C18"/>
    <mergeCell ref="C19:C22"/>
    <mergeCell ref="C23:C26"/>
    <mergeCell ref="C27:C30"/>
    <mergeCell ref="C31:C34"/>
    <mergeCell ref="C35:C38"/>
    <mergeCell ref="C39:C42"/>
    <mergeCell ref="C43:C46"/>
    <mergeCell ref="C47:C50"/>
    <mergeCell ref="C51:C54"/>
    <mergeCell ref="C55:C58"/>
    <mergeCell ref="F3:F6"/>
    <mergeCell ref="F7:F10"/>
    <mergeCell ref="F11:F14"/>
    <mergeCell ref="F15:F18"/>
    <mergeCell ref="F19:F22"/>
    <mergeCell ref="F23:F26"/>
    <mergeCell ref="F27:F30"/>
    <mergeCell ref="F31:F34"/>
    <mergeCell ref="F35:F38"/>
    <mergeCell ref="F39:F42"/>
    <mergeCell ref="F43:F46"/>
    <mergeCell ref="F47:F50"/>
    <mergeCell ref="F51:F54"/>
    <mergeCell ref="F55:F58"/>
    <mergeCell ref="J3:J6"/>
    <mergeCell ref="J7:J9"/>
    <mergeCell ref="J11:J14"/>
    <mergeCell ref="J15:J18"/>
    <mergeCell ref="J19:J22"/>
    <mergeCell ref="J23:J26"/>
    <mergeCell ref="J27:J30"/>
    <mergeCell ref="J31:J34"/>
    <mergeCell ref="J35:J38"/>
    <mergeCell ref="J39:J42"/>
    <mergeCell ref="J43:J46"/>
    <mergeCell ref="J47:J50"/>
    <mergeCell ref="J51:J54"/>
    <mergeCell ref="J55:J58"/>
  </mergeCells>
  <pageMargins left="0.75" right="0.75" top="1" bottom="1" header="0.5" footer="0.5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4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25" style="2" customWidth="1"/>
    <col min="2" max="2" width="12.75" style="2" customWidth="1"/>
    <col min="3" max="3" width="15.25" style="2" customWidth="1"/>
    <col min="4" max="4" width="12.375" style="2" customWidth="1"/>
    <col min="5" max="5" width="14.5" style="2" customWidth="1"/>
    <col min="6" max="6" width="19.75" style="2" customWidth="1"/>
    <col min="7" max="7" width="12.375" style="2" hidden="1" customWidth="1"/>
    <col min="8" max="8" width="17.5" style="2" hidden="1" customWidth="1"/>
    <col min="9" max="9" width="12.375" style="2" hidden="1" customWidth="1"/>
    <col min="10" max="13" width="6.875" style="2" customWidth="1"/>
    <col min="14" max="16384" width="9" style="2"/>
  </cols>
  <sheetData>
    <row r="1" ht="51" customHeight="1" spans="1:13">
      <c r="A1" s="26" t="s">
        <v>543</v>
      </c>
      <c r="B1" s="26"/>
      <c r="C1" s="26"/>
      <c r="D1" s="26"/>
      <c r="E1" s="26"/>
      <c r="F1" s="26"/>
      <c r="G1" s="26"/>
      <c r="H1" s="26"/>
      <c r="I1" s="26"/>
      <c r="J1" s="26"/>
      <c r="K1" s="22"/>
      <c r="L1" s="22"/>
      <c r="M1" s="22"/>
    </row>
    <row r="2" ht="32.1" customHeight="1" spans="1:13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187</v>
      </c>
      <c r="I2" s="5" t="s">
        <v>185</v>
      </c>
      <c r="J2" s="5" t="s">
        <v>159</v>
      </c>
      <c r="K2" s="1"/>
      <c r="L2" s="1"/>
      <c r="M2" s="1"/>
    </row>
    <row r="3" ht="39" customHeight="1" spans="1:13">
      <c r="A3" s="6"/>
      <c r="B3" s="6" t="s">
        <v>544</v>
      </c>
      <c r="C3" s="175" t="s">
        <v>190</v>
      </c>
      <c r="D3" s="7" t="s">
        <v>196</v>
      </c>
      <c r="E3" s="18">
        <v>97</v>
      </c>
      <c r="F3" s="177" t="s">
        <v>192</v>
      </c>
      <c r="G3" s="6">
        <v>1082</v>
      </c>
      <c r="H3" s="6" t="s">
        <v>545</v>
      </c>
      <c r="I3" s="6">
        <v>1414</v>
      </c>
      <c r="J3" s="6"/>
      <c r="K3" s="1"/>
      <c r="L3" s="1"/>
      <c r="M3" s="1"/>
    </row>
    <row r="4" ht="39" customHeight="1" spans="1:13">
      <c r="A4" s="9"/>
      <c r="B4" s="9"/>
      <c r="C4" s="176"/>
      <c r="D4" s="7" t="s">
        <v>36</v>
      </c>
      <c r="E4" s="18">
        <v>111</v>
      </c>
      <c r="F4" s="178"/>
      <c r="G4" s="9"/>
      <c r="H4" s="9"/>
      <c r="I4" s="9"/>
      <c r="J4" s="9"/>
      <c r="K4" s="1"/>
      <c r="L4" s="1"/>
      <c r="M4" s="1"/>
    </row>
    <row r="5" ht="33" customHeight="1" spans="1:13">
      <c r="A5" s="6"/>
      <c r="B5" s="6" t="s">
        <v>546</v>
      </c>
      <c r="C5" s="6" t="s">
        <v>268</v>
      </c>
      <c r="D5" s="7" t="s">
        <v>196</v>
      </c>
      <c r="E5" s="18">
        <v>53</v>
      </c>
      <c r="F5" s="6" t="s">
        <v>192</v>
      </c>
      <c r="G5" s="6">
        <v>483</v>
      </c>
      <c r="H5" s="6" t="s">
        <v>547</v>
      </c>
      <c r="I5" s="6">
        <v>661</v>
      </c>
      <c r="J5" s="6"/>
      <c r="K5" s="1"/>
      <c r="L5" s="1"/>
      <c r="M5" s="1"/>
    </row>
    <row r="6" ht="33" customHeight="1" spans="1:13">
      <c r="A6" s="9"/>
      <c r="B6" s="9"/>
      <c r="C6" s="9"/>
      <c r="D6" s="7"/>
      <c r="E6" s="18"/>
      <c r="F6" s="9"/>
      <c r="G6" s="9"/>
      <c r="H6" s="9"/>
      <c r="I6" s="9"/>
      <c r="J6" s="9"/>
      <c r="K6" s="1"/>
      <c r="L6" s="1"/>
      <c r="M6" s="1"/>
    </row>
    <row r="7" ht="33" customHeight="1" spans="1:13">
      <c r="A7" s="6"/>
      <c r="B7" s="6" t="s">
        <v>548</v>
      </c>
      <c r="C7" s="6" t="s">
        <v>198</v>
      </c>
      <c r="D7" s="7" t="s">
        <v>196</v>
      </c>
      <c r="E7" s="18">
        <v>71</v>
      </c>
      <c r="F7" s="6" t="s">
        <v>192</v>
      </c>
      <c r="G7" s="6">
        <v>1624</v>
      </c>
      <c r="H7" s="6" t="s">
        <v>549</v>
      </c>
      <c r="I7" s="6">
        <v>1777</v>
      </c>
      <c r="J7" s="6"/>
      <c r="K7" s="1"/>
      <c r="L7" s="1"/>
      <c r="M7" s="1"/>
    </row>
    <row r="8" ht="33" customHeight="1" spans="1:13">
      <c r="A8" s="9"/>
      <c r="B8" s="9"/>
      <c r="C8" s="9"/>
      <c r="D8" s="7"/>
      <c r="E8" s="18"/>
      <c r="F8" s="9"/>
      <c r="G8" s="9"/>
      <c r="H8" s="9"/>
      <c r="I8" s="9"/>
      <c r="J8" s="9"/>
      <c r="K8" s="1"/>
      <c r="L8" s="1"/>
      <c r="M8" s="1"/>
    </row>
    <row r="9" ht="33" customHeight="1" spans="1:13">
      <c r="A9" s="6"/>
      <c r="B9" s="6" t="s">
        <v>550</v>
      </c>
      <c r="C9" s="6" t="s">
        <v>551</v>
      </c>
      <c r="D9" s="7" t="s">
        <v>196</v>
      </c>
      <c r="E9" s="17">
        <v>24</v>
      </c>
      <c r="F9" s="6" t="s">
        <v>192</v>
      </c>
      <c r="G9" s="6">
        <v>169</v>
      </c>
      <c r="H9" s="6" t="s">
        <v>337</v>
      </c>
      <c r="I9" s="6">
        <v>192</v>
      </c>
      <c r="J9" s="6"/>
      <c r="K9" s="1"/>
      <c r="L9" s="1"/>
      <c r="M9" s="1"/>
    </row>
    <row r="10" ht="33" customHeight="1" spans="1:13">
      <c r="A10" s="9"/>
      <c r="B10" s="9"/>
      <c r="C10" s="9"/>
      <c r="D10" s="7"/>
      <c r="E10" s="179"/>
      <c r="F10" s="9"/>
      <c r="G10" s="9"/>
      <c r="H10" s="9"/>
      <c r="I10" s="9"/>
      <c r="J10" s="9"/>
      <c r="K10" s="1"/>
      <c r="L10" s="1"/>
      <c r="M10" s="1"/>
    </row>
    <row r="11" ht="33" customHeight="1" spans="1:13">
      <c r="A11" s="6"/>
      <c r="B11" s="6" t="s">
        <v>552</v>
      </c>
      <c r="C11" s="6" t="s">
        <v>201</v>
      </c>
      <c r="D11" s="7" t="s">
        <v>196</v>
      </c>
      <c r="E11" s="18">
        <v>36</v>
      </c>
      <c r="F11" s="6" t="s">
        <v>192</v>
      </c>
      <c r="G11" s="6">
        <v>345</v>
      </c>
      <c r="H11" s="6" t="s">
        <v>553</v>
      </c>
      <c r="I11" s="6">
        <v>420</v>
      </c>
      <c r="J11" s="6"/>
      <c r="K11" s="1"/>
      <c r="L11" s="1"/>
      <c r="M11" s="1"/>
    </row>
    <row r="12" ht="33" customHeight="1" spans="1:13">
      <c r="A12" s="9"/>
      <c r="B12" s="9"/>
      <c r="C12" s="9"/>
      <c r="D12" s="7"/>
      <c r="E12" s="18"/>
      <c r="F12" s="9"/>
      <c r="G12" s="9"/>
      <c r="H12" s="9"/>
      <c r="I12" s="9"/>
      <c r="J12" s="9"/>
      <c r="K12" s="1"/>
      <c r="L12" s="1"/>
      <c r="M12" s="1"/>
    </row>
    <row r="13" ht="33" customHeight="1" spans="1:13">
      <c r="A13" s="6"/>
      <c r="B13" s="6" t="s">
        <v>554</v>
      </c>
      <c r="C13" s="6" t="s">
        <v>220</v>
      </c>
      <c r="D13" s="7" t="s">
        <v>196</v>
      </c>
      <c r="E13" s="18">
        <v>30</v>
      </c>
      <c r="F13" s="6" t="s">
        <v>192</v>
      </c>
      <c r="G13" s="6">
        <v>414</v>
      </c>
      <c r="H13" s="6" t="s">
        <v>555</v>
      </c>
      <c r="I13" s="6">
        <v>474</v>
      </c>
      <c r="J13" s="6"/>
      <c r="K13" s="1"/>
      <c r="L13" s="1"/>
      <c r="M13" s="1"/>
    </row>
    <row r="14" ht="33" customHeight="1" spans="1:13">
      <c r="A14" s="9"/>
      <c r="B14" s="9"/>
      <c r="C14" s="9"/>
      <c r="D14" s="7"/>
      <c r="E14" s="18"/>
      <c r="F14" s="9"/>
      <c r="G14" s="9"/>
      <c r="H14" s="9"/>
      <c r="I14" s="9"/>
      <c r="J14" s="9"/>
      <c r="K14" s="1"/>
      <c r="L14" s="1"/>
      <c r="M14" s="1"/>
    </row>
    <row r="15" ht="33" customHeight="1" spans="1:13">
      <c r="A15" s="6"/>
      <c r="B15" s="6" t="s">
        <v>556</v>
      </c>
      <c r="C15" s="6" t="s">
        <v>223</v>
      </c>
      <c r="D15" s="7" t="s">
        <v>196</v>
      </c>
      <c r="E15" s="18">
        <v>42</v>
      </c>
      <c r="F15" s="6" t="s">
        <v>192</v>
      </c>
      <c r="G15" s="6">
        <v>566</v>
      </c>
      <c r="H15" s="6" t="s">
        <v>557</v>
      </c>
      <c r="I15" s="6">
        <v>640</v>
      </c>
      <c r="J15" s="6"/>
      <c r="K15" s="1"/>
      <c r="L15" s="1"/>
      <c r="M15" s="1"/>
    </row>
    <row r="16" ht="33" customHeight="1" spans="1:13">
      <c r="A16" s="9"/>
      <c r="B16" s="9"/>
      <c r="C16" s="9"/>
      <c r="D16" s="7"/>
      <c r="E16" s="18"/>
      <c r="F16" s="9"/>
      <c r="G16" s="9"/>
      <c r="H16" s="9"/>
      <c r="I16" s="9"/>
      <c r="J16" s="9"/>
      <c r="K16" s="1"/>
      <c r="L16" s="1"/>
      <c r="M16" s="1"/>
    </row>
    <row r="17" ht="33" customHeight="1" spans="1:13">
      <c r="A17" s="6"/>
      <c r="B17" s="6" t="s">
        <v>558</v>
      </c>
      <c r="C17" s="6" t="s">
        <v>226</v>
      </c>
      <c r="D17" s="7" t="s">
        <v>196</v>
      </c>
      <c r="E17" s="18">
        <v>44</v>
      </c>
      <c r="F17" s="6" t="s">
        <v>192</v>
      </c>
      <c r="G17" s="6">
        <v>708</v>
      </c>
      <c r="H17" s="6" t="s">
        <v>559</v>
      </c>
      <c r="I17" s="6">
        <v>904</v>
      </c>
      <c r="J17" s="6"/>
      <c r="K17" s="1"/>
      <c r="L17" s="1"/>
      <c r="M17" s="1"/>
    </row>
    <row r="18" ht="33" customHeight="1" spans="1:13">
      <c r="A18" s="9"/>
      <c r="B18" s="9"/>
      <c r="C18" s="9"/>
      <c r="D18" s="7" t="s">
        <v>36</v>
      </c>
      <c r="E18" s="18">
        <v>49</v>
      </c>
      <c r="F18" s="9"/>
      <c r="G18" s="9"/>
      <c r="H18" s="9"/>
      <c r="I18" s="9"/>
      <c r="J18" s="9"/>
      <c r="K18" s="1"/>
      <c r="L18" s="1"/>
      <c r="M18" s="1"/>
    </row>
    <row r="19" ht="33" customHeight="1" spans="1:13">
      <c r="A19" s="6"/>
      <c r="B19" s="133" t="s">
        <v>560</v>
      </c>
      <c r="C19" s="133" t="s">
        <v>206</v>
      </c>
      <c r="D19" s="7" t="s">
        <v>561</v>
      </c>
      <c r="E19" s="18">
        <v>35</v>
      </c>
      <c r="F19" s="6" t="s">
        <v>192</v>
      </c>
      <c r="G19" s="6">
        <v>366</v>
      </c>
      <c r="H19" s="6" t="s">
        <v>562</v>
      </c>
      <c r="I19" s="6">
        <v>488</v>
      </c>
      <c r="J19" s="6"/>
      <c r="K19" s="1"/>
      <c r="L19" s="1"/>
      <c r="M19" s="1"/>
    </row>
    <row r="20" ht="33" customHeight="1" spans="1:13">
      <c r="A20" s="9"/>
      <c r="B20" s="135"/>
      <c r="C20" s="135"/>
      <c r="D20" s="7"/>
      <c r="E20" s="18"/>
      <c r="F20" s="9"/>
      <c r="G20" s="9"/>
      <c r="H20" s="9"/>
      <c r="I20" s="9"/>
      <c r="J20" s="9"/>
      <c r="K20" s="1"/>
      <c r="L20" s="1"/>
      <c r="M20" s="1"/>
    </row>
    <row r="21" ht="33" customHeight="1" spans="1:13">
      <c r="A21" s="6"/>
      <c r="B21" s="133" t="s">
        <v>563</v>
      </c>
      <c r="C21" s="133" t="s">
        <v>210</v>
      </c>
      <c r="D21" s="7" t="s">
        <v>561</v>
      </c>
      <c r="E21" s="18">
        <v>30</v>
      </c>
      <c r="F21" s="6" t="s">
        <v>192</v>
      </c>
      <c r="G21" s="6">
        <v>219</v>
      </c>
      <c r="H21" s="6" t="s">
        <v>564</v>
      </c>
      <c r="I21" s="6">
        <v>302</v>
      </c>
      <c r="J21" s="6"/>
      <c r="K21" s="1"/>
      <c r="L21" s="1"/>
      <c r="M21" s="1"/>
    </row>
    <row r="22" ht="33" customHeight="1" spans="1:13">
      <c r="A22" s="9"/>
      <c r="B22" s="135"/>
      <c r="C22" s="135"/>
      <c r="D22" s="7"/>
      <c r="E22" s="18"/>
      <c r="F22" s="9"/>
      <c r="G22" s="9"/>
      <c r="H22" s="9"/>
      <c r="I22" s="9"/>
      <c r="J22" s="9"/>
      <c r="K22" s="1"/>
      <c r="L22" s="1"/>
      <c r="M22" s="1"/>
    </row>
    <row r="23" ht="33" customHeight="1" spans="1:13">
      <c r="A23" s="6"/>
      <c r="B23" s="133" t="s">
        <v>565</v>
      </c>
      <c r="C23" s="133" t="s">
        <v>216</v>
      </c>
      <c r="D23" s="7" t="s">
        <v>561</v>
      </c>
      <c r="E23" s="18">
        <v>28</v>
      </c>
      <c r="F23" s="6" t="s">
        <v>192</v>
      </c>
      <c r="G23" s="6">
        <v>411</v>
      </c>
      <c r="H23" s="6" t="s">
        <v>555</v>
      </c>
      <c r="I23" s="6">
        <v>471</v>
      </c>
      <c r="J23" s="6"/>
      <c r="K23" s="1"/>
      <c r="L23" s="1"/>
      <c r="M23" s="1"/>
    </row>
    <row r="24" ht="33" customHeight="1" spans="1:13">
      <c r="A24" s="9"/>
      <c r="B24" s="135"/>
      <c r="C24" s="135"/>
      <c r="D24" s="7"/>
      <c r="E24" s="18"/>
      <c r="F24" s="9"/>
      <c r="G24" s="9"/>
      <c r="H24" s="9"/>
      <c r="I24" s="9"/>
      <c r="J24" s="9"/>
      <c r="K24" s="1"/>
      <c r="L24" s="1"/>
      <c r="M24" s="1"/>
    </row>
  </sheetData>
  <mergeCells count="107">
    <mergeCell ref="A1:J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D5:D6"/>
    <mergeCell ref="D7:D8"/>
    <mergeCell ref="D9:D10"/>
    <mergeCell ref="D11:D12"/>
    <mergeCell ref="D13:D14"/>
    <mergeCell ref="D15:D16"/>
    <mergeCell ref="D19:D20"/>
    <mergeCell ref="D21:D22"/>
    <mergeCell ref="D23:D24"/>
    <mergeCell ref="E5:E6"/>
    <mergeCell ref="E7:E8"/>
    <mergeCell ref="E9:E10"/>
    <mergeCell ref="E11:E12"/>
    <mergeCell ref="E13:E14"/>
    <mergeCell ref="E15:E16"/>
    <mergeCell ref="E19:E20"/>
    <mergeCell ref="E21:E22"/>
    <mergeCell ref="E23:E24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G3:G4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H3:H4"/>
    <mergeCell ref="H5:H6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I3:I4"/>
    <mergeCell ref="I5:I6"/>
    <mergeCell ref="I7:I8"/>
    <mergeCell ref="I9:I10"/>
    <mergeCell ref="I11:I12"/>
    <mergeCell ref="I13:I14"/>
    <mergeCell ref="I15:I16"/>
    <mergeCell ref="I17:I18"/>
    <mergeCell ref="I19:I20"/>
    <mergeCell ref="I21:I22"/>
    <mergeCell ref="I23:I24"/>
    <mergeCell ref="J3:J4"/>
    <mergeCell ref="J5:J6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</mergeCells>
  <pageMargins left="0.75" right="0.75" top="1" bottom="1" header="0.5" footer="0.5"/>
  <pageSetup paperSize="9" orientation="portrait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8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21.125" style="23" customWidth="1"/>
    <col min="2" max="2" width="13.125" style="23" customWidth="1"/>
    <col min="3" max="3" width="17.125" style="23" customWidth="1"/>
    <col min="4" max="4" width="12.375" style="23" customWidth="1"/>
    <col min="5" max="5" width="17.125" style="23" customWidth="1"/>
    <col min="6" max="6" width="12.375" style="23" customWidth="1"/>
    <col min="7" max="7" width="12.375" style="23" hidden="1" customWidth="1"/>
    <col min="8" max="8" width="17.5" style="23" hidden="1" customWidth="1"/>
    <col min="9" max="9" width="12.375" style="23" hidden="1" customWidth="1"/>
    <col min="10" max="13" width="16.5" style="23" customWidth="1"/>
    <col min="14" max="16384" width="9" style="23"/>
  </cols>
  <sheetData>
    <row r="1" ht="45" customHeight="1" spans="1:13">
      <c r="A1" s="26" t="s">
        <v>295</v>
      </c>
      <c r="B1" s="26"/>
      <c r="C1" s="26"/>
      <c r="D1" s="26"/>
      <c r="E1" s="26"/>
      <c r="F1" s="26"/>
      <c r="G1" s="26"/>
      <c r="H1" s="26"/>
      <c r="I1" s="26"/>
      <c r="J1" s="26"/>
      <c r="K1" s="22"/>
      <c r="L1" s="22"/>
      <c r="M1" s="22"/>
    </row>
    <row r="2" ht="27" customHeight="1" spans="1:13">
      <c r="A2" s="112" t="s">
        <v>180</v>
      </c>
      <c r="B2" s="112" t="s">
        <v>14</v>
      </c>
      <c r="C2" s="112" t="s">
        <v>181</v>
      </c>
      <c r="D2" s="5" t="s">
        <v>182</v>
      </c>
      <c r="E2" s="112" t="s">
        <v>16</v>
      </c>
      <c r="F2" s="112" t="s">
        <v>183</v>
      </c>
      <c r="G2" s="112" t="s">
        <v>184</v>
      </c>
      <c r="H2" s="112" t="s">
        <v>187</v>
      </c>
      <c r="I2" s="112" t="s">
        <v>185</v>
      </c>
      <c r="J2" s="112" t="s">
        <v>159</v>
      </c>
      <c r="K2" s="114"/>
      <c r="L2" s="114"/>
      <c r="M2" s="114"/>
    </row>
    <row r="3" ht="33" customHeight="1" spans="1:13">
      <c r="A3" s="6"/>
      <c r="B3" s="6" t="s">
        <v>298</v>
      </c>
      <c r="C3" s="6" t="s">
        <v>190</v>
      </c>
      <c r="D3" s="7" t="s">
        <v>42</v>
      </c>
      <c r="E3" s="18">
        <v>128</v>
      </c>
      <c r="F3" s="6" t="s">
        <v>299</v>
      </c>
      <c r="G3" s="7">
        <v>1473</v>
      </c>
      <c r="H3" s="7" t="s">
        <v>566</v>
      </c>
      <c r="I3" s="7">
        <v>1771</v>
      </c>
      <c r="J3" s="6"/>
      <c r="K3" s="1"/>
      <c r="L3" s="1"/>
      <c r="M3" s="1"/>
    </row>
    <row r="4" ht="33" customHeight="1" spans="1:13">
      <c r="A4" s="8"/>
      <c r="B4" s="8"/>
      <c r="C4" s="8"/>
      <c r="D4" s="7" t="s">
        <v>28</v>
      </c>
      <c r="E4" s="18">
        <v>126</v>
      </c>
      <c r="F4" s="8"/>
      <c r="G4" s="7">
        <v>1473</v>
      </c>
      <c r="H4" s="7" t="s">
        <v>566</v>
      </c>
      <c r="I4" s="7">
        <v>1771</v>
      </c>
      <c r="J4" s="8"/>
      <c r="K4" s="1"/>
      <c r="L4" s="1"/>
      <c r="M4" s="1"/>
    </row>
    <row r="5" ht="33" customHeight="1" spans="1:13">
      <c r="A5" s="6"/>
      <c r="B5" s="6" t="s">
        <v>567</v>
      </c>
      <c r="C5" s="6" t="s">
        <v>399</v>
      </c>
      <c r="D5" s="7" t="s">
        <v>42</v>
      </c>
      <c r="E5" s="18">
        <v>84</v>
      </c>
      <c r="F5" s="6" t="s">
        <v>299</v>
      </c>
      <c r="G5" s="60"/>
      <c r="H5" s="60"/>
      <c r="I5" s="60"/>
      <c r="J5" s="6"/>
      <c r="K5" s="1"/>
      <c r="L5" s="1"/>
      <c r="M5" s="1"/>
    </row>
    <row r="6" ht="33" customHeight="1" spans="1:13">
      <c r="A6" s="8"/>
      <c r="B6" s="8"/>
      <c r="C6" s="8"/>
      <c r="D6" s="7" t="s">
        <v>28</v>
      </c>
      <c r="E6" s="18">
        <v>84</v>
      </c>
      <c r="F6" s="8"/>
      <c r="G6" s="60"/>
      <c r="H6" s="60"/>
      <c r="I6" s="60"/>
      <c r="J6" s="8"/>
      <c r="K6" s="1"/>
      <c r="L6" s="1"/>
      <c r="M6" s="1"/>
    </row>
    <row r="7" ht="33" customHeight="1" spans="1:13">
      <c r="A7" s="6"/>
      <c r="B7" s="6" t="s">
        <v>568</v>
      </c>
      <c r="C7" s="6" t="s">
        <v>395</v>
      </c>
      <c r="D7" s="7" t="s">
        <v>42</v>
      </c>
      <c r="E7" s="18">
        <v>113</v>
      </c>
      <c r="F7" s="6" t="s">
        <v>299</v>
      </c>
      <c r="G7" s="60"/>
      <c r="H7" s="60"/>
      <c r="I7" s="60"/>
      <c r="J7" s="6"/>
      <c r="K7" s="1"/>
      <c r="L7" s="1"/>
      <c r="M7" s="1"/>
    </row>
    <row r="8" ht="33" customHeight="1" spans="1:13">
      <c r="A8" s="8"/>
      <c r="B8" s="8"/>
      <c r="C8" s="8"/>
      <c r="D8" s="7" t="s">
        <v>28</v>
      </c>
      <c r="E8" s="18">
        <v>113</v>
      </c>
      <c r="F8" s="8"/>
      <c r="G8" s="60"/>
      <c r="H8" s="60"/>
      <c r="I8" s="60"/>
      <c r="J8" s="8"/>
      <c r="K8" s="1"/>
      <c r="L8" s="1"/>
      <c r="M8" s="1"/>
    </row>
    <row r="9" ht="33" customHeight="1" spans="1:13">
      <c r="A9" s="6"/>
      <c r="B9" s="6" t="s">
        <v>300</v>
      </c>
      <c r="C9" s="6" t="s">
        <v>268</v>
      </c>
      <c r="D9" s="7" t="s">
        <v>42</v>
      </c>
      <c r="E9" s="18">
        <v>84</v>
      </c>
      <c r="F9" s="6" t="s">
        <v>299</v>
      </c>
      <c r="G9" s="7">
        <v>957</v>
      </c>
      <c r="H9" s="7" t="s">
        <v>569</v>
      </c>
      <c r="I9" s="7">
        <v>1104</v>
      </c>
      <c r="J9" s="6"/>
      <c r="K9" s="1"/>
      <c r="L9" s="1"/>
      <c r="M9" s="1"/>
    </row>
    <row r="10" ht="33" customHeight="1" spans="1:13">
      <c r="A10" s="8"/>
      <c r="B10" s="8"/>
      <c r="C10" s="8"/>
      <c r="D10" s="7" t="s">
        <v>28</v>
      </c>
      <c r="E10" s="18">
        <v>84</v>
      </c>
      <c r="F10" s="8"/>
      <c r="G10" s="7">
        <v>957</v>
      </c>
      <c r="H10" s="7" t="s">
        <v>569</v>
      </c>
      <c r="I10" s="7">
        <v>1104</v>
      </c>
      <c r="J10" s="8"/>
      <c r="K10" s="1"/>
      <c r="L10" s="1"/>
      <c r="M10" s="1"/>
    </row>
    <row r="11" ht="33" customHeight="1" spans="1:13">
      <c r="A11" s="6"/>
      <c r="B11" s="6" t="s">
        <v>301</v>
      </c>
      <c r="C11" s="6" t="s">
        <v>206</v>
      </c>
      <c r="D11" s="7" t="s">
        <v>42</v>
      </c>
      <c r="E11" s="18">
        <v>71</v>
      </c>
      <c r="F11" s="6" t="s">
        <v>299</v>
      </c>
      <c r="G11" s="7">
        <v>782</v>
      </c>
      <c r="H11" s="7" t="s">
        <v>327</v>
      </c>
      <c r="I11" s="7">
        <v>919</v>
      </c>
      <c r="J11" s="6"/>
      <c r="K11" s="1"/>
      <c r="L11" s="1"/>
      <c r="M11" s="1"/>
    </row>
    <row r="12" ht="33" customHeight="1" spans="1:13">
      <c r="A12" s="8"/>
      <c r="B12" s="8"/>
      <c r="C12" s="8"/>
      <c r="D12" s="7" t="s">
        <v>28</v>
      </c>
      <c r="E12" s="18">
        <v>71</v>
      </c>
      <c r="F12" s="8"/>
      <c r="G12" s="7">
        <v>782</v>
      </c>
      <c r="H12" s="7" t="s">
        <v>327</v>
      </c>
      <c r="I12" s="7">
        <v>919</v>
      </c>
      <c r="J12" s="8"/>
      <c r="K12" s="1"/>
      <c r="L12" s="1"/>
      <c r="M12" s="1"/>
    </row>
    <row r="13" ht="33" customHeight="1" spans="1:13">
      <c r="A13" s="6"/>
      <c r="B13" s="6" t="s">
        <v>302</v>
      </c>
      <c r="C13" s="6" t="s">
        <v>210</v>
      </c>
      <c r="D13" s="7" t="s">
        <v>42</v>
      </c>
      <c r="E13" s="18">
        <v>59</v>
      </c>
      <c r="F13" s="6" t="s">
        <v>299</v>
      </c>
      <c r="G13" s="7">
        <v>489</v>
      </c>
      <c r="H13" s="7" t="s">
        <v>570</v>
      </c>
      <c r="I13" s="7">
        <v>529</v>
      </c>
      <c r="J13" s="6"/>
      <c r="K13" s="1"/>
      <c r="L13" s="1"/>
      <c r="M13" s="1"/>
    </row>
    <row r="14" ht="33" customHeight="1" spans="1:13">
      <c r="A14" s="8"/>
      <c r="B14" s="8"/>
      <c r="C14" s="8"/>
      <c r="D14" s="7" t="s">
        <v>28</v>
      </c>
      <c r="E14" s="18">
        <v>59</v>
      </c>
      <c r="F14" s="8"/>
      <c r="G14" s="7">
        <v>489</v>
      </c>
      <c r="H14" s="7" t="s">
        <v>570</v>
      </c>
      <c r="I14" s="7">
        <v>529</v>
      </c>
      <c r="J14" s="8"/>
      <c r="K14" s="1"/>
      <c r="L14" s="1"/>
      <c r="M14" s="1"/>
    </row>
    <row r="15" ht="33" customHeight="1" spans="1:13">
      <c r="A15" s="6"/>
      <c r="B15" s="6" t="s">
        <v>305</v>
      </c>
      <c r="C15" s="6" t="s">
        <v>246</v>
      </c>
      <c r="D15" s="7" t="s">
        <v>42</v>
      </c>
      <c r="E15" s="18">
        <v>37</v>
      </c>
      <c r="F15" s="6" t="s">
        <v>299</v>
      </c>
      <c r="G15" s="7">
        <v>547</v>
      </c>
      <c r="H15" s="7" t="s">
        <v>571</v>
      </c>
      <c r="I15" s="7">
        <v>595</v>
      </c>
      <c r="J15" s="6"/>
      <c r="K15" s="1"/>
      <c r="L15" s="1"/>
      <c r="M15" s="1"/>
    </row>
    <row r="16" ht="33" customHeight="1" spans="1:13">
      <c r="A16" s="8"/>
      <c r="B16" s="8"/>
      <c r="C16" s="8"/>
      <c r="D16" s="7" t="s">
        <v>28</v>
      </c>
      <c r="E16" s="18">
        <v>37</v>
      </c>
      <c r="F16" s="8"/>
      <c r="G16" s="7">
        <v>547</v>
      </c>
      <c r="H16" s="7" t="s">
        <v>571</v>
      </c>
      <c r="I16" s="7">
        <v>595</v>
      </c>
      <c r="J16" s="8"/>
      <c r="K16" s="1"/>
      <c r="L16" s="1"/>
      <c r="M16" s="1"/>
    </row>
    <row r="17" ht="33" customHeight="1" spans="1:13">
      <c r="A17" s="6"/>
      <c r="B17" s="6" t="s">
        <v>303</v>
      </c>
      <c r="C17" s="6" t="s">
        <v>210</v>
      </c>
      <c r="D17" s="7" t="s">
        <v>42</v>
      </c>
      <c r="E17" s="18">
        <v>41</v>
      </c>
      <c r="F17" s="6" t="s">
        <v>299</v>
      </c>
      <c r="G17" s="7">
        <v>268</v>
      </c>
      <c r="H17" s="7" t="s">
        <v>214</v>
      </c>
      <c r="I17" s="7">
        <v>332</v>
      </c>
      <c r="J17" s="6"/>
      <c r="K17" s="1"/>
      <c r="L17" s="1"/>
      <c r="M17" s="1"/>
    </row>
    <row r="18" ht="33" customHeight="1" spans="1:13">
      <c r="A18" s="8"/>
      <c r="B18" s="8"/>
      <c r="C18" s="8"/>
      <c r="D18" s="7" t="s">
        <v>28</v>
      </c>
      <c r="E18" s="18">
        <v>41</v>
      </c>
      <c r="F18" s="8"/>
      <c r="G18" s="7">
        <v>268</v>
      </c>
      <c r="H18" s="7" t="s">
        <v>214</v>
      </c>
      <c r="I18" s="7">
        <v>332</v>
      </c>
      <c r="J18" s="8"/>
      <c r="K18" s="1"/>
      <c r="L18" s="1"/>
      <c r="M18" s="1"/>
    </row>
    <row r="19" ht="33" customHeight="1" spans="1:13">
      <c r="A19" s="6"/>
      <c r="B19" s="6" t="s">
        <v>572</v>
      </c>
      <c r="C19" s="6" t="s">
        <v>216</v>
      </c>
      <c r="D19" s="7" t="s">
        <v>42</v>
      </c>
      <c r="E19" s="18">
        <v>55</v>
      </c>
      <c r="F19" s="6" t="s">
        <v>299</v>
      </c>
      <c r="G19" s="7">
        <v>380</v>
      </c>
      <c r="H19" s="7" t="s">
        <v>221</v>
      </c>
      <c r="I19" s="7">
        <v>466</v>
      </c>
      <c r="J19" s="6"/>
      <c r="K19" s="1"/>
      <c r="L19" s="1"/>
      <c r="M19" s="1"/>
    </row>
    <row r="20" ht="33" customHeight="1" spans="1:13">
      <c r="A20" s="8"/>
      <c r="B20" s="8"/>
      <c r="C20" s="8"/>
      <c r="D20" s="7" t="s">
        <v>28</v>
      </c>
      <c r="E20" s="18">
        <v>55</v>
      </c>
      <c r="F20" s="8"/>
      <c r="G20" s="7">
        <v>380</v>
      </c>
      <c r="H20" s="7" t="s">
        <v>221</v>
      </c>
      <c r="I20" s="7">
        <v>466</v>
      </c>
      <c r="J20" s="8"/>
      <c r="K20" s="1"/>
      <c r="L20" s="1"/>
      <c r="M20" s="1"/>
    </row>
    <row r="21" ht="33" customHeight="1" spans="1:13">
      <c r="A21" s="6"/>
      <c r="B21" s="6" t="s">
        <v>310</v>
      </c>
      <c r="C21" s="6" t="s">
        <v>226</v>
      </c>
      <c r="D21" s="7" t="s">
        <v>42</v>
      </c>
      <c r="E21" s="18">
        <v>60</v>
      </c>
      <c r="F21" s="6" t="s">
        <v>299</v>
      </c>
      <c r="G21" s="7">
        <v>667</v>
      </c>
      <c r="H21" s="7" t="s">
        <v>345</v>
      </c>
      <c r="I21" s="7">
        <v>765</v>
      </c>
      <c r="J21" s="6"/>
      <c r="K21" s="1"/>
      <c r="L21" s="1"/>
      <c r="M21" s="1"/>
    </row>
    <row r="22" ht="33" customHeight="1" spans="1:13">
      <c r="A22" s="8"/>
      <c r="B22" s="8"/>
      <c r="C22" s="8"/>
      <c r="D22" s="7" t="s">
        <v>28</v>
      </c>
      <c r="E22" s="18">
        <v>60</v>
      </c>
      <c r="F22" s="8"/>
      <c r="G22" s="7">
        <v>667</v>
      </c>
      <c r="H22" s="7" t="s">
        <v>345</v>
      </c>
      <c r="I22" s="7">
        <v>765</v>
      </c>
      <c r="J22" s="8"/>
      <c r="K22" s="1"/>
      <c r="L22" s="1"/>
      <c r="M22" s="1"/>
    </row>
    <row r="23" ht="33" customHeight="1" spans="1:13">
      <c r="A23" s="6"/>
      <c r="B23" s="6" t="s">
        <v>308</v>
      </c>
      <c r="C23" s="6" t="s">
        <v>309</v>
      </c>
      <c r="D23" s="7" t="s">
        <v>42</v>
      </c>
      <c r="E23" s="18">
        <v>38</v>
      </c>
      <c r="F23" s="6" t="s">
        <v>299</v>
      </c>
      <c r="G23" s="7">
        <v>370</v>
      </c>
      <c r="H23" s="7" t="s">
        <v>347</v>
      </c>
      <c r="I23" s="7">
        <v>493</v>
      </c>
      <c r="J23" s="6"/>
      <c r="K23" s="1"/>
      <c r="L23" s="1"/>
      <c r="M23" s="1"/>
    </row>
    <row r="24" ht="33" customHeight="1" spans="1:13">
      <c r="A24" s="8"/>
      <c r="B24" s="8"/>
      <c r="C24" s="8"/>
      <c r="D24" s="7" t="s">
        <v>28</v>
      </c>
      <c r="E24" s="18">
        <v>38</v>
      </c>
      <c r="F24" s="8"/>
      <c r="G24" s="7">
        <v>370</v>
      </c>
      <c r="H24" s="7" t="s">
        <v>347</v>
      </c>
      <c r="I24" s="7">
        <v>493</v>
      </c>
      <c r="J24" s="8"/>
      <c r="K24" s="1"/>
      <c r="L24" s="1"/>
      <c r="M24" s="1"/>
    </row>
    <row r="25" ht="33" customHeight="1" spans="1:13">
      <c r="A25" s="6"/>
      <c r="B25" s="6" t="s">
        <v>307</v>
      </c>
      <c r="C25" s="6" t="s">
        <v>216</v>
      </c>
      <c r="D25" s="7" t="s">
        <v>42</v>
      </c>
      <c r="E25" s="18">
        <v>38</v>
      </c>
      <c r="F25" s="6" t="s">
        <v>299</v>
      </c>
      <c r="G25" s="7">
        <v>375</v>
      </c>
      <c r="H25" s="7" t="s">
        <v>455</v>
      </c>
      <c r="I25" s="7">
        <v>460</v>
      </c>
      <c r="J25" s="6"/>
      <c r="K25" s="1"/>
      <c r="L25" s="1"/>
      <c r="M25" s="1"/>
    </row>
    <row r="26" ht="33" customHeight="1" spans="1:13">
      <c r="A26" s="8"/>
      <c r="B26" s="8"/>
      <c r="C26" s="8"/>
      <c r="D26" s="7" t="s">
        <v>28</v>
      </c>
      <c r="E26" s="20">
        <v>38</v>
      </c>
      <c r="F26" s="8"/>
      <c r="G26" s="7">
        <v>375</v>
      </c>
      <c r="H26" s="7" t="s">
        <v>455</v>
      </c>
      <c r="I26" s="7">
        <v>460</v>
      </c>
      <c r="J26" s="8"/>
      <c r="K26" s="1"/>
      <c r="L26" s="1"/>
      <c r="M26" s="1"/>
    </row>
    <row r="27" ht="33" customHeight="1" spans="1:13">
      <c r="A27" s="7"/>
      <c r="B27" s="7" t="s">
        <v>306</v>
      </c>
      <c r="C27" s="7" t="s">
        <v>235</v>
      </c>
      <c r="D27" s="7" t="s">
        <v>42</v>
      </c>
      <c r="E27" s="18">
        <v>26</v>
      </c>
      <c r="F27" s="7" t="s">
        <v>299</v>
      </c>
      <c r="G27" s="7">
        <v>144</v>
      </c>
      <c r="H27" s="7" t="s">
        <v>382</v>
      </c>
      <c r="I27" s="7">
        <v>157</v>
      </c>
      <c r="J27" s="7"/>
      <c r="K27" s="1"/>
      <c r="L27" s="1"/>
      <c r="M27" s="1"/>
    </row>
    <row r="28" ht="33" customHeight="1" spans="1:13">
      <c r="A28" s="7"/>
      <c r="B28" s="7"/>
      <c r="C28" s="7"/>
      <c r="D28" s="7" t="s">
        <v>28</v>
      </c>
      <c r="E28" s="18">
        <v>26</v>
      </c>
      <c r="F28" s="7"/>
      <c r="G28" s="7">
        <v>144</v>
      </c>
      <c r="H28" s="7" t="s">
        <v>382</v>
      </c>
      <c r="I28" s="7">
        <v>157</v>
      </c>
      <c r="J28" s="7"/>
      <c r="K28" s="1"/>
      <c r="L28" s="1"/>
      <c r="M28" s="1"/>
    </row>
  </sheetData>
  <mergeCells count="66">
    <mergeCell ref="A1:J1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B3:B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:C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F3:F4"/>
    <mergeCell ref="F5:F6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J3:J4"/>
    <mergeCell ref="J5:J6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  <mergeCell ref="J25:J26"/>
    <mergeCell ref="J27:J28"/>
  </mergeCells>
  <pageMargins left="0.75" right="0.75" top="1" bottom="1" header="0.5" footer="0.5"/>
  <pageSetup paperSize="9" orientation="portrait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59"/>
  <sheetViews>
    <sheetView workbookViewId="0">
      <pane ySplit="1" topLeftCell="A18" activePane="bottomLeft" state="frozen"/>
      <selection/>
      <selection pane="bottomLeft" activeCell="G4" sqref="G4"/>
    </sheetView>
  </sheetViews>
  <sheetFormatPr defaultColWidth="9.64285714285714" defaultRowHeight="26.05"/>
  <cols>
    <col min="1" max="1" width="30.25" style="166" customWidth="1"/>
    <col min="2" max="3" width="20.625" style="166" customWidth="1"/>
    <col min="4" max="4" width="18.5" style="166" customWidth="1"/>
    <col min="5" max="5" width="20.625" style="166" customWidth="1"/>
    <col min="6" max="6" width="9" style="166" customWidth="1"/>
    <col min="7" max="16384" width="9" style="166"/>
  </cols>
  <sheetData>
    <row r="1" ht="50.1" customHeight="1" spans="1:5">
      <c r="A1" s="167" t="s">
        <v>573</v>
      </c>
      <c r="B1" s="167"/>
      <c r="C1" s="167"/>
      <c r="D1" s="167"/>
      <c r="E1" s="167"/>
    </row>
    <row r="2" ht="30" customHeight="1" spans="1:6">
      <c r="A2" s="27" t="s">
        <v>180</v>
      </c>
      <c r="B2" s="27" t="s">
        <v>14</v>
      </c>
      <c r="C2" s="27" t="s">
        <v>181</v>
      </c>
      <c r="D2" s="27" t="s">
        <v>182</v>
      </c>
      <c r="E2" s="27" t="s">
        <v>16</v>
      </c>
      <c r="F2" s="172"/>
    </row>
    <row r="3" s="152" customFormat="1" ht="47.1" customHeight="1" spans="1:5">
      <c r="A3" s="162"/>
      <c r="B3" s="162" t="s">
        <v>574</v>
      </c>
      <c r="C3" s="162" t="s">
        <v>242</v>
      </c>
      <c r="D3" s="126" t="s">
        <v>37</v>
      </c>
      <c r="E3" s="126">
        <v>150</v>
      </c>
    </row>
    <row r="4" s="152" customFormat="1" ht="47.1" customHeight="1" spans="1:5">
      <c r="A4" s="168"/>
      <c r="B4" s="168"/>
      <c r="C4" s="168"/>
      <c r="D4" s="126" t="s">
        <v>42</v>
      </c>
      <c r="E4" s="126">
        <v>139</v>
      </c>
    </row>
    <row r="5" s="152" customFormat="1" ht="47.1" customHeight="1" spans="1:5">
      <c r="A5" s="163"/>
      <c r="B5" s="163"/>
      <c r="C5" s="163"/>
      <c r="D5" s="126" t="s">
        <v>28</v>
      </c>
      <c r="E5" s="126">
        <v>127</v>
      </c>
    </row>
    <row r="6" s="152" customFormat="1" ht="47.1" customHeight="1" spans="1:5">
      <c r="A6" s="162"/>
      <c r="B6" s="162" t="s">
        <v>575</v>
      </c>
      <c r="C6" s="162" t="s">
        <v>576</v>
      </c>
      <c r="D6" s="126" t="s">
        <v>37</v>
      </c>
      <c r="E6" s="126">
        <v>83</v>
      </c>
    </row>
    <row r="7" s="152" customFormat="1" ht="47.1" customHeight="1" spans="1:5">
      <c r="A7" s="168"/>
      <c r="B7" s="168"/>
      <c r="C7" s="168"/>
      <c r="D7" s="126" t="s">
        <v>42</v>
      </c>
      <c r="E7" s="126">
        <v>79</v>
      </c>
    </row>
    <row r="8" s="152" customFormat="1" ht="47.1" customHeight="1" spans="1:5">
      <c r="A8" s="163"/>
      <c r="B8" s="163"/>
      <c r="C8" s="163"/>
      <c r="D8" s="126" t="s">
        <v>28</v>
      </c>
      <c r="E8" s="126">
        <v>76</v>
      </c>
    </row>
    <row r="9" s="152" customFormat="1" ht="47.1" customHeight="1" spans="1:5">
      <c r="A9" s="169"/>
      <c r="B9" s="162" t="s">
        <v>577</v>
      </c>
      <c r="C9" s="162" t="s">
        <v>578</v>
      </c>
      <c r="D9" s="126" t="s">
        <v>37</v>
      </c>
      <c r="E9" s="126">
        <v>64</v>
      </c>
    </row>
    <row r="10" s="152" customFormat="1" ht="47.1" customHeight="1" spans="1:5">
      <c r="A10" s="170"/>
      <c r="B10" s="168"/>
      <c r="C10" s="168"/>
      <c r="D10" s="126" t="s">
        <v>42</v>
      </c>
      <c r="E10" s="126">
        <v>60</v>
      </c>
    </row>
    <row r="11" s="152" customFormat="1" ht="47.1" customHeight="1" spans="1:5">
      <c r="A11" s="140"/>
      <c r="B11" s="163"/>
      <c r="C11" s="163"/>
      <c r="D11" s="126" t="s">
        <v>28</v>
      </c>
      <c r="E11" s="126">
        <v>58</v>
      </c>
    </row>
    <row r="12" s="152" customFormat="1" ht="47.1" customHeight="1" spans="1:5">
      <c r="A12" s="162"/>
      <c r="B12" s="162" t="s">
        <v>579</v>
      </c>
      <c r="C12" s="162" t="s">
        <v>580</v>
      </c>
      <c r="D12" s="126" t="s">
        <v>37</v>
      </c>
      <c r="E12" s="126">
        <v>78</v>
      </c>
    </row>
    <row r="13" s="152" customFormat="1" ht="47.1" customHeight="1" spans="1:5">
      <c r="A13" s="168"/>
      <c r="B13" s="168"/>
      <c r="C13" s="168"/>
      <c r="D13" s="126" t="s">
        <v>42</v>
      </c>
      <c r="E13" s="126">
        <v>76</v>
      </c>
    </row>
    <row r="14" s="152" customFormat="1" ht="47.1" customHeight="1" spans="1:5">
      <c r="A14" s="163"/>
      <c r="B14" s="163"/>
      <c r="C14" s="163"/>
      <c r="D14" s="126" t="s">
        <v>28</v>
      </c>
      <c r="E14" s="126">
        <v>69</v>
      </c>
    </row>
    <row r="15" s="152" customFormat="1" ht="47.1" customHeight="1" spans="1:5">
      <c r="A15" s="162"/>
      <c r="B15" s="162" t="s">
        <v>581</v>
      </c>
      <c r="C15" s="162" t="s">
        <v>582</v>
      </c>
      <c r="D15" s="126" t="s">
        <v>37</v>
      </c>
      <c r="E15" s="126">
        <v>57</v>
      </c>
    </row>
    <row r="16" s="152" customFormat="1" ht="47.1" customHeight="1" spans="1:5">
      <c r="A16" s="168"/>
      <c r="B16" s="168"/>
      <c r="C16" s="168"/>
      <c r="D16" s="126" t="s">
        <v>42</v>
      </c>
      <c r="E16" s="126">
        <v>53</v>
      </c>
    </row>
    <row r="17" s="152" customFormat="1" ht="47.1" customHeight="1" spans="1:5">
      <c r="A17" s="163"/>
      <c r="B17" s="163"/>
      <c r="C17" s="163"/>
      <c r="D17" s="126" t="s">
        <v>28</v>
      </c>
      <c r="E17" s="126">
        <v>48</v>
      </c>
    </row>
    <row r="18" s="152" customFormat="1" ht="47.1" customHeight="1" spans="1:5">
      <c r="A18" s="162"/>
      <c r="B18" s="162" t="s">
        <v>583</v>
      </c>
      <c r="C18" s="162" t="s">
        <v>246</v>
      </c>
      <c r="D18" s="126" t="s">
        <v>37</v>
      </c>
      <c r="E18" s="126">
        <v>37</v>
      </c>
    </row>
    <row r="19" s="152" customFormat="1" ht="47.1" customHeight="1" spans="1:5">
      <c r="A19" s="168"/>
      <c r="B19" s="168"/>
      <c r="C19" s="168"/>
      <c r="D19" s="126" t="s">
        <v>42</v>
      </c>
      <c r="E19" s="126">
        <v>35</v>
      </c>
    </row>
    <row r="20" s="152" customFormat="1" ht="47.1" customHeight="1" spans="1:5">
      <c r="A20" s="163"/>
      <c r="B20" s="163"/>
      <c r="C20" s="163"/>
      <c r="D20" s="126" t="s">
        <v>28</v>
      </c>
      <c r="E20" s="126">
        <v>33</v>
      </c>
    </row>
    <row r="21" s="152" customFormat="1" ht="47.1" customHeight="1" spans="1:5">
      <c r="A21" s="162"/>
      <c r="B21" s="162" t="s">
        <v>584</v>
      </c>
      <c r="C21" s="162" t="s">
        <v>210</v>
      </c>
      <c r="D21" s="126" t="s">
        <v>37</v>
      </c>
      <c r="E21" s="126">
        <v>48</v>
      </c>
    </row>
    <row r="22" s="152" customFormat="1" ht="47.1" customHeight="1" spans="1:5">
      <c r="A22" s="168"/>
      <c r="B22" s="168"/>
      <c r="C22" s="168"/>
      <c r="D22" s="126" t="s">
        <v>42</v>
      </c>
      <c r="E22" s="126">
        <v>46</v>
      </c>
    </row>
    <row r="23" s="152" customFormat="1" ht="47.1" customHeight="1" spans="1:5">
      <c r="A23" s="163"/>
      <c r="B23" s="163"/>
      <c r="C23" s="163"/>
      <c r="D23" s="126" t="s">
        <v>28</v>
      </c>
      <c r="E23" s="126">
        <v>44</v>
      </c>
    </row>
    <row r="24" s="152" customFormat="1" ht="47.1" customHeight="1" spans="1:5">
      <c r="A24" s="162"/>
      <c r="B24" s="162" t="s">
        <v>585</v>
      </c>
      <c r="C24" s="162" t="s">
        <v>226</v>
      </c>
      <c r="D24" s="126" t="s">
        <v>37</v>
      </c>
      <c r="E24" s="126">
        <v>60</v>
      </c>
    </row>
    <row r="25" s="152" customFormat="1" ht="47.1" customHeight="1" spans="1:5">
      <c r="A25" s="168"/>
      <c r="B25" s="168"/>
      <c r="C25" s="168"/>
      <c r="D25" s="126" t="s">
        <v>42</v>
      </c>
      <c r="E25" s="126">
        <v>58</v>
      </c>
    </row>
    <row r="26" s="152" customFormat="1" ht="47.1" customHeight="1" spans="1:5">
      <c r="A26" s="163"/>
      <c r="B26" s="163"/>
      <c r="C26" s="163"/>
      <c r="D26" s="126" t="s">
        <v>28</v>
      </c>
      <c r="E26" s="126">
        <v>53</v>
      </c>
    </row>
    <row r="27" s="152" customFormat="1" ht="47.1" customHeight="1" spans="1:5">
      <c r="A27" s="162"/>
      <c r="B27" s="162" t="s">
        <v>586</v>
      </c>
      <c r="C27" s="162" t="s">
        <v>587</v>
      </c>
      <c r="D27" s="126" t="s">
        <v>37</v>
      </c>
      <c r="E27" s="126">
        <v>37</v>
      </c>
    </row>
    <row r="28" s="152" customFormat="1" ht="47.1" customHeight="1" spans="1:5">
      <c r="A28" s="168"/>
      <c r="B28" s="168"/>
      <c r="C28" s="168"/>
      <c r="D28" s="126" t="s">
        <v>42</v>
      </c>
      <c r="E28" s="126">
        <v>33</v>
      </c>
    </row>
    <row r="29" s="152" customFormat="1" ht="47.1" customHeight="1" spans="1:5">
      <c r="A29" s="163"/>
      <c r="B29" s="163"/>
      <c r="C29" s="163"/>
      <c r="D29" s="126" t="s">
        <v>28</v>
      </c>
      <c r="E29" s="126">
        <v>30</v>
      </c>
    </row>
    <row r="30" s="152" customFormat="1" ht="47.1" customHeight="1" spans="1:5">
      <c r="A30" s="162"/>
      <c r="B30" s="162" t="s">
        <v>588</v>
      </c>
      <c r="C30" s="162" t="s">
        <v>589</v>
      </c>
      <c r="D30" s="126" t="s">
        <v>37</v>
      </c>
      <c r="E30" s="126">
        <v>60</v>
      </c>
    </row>
    <row r="31" s="152" customFormat="1" ht="47.1" customHeight="1" spans="1:5">
      <c r="A31" s="168"/>
      <c r="B31" s="168"/>
      <c r="C31" s="168"/>
      <c r="D31" s="126" t="s">
        <v>42</v>
      </c>
      <c r="E31" s="126">
        <v>58</v>
      </c>
    </row>
    <row r="32" s="152" customFormat="1" ht="47.1" customHeight="1" spans="1:5">
      <c r="A32" s="163"/>
      <c r="B32" s="163"/>
      <c r="C32" s="163"/>
      <c r="D32" s="126" t="s">
        <v>28</v>
      </c>
      <c r="E32" s="126">
        <v>55</v>
      </c>
    </row>
    <row r="33" s="152" customFormat="1" ht="47.1" customHeight="1" spans="1:5">
      <c r="A33" s="162"/>
      <c r="B33" s="162" t="s">
        <v>590</v>
      </c>
      <c r="C33" s="162" t="s">
        <v>591</v>
      </c>
      <c r="D33" s="126" t="s">
        <v>37</v>
      </c>
      <c r="E33" s="126">
        <v>79</v>
      </c>
    </row>
    <row r="34" s="152" customFormat="1" ht="47.1" customHeight="1" spans="1:5">
      <c r="A34" s="168"/>
      <c r="B34" s="168"/>
      <c r="C34" s="168"/>
      <c r="D34" s="126" t="s">
        <v>42</v>
      </c>
      <c r="E34" s="126">
        <v>76</v>
      </c>
    </row>
    <row r="35" s="152" customFormat="1" ht="47.1" customHeight="1" spans="1:5">
      <c r="A35" s="163"/>
      <c r="B35" s="163"/>
      <c r="C35" s="163"/>
      <c r="D35" s="126" t="s">
        <v>28</v>
      </c>
      <c r="E35" s="126">
        <v>71</v>
      </c>
    </row>
    <row r="36" s="152" customFormat="1" ht="47.1" customHeight="1" spans="1:5">
      <c r="A36" s="162"/>
      <c r="B36" s="162" t="s">
        <v>592</v>
      </c>
      <c r="C36" s="171" t="s">
        <v>593</v>
      </c>
      <c r="D36" s="126" t="s">
        <v>37</v>
      </c>
      <c r="E36" s="126">
        <v>92</v>
      </c>
    </row>
    <row r="37" s="152" customFormat="1" ht="47.1" customHeight="1" spans="1:5">
      <c r="A37" s="168"/>
      <c r="B37" s="168"/>
      <c r="C37" s="168"/>
      <c r="D37" s="126" t="s">
        <v>42</v>
      </c>
      <c r="E37" s="126">
        <v>83</v>
      </c>
    </row>
    <row r="38" s="152" customFormat="1" ht="47.1" customHeight="1" spans="1:10">
      <c r="A38" s="163"/>
      <c r="B38" s="163"/>
      <c r="C38" s="163"/>
      <c r="D38" s="126" t="s">
        <v>28</v>
      </c>
      <c r="E38" s="126">
        <v>83</v>
      </c>
      <c r="G38" s="173"/>
      <c r="J38" s="174"/>
    </row>
    <row r="39" s="152" customFormat="1" ht="47.1" customHeight="1" spans="1:10">
      <c r="A39" s="162"/>
      <c r="B39" s="162" t="s">
        <v>594</v>
      </c>
      <c r="C39" s="171" t="s">
        <v>595</v>
      </c>
      <c r="D39" s="126" t="s">
        <v>37</v>
      </c>
      <c r="E39" s="126">
        <v>100</v>
      </c>
      <c r="J39" s="174"/>
    </row>
    <row r="40" s="152" customFormat="1" ht="47.1" customHeight="1" spans="1:10">
      <c r="A40" s="168"/>
      <c r="B40" s="168"/>
      <c r="C40" s="168"/>
      <c r="D40" s="126" t="s">
        <v>42</v>
      </c>
      <c r="E40" s="126">
        <v>92</v>
      </c>
      <c r="J40" s="174"/>
    </row>
    <row r="41" s="152" customFormat="1" ht="47.1" customHeight="1" spans="1:10">
      <c r="A41" s="163"/>
      <c r="B41" s="163"/>
      <c r="C41" s="163"/>
      <c r="D41" s="126" t="s">
        <v>28</v>
      </c>
      <c r="E41" s="126">
        <v>92</v>
      </c>
      <c r="J41" s="174"/>
    </row>
    <row r="42" s="152" customFormat="1" ht="47.1" customHeight="1" spans="1:5">
      <c r="A42" s="162"/>
      <c r="B42" s="162" t="s">
        <v>596</v>
      </c>
      <c r="C42" s="171" t="s">
        <v>597</v>
      </c>
      <c r="D42" s="126" t="s">
        <v>37</v>
      </c>
      <c r="E42" s="126">
        <v>111</v>
      </c>
    </row>
    <row r="43" s="152" customFormat="1" ht="47.1" customHeight="1" spans="1:5">
      <c r="A43" s="168"/>
      <c r="B43" s="168"/>
      <c r="C43" s="168"/>
      <c r="D43" s="126" t="s">
        <v>42</v>
      </c>
      <c r="E43" s="126">
        <v>104</v>
      </c>
    </row>
    <row r="44" s="152" customFormat="1" ht="47.1" customHeight="1" spans="1:5">
      <c r="A44" s="163"/>
      <c r="B44" s="163"/>
      <c r="C44" s="163"/>
      <c r="D44" s="126" t="s">
        <v>28</v>
      </c>
      <c r="E44" s="126">
        <v>104</v>
      </c>
    </row>
    <row r="45" s="152" customFormat="1" ht="47.1" customHeight="1" spans="1:5">
      <c r="A45" s="162"/>
      <c r="B45" s="162" t="s">
        <v>598</v>
      </c>
      <c r="C45" s="171" t="s">
        <v>599</v>
      </c>
      <c r="D45" s="126" t="s">
        <v>37</v>
      </c>
      <c r="E45" s="126">
        <v>123</v>
      </c>
    </row>
    <row r="46" s="152" customFormat="1" ht="47.1" customHeight="1" spans="1:5">
      <c r="A46" s="168"/>
      <c r="B46" s="168"/>
      <c r="C46" s="168"/>
      <c r="D46" s="126" t="s">
        <v>42</v>
      </c>
      <c r="E46" s="126">
        <v>118</v>
      </c>
    </row>
    <row r="47" s="152" customFormat="1" ht="47.1" customHeight="1" spans="1:5">
      <c r="A47" s="163"/>
      <c r="B47" s="163"/>
      <c r="C47" s="163"/>
      <c r="D47" s="126" t="s">
        <v>28</v>
      </c>
      <c r="E47" s="126">
        <v>118</v>
      </c>
    </row>
    <row r="48" s="152" customFormat="1" ht="47.1" customHeight="1" spans="1:5">
      <c r="A48" s="162"/>
      <c r="B48" s="162" t="s">
        <v>600</v>
      </c>
      <c r="C48" s="171" t="s">
        <v>601</v>
      </c>
      <c r="D48" s="126" t="s">
        <v>37</v>
      </c>
      <c r="E48" s="126">
        <v>81</v>
      </c>
    </row>
    <row r="49" s="152" customFormat="1" ht="47.1" customHeight="1" spans="1:5">
      <c r="A49" s="168"/>
      <c r="B49" s="168"/>
      <c r="C49" s="168"/>
      <c r="D49" s="126" t="s">
        <v>42</v>
      </c>
      <c r="E49" s="126">
        <v>71</v>
      </c>
    </row>
    <row r="50" s="152" customFormat="1" ht="47.1" customHeight="1" spans="1:5">
      <c r="A50" s="163"/>
      <c r="B50" s="163"/>
      <c r="C50" s="163"/>
      <c r="D50" s="126" t="s">
        <v>28</v>
      </c>
      <c r="E50" s="126">
        <v>71</v>
      </c>
    </row>
    <row r="51" s="152" customFormat="1" ht="47.1" customHeight="1" spans="1:5">
      <c r="A51" s="162"/>
      <c r="B51" s="162" t="s">
        <v>602</v>
      </c>
      <c r="C51" s="171" t="s">
        <v>603</v>
      </c>
      <c r="D51" s="126" t="s">
        <v>37</v>
      </c>
      <c r="E51" s="126">
        <v>88</v>
      </c>
    </row>
    <row r="52" s="152" customFormat="1" ht="47.1" customHeight="1" spans="1:10">
      <c r="A52" s="168"/>
      <c r="B52" s="168"/>
      <c r="C52" s="168"/>
      <c r="D52" s="126" t="s">
        <v>42</v>
      </c>
      <c r="E52" s="126">
        <v>81</v>
      </c>
      <c r="G52" s="173"/>
      <c r="J52" s="174"/>
    </row>
    <row r="53" s="152" customFormat="1" ht="47.1" customHeight="1" spans="1:10">
      <c r="A53" s="163"/>
      <c r="B53" s="163"/>
      <c r="C53" s="163"/>
      <c r="D53" s="126" t="s">
        <v>28</v>
      </c>
      <c r="E53" s="126">
        <v>81</v>
      </c>
      <c r="J53" s="174"/>
    </row>
    <row r="54" s="152" customFormat="1" ht="47.1" customHeight="1" spans="1:10">
      <c r="A54" s="162"/>
      <c r="B54" s="162" t="s">
        <v>604</v>
      </c>
      <c r="C54" s="171" t="s">
        <v>605</v>
      </c>
      <c r="D54" s="126" t="s">
        <v>37</v>
      </c>
      <c r="E54" s="126">
        <v>93</v>
      </c>
      <c r="J54" s="174"/>
    </row>
    <row r="55" s="152" customFormat="1" ht="47.1" customHeight="1" spans="1:10">
      <c r="A55" s="168"/>
      <c r="B55" s="168"/>
      <c r="C55" s="168"/>
      <c r="D55" s="126" t="s">
        <v>42</v>
      </c>
      <c r="E55" s="126">
        <v>87</v>
      </c>
      <c r="J55" s="174"/>
    </row>
    <row r="56" s="152" customFormat="1" ht="47.1" customHeight="1" spans="1:10">
      <c r="A56" s="163"/>
      <c r="B56" s="163"/>
      <c r="C56" s="163"/>
      <c r="D56" s="126" t="s">
        <v>28</v>
      </c>
      <c r="E56" s="126">
        <v>87</v>
      </c>
      <c r="J56" s="174"/>
    </row>
    <row r="57" s="152" customFormat="1" ht="47.1" customHeight="1" spans="1:10">
      <c r="A57" s="162"/>
      <c r="B57" s="162" t="s">
        <v>606</v>
      </c>
      <c r="C57" s="171" t="s">
        <v>607</v>
      </c>
      <c r="D57" s="126" t="s">
        <v>37</v>
      </c>
      <c r="E57" s="126">
        <v>105</v>
      </c>
      <c r="J57" s="174"/>
    </row>
    <row r="58" s="152" customFormat="1" ht="47.1" customHeight="1" spans="1:10">
      <c r="A58" s="168"/>
      <c r="B58" s="168"/>
      <c r="C58" s="168"/>
      <c r="D58" s="126" t="s">
        <v>42</v>
      </c>
      <c r="E58" s="126">
        <v>101</v>
      </c>
      <c r="J58" s="174"/>
    </row>
    <row r="59" s="152" customFormat="1" ht="47.1" customHeight="1" spans="1:10">
      <c r="A59" s="163"/>
      <c r="B59" s="163"/>
      <c r="C59" s="163"/>
      <c r="D59" s="126" t="s">
        <v>28</v>
      </c>
      <c r="E59" s="126">
        <v>101</v>
      </c>
      <c r="J59" s="174"/>
    </row>
  </sheetData>
  <mergeCells count="58">
    <mergeCell ref="A1:E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C3:C5"/>
    <mergeCell ref="C6:C8"/>
    <mergeCell ref="C9:C11"/>
    <mergeCell ref="C12:C14"/>
    <mergeCell ref="C15:C17"/>
    <mergeCell ref="C18:C20"/>
    <mergeCell ref="C21:C23"/>
    <mergeCell ref="C24:C26"/>
    <mergeCell ref="C27:C29"/>
    <mergeCell ref="C30:C32"/>
    <mergeCell ref="C33:C35"/>
    <mergeCell ref="C36:C38"/>
    <mergeCell ref="C39:C41"/>
    <mergeCell ref="C42:C44"/>
    <mergeCell ref="C45:C47"/>
    <mergeCell ref="C48:C50"/>
    <mergeCell ref="C51:C53"/>
    <mergeCell ref="C54:C56"/>
    <mergeCell ref="C57:C59"/>
  </mergeCells>
  <pageMargins left="0.75" right="0.75" top="1" bottom="1" header="0.5" footer="0.5"/>
  <pageSetup paperSize="9" orientation="portrait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Q11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23.125" style="23" customWidth="1"/>
    <col min="2" max="2" width="13.25" style="23" customWidth="1"/>
    <col min="3" max="3" width="18.25" style="23" customWidth="1"/>
    <col min="4" max="4" width="13.5" style="23" customWidth="1"/>
    <col min="5" max="5" width="13.875" style="23" customWidth="1"/>
    <col min="6" max="6" width="13.375" style="23" customWidth="1"/>
    <col min="7" max="7" width="14.375" style="23" hidden="1" customWidth="1"/>
    <col min="8" max="8" width="18" style="23" hidden="1" customWidth="1"/>
    <col min="9" max="9" width="14.375" style="23" hidden="1" customWidth="1"/>
    <col min="10" max="13" width="10.375" style="23" customWidth="1"/>
    <col min="14" max="16384" width="9" style="23"/>
  </cols>
  <sheetData>
    <row r="1" ht="45" customHeight="1" spans="1:13">
      <c r="A1" s="26" t="s">
        <v>608</v>
      </c>
      <c r="B1" s="26"/>
      <c r="C1" s="26"/>
      <c r="D1" s="26"/>
      <c r="E1" s="26"/>
      <c r="F1" s="26"/>
      <c r="G1" s="26"/>
      <c r="H1" s="26"/>
      <c r="I1" s="26"/>
      <c r="J1" s="26"/>
      <c r="K1" s="22"/>
      <c r="L1" s="22"/>
      <c r="M1" s="22"/>
    </row>
    <row r="2" ht="38.1" customHeight="1" spans="1:13">
      <c r="A2" s="112" t="s">
        <v>180</v>
      </c>
      <c r="B2" s="112" t="s">
        <v>14</v>
      </c>
      <c r="C2" s="112" t="s">
        <v>181</v>
      </c>
      <c r="D2" s="112" t="s">
        <v>182</v>
      </c>
      <c r="E2" s="112" t="s">
        <v>16</v>
      </c>
      <c r="F2" s="112" t="s">
        <v>183</v>
      </c>
      <c r="G2" s="112" t="s">
        <v>184</v>
      </c>
      <c r="H2" s="112" t="s">
        <v>187</v>
      </c>
      <c r="I2" s="112" t="s">
        <v>185</v>
      </c>
      <c r="J2" s="164" t="s">
        <v>159</v>
      </c>
      <c r="K2" s="165"/>
      <c r="L2" s="165"/>
      <c r="M2" s="165"/>
    </row>
    <row r="3" ht="60.95" customHeight="1" spans="1:13">
      <c r="A3" s="6"/>
      <c r="B3" s="6" t="s">
        <v>609</v>
      </c>
      <c r="C3" s="162" t="s">
        <v>246</v>
      </c>
      <c r="D3" s="38" t="s">
        <v>28</v>
      </c>
      <c r="E3" s="18">
        <v>47</v>
      </c>
      <c r="F3" s="6" t="s">
        <v>236</v>
      </c>
      <c r="G3" s="7" t="s">
        <v>610</v>
      </c>
      <c r="H3" s="7" t="s">
        <v>611</v>
      </c>
      <c r="I3" s="7" t="s">
        <v>612</v>
      </c>
      <c r="J3" s="6"/>
      <c r="K3" s="1"/>
      <c r="L3" s="1"/>
      <c r="M3" s="1"/>
    </row>
    <row r="4" ht="60.95" customHeight="1" spans="1:17">
      <c r="A4" s="9"/>
      <c r="B4" s="9"/>
      <c r="C4" s="163"/>
      <c r="D4" s="38" t="s">
        <v>196</v>
      </c>
      <c r="E4" s="18">
        <v>47</v>
      </c>
      <c r="F4" s="9"/>
      <c r="G4" s="7" t="s">
        <v>610</v>
      </c>
      <c r="H4" s="7" t="s">
        <v>611</v>
      </c>
      <c r="I4" s="7" t="s">
        <v>612</v>
      </c>
      <c r="J4" s="9"/>
      <c r="K4" s="1"/>
      <c r="L4" s="1"/>
      <c r="M4" s="1"/>
      <c r="O4" s="2"/>
      <c r="P4" s="2"/>
      <c r="Q4" s="2"/>
    </row>
    <row r="5" ht="60.95" customHeight="1" spans="1:17">
      <c r="A5" s="6"/>
      <c r="B5" s="6" t="s">
        <v>613</v>
      </c>
      <c r="C5" s="162" t="s">
        <v>614</v>
      </c>
      <c r="D5" s="38" t="s">
        <v>28</v>
      </c>
      <c r="E5" s="18">
        <v>39</v>
      </c>
      <c r="F5" s="6" t="s">
        <v>236</v>
      </c>
      <c r="G5" s="7" t="s">
        <v>615</v>
      </c>
      <c r="H5" s="7" t="s">
        <v>611</v>
      </c>
      <c r="I5" s="7" t="s">
        <v>616</v>
      </c>
      <c r="J5" s="6"/>
      <c r="K5" s="1"/>
      <c r="L5" s="1"/>
      <c r="M5" s="1"/>
      <c r="O5" s="2"/>
      <c r="P5" s="2"/>
      <c r="Q5" s="2"/>
    </row>
    <row r="6" ht="60.95" customHeight="1" spans="1:17">
      <c r="A6" s="9"/>
      <c r="B6" s="9"/>
      <c r="C6" s="163"/>
      <c r="D6" s="38" t="s">
        <v>196</v>
      </c>
      <c r="E6" s="18">
        <v>39</v>
      </c>
      <c r="F6" s="9"/>
      <c r="G6" s="7" t="s">
        <v>615</v>
      </c>
      <c r="H6" s="7" t="s">
        <v>611</v>
      </c>
      <c r="I6" s="7" t="s">
        <v>616</v>
      </c>
      <c r="J6" s="9"/>
      <c r="K6" s="1"/>
      <c r="L6" s="1"/>
      <c r="M6" s="1"/>
      <c r="O6" s="2"/>
      <c r="P6" s="2"/>
      <c r="Q6" s="2"/>
    </row>
    <row r="7" ht="60.95" customHeight="1" spans="1:17">
      <c r="A7" s="6"/>
      <c r="B7" s="6" t="s">
        <v>617</v>
      </c>
      <c r="C7" s="162" t="s">
        <v>210</v>
      </c>
      <c r="D7" s="38" t="s">
        <v>28</v>
      </c>
      <c r="E7" s="18">
        <v>61</v>
      </c>
      <c r="F7" s="6" t="s">
        <v>236</v>
      </c>
      <c r="G7" s="7" t="s">
        <v>618</v>
      </c>
      <c r="H7" s="7" t="s">
        <v>619</v>
      </c>
      <c r="I7" s="7" t="s">
        <v>620</v>
      </c>
      <c r="J7" s="6"/>
      <c r="K7" s="1"/>
      <c r="L7" s="1"/>
      <c r="M7" s="1"/>
      <c r="O7" s="2"/>
      <c r="P7" s="2"/>
      <c r="Q7" s="2"/>
    </row>
    <row r="8" ht="60.95" customHeight="1" spans="1:17">
      <c r="A8" s="9"/>
      <c r="B8" s="9"/>
      <c r="C8" s="163"/>
      <c r="D8" s="38" t="s">
        <v>196</v>
      </c>
      <c r="E8" s="18">
        <v>61</v>
      </c>
      <c r="F8" s="9"/>
      <c r="G8" s="7" t="s">
        <v>618</v>
      </c>
      <c r="H8" s="7" t="s">
        <v>619</v>
      </c>
      <c r="I8" s="7" t="s">
        <v>620</v>
      </c>
      <c r="J8" s="9"/>
      <c r="K8" s="1"/>
      <c r="L8" s="1"/>
      <c r="M8" s="1"/>
      <c r="O8" s="2"/>
      <c r="P8" s="2"/>
      <c r="Q8" s="2"/>
    </row>
    <row r="9" ht="60.95" customHeight="1" spans="1:13">
      <c r="A9" s="7"/>
      <c r="B9" s="7" t="s">
        <v>621</v>
      </c>
      <c r="C9" s="126" t="s">
        <v>206</v>
      </c>
      <c r="D9" s="38" t="s">
        <v>28</v>
      </c>
      <c r="E9" s="18">
        <v>64</v>
      </c>
      <c r="F9" s="6" t="s">
        <v>236</v>
      </c>
      <c r="G9" s="7" t="s">
        <v>622</v>
      </c>
      <c r="H9" s="7" t="s">
        <v>623</v>
      </c>
      <c r="I9" s="7" t="s">
        <v>624</v>
      </c>
      <c r="J9" s="6"/>
      <c r="K9" s="1"/>
      <c r="L9" s="1"/>
      <c r="M9" s="1"/>
    </row>
    <row r="10" ht="60.95" customHeight="1" spans="1:13">
      <c r="A10" s="7"/>
      <c r="B10" s="7"/>
      <c r="C10" s="126"/>
      <c r="D10" s="38" t="s">
        <v>196</v>
      </c>
      <c r="E10" s="18">
        <v>64</v>
      </c>
      <c r="F10" s="9"/>
      <c r="G10" s="7" t="s">
        <v>622</v>
      </c>
      <c r="H10" s="7" t="s">
        <v>623</v>
      </c>
      <c r="I10" s="7" t="s">
        <v>624</v>
      </c>
      <c r="J10" s="9"/>
      <c r="K10" s="1"/>
      <c r="L10" s="1"/>
      <c r="M10" s="1"/>
    </row>
    <row r="11" ht="18" customHeight="1"/>
  </sheetData>
  <mergeCells count="22">
    <mergeCell ref="A1:J1"/>
    <mergeCell ref="O4:Q4"/>
    <mergeCell ref="A3:A4"/>
    <mergeCell ref="A5:A6"/>
    <mergeCell ref="A7:A8"/>
    <mergeCell ref="A9:A10"/>
    <mergeCell ref="B3:B4"/>
    <mergeCell ref="B5:B6"/>
    <mergeCell ref="B7:B8"/>
    <mergeCell ref="B9:B10"/>
    <mergeCell ref="C3:C4"/>
    <mergeCell ref="C5:C6"/>
    <mergeCell ref="C7:C8"/>
    <mergeCell ref="C9:C10"/>
    <mergeCell ref="F3:F4"/>
    <mergeCell ref="F5:F6"/>
    <mergeCell ref="F7:F8"/>
    <mergeCell ref="F9:F10"/>
    <mergeCell ref="J3:J4"/>
    <mergeCell ref="J5:J6"/>
    <mergeCell ref="J7:J8"/>
    <mergeCell ref="J9:J10"/>
  </mergeCells>
  <pageMargins left="0.75" right="0.75" top="1" bottom="1" header="0.5" footer="0.5"/>
  <pageSetup paperSize="9" orientation="portrait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2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30.5" style="23" customWidth="1"/>
    <col min="2" max="2" width="13.125" style="23" customWidth="1"/>
    <col min="3" max="3" width="13.875" style="23" customWidth="1"/>
    <col min="4" max="4" width="15.25" style="23" customWidth="1"/>
    <col min="5" max="5" width="14.5" style="23" customWidth="1"/>
    <col min="6" max="6" width="9.5" style="23" customWidth="1"/>
    <col min="7" max="7" width="12.375" style="23" hidden="1" customWidth="1"/>
    <col min="8" max="8" width="16" style="23" hidden="1" customWidth="1"/>
    <col min="9" max="9" width="12.375" style="23" hidden="1" customWidth="1"/>
    <col min="10" max="10" width="13.75" style="23" customWidth="1"/>
    <col min="11" max="13" width="5.625" style="23" customWidth="1"/>
    <col min="14" max="16384" width="9" style="23"/>
  </cols>
  <sheetData>
    <row r="1" ht="47.1" customHeight="1" spans="1:13">
      <c r="A1" s="153" t="s">
        <v>625</v>
      </c>
      <c r="B1" s="153"/>
      <c r="C1" s="153"/>
      <c r="D1" s="153"/>
      <c r="E1" s="153"/>
      <c r="F1" s="153"/>
      <c r="G1" s="153"/>
      <c r="H1" s="153"/>
      <c r="I1" s="153"/>
      <c r="J1" s="153"/>
      <c r="K1" s="22"/>
      <c r="L1" s="22"/>
      <c r="M1" s="22"/>
    </row>
    <row r="2" ht="30" customHeight="1" spans="1:13">
      <c r="A2" s="112" t="s">
        <v>180</v>
      </c>
      <c r="B2" s="112" t="s">
        <v>14</v>
      </c>
      <c r="C2" s="112" t="s">
        <v>181</v>
      </c>
      <c r="D2" s="112" t="s">
        <v>182</v>
      </c>
      <c r="E2" s="112" t="s">
        <v>16</v>
      </c>
      <c r="F2" s="112" t="s">
        <v>183</v>
      </c>
      <c r="G2" s="5" t="s">
        <v>184</v>
      </c>
      <c r="H2" s="5" t="s">
        <v>187</v>
      </c>
      <c r="I2" s="5" t="s">
        <v>185</v>
      </c>
      <c r="J2" s="160" t="s">
        <v>159</v>
      </c>
      <c r="K2" s="161"/>
      <c r="L2" s="161"/>
      <c r="M2" s="161"/>
    </row>
    <row r="3" ht="69" customHeight="1" spans="1:13">
      <c r="A3" s="7"/>
      <c r="B3" s="7" t="s">
        <v>626</v>
      </c>
      <c r="C3" s="7" t="s">
        <v>242</v>
      </c>
      <c r="D3" s="7" t="s">
        <v>36</v>
      </c>
      <c r="E3" s="18">
        <v>240</v>
      </c>
      <c r="F3" s="6" t="s">
        <v>487</v>
      </c>
      <c r="G3" s="7"/>
      <c r="H3" s="7"/>
      <c r="I3" s="7"/>
      <c r="J3" s="6"/>
      <c r="K3" s="1"/>
      <c r="L3" s="1"/>
      <c r="M3" s="1"/>
    </row>
    <row r="4" ht="51" customHeight="1" spans="1:13">
      <c r="A4" s="6"/>
      <c r="B4" s="6" t="s">
        <v>627</v>
      </c>
      <c r="C4" s="6" t="s">
        <v>235</v>
      </c>
      <c r="D4" s="7" t="s">
        <v>196</v>
      </c>
      <c r="E4" s="18">
        <v>26</v>
      </c>
      <c r="F4" s="6" t="s">
        <v>487</v>
      </c>
      <c r="G4" s="7"/>
      <c r="H4" s="7"/>
      <c r="I4" s="7"/>
      <c r="J4" s="6"/>
      <c r="K4" s="1"/>
      <c r="L4" s="1"/>
      <c r="M4" s="1"/>
    </row>
    <row r="5" ht="51" customHeight="1" spans="1:13">
      <c r="A5" s="8"/>
      <c r="B5" s="8"/>
      <c r="C5" s="8"/>
      <c r="D5" s="7" t="s">
        <v>36</v>
      </c>
      <c r="E5" s="18">
        <v>28</v>
      </c>
      <c r="F5" s="6" t="s">
        <v>487</v>
      </c>
      <c r="G5" s="7"/>
      <c r="H5" s="7"/>
      <c r="I5" s="7"/>
      <c r="J5" s="6"/>
      <c r="K5" s="1"/>
      <c r="L5" s="1"/>
      <c r="M5" s="1"/>
    </row>
    <row r="6" ht="69" customHeight="1" spans="1:13">
      <c r="A6" s="6"/>
      <c r="B6" s="6" t="s">
        <v>628</v>
      </c>
      <c r="C6" s="6" t="s">
        <v>206</v>
      </c>
      <c r="D6" s="7" t="s">
        <v>36</v>
      </c>
      <c r="E6" s="18">
        <v>116</v>
      </c>
      <c r="F6" s="6" t="s">
        <v>487</v>
      </c>
      <c r="G6" s="7"/>
      <c r="H6" s="7"/>
      <c r="I6" s="7"/>
      <c r="J6" s="6"/>
      <c r="K6" s="1"/>
      <c r="L6" s="1"/>
      <c r="M6" s="1"/>
    </row>
    <row r="7" ht="69" customHeight="1" spans="1:13">
      <c r="A7" s="6"/>
      <c r="B7" s="6" t="s">
        <v>629</v>
      </c>
      <c r="C7" s="6" t="s">
        <v>201</v>
      </c>
      <c r="D7" s="6" t="s">
        <v>36</v>
      </c>
      <c r="E7" s="18">
        <v>56</v>
      </c>
      <c r="F7" s="6" t="s">
        <v>487</v>
      </c>
      <c r="G7" s="6"/>
      <c r="H7" s="6"/>
      <c r="I7" s="6"/>
      <c r="J7" s="6"/>
      <c r="K7" s="1"/>
      <c r="L7" s="1"/>
      <c r="M7" s="1"/>
    </row>
    <row r="8" ht="69" customHeight="1" spans="1:13">
      <c r="A8" s="159"/>
      <c r="B8" s="7" t="s">
        <v>630</v>
      </c>
      <c r="C8" s="7" t="s">
        <v>226</v>
      </c>
      <c r="D8" s="7" t="s">
        <v>36</v>
      </c>
      <c r="E8" s="18">
        <v>81</v>
      </c>
      <c r="F8" s="6" t="s">
        <v>487</v>
      </c>
      <c r="G8" s="41"/>
      <c r="H8" s="41"/>
      <c r="I8" s="41"/>
      <c r="J8" s="41"/>
      <c r="K8" s="118"/>
      <c r="L8" s="118"/>
      <c r="M8" s="118"/>
    </row>
    <row r="9" ht="69" customHeight="1" spans="1:13">
      <c r="A9" s="7"/>
      <c r="B9" s="7" t="s">
        <v>631</v>
      </c>
      <c r="C9" s="7" t="s">
        <v>244</v>
      </c>
      <c r="D9" s="7" t="s">
        <v>36</v>
      </c>
      <c r="E9" s="18">
        <v>63</v>
      </c>
      <c r="F9" s="7" t="s">
        <v>632</v>
      </c>
      <c r="G9" s="7"/>
      <c r="H9" s="7"/>
      <c r="I9" s="7"/>
      <c r="J9" s="7"/>
      <c r="K9" s="1"/>
      <c r="L9" s="1"/>
      <c r="M9" s="1"/>
    </row>
    <row r="10" s="2" customFormat="1" ht="50.1" customHeight="1" spans="1:13">
      <c r="A10" s="6"/>
      <c r="B10" s="6" t="s">
        <v>633</v>
      </c>
      <c r="C10" s="6" t="s">
        <v>384</v>
      </c>
      <c r="D10" s="7" t="s">
        <v>28</v>
      </c>
      <c r="E10" s="18">
        <v>45</v>
      </c>
      <c r="F10" s="6" t="s">
        <v>299</v>
      </c>
      <c r="G10" s="7">
        <v>509</v>
      </c>
      <c r="H10" s="7" t="s">
        <v>634</v>
      </c>
      <c r="I10" s="7">
        <v>613</v>
      </c>
      <c r="J10" s="7"/>
      <c r="K10" s="1"/>
      <c r="L10" s="1"/>
      <c r="M10" s="1"/>
    </row>
    <row r="11" s="2" customFormat="1" ht="50.1" customHeight="1" spans="1:13">
      <c r="A11" s="8"/>
      <c r="B11" s="8"/>
      <c r="C11" s="8"/>
      <c r="D11" s="7" t="s">
        <v>36</v>
      </c>
      <c r="E11" s="18">
        <v>48</v>
      </c>
      <c r="F11" s="8"/>
      <c r="G11" s="7">
        <v>509</v>
      </c>
      <c r="H11" s="7" t="s">
        <v>634</v>
      </c>
      <c r="I11" s="7">
        <v>613</v>
      </c>
      <c r="J11" s="7"/>
      <c r="K11" s="1"/>
      <c r="L11" s="1"/>
      <c r="M11" s="1"/>
    </row>
    <row r="12" s="2" customFormat="1" ht="50.1" customHeight="1" spans="1:13">
      <c r="A12" s="9"/>
      <c r="B12" s="9"/>
      <c r="C12" s="9"/>
      <c r="D12" s="7" t="s">
        <v>42</v>
      </c>
      <c r="E12" s="18">
        <v>46</v>
      </c>
      <c r="F12" s="9"/>
      <c r="G12" s="7">
        <v>509</v>
      </c>
      <c r="H12" s="7" t="s">
        <v>634</v>
      </c>
      <c r="I12" s="7">
        <v>613</v>
      </c>
      <c r="J12" s="7"/>
      <c r="K12" s="1"/>
      <c r="L12" s="1"/>
      <c r="M12" s="1"/>
    </row>
  </sheetData>
  <mergeCells count="8">
    <mergeCell ref="A1:J1"/>
    <mergeCell ref="A4:A5"/>
    <mergeCell ref="A10:A12"/>
    <mergeCell ref="B4:B5"/>
    <mergeCell ref="B10:B12"/>
    <mergeCell ref="C4:C5"/>
    <mergeCell ref="C10:C12"/>
    <mergeCell ref="F10:F12"/>
  </mergeCells>
  <pageMargins left="0.75" right="0.75" top="1" bottom="1" header="0.5" footer="0.5"/>
  <pageSetup paperSize="9" orientation="portrait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64"/>
  <sheetViews>
    <sheetView workbookViewId="0">
      <pane ySplit="2" topLeftCell="A28" activePane="bottomLeft" state="frozen"/>
      <selection/>
      <selection pane="bottomLeft" activeCell="E34" sqref="E34"/>
    </sheetView>
  </sheetViews>
  <sheetFormatPr defaultColWidth="9.64285714285714" defaultRowHeight="23.85"/>
  <cols>
    <col min="1" max="1" width="31.625" style="151" customWidth="1"/>
    <col min="2" max="2" width="18.5" style="151" customWidth="1"/>
    <col min="3" max="3" width="15.625" style="151" customWidth="1"/>
    <col min="4" max="4" width="18.75" style="151" customWidth="1"/>
    <col min="5" max="5" width="20.375" style="151" customWidth="1"/>
    <col min="6" max="6" width="15" style="151" customWidth="1"/>
    <col min="7" max="8" width="11.625" style="152" hidden="1" customWidth="1"/>
    <col min="9" max="9" width="12.75" style="151" hidden="1" customWidth="1"/>
    <col min="10" max="10" width="24.125" style="152" hidden="1" customWidth="1"/>
    <col min="11" max="11" width="23.375" style="152" hidden="1" customWidth="1"/>
    <col min="12" max="12" width="11.625" style="152" hidden="1" customWidth="1"/>
    <col min="13" max="16384" width="9" style="151"/>
  </cols>
  <sheetData>
    <row r="1" ht="54.95" customHeight="1" spans="1:12">
      <c r="A1" s="153" t="s">
        <v>635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</row>
    <row r="2" s="25" customFormat="1" ht="42.95" customHeight="1" spans="1:12">
      <c r="A2" s="36" t="s">
        <v>180</v>
      </c>
      <c r="B2" s="36" t="s">
        <v>14</v>
      </c>
      <c r="C2" s="36" t="s">
        <v>181</v>
      </c>
      <c r="D2" s="36" t="s">
        <v>182</v>
      </c>
      <c r="E2" s="36" t="s">
        <v>16</v>
      </c>
      <c r="F2" s="36" t="s">
        <v>183</v>
      </c>
      <c r="G2" s="155" t="s">
        <v>636</v>
      </c>
      <c r="H2" s="155" t="s">
        <v>637</v>
      </c>
      <c r="I2" s="158" t="s">
        <v>638</v>
      </c>
      <c r="J2" s="5" t="s">
        <v>296</v>
      </c>
      <c r="K2" s="5" t="s">
        <v>297</v>
      </c>
      <c r="L2" s="5" t="s">
        <v>24</v>
      </c>
    </row>
    <row r="3" s="121" customFormat="1" ht="45.95" customHeight="1" spans="1:12">
      <c r="A3" s="38"/>
      <c r="B3" s="38" t="s">
        <v>639</v>
      </c>
      <c r="C3" s="38" t="s">
        <v>640</v>
      </c>
      <c r="D3" s="38" t="s">
        <v>28</v>
      </c>
      <c r="E3" s="148">
        <v>68</v>
      </c>
      <c r="F3" s="38" t="s">
        <v>236</v>
      </c>
      <c r="G3" s="38">
        <v>1.117</v>
      </c>
      <c r="H3" s="133">
        <v>1.189</v>
      </c>
      <c r="I3" s="133"/>
      <c r="J3" s="38" t="s">
        <v>282</v>
      </c>
      <c r="K3" s="133" t="s">
        <v>283</v>
      </c>
      <c r="L3" s="133">
        <v>20</v>
      </c>
    </row>
    <row r="4" s="121" customFormat="1" ht="45.95" customHeight="1" spans="1:12">
      <c r="A4" s="38"/>
      <c r="B4" s="38"/>
      <c r="C4" s="38"/>
      <c r="D4" s="38" t="s">
        <v>191</v>
      </c>
      <c r="E4" s="148">
        <v>82</v>
      </c>
      <c r="F4" s="38"/>
      <c r="G4" s="38"/>
      <c r="H4" s="134"/>
      <c r="I4" s="134"/>
      <c r="J4" s="38"/>
      <c r="K4" s="134"/>
      <c r="L4" s="134"/>
    </row>
    <row r="5" s="121" customFormat="1" ht="45.95" customHeight="1" spans="1:12">
      <c r="A5" s="38"/>
      <c r="B5" s="38"/>
      <c r="C5" s="38"/>
      <c r="D5" s="38" t="s">
        <v>196</v>
      </c>
      <c r="E5" s="148">
        <v>67</v>
      </c>
      <c r="F5" s="38"/>
      <c r="G5" s="38"/>
      <c r="H5" s="135"/>
      <c r="I5" s="135"/>
      <c r="J5" s="38"/>
      <c r="K5" s="135"/>
      <c r="L5" s="135"/>
    </row>
    <row r="6" s="121" customFormat="1" ht="45.95" customHeight="1" spans="1:12">
      <c r="A6" s="38"/>
      <c r="B6" s="38" t="s">
        <v>641</v>
      </c>
      <c r="C6" s="38" t="s">
        <v>640</v>
      </c>
      <c r="D6" s="38" t="s">
        <v>28</v>
      </c>
      <c r="E6" s="148">
        <v>75</v>
      </c>
      <c r="F6" s="38" t="s">
        <v>236</v>
      </c>
      <c r="G6" s="38">
        <v>0.932</v>
      </c>
      <c r="H6" s="38">
        <v>0.99</v>
      </c>
      <c r="I6" s="133"/>
      <c r="J6" s="38" t="s">
        <v>282</v>
      </c>
      <c r="K6" s="133" t="s">
        <v>283</v>
      </c>
      <c r="L6" s="133">
        <v>20</v>
      </c>
    </row>
    <row r="7" s="121" customFormat="1" ht="45.95" customHeight="1" spans="1:12">
      <c r="A7" s="38"/>
      <c r="B7" s="38"/>
      <c r="C7" s="38"/>
      <c r="D7" s="38" t="s">
        <v>642</v>
      </c>
      <c r="E7" s="148">
        <v>75</v>
      </c>
      <c r="F7" s="38"/>
      <c r="G7" s="38"/>
      <c r="H7" s="38"/>
      <c r="I7" s="134"/>
      <c r="J7" s="38"/>
      <c r="K7" s="134"/>
      <c r="L7" s="134"/>
    </row>
    <row r="8" s="121" customFormat="1" ht="45.95" customHeight="1" spans="1:12">
      <c r="A8" s="38"/>
      <c r="B8" s="38"/>
      <c r="C8" s="38"/>
      <c r="D8" s="38" t="s">
        <v>643</v>
      </c>
      <c r="E8" s="148">
        <v>75</v>
      </c>
      <c r="F8" s="38"/>
      <c r="G8" s="38"/>
      <c r="H8" s="38"/>
      <c r="I8" s="135"/>
      <c r="J8" s="38"/>
      <c r="K8" s="135"/>
      <c r="L8" s="135"/>
    </row>
    <row r="9" s="121" customFormat="1" ht="45.95" customHeight="1" spans="1:12">
      <c r="A9" s="38"/>
      <c r="B9" s="38" t="s">
        <v>644</v>
      </c>
      <c r="C9" s="38" t="s">
        <v>640</v>
      </c>
      <c r="D9" s="38" t="s">
        <v>28</v>
      </c>
      <c r="E9" s="156">
        <v>65</v>
      </c>
      <c r="F9" s="38" t="s">
        <v>236</v>
      </c>
      <c r="G9" s="38">
        <v>0.711</v>
      </c>
      <c r="H9" s="38">
        <v>0.768</v>
      </c>
      <c r="I9" s="38"/>
      <c r="J9" s="38" t="s">
        <v>645</v>
      </c>
      <c r="K9" s="133" t="s">
        <v>646</v>
      </c>
      <c r="L9" s="133">
        <v>20</v>
      </c>
    </row>
    <row r="10" s="121" customFormat="1" ht="45.95" customHeight="1" spans="1:12">
      <c r="A10" s="38"/>
      <c r="B10" s="38"/>
      <c r="C10" s="38"/>
      <c r="D10" s="38" t="s">
        <v>191</v>
      </c>
      <c r="E10" s="156">
        <v>78</v>
      </c>
      <c r="F10" s="38"/>
      <c r="G10" s="38"/>
      <c r="H10" s="38"/>
      <c r="I10" s="38"/>
      <c r="J10" s="38"/>
      <c r="K10" s="134"/>
      <c r="L10" s="134"/>
    </row>
    <row r="11" s="121" customFormat="1" ht="45.95" customHeight="1" spans="1:12">
      <c r="A11" s="38"/>
      <c r="B11" s="38"/>
      <c r="C11" s="38"/>
      <c r="D11" s="38" t="s">
        <v>196</v>
      </c>
      <c r="E11" s="148">
        <v>65</v>
      </c>
      <c r="F11" s="38"/>
      <c r="G11" s="38"/>
      <c r="H11" s="38"/>
      <c r="I11" s="38"/>
      <c r="J11" s="38"/>
      <c r="K11" s="135"/>
      <c r="L11" s="135"/>
    </row>
    <row r="12" s="121" customFormat="1" ht="45.95" customHeight="1" spans="1:12">
      <c r="A12" s="38"/>
      <c r="B12" s="38" t="s">
        <v>647</v>
      </c>
      <c r="C12" s="38" t="s">
        <v>640</v>
      </c>
      <c r="D12" s="38" t="s">
        <v>28</v>
      </c>
      <c r="E12" s="156">
        <v>70</v>
      </c>
      <c r="F12" s="38" t="s">
        <v>236</v>
      </c>
      <c r="G12" s="38">
        <v>0.701</v>
      </c>
      <c r="H12" s="38">
        <v>0.756</v>
      </c>
      <c r="I12" s="38"/>
      <c r="J12" s="38" t="s">
        <v>645</v>
      </c>
      <c r="K12" s="133" t="s">
        <v>646</v>
      </c>
      <c r="L12" s="133">
        <v>20</v>
      </c>
    </row>
    <row r="13" s="121" customFormat="1" ht="45.95" customHeight="1" spans="1:12">
      <c r="A13" s="38"/>
      <c r="B13" s="38"/>
      <c r="C13" s="38"/>
      <c r="D13" s="38" t="s">
        <v>191</v>
      </c>
      <c r="E13" s="148">
        <v>90</v>
      </c>
      <c r="F13" s="38"/>
      <c r="G13" s="38"/>
      <c r="H13" s="38"/>
      <c r="I13" s="38"/>
      <c r="J13" s="38"/>
      <c r="K13" s="134"/>
      <c r="L13" s="134"/>
    </row>
    <row r="14" s="121" customFormat="1" ht="45.95" customHeight="1" spans="1:12">
      <c r="A14" s="38"/>
      <c r="B14" s="38"/>
      <c r="C14" s="38"/>
      <c r="D14" s="38" t="s">
        <v>196</v>
      </c>
      <c r="E14" s="148">
        <v>70</v>
      </c>
      <c r="F14" s="38"/>
      <c r="G14" s="38"/>
      <c r="H14" s="38"/>
      <c r="I14" s="38"/>
      <c r="J14" s="38"/>
      <c r="K14" s="135"/>
      <c r="L14" s="135"/>
    </row>
    <row r="15" s="121" customFormat="1" ht="41.1" customHeight="1" spans="1:12">
      <c r="A15" s="38"/>
      <c r="B15" s="38" t="s">
        <v>648</v>
      </c>
      <c r="C15" s="125" t="s">
        <v>649</v>
      </c>
      <c r="D15" s="38" t="s">
        <v>28</v>
      </c>
      <c r="E15" s="148">
        <v>40</v>
      </c>
      <c r="F15" s="38" t="s">
        <v>236</v>
      </c>
      <c r="G15" s="38">
        <v>0.612</v>
      </c>
      <c r="H15" s="38">
        <v>0.693</v>
      </c>
      <c r="I15" s="133"/>
      <c r="J15" s="38" t="s">
        <v>282</v>
      </c>
      <c r="K15" s="133" t="s">
        <v>283</v>
      </c>
      <c r="L15" s="133">
        <v>20</v>
      </c>
    </row>
    <row r="16" s="121" customFormat="1" ht="41.1" customHeight="1" spans="1:12">
      <c r="A16" s="38"/>
      <c r="B16" s="38"/>
      <c r="C16" s="38"/>
      <c r="D16" s="38" t="s">
        <v>36</v>
      </c>
      <c r="E16" s="148">
        <v>59</v>
      </c>
      <c r="F16" s="38"/>
      <c r="G16" s="38"/>
      <c r="H16" s="38"/>
      <c r="I16" s="134"/>
      <c r="J16" s="38"/>
      <c r="K16" s="134"/>
      <c r="L16" s="134"/>
    </row>
    <row r="17" s="121" customFormat="1" ht="41.1" customHeight="1" spans="1:12">
      <c r="A17" s="38"/>
      <c r="B17" s="38"/>
      <c r="C17" s="38"/>
      <c r="D17" s="38" t="s">
        <v>191</v>
      </c>
      <c r="E17" s="148">
        <v>52</v>
      </c>
      <c r="F17" s="38"/>
      <c r="G17" s="38"/>
      <c r="H17" s="38"/>
      <c r="I17" s="134"/>
      <c r="J17" s="38"/>
      <c r="K17" s="134"/>
      <c r="L17" s="134"/>
    </row>
    <row r="18" s="121" customFormat="1" ht="41.1" customHeight="1" spans="1:12">
      <c r="A18" s="38"/>
      <c r="B18" s="38"/>
      <c r="C18" s="38"/>
      <c r="D18" s="38" t="s">
        <v>196</v>
      </c>
      <c r="E18" s="148">
        <v>40</v>
      </c>
      <c r="F18" s="38"/>
      <c r="G18" s="38"/>
      <c r="H18" s="38"/>
      <c r="I18" s="135"/>
      <c r="J18" s="38"/>
      <c r="K18" s="135"/>
      <c r="L18" s="135"/>
    </row>
    <row r="19" s="121" customFormat="1" ht="41.1" customHeight="1" spans="1:12">
      <c r="A19" s="38"/>
      <c r="B19" s="38" t="s">
        <v>650</v>
      </c>
      <c r="C19" s="125" t="s">
        <v>651</v>
      </c>
      <c r="D19" s="38" t="s">
        <v>28</v>
      </c>
      <c r="E19" s="148">
        <v>42</v>
      </c>
      <c r="F19" s="38" t="s">
        <v>236</v>
      </c>
      <c r="G19" s="133">
        <v>0.608</v>
      </c>
      <c r="H19" s="133">
        <v>0.685</v>
      </c>
      <c r="I19" s="133"/>
      <c r="J19" s="38" t="s">
        <v>282</v>
      </c>
      <c r="K19" s="133" t="s">
        <v>283</v>
      </c>
      <c r="L19" s="133">
        <v>20</v>
      </c>
    </row>
    <row r="20" s="121" customFormat="1" ht="41.1" customHeight="1" spans="1:12">
      <c r="A20" s="38"/>
      <c r="B20" s="38"/>
      <c r="C20" s="38"/>
      <c r="D20" s="38" t="s">
        <v>36</v>
      </c>
      <c r="E20" s="148">
        <v>61</v>
      </c>
      <c r="F20" s="38"/>
      <c r="G20" s="134"/>
      <c r="H20" s="134"/>
      <c r="I20" s="134"/>
      <c r="J20" s="38"/>
      <c r="K20" s="134"/>
      <c r="L20" s="134"/>
    </row>
    <row r="21" s="121" customFormat="1" ht="41.1" customHeight="1" spans="1:12">
      <c r="A21" s="38"/>
      <c r="B21" s="38"/>
      <c r="C21" s="38"/>
      <c r="D21" s="38" t="s">
        <v>191</v>
      </c>
      <c r="E21" s="148">
        <v>54</v>
      </c>
      <c r="F21" s="38"/>
      <c r="G21" s="134"/>
      <c r="H21" s="134"/>
      <c r="I21" s="134"/>
      <c r="J21" s="38"/>
      <c r="K21" s="134"/>
      <c r="L21" s="134"/>
    </row>
    <row r="22" s="121" customFormat="1" ht="41.1" customHeight="1" spans="1:12">
      <c r="A22" s="38"/>
      <c r="B22" s="38"/>
      <c r="C22" s="38"/>
      <c r="D22" s="38" t="s">
        <v>37</v>
      </c>
      <c r="E22" s="148">
        <v>65</v>
      </c>
      <c r="F22" s="38"/>
      <c r="G22" s="134"/>
      <c r="H22" s="134"/>
      <c r="I22" s="134"/>
      <c r="J22" s="38"/>
      <c r="K22" s="134"/>
      <c r="L22" s="134"/>
    </row>
    <row r="23" s="121" customFormat="1" ht="41.1" customHeight="1" spans="1:12">
      <c r="A23" s="38"/>
      <c r="B23" s="38"/>
      <c r="C23" s="38"/>
      <c r="D23" s="38" t="s">
        <v>196</v>
      </c>
      <c r="E23" s="148">
        <v>42</v>
      </c>
      <c r="F23" s="38"/>
      <c r="G23" s="135"/>
      <c r="H23" s="135"/>
      <c r="I23" s="135"/>
      <c r="J23" s="38"/>
      <c r="K23" s="135"/>
      <c r="L23" s="135"/>
    </row>
    <row r="24" s="121" customFormat="1" ht="41.1" customHeight="1" spans="1:12">
      <c r="A24" s="38"/>
      <c r="B24" s="38" t="s">
        <v>652</v>
      </c>
      <c r="C24" s="125" t="s">
        <v>653</v>
      </c>
      <c r="D24" s="38" t="s">
        <v>28</v>
      </c>
      <c r="E24" s="148">
        <v>44</v>
      </c>
      <c r="F24" s="38" t="s">
        <v>236</v>
      </c>
      <c r="G24" s="133"/>
      <c r="H24" s="133"/>
      <c r="I24" s="133"/>
      <c r="J24" s="38" t="s">
        <v>282</v>
      </c>
      <c r="K24" s="133" t="s">
        <v>283</v>
      </c>
      <c r="L24" s="133">
        <v>20</v>
      </c>
    </row>
    <row r="25" s="121" customFormat="1" ht="41.1" customHeight="1" spans="1:12">
      <c r="A25" s="38"/>
      <c r="B25" s="38"/>
      <c r="C25" s="38"/>
      <c r="D25" s="38" t="s">
        <v>36</v>
      </c>
      <c r="E25" s="148">
        <v>63</v>
      </c>
      <c r="F25" s="38"/>
      <c r="G25" s="134"/>
      <c r="H25" s="134"/>
      <c r="I25" s="134"/>
      <c r="J25" s="38"/>
      <c r="K25" s="134"/>
      <c r="L25" s="134"/>
    </row>
    <row r="26" s="121" customFormat="1" ht="41.1" customHeight="1" spans="1:12">
      <c r="A26" s="38"/>
      <c r="B26" s="38"/>
      <c r="C26" s="38"/>
      <c r="D26" s="38" t="s">
        <v>191</v>
      </c>
      <c r="E26" s="148">
        <v>56</v>
      </c>
      <c r="F26" s="38"/>
      <c r="G26" s="134"/>
      <c r="H26" s="134"/>
      <c r="I26" s="134"/>
      <c r="J26" s="38"/>
      <c r="K26" s="134"/>
      <c r="L26" s="134"/>
    </row>
    <row r="27" s="121" customFormat="1" ht="41.1" customHeight="1" spans="1:12">
      <c r="A27" s="38"/>
      <c r="B27" s="38"/>
      <c r="C27" s="38"/>
      <c r="D27" s="38" t="s">
        <v>196</v>
      </c>
      <c r="E27" s="148">
        <v>44</v>
      </c>
      <c r="F27" s="38"/>
      <c r="G27" s="135"/>
      <c r="H27" s="135"/>
      <c r="I27" s="135"/>
      <c r="J27" s="38"/>
      <c r="K27" s="135"/>
      <c r="L27" s="135"/>
    </row>
    <row r="28" s="121" customFormat="1" ht="41.1" customHeight="1" spans="1:12">
      <c r="A28" s="38"/>
      <c r="B28" s="38" t="s">
        <v>654</v>
      </c>
      <c r="C28" s="125" t="s">
        <v>655</v>
      </c>
      <c r="D28" s="38" t="s">
        <v>28</v>
      </c>
      <c r="E28" s="148">
        <v>52</v>
      </c>
      <c r="F28" s="38" t="s">
        <v>236</v>
      </c>
      <c r="G28" s="38">
        <v>0.775</v>
      </c>
      <c r="H28" s="38">
        <v>0.84</v>
      </c>
      <c r="I28" s="133">
        <v>17.85</v>
      </c>
      <c r="J28" s="38" t="s">
        <v>282</v>
      </c>
      <c r="K28" s="133" t="s">
        <v>283</v>
      </c>
      <c r="L28" s="133">
        <v>20</v>
      </c>
    </row>
    <row r="29" s="121" customFormat="1" ht="41.1" customHeight="1" spans="1:12">
      <c r="A29" s="38"/>
      <c r="B29" s="38"/>
      <c r="C29" s="38"/>
      <c r="D29" s="38" t="s">
        <v>36</v>
      </c>
      <c r="E29" s="148">
        <v>72</v>
      </c>
      <c r="F29" s="38"/>
      <c r="G29" s="38"/>
      <c r="H29" s="38"/>
      <c r="I29" s="134"/>
      <c r="J29" s="38"/>
      <c r="K29" s="134"/>
      <c r="L29" s="134"/>
    </row>
    <row r="30" s="121" customFormat="1" ht="41.1" customHeight="1" spans="1:12">
      <c r="A30" s="38"/>
      <c r="B30" s="38"/>
      <c r="C30" s="38"/>
      <c r="D30" s="38" t="s">
        <v>239</v>
      </c>
      <c r="E30" s="148">
        <v>68</v>
      </c>
      <c r="F30" s="38"/>
      <c r="G30" s="38"/>
      <c r="H30" s="38"/>
      <c r="I30" s="134"/>
      <c r="J30" s="38"/>
      <c r="K30" s="134"/>
      <c r="L30" s="134"/>
    </row>
    <row r="31" s="121" customFormat="1" ht="41.1" customHeight="1" spans="1:12">
      <c r="A31" s="38"/>
      <c r="B31" s="38"/>
      <c r="C31" s="38"/>
      <c r="D31" s="38" t="s">
        <v>37</v>
      </c>
      <c r="E31" s="148">
        <v>72</v>
      </c>
      <c r="F31" s="38"/>
      <c r="G31" s="38"/>
      <c r="H31" s="38"/>
      <c r="I31" s="134"/>
      <c r="J31" s="38"/>
      <c r="K31" s="134"/>
      <c r="L31" s="134"/>
    </row>
    <row r="32" s="121" customFormat="1" ht="41.1" customHeight="1" spans="1:12">
      <c r="A32" s="38"/>
      <c r="B32" s="38"/>
      <c r="C32" s="38"/>
      <c r="D32" s="38" t="s">
        <v>656</v>
      </c>
      <c r="E32" s="148">
        <v>65</v>
      </c>
      <c r="F32" s="38"/>
      <c r="G32" s="38"/>
      <c r="H32" s="38"/>
      <c r="I32" s="134"/>
      <c r="J32" s="38"/>
      <c r="K32" s="134"/>
      <c r="L32" s="134"/>
    </row>
    <row r="33" s="121" customFormat="1" ht="41.1" customHeight="1" spans="1:12">
      <c r="A33" s="38"/>
      <c r="B33" s="38"/>
      <c r="C33" s="38"/>
      <c r="D33" s="38" t="s">
        <v>657</v>
      </c>
      <c r="E33" s="148">
        <v>68</v>
      </c>
      <c r="F33" s="38"/>
      <c r="G33" s="38"/>
      <c r="H33" s="38"/>
      <c r="I33" s="134"/>
      <c r="J33" s="38"/>
      <c r="K33" s="134"/>
      <c r="L33" s="134"/>
    </row>
    <row r="34" s="121" customFormat="1" ht="41.1" customHeight="1" spans="1:12">
      <c r="A34" s="38"/>
      <c r="B34" s="38"/>
      <c r="C34" s="38"/>
      <c r="D34" s="38" t="s">
        <v>191</v>
      </c>
      <c r="E34" s="148">
        <v>68</v>
      </c>
      <c r="F34" s="38"/>
      <c r="G34" s="38"/>
      <c r="H34" s="38"/>
      <c r="I34" s="134"/>
      <c r="J34" s="38"/>
      <c r="K34" s="134"/>
      <c r="L34" s="134"/>
    </row>
    <row r="35" s="121" customFormat="1" ht="39" customHeight="1" spans="1:12">
      <c r="A35" s="38"/>
      <c r="B35" s="38"/>
      <c r="C35" s="38"/>
      <c r="D35" s="38" t="s">
        <v>196</v>
      </c>
      <c r="E35" s="148">
        <v>52</v>
      </c>
      <c r="F35" s="38"/>
      <c r="G35" s="38"/>
      <c r="H35" s="38"/>
      <c r="I35" s="135"/>
      <c r="J35" s="38"/>
      <c r="K35" s="135"/>
      <c r="L35" s="135"/>
    </row>
    <row r="36" s="121" customFormat="1" ht="51.95" customHeight="1" spans="1:12">
      <c r="A36" s="133"/>
      <c r="B36" s="38" t="s">
        <v>658</v>
      </c>
      <c r="C36" s="38" t="s">
        <v>201</v>
      </c>
      <c r="D36" s="38" t="s">
        <v>28</v>
      </c>
      <c r="E36" s="148">
        <v>50</v>
      </c>
      <c r="F36" s="38" t="s">
        <v>299</v>
      </c>
      <c r="G36" s="133">
        <v>0.533</v>
      </c>
      <c r="H36" s="133">
        <v>0.602</v>
      </c>
      <c r="I36" s="133"/>
      <c r="J36" s="133" t="s">
        <v>659</v>
      </c>
      <c r="K36" s="133"/>
      <c r="L36" s="133">
        <v>40</v>
      </c>
    </row>
    <row r="37" s="121" customFormat="1" ht="51.95" customHeight="1" spans="1:12">
      <c r="A37" s="134"/>
      <c r="B37" s="38"/>
      <c r="C37" s="38"/>
      <c r="D37" s="38" t="s">
        <v>42</v>
      </c>
      <c r="E37" s="148">
        <v>58</v>
      </c>
      <c r="F37" s="38"/>
      <c r="G37" s="134"/>
      <c r="H37" s="134"/>
      <c r="I37" s="134"/>
      <c r="J37" s="134"/>
      <c r="K37" s="134"/>
      <c r="L37" s="134"/>
    </row>
    <row r="38" s="121" customFormat="1" ht="51.95" customHeight="1" spans="1:12">
      <c r="A38" s="135"/>
      <c r="B38" s="38"/>
      <c r="C38" s="38"/>
      <c r="D38" s="38" t="s">
        <v>37</v>
      </c>
      <c r="E38" s="148">
        <v>82</v>
      </c>
      <c r="F38" s="133"/>
      <c r="G38" s="134"/>
      <c r="H38" s="134"/>
      <c r="I38" s="134"/>
      <c r="J38" s="135"/>
      <c r="K38" s="135"/>
      <c r="L38" s="135"/>
    </row>
    <row r="39" s="121" customFormat="1" ht="51" customHeight="1" spans="1:12">
      <c r="A39" s="138"/>
      <c r="B39" s="38" t="s">
        <v>660</v>
      </c>
      <c r="C39" s="38" t="s">
        <v>661</v>
      </c>
      <c r="D39" s="38" t="s">
        <v>28</v>
      </c>
      <c r="E39" s="148">
        <v>42</v>
      </c>
      <c r="F39" s="38" t="s">
        <v>299</v>
      </c>
      <c r="G39" s="138"/>
      <c r="H39" s="138"/>
      <c r="I39" s="138"/>
      <c r="J39" s="38"/>
      <c r="K39" s="38"/>
      <c r="L39" s="38"/>
    </row>
    <row r="40" s="121" customFormat="1" ht="42" customHeight="1" spans="1:12">
      <c r="A40" s="38"/>
      <c r="B40" s="38" t="s">
        <v>662</v>
      </c>
      <c r="C40" s="38" t="s">
        <v>640</v>
      </c>
      <c r="D40" s="38" t="s">
        <v>663</v>
      </c>
      <c r="E40" s="148">
        <v>44</v>
      </c>
      <c r="F40" s="125" t="s">
        <v>664</v>
      </c>
      <c r="G40" s="133">
        <v>0.571</v>
      </c>
      <c r="H40" s="38">
        <v>0.641</v>
      </c>
      <c r="I40" s="133"/>
      <c r="J40" s="133" t="s">
        <v>282</v>
      </c>
      <c r="K40" s="133" t="s">
        <v>283</v>
      </c>
      <c r="L40" s="133">
        <v>20</v>
      </c>
    </row>
    <row r="41" s="121" customFormat="1" ht="42" customHeight="1" spans="1:12">
      <c r="A41" s="38"/>
      <c r="B41" s="38"/>
      <c r="C41" s="38"/>
      <c r="D41" s="38" t="s">
        <v>28</v>
      </c>
      <c r="E41" s="148">
        <v>44</v>
      </c>
      <c r="F41" s="38"/>
      <c r="G41" s="134"/>
      <c r="H41" s="38"/>
      <c r="I41" s="134"/>
      <c r="J41" s="134"/>
      <c r="K41" s="134"/>
      <c r="L41" s="134"/>
    </row>
    <row r="42" s="121" customFormat="1" ht="42" customHeight="1" spans="1:12">
      <c r="A42" s="38"/>
      <c r="B42" s="38"/>
      <c r="C42" s="38"/>
      <c r="D42" s="38" t="s">
        <v>36</v>
      </c>
      <c r="E42" s="148">
        <v>60</v>
      </c>
      <c r="F42" s="38"/>
      <c r="G42" s="134"/>
      <c r="H42" s="38"/>
      <c r="I42" s="134"/>
      <c r="J42" s="134"/>
      <c r="K42" s="134"/>
      <c r="L42" s="134"/>
    </row>
    <row r="43" s="121" customFormat="1" ht="42" customHeight="1" spans="1:12">
      <c r="A43" s="38"/>
      <c r="B43" s="38"/>
      <c r="C43" s="38"/>
      <c r="D43" s="38" t="s">
        <v>37</v>
      </c>
      <c r="E43" s="148">
        <v>60</v>
      </c>
      <c r="F43" s="38"/>
      <c r="G43" s="134"/>
      <c r="H43" s="38"/>
      <c r="I43" s="134"/>
      <c r="J43" s="134"/>
      <c r="K43" s="134"/>
      <c r="L43" s="134"/>
    </row>
    <row r="44" s="121" customFormat="1" ht="42" customHeight="1" spans="1:12">
      <c r="A44" s="38"/>
      <c r="B44" s="38"/>
      <c r="C44" s="38"/>
      <c r="D44" s="38" t="s">
        <v>191</v>
      </c>
      <c r="E44" s="148">
        <v>56</v>
      </c>
      <c r="F44" s="38"/>
      <c r="G44" s="134"/>
      <c r="H44" s="38"/>
      <c r="I44" s="134"/>
      <c r="J44" s="134"/>
      <c r="K44" s="134"/>
      <c r="L44" s="134"/>
    </row>
    <row r="45" s="121" customFormat="1" ht="42" customHeight="1" spans="1:12">
      <c r="A45" s="38"/>
      <c r="B45" s="38"/>
      <c r="C45" s="38"/>
      <c r="D45" s="38" t="s">
        <v>42</v>
      </c>
      <c r="E45" s="148">
        <v>44</v>
      </c>
      <c r="F45" s="38"/>
      <c r="G45" s="135"/>
      <c r="H45" s="38"/>
      <c r="I45" s="135"/>
      <c r="J45" s="135"/>
      <c r="K45" s="135"/>
      <c r="L45" s="135"/>
    </row>
    <row r="46" s="121" customFormat="1" ht="42" customHeight="1" spans="1:12">
      <c r="A46" s="38"/>
      <c r="B46" s="38" t="s">
        <v>665</v>
      </c>
      <c r="C46" s="38" t="s">
        <v>640</v>
      </c>
      <c r="D46" s="38" t="s">
        <v>28</v>
      </c>
      <c r="E46" s="148">
        <v>57</v>
      </c>
      <c r="F46" s="38" t="s">
        <v>236</v>
      </c>
      <c r="G46" s="38">
        <v>0.738</v>
      </c>
      <c r="H46" s="125">
        <v>0.809</v>
      </c>
      <c r="I46" s="38">
        <v>16.18</v>
      </c>
      <c r="J46" s="38" t="s">
        <v>312</v>
      </c>
      <c r="K46" s="38" t="s">
        <v>313</v>
      </c>
      <c r="L46" s="133">
        <v>20</v>
      </c>
    </row>
    <row r="47" s="121" customFormat="1" ht="42" customHeight="1" spans="1:12">
      <c r="A47" s="38"/>
      <c r="B47" s="38"/>
      <c r="C47" s="38"/>
      <c r="D47" s="38" t="s">
        <v>36</v>
      </c>
      <c r="E47" s="148">
        <v>76</v>
      </c>
      <c r="F47" s="38"/>
      <c r="G47" s="38"/>
      <c r="H47" s="125"/>
      <c r="I47" s="38"/>
      <c r="J47" s="38"/>
      <c r="K47" s="38"/>
      <c r="L47" s="134"/>
    </row>
    <row r="48" s="121" customFormat="1" ht="42" customHeight="1" spans="1:12">
      <c r="A48" s="38"/>
      <c r="B48" s="38"/>
      <c r="C48" s="38"/>
      <c r="D48" s="38" t="s">
        <v>666</v>
      </c>
      <c r="E48" s="148">
        <v>70</v>
      </c>
      <c r="F48" s="38"/>
      <c r="G48" s="38"/>
      <c r="H48" s="125"/>
      <c r="I48" s="38"/>
      <c r="J48" s="38"/>
      <c r="K48" s="38"/>
      <c r="L48" s="134"/>
    </row>
    <row r="49" s="121" customFormat="1" ht="42" customHeight="1" spans="1:12">
      <c r="A49" s="38"/>
      <c r="B49" s="38"/>
      <c r="C49" s="38"/>
      <c r="D49" s="38" t="s">
        <v>37</v>
      </c>
      <c r="E49" s="148">
        <v>77</v>
      </c>
      <c r="F49" s="38"/>
      <c r="G49" s="38"/>
      <c r="H49" s="125"/>
      <c r="I49" s="38"/>
      <c r="J49" s="38"/>
      <c r="K49" s="38"/>
      <c r="L49" s="134"/>
    </row>
    <row r="50" s="121" customFormat="1" ht="42" customHeight="1" spans="1:12">
      <c r="A50" s="38"/>
      <c r="B50" s="38"/>
      <c r="C50" s="38"/>
      <c r="D50" s="38" t="s">
        <v>656</v>
      </c>
      <c r="E50" s="148">
        <v>67</v>
      </c>
      <c r="F50" s="38"/>
      <c r="G50" s="38"/>
      <c r="H50" s="125"/>
      <c r="I50" s="38"/>
      <c r="J50" s="38"/>
      <c r="K50" s="38"/>
      <c r="L50" s="134"/>
    </row>
    <row r="51" s="121" customFormat="1" ht="42" customHeight="1" spans="1:12">
      <c r="A51" s="38"/>
      <c r="B51" s="38"/>
      <c r="C51" s="38"/>
      <c r="D51" s="38" t="s">
        <v>149</v>
      </c>
      <c r="E51" s="148">
        <v>65</v>
      </c>
      <c r="F51" s="38"/>
      <c r="G51" s="38"/>
      <c r="H51" s="125"/>
      <c r="I51" s="38"/>
      <c r="J51" s="38"/>
      <c r="K51" s="38"/>
      <c r="L51" s="134"/>
    </row>
    <row r="52" s="121" customFormat="1" ht="42" customHeight="1" spans="1:12">
      <c r="A52" s="38"/>
      <c r="B52" s="38"/>
      <c r="C52" s="38"/>
      <c r="D52" s="38" t="s">
        <v>667</v>
      </c>
      <c r="E52" s="148">
        <v>62</v>
      </c>
      <c r="F52" s="38"/>
      <c r="G52" s="38"/>
      <c r="H52" s="125"/>
      <c r="I52" s="38"/>
      <c r="J52" s="38"/>
      <c r="K52" s="38"/>
      <c r="L52" s="134"/>
    </row>
    <row r="53" s="121" customFormat="1" ht="42" customHeight="1" spans="1:12">
      <c r="A53" s="38"/>
      <c r="B53" s="38"/>
      <c r="C53" s="38"/>
      <c r="D53" s="38" t="s">
        <v>191</v>
      </c>
      <c r="E53" s="148">
        <v>72</v>
      </c>
      <c r="F53" s="38"/>
      <c r="G53" s="38"/>
      <c r="H53" s="125"/>
      <c r="I53" s="38"/>
      <c r="J53" s="38"/>
      <c r="K53" s="38"/>
      <c r="L53" s="134"/>
    </row>
    <row r="54" s="121" customFormat="1" ht="42" customHeight="1" spans="1:12">
      <c r="A54" s="38"/>
      <c r="B54" s="38"/>
      <c r="C54" s="38"/>
      <c r="D54" s="38" t="s">
        <v>196</v>
      </c>
      <c r="E54" s="148">
        <v>57</v>
      </c>
      <c r="F54" s="38"/>
      <c r="G54" s="38"/>
      <c r="H54" s="125"/>
      <c r="I54" s="38"/>
      <c r="J54" s="38"/>
      <c r="K54" s="38"/>
      <c r="L54" s="135"/>
    </row>
    <row r="55" s="121" customFormat="1" ht="48" customHeight="1" spans="1:12">
      <c r="A55" s="38"/>
      <c r="B55" s="154" t="s">
        <v>668</v>
      </c>
      <c r="C55" s="38" t="s">
        <v>661</v>
      </c>
      <c r="D55" s="38" t="s">
        <v>36</v>
      </c>
      <c r="E55" s="148">
        <v>60</v>
      </c>
      <c r="F55" s="38" t="s">
        <v>236</v>
      </c>
      <c r="G55" s="133"/>
      <c r="H55" s="141"/>
      <c r="I55" s="133"/>
      <c r="J55" s="133" t="s">
        <v>312</v>
      </c>
      <c r="K55" s="133" t="s">
        <v>313</v>
      </c>
      <c r="L55" s="133">
        <v>40</v>
      </c>
    </row>
    <row r="56" s="121" customFormat="1" ht="48" customHeight="1" spans="1:12">
      <c r="A56" s="38"/>
      <c r="B56" s="154"/>
      <c r="C56" s="38"/>
      <c r="D56" s="38" t="s">
        <v>196</v>
      </c>
      <c r="E56" s="148">
        <v>48</v>
      </c>
      <c r="F56" s="38"/>
      <c r="G56" s="135"/>
      <c r="H56" s="144"/>
      <c r="I56" s="135"/>
      <c r="J56" s="135"/>
      <c r="K56" s="135"/>
      <c r="L56" s="135"/>
    </row>
    <row r="57" s="121" customFormat="1" ht="45" customHeight="1" spans="1:12">
      <c r="A57" s="38"/>
      <c r="B57" s="38" t="s">
        <v>669</v>
      </c>
      <c r="C57" s="38" t="s">
        <v>640</v>
      </c>
      <c r="D57" s="38" t="s">
        <v>28</v>
      </c>
      <c r="E57" s="148">
        <v>44</v>
      </c>
      <c r="F57" s="38" t="s">
        <v>299</v>
      </c>
      <c r="G57" s="38">
        <v>0.557</v>
      </c>
      <c r="H57" s="38">
        <v>0.627</v>
      </c>
      <c r="I57" s="133"/>
      <c r="J57" s="133" t="s">
        <v>312</v>
      </c>
      <c r="K57" s="133" t="s">
        <v>313</v>
      </c>
      <c r="L57" s="133">
        <v>20</v>
      </c>
    </row>
    <row r="58" s="121" customFormat="1" ht="45" customHeight="1" spans="1:12">
      <c r="A58" s="38"/>
      <c r="B58" s="38"/>
      <c r="C58" s="38"/>
      <c r="D58" s="38" t="s">
        <v>415</v>
      </c>
      <c r="E58" s="148">
        <v>42</v>
      </c>
      <c r="F58" s="38"/>
      <c r="G58" s="38"/>
      <c r="H58" s="38"/>
      <c r="I58" s="134"/>
      <c r="J58" s="134"/>
      <c r="K58" s="134"/>
      <c r="L58" s="134"/>
    </row>
    <row r="59" s="121" customFormat="1" ht="45" customHeight="1" spans="1:12">
      <c r="A59" s="38"/>
      <c r="B59" s="38"/>
      <c r="C59" s="38"/>
      <c r="D59" s="38" t="s">
        <v>35</v>
      </c>
      <c r="E59" s="148">
        <v>48</v>
      </c>
      <c r="F59" s="38"/>
      <c r="G59" s="38"/>
      <c r="H59" s="38"/>
      <c r="I59" s="134"/>
      <c r="J59" s="134"/>
      <c r="K59" s="134"/>
      <c r="L59" s="134"/>
    </row>
    <row r="60" s="121" customFormat="1" ht="45" customHeight="1" spans="1:12">
      <c r="A60" s="38"/>
      <c r="B60" s="38"/>
      <c r="C60" s="38"/>
      <c r="D60" s="38" t="s">
        <v>42</v>
      </c>
      <c r="E60" s="148">
        <v>44</v>
      </c>
      <c r="F60" s="38"/>
      <c r="G60" s="38"/>
      <c r="H60" s="38"/>
      <c r="I60" s="134"/>
      <c r="J60" s="134"/>
      <c r="K60" s="134"/>
      <c r="L60" s="134"/>
    </row>
    <row r="61" s="114" customFormat="1" ht="45" customHeight="1" spans="1:12">
      <c r="A61" s="38"/>
      <c r="B61" s="38"/>
      <c r="C61" s="38"/>
      <c r="D61" s="38" t="s">
        <v>37</v>
      </c>
      <c r="E61" s="157">
        <v>55</v>
      </c>
      <c r="F61" s="38"/>
      <c r="G61" s="38"/>
      <c r="H61" s="38"/>
      <c r="I61" s="135"/>
      <c r="J61" s="135"/>
      <c r="K61" s="135"/>
      <c r="L61" s="135"/>
    </row>
    <row r="62" customFormat="1" ht="13.1"/>
    <row r="63" customFormat="1" ht="13.1"/>
    <row r="64" spans="7:12">
      <c r="G64" s="151"/>
      <c r="H64" s="151"/>
      <c r="J64" s="151"/>
      <c r="K64" s="151"/>
      <c r="L64" s="151"/>
    </row>
  </sheetData>
  <mergeCells count="131">
    <mergeCell ref="A1:L1"/>
    <mergeCell ref="A3:A5"/>
    <mergeCell ref="A6:A8"/>
    <mergeCell ref="A9:A11"/>
    <mergeCell ref="A12:A14"/>
    <mergeCell ref="A15:A18"/>
    <mergeCell ref="A19:A23"/>
    <mergeCell ref="A24:A27"/>
    <mergeCell ref="A28:A35"/>
    <mergeCell ref="A36:A38"/>
    <mergeCell ref="A40:A45"/>
    <mergeCell ref="A46:A54"/>
    <mergeCell ref="A55:A56"/>
    <mergeCell ref="A57:A61"/>
    <mergeCell ref="B3:B5"/>
    <mergeCell ref="B6:B8"/>
    <mergeCell ref="B9:B11"/>
    <mergeCell ref="B12:B14"/>
    <mergeCell ref="B15:B18"/>
    <mergeCell ref="B19:B23"/>
    <mergeCell ref="B24:B27"/>
    <mergeCell ref="B28:B35"/>
    <mergeCell ref="B36:B38"/>
    <mergeCell ref="B40:B45"/>
    <mergeCell ref="B46:B54"/>
    <mergeCell ref="B55:B56"/>
    <mergeCell ref="B57:B61"/>
    <mergeCell ref="C3:C5"/>
    <mergeCell ref="C6:C8"/>
    <mergeCell ref="C9:C11"/>
    <mergeCell ref="C12:C14"/>
    <mergeCell ref="C15:C18"/>
    <mergeCell ref="C19:C23"/>
    <mergeCell ref="C24:C27"/>
    <mergeCell ref="C28:C35"/>
    <mergeCell ref="C36:C38"/>
    <mergeCell ref="C40:C45"/>
    <mergeCell ref="C46:C54"/>
    <mergeCell ref="C55:C56"/>
    <mergeCell ref="C57:C61"/>
    <mergeCell ref="F3:F5"/>
    <mergeCell ref="F6:F8"/>
    <mergeCell ref="F9:F11"/>
    <mergeCell ref="F12:F14"/>
    <mergeCell ref="F15:F18"/>
    <mergeCell ref="F19:F23"/>
    <mergeCell ref="F24:F27"/>
    <mergeCell ref="F28:F35"/>
    <mergeCell ref="F36:F38"/>
    <mergeCell ref="F40:F45"/>
    <mergeCell ref="F46:F54"/>
    <mergeCell ref="F55:F56"/>
    <mergeCell ref="F57:F61"/>
    <mergeCell ref="G3:G5"/>
    <mergeCell ref="G6:G8"/>
    <mergeCell ref="G9:G11"/>
    <mergeCell ref="G12:G14"/>
    <mergeCell ref="G15:G18"/>
    <mergeCell ref="G19:G23"/>
    <mergeCell ref="G24:G27"/>
    <mergeCell ref="G28:G35"/>
    <mergeCell ref="G36:G38"/>
    <mergeCell ref="G40:G45"/>
    <mergeCell ref="G46:G54"/>
    <mergeCell ref="G55:G56"/>
    <mergeCell ref="G57:G61"/>
    <mergeCell ref="H3:H5"/>
    <mergeCell ref="H6:H8"/>
    <mergeCell ref="H9:H11"/>
    <mergeCell ref="H12:H14"/>
    <mergeCell ref="H15:H18"/>
    <mergeCell ref="H19:H23"/>
    <mergeCell ref="H24:H27"/>
    <mergeCell ref="H28:H35"/>
    <mergeCell ref="H36:H38"/>
    <mergeCell ref="H40:H45"/>
    <mergeCell ref="H46:H54"/>
    <mergeCell ref="H55:H56"/>
    <mergeCell ref="H57:H61"/>
    <mergeCell ref="I3:I5"/>
    <mergeCell ref="I6:I8"/>
    <mergeCell ref="I9:I11"/>
    <mergeCell ref="I12:I14"/>
    <mergeCell ref="I15:I18"/>
    <mergeCell ref="I19:I23"/>
    <mergeCell ref="I24:I27"/>
    <mergeCell ref="I28:I35"/>
    <mergeCell ref="I36:I38"/>
    <mergeCell ref="I40:I45"/>
    <mergeCell ref="I46:I54"/>
    <mergeCell ref="I55:I56"/>
    <mergeCell ref="I57:I61"/>
    <mergeCell ref="J3:J5"/>
    <mergeCell ref="J6:J8"/>
    <mergeCell ref="J9:J11"/>
    <mergeCell ref="J12:J14"/>
    <mergeCell ref="J15:J18"/>
    <mergeCell ref="J19:J23"/>
    <mergeCell ref="J24:J27"/>
    <mergeCell ref="J28:J35"/>
    <mergeCell ref="J36:J38"/>
    <mergeCell ref="J40:J45"/>
    <mergeCell ref="J46:J54"/>
    <mergeCell ref="J55:J56"/>
    <mergeCell ref="J57:J61"/>
    <mergeCell ref="K3:K5"/>
    <mergeCell ref="K6:K8"/>
    <mergeCell ref="K9:K11"/>
    <mergeCell ref="K12:K14"/>
    <mergeCell ref="K15:K18"/>
    <mergeCell ref="K19:K23"/>
    <mergeCell ref="K24:K27"/>
    <mergeCell ref="K28:K35"/>
    <mergeCell ref="K36:K38"/>
    <mergeCell ref="K40:K45"/>
    <mergeCell ref="K46:K54"/>
    <mergeCell ref="K55:K56"/>
    <mergeCell ref="K57:K61"/>
    <mergeCell ref="L3:L5"/>
    <mergeCell ref="L6:L8"/>
    <mergeCell ref="L9:L11"/>
    <mergeCell ref="L12:L14"/>
    <mergeCell ref="L15:L18"/>
    <mergeCell ref="L19:L23"/>
    <mergeCell ref="L24:L27"/>
    <mergeCell ref="L28:L35"/>
    <mergeCell ref="L36:L38"/>
    <mergeCell ref="L40:L45"/>
    <mergeCell ref="L46:L54"/>
    <mergeCell ref="L55:L56"/>
    <mergeCell ref="L57:L61"/>
  </mergeCells>
  <pageMargins left="0.75" right="0.75" top="1" bottom="1" header="0.5" footer="0.5"/>
  <pageSetup paperSize="9" orientation="portrait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94"/>
  <sheetViews>
    <sheetView workbookViewId="0">
      <pane ySplit="2" topLeftCell="A39" activePane="bottomLeft" state="frozen"/>
      <selection/>
      <selection pane="bottomLeft" activeCell="H45" sqref="H45:H52"/>
    </sheetView>
  </sheetViews>
  <sheetFormatPr defaultColWidth="9.64285714285714" defaultRowHeight="21.3"/>
  <cols>
    <col min="1" max="1" width="32.125" style="121" customWidth="1"/>
    <col min="2" max="2" width="15.375" style="121" customWidth="1"/>
    <col min="3" max="3" width="21.625" style="121" customWidth="1"/>
    <col min="4" max="4" width="14.75" style="121" customWidth="1"/>
    <col min="5" max="5" width="18.625" style="121" customWidth="1"/>
    <col min="6" max="6" width="15.75" style="121" customWidth="1"/>
    <col min="7" max="7" width="14.5" style="121" hidden="1" customWidth="1"/>
    <col min="8" max="8" width="14" style="121" hidden="1" customWidth="1"/>
    <col min="9" max="10" width="20.25" style="121" hidden="1" customWidth="1"/>
    <col min="11" max="11" width="17.375" style="121" hidden="1" customWidth="1"/>
    <col min="12" max="16384" width="9" style="121"/>
  </cols>
  <sheetData>
    <row r="1" ht="42" customHeight="1" spans="1:11">
      <c r="A1" s="26" t="s">
        <v>670</v>
      </c>
      <c r="B1" s="26"/>
      <c r="C1" s="26"/>
      <c r="D1" s="26"/>
      <c r="E1" s="26"/>
      <c r="F1" s="26"/>
      <c r="G1" s="26"/>
      <c r="H1" s="26"/>
      <c r="I1" s="26"/>
      <c r="J1" s="26"/>
      <c r="K1" s="26"/>
    </row>
    <row r="2" ht="39" customHeight="1" spans="1:11">
      <c r="A2" s="112" t="s">
        <v>180</v>
      </c>
      <c r="B2" s="112" t="s">
        <v>14</v>
      </c>
      <c r="C2" s="112" t="s">
        <v>181</v>
      </c>
      <c r="D2" s="112" t="s">
        <v>182</v>
      </c>
      <c r="E2" s="113" t="s">
        <v>16</v>
      </c>
      <c r="F2" s="112" t="s">
        <v>183</v>
      </c>
      <c r="G2" s="147" t="s">
        <v>671</v>
      </c>
      <c r="H2" s="147" t="s">
        <v>672</v>
      </c>
      <c r="I2" s="112" t="s">
        <v>673</v>
      </c>
      <c r="J2" s="112" t="s">
        <v>674</v>
      </c>
      <c r="K2" s="149" t="s">
        <v>261</v>
      </c>
    </row>
    <row r="3" ht="48" customHeight="1" spans="1:11">
      <c r="A3" s="133"/>
      <c r="B3" s="133" t="s">
        <v>675</v>
      </c>
      <c r="C3" s="133" t="s">
        <v>676</v>
      </c>
      <c r="D3" s="38" t="s">
        <v>28</v>
      </c>
      <c r="E3" s="148">
        <v>44</v>
      </c>
      <c r="F3" s="133" t="s">
        <v>236</v>
      </c>
      <c r="G3" s="133">
        <v>657</v>
      </c>
      <c r="H3" s="133">
        <v>688</v>
      </c>
      <c r="I3" s="133" t="s">
        <v>677</v>
      </c>
      <c r="J3" s="133"/>
      <c r="K3" s="133"/>
    </row>
    <row r="4" ht="48" customHeight="1" spans="1:11">
      <c r="A4" s="134"/>
      <c r="B4" s="134"/>
      <c r="C4" s="134"/>
      <c r="D4" s="38" t="s">
        <v>191</v>
      </c>
      <c r="E4" s="148">
        <v>56</v>
      </c>
      <c r="F4" s="134"/>
      <c r="G4" s="134"/>
      <c r="H4" s="134"/>
      <c r="I4" s="134"/>
      <c r="J4" s="134"/>
      <c r="K4" s="134"/>
    </row>
    <row r="5" ht="48.95" customHeight="1" spans="1:11">
      <c r="A5" s="135"/>
      <c r="B5" s="135"/>
      <c r="C5" s="135"/>
      <c r="D5" s="38" t="s">
        <v>196</v>
      </c>
      <c r="E5" s="148">
        <v>44</v>
      </c>
      <c r="F5" s="135"/>
      <c r="G5" s="135"/>
      <c r="H5" s="135"/>
      <c r="I5" s="135"/>
      <c r="J5" s="135"/>
      <c r="K5" s="135"/>
    </row>
    <row r="6" ht="48" customHeight="1" spans="1:11">
      <c r="A6" s="133"/>
      <c r="B6" s="133" t="s">
        <v>678</v>
      </c>
      <c r="C6" s="133" t="s">
        <v>676</v>
      </c>
      <c r="D6" s="38" t="s">
        <v>28</v>
      </c>
      <c r="E6" s="148">
        <v>46</v>
      </c>
      <c r="F6" s="133" t="s">
        <v>236</v>
      </c>
      <c r="G6" s="133">
        <v>634</v>
      </c>
      <c r="H6" s="133">
        <v>665</v>
      </c>
      <c r="I6" s="133" t="s">
        <v>677</v>
      </c>
      <c r="J6" s="133"/>
      <c r="K6" s="133"/>
    </row>
    <row r="7" ht="48" customHeight="1" spans="1:11">
      <c r="A7" s="134"/>
      <c r="B7" s="134"/>
      <c r="C7" s="134"/>
      <c r="D7" s="38" t="s">
        <v>191</v>
      </c>
      <c r="E7" s="148">
        <v>58</v>
      </c>
      <c r="F7" s="134"/>
      <c r="G7" s="134"/>
      <c r="H7" s="134"/>
      <c r="I7" s="134"/>
      <c r="J7" s="134"/>
      <c r="K7" s="134"/>
    </row>
    <row r="8" ht="48" customHeight="1" spans="1:11">
      <c r="A8" s="135"/>
      <c r="B8" s="135"/>
      <c r="C8" s="135"/>
      <c r="D8" s="38" t="s">
        <v>196</v>
      </c>
      <c r="E8" s="148">
        <v>46</v>
      </c>
      <c r="F8" s="135"/>
      <c r="G8" s="135"/>
      <c r="H8" s="135"/>
      <c r="I8" s="135"/>
      <c r="J8" s="135"/>
      <c r="K8" s="135"/>
    </row>
    <row r="9" ht="48" customHeight="1" spans="1:11">
      <c r="A9" s="133"/>
      <c r="B9" s="133" t="s">
        <v>679</v>
      </c>
      <c r="C9" s="133" t="s">
        <v>680</v>
      </c>
      <c r="D9" s="38" t="s">
        <v>28</v>
      </c>
      <c r="E9" s="148">
        <v>100</v>
      </c>
      <c r="F9" s="133" t="s">
        <v>236</v>
      </c>
      <c r="G9" s="133">
        <v>1160</v>
      </c>
      <c r="H9" s="133">
        <v>1250</v>
      </c>
      <c r="I9" s="133" t="s">
        <v>681</v>
      </c>
      <c r="J9" s="133" t="s">
        <v>682</v>
      </c>
      <c r="K9" s="133">
        <v>15</v>
      </c>
    </row>
    <row r="10" ht="48" customHeight="1" spans="1:11">
      <c r="A10" s="134"/>
      <c r="B10" s="134"/>
      <c r="C10" s="134"/>
      <c r="D10" s="38" t="s">
        <v>191</v>
      </c>
      <c r="E10" s="148">
        <v>118</v>
      </c>
      <c r="F10" s="134"/>
      <c r="G10" s="134"/>
      <c r="H10" s="134"/>
      <c r="I10" s="134"/>
      <c r="J10" s="134"/>
      <c r="K10" s="134"/>
    </row>
    <row r="11" ht="48" customHeight="1" spans="1:11">
      <c r="A11" s="134"/>
      <c r="B11" s="134"/>
      <c r="C11" s="134"/>
      <c r="D11" s="38" t="s">
        <v>36</v>
      </c>
      <c r="E11" s="148">
        <v>128</v>
      </c>
      <c r="F11" s="134"/>
      <c r="G11" s="134"/>
      <c r="H11" s="134"/>
      <c r="I11" s="134"/>
      <c r="J11" s="134"/>
      <c r="K11" s="134"/>
    </row>
    <row r="12" ht="48" customHeight="1" spans="1:11">
      <c r="A12" s="135"/>
      <c r="B12" s="135"/>
      <c r="C12" s="135"/>
      <c r="D12" s="38" t="s">
        <v>196</v>
      </c>
      <c r="E12" s="148">
        <v>100</v>
      </c>
      <c r="F12" s="135"/>
      <c r="G12" s="135"/>
      <c r="H12" s="135"/>
      <c r="I12" s="134"/>
      <c r="J12" s="135"/>
      <c r="K12" s="135"/>
    </row>
    <row r="13" ht="48" customHeight="1" spans="1:11">
      <c r="A13" s="134"/>
      <c r="B13" s="134" t="s">
        <v>683</v>
      </c>
      <c r="C13" s="134" t="s">
        <v>680</v>
      </c>
      <c r="D13" s="38" t="s">
        <v>37</v>
      </c>
      <c r="E13" s="148">
        <v>154</v>
      </c>
      <c r="F13" s="134" t="s">
        <v>236</v>
      </c>
      <c r="G13" s="133">
        <v>1220</v>
      </c>
      <c r="H13" s="133">
        <v>1320</v>
      </c>
      <c r="I13" s="38" t="s">
        <v>681</v>
      </c>
      <c r="J13" s="133" t="s">
        <v>682</v>
      </c>
      <c r="K13" s="133">
        <v>15</v>
      </c>
    </row>
    <row r="14" ht="48" customHeight="1" spans="1:11">
      <c r="A14" s="134"/>
      <c r="B14" s="134"/>
      <c r="C14" s="134"/>
      <c r="D14" s="38" t="s">
        <v>28</v>
      </c>
      <c r="E14" s="148">
        <v>94</v>
      </c>
      <c r="F14" s="134"/>
      <c r="G14" s="134"/>
      <c r="H14" s="134"/>
      <c r="I14" s="38"/>
      <c r="J14" s="134"/>
      <c r="K14" s="134"/>
    </row>
    <row r="15" ht="48" customHeight="1" spans="1:11">
      <c r="A15" s="134"/>
      <c r="B15" s="134"/>
      <c r="C15" s="134"/>
      <c r="D15" s="38" t="s">
        <v>36</v>
      </c>
      <c r="E15" s="148">
        <v>122</v>
      </c>
      <c r="F15" s="134"/>
      <c r="G15" s="134"/>
      <c r="H15" s="134"/>
      <c r="I15" s="38"/>
      <c r="J15" s="134"/>
      <c r="K15" s="134"/>
    </row>
    <row r="16" ht="48" customHeight="1" spans="1:11">
      <c r="A16" s="134"/>
      <c r="B16" s="134"/>
      <c r="C16" s="134"/>
      <c r="D16" s="38" t="s">
        <v>191</v>
      </c>
      <c r="E16" s="148">
        <v>112</v>
      </c>
      <c r="F16" s="134"/>
      <c r="G16" s="134"/>
      <c r="H16" s="134"/>
      <c r="I16" s="38"/>
      <c r="J16" s="134"/>
      <c r="K16" s="134"/>
    </row>
    <row r="17" ht="48" customHeight="1" spans="1:11">
      <c r="A17" s="134"/>
      <c r="B17" s="134"/>
      <c r="C17" s="134"/>
      <c r="D17" s="38" t="s">
        <v>37</v>
      </c>
      <c r="E17" s="148">
        <v>154</v>
      </c>
      <c r="F17" s="134"/>
      <c r="G17" s="134"/>
      <c r="H17" s="134"/>
      <c r="I17" s="38"/>
      <c r="J17" s="134"/>
      <c r="K17" s="134"/>
    </row>
    <row r="18" ht="48" customHeight="1" spans="1:11">
      <c r="A18" s="135"/>
      <c r="B18" s="135"/>
      <c r="C18" s="135"/>
      <c r="D18" s="38" t="s">
        <v>196</v>
      </c>
      <c r="E18" s="148">
        <v>94</v>
      </c>
      <c r="F18" s="135"/>
      <c r="G18" s="135"/>
      <c r="H18" s="135"/>
      <c r="I18" s="38"/>
      <c r="J18" s="135"/>
      <c r="K18" s="135"/>
    </row>
    <row r="19" ht="48" customHeight="1" spans="1:11">
      <c r="A19" s="133"/>
      <c r="B19" s="133" t="s">
        <v>684</v>
      </c>
      <c r="C19" s="133" t="s">
        <v>290</v>
      </c>
      <c r="D19" s="38" t="s">
        <v>28</v>
      </c>
      <c r="E19" s="148">
        <v>56</v>
      </c>
      <c r="F19" s="133" t="s">
        <v>236</v>
      </c>
      <c r="G19" s="38">
        <v>864</v>
      </c>
      <c r="H19" s="133">
        <v>969</v>
      </c>
      <c r="I19" s="133" t="s">
        <v>282</v>
      </c>
      <c r="J19" s="133" t="s">
        <v>283</v>
      </c>
      <c r="K19" s="133">
        <v>20</v>
      </c>
    </row>
    <row r="20" ht="48" customHeight="1" spans="1:11">
      <c r="A20" s="134"/>
      <c r="B20" s="134"/>
      <c r="C20" s="134"/>
      <c r="D20" s="38" t="s">
        <v>191</v>
      </c>
      <c r="E20" s="148">
        <v>66</v>
      </c>
      <c r="F20" s="134"/>
      <c r="G20" s="38"/>
      <c r="H20" s="134"/>
      <c r="I20" s="134"/>
      <c r="J20" s="134"/>
      <c r="K20" s="134"/>
    </row>
    <row r="21" ht="48" customHeight="1" spans="1:11">
      <c r="A21" s="135"/>
      <c r="B21" s="135"/>
      <c r="C21" s="135"/>
      <c r="D21" s="38" t="s">
        <v>196</v>
      </c>
      <c r="E21" s="148">
        <v>56</v>
      </c>
      <c r="F21" s="135"/>
      <c r="G21" s="38"/>
      <c r="H21" s="135"/>
      <c r="I21" s="135"/>
      <c r="J21" s="135"/>
      <c r="K21" s="135"/>
    </row>
    <row r="22" ht="48" customHeight="1" spans="1:11">
      <c r="A22" s="133"/>
      <c r="B22" s="133" t="s">
        <v>685</v>
      </c>
      <c r="C22" s="133" t="s">
        <v>255</v>
      </c>
      <c r="D22" s="38" t="s">
        <v>28</v>
      </c>
      <c r="E22" s="148">
        <v>44</v>
      </c>
      <c r="F22" s="38" t="s">
        <v>236</v>
      </c>
      <c r="G22" s="38"/>
      <c r="H22" s="38"/>
      <c r="I22" s="38" t="s">
        <v>282</v>
      </c>
      <c r="J22" s="133" t="s">
        <v>283</v>
      </c>
      <c r="K22" s="133">
        <v>20</v>
      </c>
    </row>
    <row r="23" ht="48" customHeight="1" spans="1:11">
      <c r="A23" s="134"/>
      <c r="B23" s="134"/>
      <c r="C23" s="134"/>
      <c r="D23" s="38" t="s">
        <v>191</v>
      </c>
      <c r="E23" s="148">
        <v>54</v>
      </c>
      <c r="F23" s="38"/>
      <c r="G23" s="38"/>
      <c r="H23" s="38"/>
      <c r="I23" s="38"/>
      <c r="J23" s="134"/>
      <c r="K23" s="134"/>
    </row>
    <row r="24" ht="48" customHeight="1" spans="1:11">
      <c r="A24" s="134"/>
      <c r="B24" s="134"/>
      <c r="C24" s="134"/>
      <c r="D24" s="38" t="s">
        <v>196</v>
      </c>
      <c r="E24" s="148">
        <v>44</v>
      </c>
      <c r="F24" s="38"/>
      <c r="G24" s="38"/>
      <c r="H24" s="38"/>
      <c r="I24" s="38"/>
      <c r="J24" s="135"/>
      <c r="K24" s="135"/>
    </row>
    <row r="25" ht="45" customHeight="1" spans="1:11">
      <c r="A25" s="133"/>
      <c r="B25" s="133" t="s">
        <v>686</v>
      </c>
      <c r="C25" s="133" t="s">
        <v>226</v>
      </c>
      <c r="D25" s="38" t="s">
        <v>28</v>
      </c>
      <c r="E25" s="148">
        <v>58</v>
      </c>
      <c r="F25" s="133" t="s">
        <v>236</v>
      </c>
      <c r="G25" s="133">
        <v>911</v>
      </c>
      <c r="H25" s="133">
        <v>1012</v>
      </c>
      <c r="I25" s="133" t="s">
        <v>293</v>
      </c>
      <c r="J25" s="133" t="s">
        <v>294</v>
      </c>
      <c r="K25" s="133">
        <v>10</v>
      </c>
    </row>
    <row r="26" ht="45" customHeight="1" spans="1:11">
      <c r="A26" s="134"/>
      <c r="B26" s="134"/>
      <c r="C26" s="134"/>
      <c r="D26" s="38" t="s">
        <v>191</v>
      </c>
      <c r="E26" s="148">
        <v>71</v>
      </c>
      <c r="F26" s="134"/>
      <c r="G26" s="134"/>
      <c r="H26" s="134"/>
      <c r="I26" s="134"/>
      <c r="J26" s="134"/>
      <c r="K26" s="134"/>
    </row>
    <row r="27" ht="45" customHeight="1" spans="1:11">
      <c r="A27" s="135"/>
      <c r="B27" s="135"/>
      <c r="C27" s="135"/>
      <c r="D27" s="38" t="s">
        <v>196</v>
      </c>
      <c r="E27" s="148">
        <v>58</v>
      </c>
      <c r="F27" s="135"/>
      <c r="G27" s="135"/>
      <c r="H27" s="135"/>
      <c r="I27" s="135"/>
      <c r="J27" s="135"/>
      <c r="K27" s="135"/>
    </row>
    <row r="28" ht="48" customHeight="1" spans="1:11">
      <c r="A28" s="133"/>
      <c r="B28" s="133" t="s">
        <v>687</v>
      </c>
      <c r="C28" s="133" t="s">
        <v>688</v>
      </c>
      <c r="D28" s="38" t="s">
        <v>28</v>
      </c>
      <c r="E28" s="148">
        <v>124</v>
      </c>
      <c r="F28" s="133" t="s">
        <v>236</v>
      </c>
      <c r="G28" s="133">
        <v>1692</v>
      </c>
      <c r="H28" s="133">
        <v>1782</v>
      </c>
      <c r="I28" s="133" t="s">
        <v>459</v>
      </c>
      <c r="J28" s="133" t="s">
        <v>689</v>
      </c>
      <c r="K28" s="133">
        <v>10</v>
      </c>
    </row>
    <row r="29" ht="48" customHeight="1" spans="1:11">
      <c r="A29" s="134"/>
      <c r="B29" s="134"/>
      <c r="C29" s="134"/>
      <c r="D29" s="38" t="s">
        <v>191</v>
      </c>
      <c r="E29" s="148">
        <v>145</v>
      </c>
      <c r="F29" s="134"/>
      <c r="G29" s="134"/>
      <c r="H29" s="134"/>
      <c r="I29" s="134"/>
      <c r="J29" s="134"/>
      <c r="K29" s="134"/>
    </row>
    <row r="30" ht="48" customHeight="1" spans="1:11">
      <c r="A30" s="135"/>
      <c r="B30" s="135"/>
      <c r="C30" s="135"/>
      <c r="D30" s="38" t="s">
        <v>196</v>
      </c>
      <c r="E30" s="148">
        <v>124</v>
      </c>
      <c r="F30" s="135"/>
      <c r="G30" s="135"/>
      <c r="H30" s="135"/>
      <c r="I30" s="135"/>
      <c r="J30" s="135"/>
      <c r="K30" s="135"/>
    </row>
    <row r="31" ht="48" customHeight="1" spans="1:11">
      <c r="A31" s="133"/>
      <c r="B31" s="133" t="s">
        <v>690</v>
      </c>
      <c r="C31" s="133" t="s">
        <v>691</v>
      </c>
      <c r="D31" s="38" t="s">
        <v>28</v>
      </c>
      <c r="E31" s="148">
        <v>130</v>
      </c>
      <c r="F31" s="133" t="s">
        <v>236</v>
      </c>
      <c r="G31" s="133">
        <v>1325</v>
      </c>
      <c r="H31" s="133">
        <v>1416</v>
      </c>
      <c r="I31" s="133" t="s">
        <v>692</v>
      </c>
      <c r="J31" s="133" t="s">
        <v>689</v>
      </c>
      <c r="K31" s="133">
        <v>10</v>
      </c>
    </row>
    <row r="32" ht="48" customHeight="1" spans="1:11">
      <c r="A32" s="134"/>
      <c r="B32" s="134"/>
      <c r="C32" s="134"/>
      <c r="D32" s="38" t="s">
        <v>191</v>
      </c>
      <c r="E32" s="148">
        <v>157</v>
      </c>
      <c r="F32" s="134"/>
      <c r="G32" s="134"/>
      <c r="H32" s="134"/>
      <c r="I32" s="134"/>
      <c r="J32" s="134"/>
      <c r="K32" s="134"/>
    </row>
    <row r="33" ht="48" customHeight="1" spans="1:11">
      <c r="A33" s="134"/>
      <c r="B33" s="134"/>
      <c r="C33" s="134"/>
      <c r="D33" s="38" t="s">
        <v>36</v>
      </c>
      <c r="E33" s="148">
        <v>167</v>
      </c>
      <c r="F33" s="134"/>
      <c r="G33" s="134"/>
      <c r="H33" s="134"/>
      <c r="I33" s="134"/>
      <c r="J33" s="134"/>
      <c r="K33" s="134"/>
    </row>
    <row r="34" ht="48" customHeight="1" spans="1:11">
      <c r="A34" s="134"/>
      <c r="B34" s="134"/>
      <c r="C34" s="134"/>
      <c r="D34" s="38" t="s">
        <v>37</v>
      </c>
      <c r="E34" s="148">
        <v>180</v>
      </c>
      <c r="F34" s="134"/>
      <c r="G34" s="134"/>
      <c r="H34" s="134"/>
      <c r="I34" s="134"/>
      <c r="J34" s="134"/>
      <c r="K34" s="134"/>
    </row>
    <row r="35" ht="48" customHeight="1" spans="1:11">
      <c r="A35" s="135"/>
      <c r="B35" s="135"/>
      <c r="C35" s="135"/>
      <c r="D35" s="38" t="s">
        <v>196</v>
      </c>
      <c r="E35" s="148">
        <v>130</v>
      </c>
      <c r="F35" s="135"/>
      <c r="G35" s="135"/>
      <c r="H35" s="135"/>
      <c r="I35" s="135"/>
      <c r="J35" s="135"/>
      <c r="K35" s="135"/>
    </row>
    <row r="36" ht="48" customHeight="1" spans="1:11">
      <c r="A36" s="133"/>
      <c r="B36" s="133" t="s">
        <v>693</v>
      </c>
      <c r="C36" s="133" t="s">
        <v>691</v>
      </c>
      <c r="D36" s="38" t="s">
        <v>28</v>
      </c>
      <c r="E36" s="148">
        <v>130</v>
      </c>
      <c r="F36" s="133" t="s">
        <v>236</v>
      </c>
      <c r="G36" s="133">
        <v>1677</v>
      </c>
      <c r="H36" s="133">
        <v>1761</v>
      </c>
      <c r="I36" s="133" t="s">
        <v>692</v>
      </c>
      <c r="J36" s="133" t="s">
        <v>689</v>
      </c>
      <c r="K36" s="133">
        <v>10</v>
      </c>
    </row>
    <row r="37" ht="48" customHeight="1" spans="1:11">
      <c r="A37" s="134"/>
      <c r="B37" s="134"/>
      <c r="C37" s="134"/>
      <c r="D37" s="38" t="s">
        <v>191</v>
      </c>
      <c r="E37" s="148">
        <v>157</v>
      </c>
      <c r="F37" s="134"/>
      <c r="G37" s="134"/>
      <c r="H37" s="134"/>
      <c r="I37" s="134"/>
      <c r="J37" s="134"/>
      <c r="K37" s="134"/>
    </row>
    <row r="38" ht="48" customHeight="1" spans="1:11">
      <c r="A38" s="134"/>
      <c r="B38" s="134"/>
      <c r="C38" s="134"/>
      <c r="D38" s="38" t="s">
        <v>37</v>
      </c>
      <c r="E38" s="148">
        <v>194</v>
      </c>
      <c r="F38" s="134"/>
      <c r="G38" s="134"/>
      <c r="H38" s="134"/>
      <c r="I38" s="134"/>
      <c r="J38" s="134"/>
      <c r="K38" s="134"/>
    </row>
    <row r="39" ht="48" customHeight="1" spans="1:11">
      <c r="A39" s="135"/>
      <c r="B39" s="135"/>
      <c r="C39" s="135"/>
      <c r="D39" s="38" t="s">
        <v>196</v>
      </c>
      <c r="E39" s="148">
        <v>130</v>
      </c>
      <c r="F39" s="135"/>
      <c r="G39" s="135"/>
      <c r="H39" s="135"/>
      <c r="I39" s="135"/>
      <c r="J39" s="135"/>
      <c r="K39" s="135"/>
    </row>
    <row r="40" ht="48" customHeight="1" spans="1:11">
      <c r="A40" s="133"/>
      <c r="B40" s="133" t="s">
        <v>694</v>
      </c>
      <c r="C40" s="133" t="s">
        <v>691</v>
      </c>
      <c r="D40" s="38" t="s">
        <v>28</v>
      </c>
      <c r="E40" s="148">
        <v>76</v>
      </c>
      <c r="F40" s="141" t="s">
        <v>695</v>
      </c>
      <c r="G40" s="133">
        <v>862</v>
      </c>
      <c r="H40" s="133">
        <v>953</v>
      </c>
      <c r="I40" s="133" t="s">
        <v>692</v>
      </c>
      <c r="J40" s="133" t="s">
        <v>689</v>
      </c>
      <c r="K40" s="133">
        <v>10</v>
      </c>
    </row>
    <row r="41" ht="48" customHeight="1" spans="1:11">
      <c r="A41" s="134"/>
      <c r="B41" s="134"/>
      <c r="C41" s="134"/>
      <c r="D41" s="38" t="s">
        <v>191</v>
      </c>
      <c r="E41" s="148">
        <v>90</v>
      </c>
      <c r="F41" s="134"/>
      <c r="G41" s="134"/>
      <c r="H41" s="134"/>
      <c r="I41" s="134"/>
      <c r="J41" s="134"/>
      <c r="K41" s="134"/>
    </row>
    <row r="42" ht="48" customHeight="1" spans="1:11">
      <c r="A42" s="134"/>
      <c r="B42" s="134"/>
      <c r="C42" s="134"/>
      <c r="D42" s="38" t="s">
        <v>36</v>
      </c>
      <c r="E42" s="148">
        <v>98</v>
      </c>
      <c r="F42" s="134"/>
      <c r="G42" s="134"/>
      <c r="H42" s="134"/>
      <c r="I42" s="134"/>
      <c r="J42" s="134"/>
      <c r="K42" s="134"/>
    </row>
    <row r="43" ht="48" customHeight="1" spans="1:11">
      <c r="A43" s="134"/>
      <c r="B43" s="134"/>
      <c r="C43" s="134"/>
      <c r="D43" s="38" t="s">
        <v>37</v>
      </c>
      <c r="E43" s="148">
        <v>98</v>
      </c>
      <c r="F43" s="134"/>
      <c r="G43" s="134"/>
      <c r="H43" s="134"/>
      <c r="I43" s="134"/>
      <c r="J43" s="134"/>
      <c r="K43" s="134"/>
    </row>
    <row r="44" ht="48" customHeight="1" spans="1:11">
      <c r="A44" s="135"/>
      <c r="B44" s="135"/>
      <c r="C44" s="135"/>
      <c r="D44" s="38" t="s">
        <v>196</v>
      </c>
      <c r="E44" s="148">
        <v>76</v>
      </c>
      <c r="F44" s="135"/>
      <c r="G44" s="135"/>
      <c r="H44" s="135"/>
      <c r="I44" s="135"/>
      <c r="J44" s="135"/>
      <c r="K44" s="135"/>
    </row>
    <row r="45" ht="48" customHeight="1" spans="1:11">
      <c r="A45" s="133"/>
      <c r="B45" s="133" t="s">
        <v>696</v>
      </c>
      <c r="C45" s="133" t="s">
        <v>697</v>
      </c>
      <c r="D45" s="38" t="s">
        <v>28</v>
      </c>
      <c r="E45" s="148">
        <v>165</v>
      </c>
      <c r="F45" s="133" t="s">
        <v>236</v>
      </c>
      <c r="G45" s="133">
        <v>1950</v>
      </c>
      <c r="H45" s="133">
        <v>2021</v>
      </c>
      <c r="I45" s="133" t="s">
        <v>698</v>
      </c>
      <c r="J45" s="133" t="s">
        <v>646</v>
      </c>
      <c r="K45" s="133">
        <v>10</v>
      </c>
    </row>
    <row r="46" ht="48" customHeight="1" spans="1:11">
      <c r="A46" s="134"/>
      <c r="B46" s="134"/>
      <c r="C46" s="134"/>
      <c r="D46" s="38" t="s">
        <v>36</v>
      </c>
      <c r="E46" s="148">
        <v>195</v>
      </c>
      <c r="F46" s="134"/>
      <c r="G46" s="134"/>
      <c r="H46" s="134"/>
      <c r="I46" s="134"/>
      <c r="J46" s="134"/>
      <c r="K46" s="134"/>
    </row>
    <row r="47" ht="48" customHeight="1" spans="1:11">
      <c r="A47" s="134"/>
      <c r="B47" s="134"/>
      <c r="C47" s="134"/>
      <c r="D47" s="38" t="s">
        <v>191</v>
      </c>
      <c r="E47" s="148">
        <v>183</v>
      </c>
      <c r="F47" s="134"/>
      <c r="G47" s="134"/>
      <c r="H47" s="134"/>
      <c r="I47" s="134"/>
      <c r="J47" s="134"/>
      <c r="K47" s="134"/>
    </row>
    <row r="48" ht="48" customHeight="1" spans="1:11">
      <c r="A48" s="135"/>
      <c r="B48" s="135"/>
      <c r="C48" s="135"/>
      <c r="D48" s="38" t="s">
        <v>196</v>
      </c>
      <c r="E48" s="148">
        <v>165</v>
      </c>
      <c r="F48" s="135"/>
      <c r="G48" s="135"/>
      <c r="H48" s="135"/>
      <c r="I48" s="135"/>
      <c r="J48" s="135"/>
      <c r="K48" s="135"/>
    </row>
    <row r="49" ht="48" customHeight="1" spans="1:11">
      <c r="A49" s="133"/>
      <c r="B49" s="133" t="s">
        <v>699</v>
      </c>
      <c r="C49" s="6" t="s">
        <v>700</v>
      </c>
      <c r="D49" s="38" t="s">
        <v>28</v>
      </c>
      <c r="E49" s="148">
        <v>186</v>
      </c>
      <c r="F49" s="133" t="s">
        <v>236</v>
      </c>
      <c r="G49" s="133">
        <v>2221</v>
      </c>
      <c r="H49" s="133">
        <v>2350</v>
      </c>
      <c r="I49" s="133" t="s">
        <v>701</v>
      </c>
      <c r="J49" s="133" t="s">
        <v>702</v>
      </c>
      <c r="K49" s="133">
        <v>10</v>
      </c>
    </row>
    <row r="50" ht="48" customHeight="1" spans="1:11">
      <c r="A50" s="134"/>
      <c r="B50" s="134"/>
      <c r="C50" s="8"/>
      <c r="D50" s="38" t="s">
        <v>191</v>
      </c>
      <c r="E50" s="148">
        <v>208</v>
      </c>
      <c r="F50" s="134"/>
      <c r="G50" s="134"/>
      <c r="H50" s="134"/>
      <c r="I50" s="134"/>
      <c r="J50" s="134"/>
      <c r="K50" s="134"/>
    </row>
    <row r="51" ht="48" customHeight="1" spans="1:11">
      <c r="A51" s="134"/>
      <c r="B51" s="134"/>
      <c r="C51" s="8"/>
      <c r="D51" s="38" t="s">
        <v>37</v>
      </c>
      <c r="E51" s="148">
        <v>214</v>
      </c>
      <c r="F51" s="134"/>
      <c r="G51" s="134"/>
      <c r="H51" s="134"/>
      <c r="I51" s="134"/>
      <c r="J51" s="134"/>
      <c r="K51" s="134"/>
    </row>
    <row r="52" ht="48" customHeight="1" spans="1:11">
      <c r="A52" s="135"/>
      <c r="B52" s="135"/>
      <c r="C52" s="9"/>
      <c r="D52" s="38" t="s">
        <v>196</v>
      </c>
      <c r="E52" s="148">
        <v>186</v>
      </c>
      <c r="F52" s="135"/>
      <c r="G52" s="135"/>
      <c r="H52" s="135"/>
      <c r="I52" s="135"/>
      <c r="J52" s="135"/>
      <c r="K52" s="135"/>
    </row>
    <row r="53" ht="48" customHeight="1" spans="1:11">
      <c r="A53" s="133"/>
      <c r="B53" s="133" t="s">
        <v>703</v>
      </c>
      <c r="C53" s="133" t="s">
        <v>704</v>
      </c>
      <c r="D53" s="38" t="s">
        <v>28</v>
      </c>
      <c r="E53" s="148">
        <v>168</v>
      </c>
      <c r="F53" s="133" t="s">
        <v>236</v>
      </c>
      <c r="G53" s="133">
        <v>1673</v>
      </c>
      <c r="H53" s="133">
        <v>1801</v>
      </c>
      <c r="I53" s="133" t="s">
        <v>701</v>
      </c>
      <c r="J53" s="133" t="s">
        <v>702</v>
      </c>
      <c r="K53" s="133">
        <v>10</v>
      </c>
    </row>
    <row r="54" ht="48" customHeight="1" spans="1:11">
      <c r="A54" s="134"/>
      <c r="B54" s="134"/>
      <c r="C54" s="134"/>
      <c r="D54" s="38" t="s">
        <v>191</v>
      </c>
      <c r="E54" s="148">
        <v>183</v>
      </c>
      <c r="F54" s="134"/>
      <c r="G54" s="134"/>
      <c r="H54" s="134"/>
      <c r="I54" s="134"/>
      <c r="J54" s="134"/>
      <c r="K54" s="134"/>
    </row>
    <row r="55" ht="48" customHeight="1" spans="1:11">
      <c r="A55" s="135"/>
      <c r="B55" s="135"/>
      <c r="C55" s="135"/>
      <c r="D55" s="38" t="s">
        <v>196</v>
      </c>
      <c r="E55" s="148">
        <v>168</v>
      </c>
      <c r="F55" s="135"/>
      <c r="G55" s="135"/>
      <c r="H55" s="135"/>
      <c r="I55" s="135"/>
      <c r="J55" s="135"/>
      <c r="K55" s="135"/>
    </row>
    <row r="56" ht="48" customHeight="1" spans="1:11">
      <c r="A56" s="133"/>
      <c r="B56" s="133" t="s">
        <v>705</v>
      </c>
      <c r="C56" s="133" t="s">
        <v>706</v>
      </c>
      <c r="D56" s="38" t="s">
        <v>28</v>
      </c>
      <c r="E56" s="148">
        <v>168</v>
      </c>
      <c r="F56" s="133" t="s">
        <v>236</v>
      </c>
      <c r="G56" s="133">
        <v>2189</v>
      </c>
      <c r="H56" s="133">
        <v>2290</v>
      </c>
      <c r="I56" s="133" t="s">
        <v>701</v>
      </c>
      <c r="J56" s="133" t="s">
        <v>702</v>
      </c>
      <c r="K56" s="133">
        <v>10</v>
      </c>
    </row>
    <row r="57" ht="48" customHeight="1" spans="1:11">
      <c r="A57" s="134"/>
      <c r="B57" s="134"/>
      <c r="C57" s="134"/>
      <c r="D57" s="38" t="s">
        <v>191</v>
      </c>
      <c r="E57" s="148">
        <v>183</v>
      </c>
      <c r="F57" s="134"/>
      <c r="G57" s="134"/>
      <c r="H57" s="134"/>
      <c r="I57" s="134"/>
      <c r="J57" s="134"/>
      <c r="K57" s="134"/>
    </row>
    <row r="58" ht="48" customHeight="1" spans="1:11">
      <c r="A58" s="135"/>
      <c r="B58" s="135"/>
      <c r="C58" s="135"/>
      <c r="D58" s="38" t="s">
        <v>196</v>
      </c>
      <c r="E58" s="148">
        <v>168</v>
      </c>
      <c r="F58" s="135"/>
      <c r="G58" s="135"/>
      <c r="H58" s="135"/>
      <c r="I58" s="135"/>
      <c r="J58" s="135"/>
      <c r="K58" s="135"/>
    </row>
    <row r="59" ht="48" customHeight="1" spans="1:11">
      <c r="A59" s="133"/>
      <c r="B59" s="133" t="s">
        <v>707</v>
      </c>
      <c r="C59" s="141" t="s">
        <v>708</v>
      </c>
      <c r="D59" s="38" t="s">
        <v>28</v>
      </c>
      <c r="E59" s="148">
        <v>168</v>
      </c>
      <c r="F59" s="133" t="s">
        <v>236</v>
      </c>
      <c r="G59" s="133">
        <v>1203</v>
      </c>
      <c r="H59" s="133">
        <v>1257</v>
      </c>
      <c r="I59" s="133" t="s">
        <v>698</v>
      </c>
      <c r="J59" s="133" t="s">
        <v>646</v>
      </c>
      <c r="K59" s="133">
        <v>10</v>
      </c>
    </row>
    <row r="60" ht="48" customHeight="1" spans="1:11">
      <c r="A60" s="134"/>
      <c r="B60" s="134"/>
      <c r="C60" s="134"/>
      <c r="D60" s="38" t="s">
        <v>36</v>
      </c>
      <c r="E60" s="148">
        <v>206</v>
      </c>
      <c r="F60" s="134"/>
      <c r="G60" s="134"/>
      <c r="H60" s="134"/>
      <c r="I60" s="134"/>
      <c r="J60" s="134"/>
      <c r="K60" s="134"/>
    </row>
    <row r="61" ht="48" customHeight="1" spans="1:11">
      <c r="A61" s="134"/>
      <c r="B61" s="134"/>
      <c r="C61" s="134"/>
      <c r="D61" s="38" t="s">
        <v>191</v>
      </c>
      <c r="E61" s="148">
        <v>183</v>
      </c>
      <c r="F61" s="134"/>
      <c r="G61" s="134"/>
      <c r="H61" s="134"/>
      <c r="I61" s="134"/>
      <c r="J61" s="134"/>
      <c r="K61" s="134"/>
    </row>
    <row r="62" ht="48" customHeight="1" spans="1:11">
      <c r="A62" s="134"/>
      <c r="B62" s="134"/>
      <c r="C62" s="134"/>
      <c r="D62" s="38" t="s">
        <v>37</v>
      </c>
      <c r="E62" s="148">
        <v>189</v>
      </c>
      <c r="F62" s="134"/>
      <c r="G62" s="134"/>
      <c r="H62" s="134"/>
      <c r="I62" s="134"/>
      <c r="J62" s="134"/>
      <c r="K62" s="134"/>
    </row>
    <row r="63" ht="48" customHeight="1" spans="1:11">
      <c r="A63" s="135"/>
      <c r="B63" s="135"/>
      <c r="C63" s="135"/>
      <c r="D63" s="38" t="s">
        <v>196</v>
      </c>
      <c r="E63" s="148">
        <v>168</v>
      </c>
      <c r="F63" s="135"/>
      <c r="G63" s="135"/>
      <c r="H63" s="135"/>
      <c r="I63" s="135"/>
      <c r="J63" s="135"/>
      <c r="K63" s="135"/>
    </row>
    <row r="64" ht="48" customHeight="1" spans="1:11">
      <c r="A64" s="133"/>
      <c r="B64" s="133" t="s">
        <v>709</v>
      </c>
      <c r="C64" s="133" t="s">
        <v>710</v>
      </c>
      <c r="D64" s="38" t="s">
        <v>28</v>
      </c>
      <c r="E64" s="148">
        <v>108</v>
      </c>
      <c r="F64" s="133" t="s">
        <v>236</v>
      </c>
      <c r="G64" s="133">
        <v>1117</v>
      </c>
      <c r="H64" s="133">
        <v>1189</v>
      </c>
      <c r="I64" s="133" t="s">
        <v>698</v>
      </c>
      <c r="J64" s="133" t="s">
        <v>646</v>
      </c>
      <c r="K64" s="133">
        <v>10</v>
      </c>
    </row>
    <row r="65" ht="48" customHeight="1" spans="1:11">
      <c r="A65" s="134"/>
      <c r="B65" s="134"/>
      <c r="C65" s="134"/>
      <c r="D65" s="38" t="s">
        <v>191</v>
      </c>
      <c r="E65" s="148">
        <v>123</v>
      </c>
      <c r="F65" s="134"/>
      <c r="G65" s="134"/>
      <c r="H65" s="134"/>
      <c r="I65" s="134"/>
      <c r="J65" s="134"/>
      <c r="K65" s="134"/>
    </row>
    <row r="66" ht="48" customHeight="1" spans="1:11">
      <c r="A66" s="135"/>
      <c r="B66" s="135"/>
      <c r="C66" s="135"/>
      <c r="D66" s="38" t="s">
        <v>196</v>
      </c>
      <c r="E66" s="148">
        <v>108</v>
      </c>
      <c r="F66" s="135"/>
      <c r="G66" s="135"/>
      <c r="H66" s="135"/>
      <c r="I66" s="135"/>
      <c r="J66" s="135"/>
      <c r="K66" s="135"/>
    </row>
    <row r="67" ht="48" customHeight="1" spans="1:11">
      <c r="A67" s="133"/>
      <c r="B67" s="133" t="s">
        <v>711</v>
      </c>
      <c r="C67" s="133" t="s">
        <v>216</v>
      </c>
      <c r="D67" s="38" t="s">
        <v>28</v>
      </c>
      <c r="E67" s="148">
        <v>35</v>
      </c>
      <c r="F67" s="133" t="s">
        <v>236</v>
      </c>
      <c r="G67" s="38">
        <v>362</v>
      </c>
      <c r="H67" s="133">
        <v>392</v>
      </c>
      <c r="I67" s="133" t="s">
        <v>677</v>
      </c>
      <c r="J67" s="133"/>
      <c r="K67" s="133"/>
    </row>
    <row r="68" ht="48" customHeight="1" spans="1:11">
      <c r="A68" s="134"/>
      <c r="B68" s="134"/>
      <c r="C68" s="134"/>
      <c r="D68" s="38" t="s">
        <v>191</v>
      </c>
      <c r="E68" s="148">
        <v>41</v>
      </c>
      <c r="F68" s="134"/>
      <c r="G68" s="38"/>
      <c r="H68" s="134"/>
      <c r="I68" s="134"/>
      <c r="J68" s="134"/>
      <c r="K68" s="134"/>
    </row>
    <row r="69" ht="48" customHeight="1" spans="1:11">
      <c r="A69" s="135"/>
      <c r="B69" s="135"/>
      <c r="C69" s="135"/>
      <c r="D69" s="38" t="s">
        <v>196</v>
      </c>
      <c r="E69" s="148">
        <v>35</v>
      </c>
      <c r="F69" s="135"/>
      <c r="G69" s="38"/>
      <c r="H69" s="135"/>
      <c r="I69" s="135"/>
      <c r="J69" s="135"/>
      <c r="K69" s="135"/>
    </row>
    <row r="70" ht="72" customHeight="1" spans="1:11">
      <c r="A70" s="38"/>
      <c r="B70" s="38" t="s">
        <v>712</v>
      </c>
      <c r="C70" s="38" t="s">
        <v>713</v>
      </c>
      <c r="D70" s="38" t="s">
        <v>28</v>
      </c>
      <c r="E70" s="148">
        <v>173</v>
      </c>
      <c r="F70" s="38" t="s">
        <v>236</v>
      </c>
      <c r="G70" s="38">
        <v>1481</v>
      </c>
      <c r="H70" s="38">
        <v>1593</v>
      </c>
      <c r="I70" s="38"/>
      <c r="J70" s="38"/>
      <c r="K70" s="38"/>
    </row>
    <row r="71" s="111" customFormat="1" ht="63.95" customHeight="1" spans="1:9">
      <c r="A71" s="6"/>
      <c r="B71" s="6" t="s">
        <v>714</v>
      </c>
      <c r="C71" s="6" t="s">
        <v>715</v>
      </c>
      <c r="D71" s="6" t="s">
        <v>196</v>
      </c>
      <c r="E71" s="17">
        <v>138</v>
      </c>
      <c r="F71" s="6" t="s">
        <v>236</v>
      </c>
      <c r="G71" s="38" t="s">
        <v>692</v>
      </c>
      <c r="H71" s="38" t="s">
        <v>689</v>
      </c>
      <c r="I71" s="38">
        <v>10</v>
      </c>
    </row>
    <row r="72" ht="66.95" customHeight="1" spans="1:11">
      <c r="A72" s="38"/>
      <c r="B72" s="38" t="s">
        <v>716</v>
      </c>
      <c r="C72" s="38" t="s">
        <v>680</v>
      </c>
      <c r="D72" s="38" t="s">
        <v>28</v>
      </c>
      <c r="E72" s="148">
        <v>75</v>
      </c>
      <c r="F72" s="38" t="s">
        <v>299</v>
      </c>
      <c r="G72" s="150"/>
      <c r="H72" s="38"/>
      <c r="I72" s="38"/>
      <c r="J72" s="38"/>
      <c r="K72" s="38"/>
    </row>
    <row r="73" ht="50.1" customHeight="1" spans="1:11">
      <c r="A73" s="133"/>
      <c r="B73" s="133" t="s">
        <v>717</v>
      </c>
      <c r="C73" s="133" t="s">
        <v>718</v>
      </c>
      <c r="D73" s="38" t="s">
        <v>36</v>
      </c>
      <c r="E73" s="148">
        <v>35</v>
      </c>
      <c r="F73" s="38" t="s">
        <v>299</v>
      </c>
      <c r="G73" s="133">
        <v>436</v>
      </c>
      <c r="H73" s="133">
        <v>499</v>
      </c>
      <c r="I73" s="133" t="s">
        <v>681</v>
      </c>
      <c r="J73" s="133"/>
      <c r="K73" s="133"/>
    </row>
    <row r="74" ht="50.1" customHeight="1" spans="1:11">
      <c r="A74" s="134"/>
      <c r="B74" s="134"/>
      <c r="C74" s="134"/>
      <c r="D74" s="38" t="s">
        <v>28</v>
      </c>
      <c r="E74" s="148">
        <v>31</v>
      </c>
      <c r="F74" s="38"/>
      <c r="G74" s="135"/>
      <c r="H74" s="135"/>
      <c r="I74" s="135"/>
      <c r="J74" s="135"/>
      <c r="K74" s="135"/>
    </row>
    <row r="75" ht="50.1" customHeight="1" spans="1:11">
      <c r="A75" s="133"/>
      <c r="B75" s="133" t="s">
        <v>719</v>
      </c>
      <c r="C75" s="133" t="s">
        <v>720</v>
      </c>
      <c r="D75" s="38" t="s">
        <v>36</v>
      </c>
      <c r="E75" s="148">
        <v>42</v>
      </c>
      <c r="F75" s="38" t="s">
        <v>299</v>
      </c>
      <c r="G75" s="133">
        <v>581</v>
      </c>
      <c r="H75" s="133">
        <v>658</v>
      </c>
      <c r="I75" s="133" t="s">
        <v>698</v>
      </c>
      <c r="J75" s="133"/>
      <c r="K75" s="133"/>
    </row>
    <row r="76" ht="50.1" customHeight="1" spans="1:11">
      <c r="A76" s="134"/>
      <c r="B76" s="134"/>
      <c r="C76" s="134"/>
      <c r="D76" s="38" t="s">
        <v>28</v>
      </c>
      <c r="E76" s="148">
        <v>38</v>
      </c>
      <c r="F76" s="38"/>
      <c r="G76" s="135"/>
      <c r="H76" s="135"/>
      <c r="I76" s="135"/>
      <c r="J76" s="135"/>
      <c r="K76" s="135"/>
    </row>
    <row r="77" ht="50.1" customHeight="1" spans="1:11">
      <c r="A77" s="133"/>
      <c r="B77" s="133" t="s">
        <v>721</v>
      </c>
      <c r="C77" s="133" t="s">
        <v>722</v>
      </c>
      <c r="D77" s="38" t="s">
        <v>36</v>
      </c>
      <c r="E77" s="148">
        <v>54</v>
      </c>
      <c r="F77" s="38" t="s">
        <v>299</v>
      </c>
      <c r="G77" s="38">
        <v>972</v>
      </c>
      <c r="H77" s="133">
        <v>1059</v>
      </c>
      <c r="I77" s="133" t="s">
        <v>723</v>
      </c>
      <c r="J77" s="133"/>
      <c r="K77" s="133"/>
    </row>
    <row r="78" ht="50.1" customHeight="1" spans="1:11">
      <c r="A78" s="134"/>
      <c r="B78" s="134"/>
      <c r="C78" s="134"/>
      <c r="D78" s="38" t="s">
        <v>28</v>
      </c>
      <c r="E78" s="148">
        <v>47</v>
      </c>
      <c r="F78" s="38"/>
      <c r="G78" s="38"/>
      <c r="H78" s="135"/>
      <c r="I78" s="135"/>
      <c r="J78" s="135"/>
      <c r="K78" s="135"/>
    </row>
    <row r="79" ht="50.1" customHeight="1" spans="1:11">
      <c r="A79" s="38"/>
      <c r="B79" s="38" t="s">
        <v>724</v>
      </c>
      <c r="C79" s="38" t="s">
        <v>725</v>
      </c>
      <c r="D79" s="38" t="s">
        <v>36</v>
      </c>
      <c r="E79" s="148">
        <v>59</v>
      </c>
      <c r="F79" s="38" t="s">
        <v>299</v>
      </c>
      <c r="G79" s="38">
        <v>664</v>
      </c>
      <c r="H79" s="133">
        <v>750</v>
      </c>
      <c r="I79" s="133" t="s">
        <v>726</v>
      </c>
      <c r="J79" s="38"/>
      <c r="K79" s="38"/>
    </row>
    <row r="80" ht="50.1" customHeight="1" spans="1:11">
      <c r="A80" s="38"/>
      <c r="B80" s="38"/>
      <c r="C80" s="38"/>
      <c r="D80" s="38" t="s">
        <v>28</v>
      </c>
      <c r="E80" s="148">
        <v>53</v>
      </c>
      <c r="F80" s="38"/>
      <c r="G80" s="38"/>
      <c r="H80" s="135"/>
      <c r="I80" s="135"/>
      <c r="J80" s="38"/>
      <c r="K80" s="38"/>
    </row>
    <row r="81" ht="42.95" customHeight="1" spans="1:6">
      <c r="A81" s="38"/>
      <c r="B81" s="38" t="s">
        <v>727</v>
      </c>
      <c r="C81" s="38" t="s">
        <v>201</v>
      </c>
      <c r="D81" s="38" t="s">
        <v>196</v>
      </c>
      <c r="E81" s="148">
        <v>57</v>
      </c>
      <c r="F81" s="38" t="s">
        <v>236</v>
      </c>
    </row>
    <row r="82" ht="42.95" customHeight="1" spans="1:6">
      <c r="A82" s="38"/>
      <c r="B82" s="38"/>
      <c r="C82" s="38"/>
      <c r="D82" s="38" t="s">
        <v>28</v>
      </c>
      <c r="E82" s="148">
        <v>57</v>
      </c>
      <c r="F82" s="38"/>
    </row>
    <row r="83" ht="42.95" customHeight="1" spans="1:6">
      <c r="A83" s="38"/>
      <c r="B83" s="38"/>
      <c r="C83" s="38"/>
      <c r="D83" s="38" t="s">
        <v>36</v>
      </c>
      <c r="E83" s="148">
        <v>76</v>
      </c>
      <c r="F83" s="38"/>
    </row>
    <row r="84" ht="42.95" customHeight="1" spans="1:6">
      <c r="A84" s="38"/>
      <c r="B84" s="38"/>
      <c r="C84" s="38"/>
      <c r="D84" s="38" t="s">
        <v>37</v>
      </c>
      <c r="E84" s="148">
        <v>77</v>
      </c>
      <c r="F84" s="38"/>
    </row>
    <row r="85" ht="42" customHeight="1" spans="1:11">
      <c r="A85" s="133"/>
      <c r="B85" s="133" t="s">
        <v>728</v>
      </c>
      <c r="C85" s="133" t="s">
        <v>691</v>
      </c>
      <c r="D85" s="38" t="s">
        <v>196</v>
      </c>
      <c r="E85" s="148">
        <v>126</v>
      </c>
      <c r="F85" s="141" t="s">
        <v>729</v>
      </c>
      <c r="G85" s="133">
        <v>1244</v>
      </c>
      <c r="H85" s="133">
        <v>1355</v>
      </c>
      <c r="I85" s="133" t="s">
        <v>692</v>
      </c>
      <c r="J85" s="133" t="s">
        <v>689</v>
      </c>
      <c r="K85" s="133">
        <v>10</v>
      </c>
    </row>
    <row r="86" ht="42" customHeight="1" spans="1:11">
      <c r="A86" s="134"/>
      <c r="B86" s="134"/>
      <c r="C86" s="134"/>
      <c r="D86" s="38" t="s">
        <v>28</v>
      </c>
      <c r="E86" s="148">
        <v>126</v>
      </c>
      <c r="F86" s="134"/>
      <c r="G86" s="134"/>
      <c r="H86" s="134"/>
      <c r="I86" s="134"/>
      <c r="J86" s="134"/>
      <c r="K86" s="134"/>
    </row>
    <row r="87" ht="42" customHeight="1" spans="1:11">
      <c r="A87" s="134"/>
      <c r="B87" s="134"/>
      <c r="C87" s="134"/>
      <c r="D87" s="38" t="s">
        <v>730</v>
      </c>
      <c r="E87" s="148">
        <v>138</v>
      </c>
      <c r="F87" s="134"/>
      <c r="G87" s="134"/>
      <c r="H87" s="134"/>
      <c r="I87" s="134"/>
      <c r="J87" s="134"/>
      <c r="K87" s="134"/>
    </row>
    <row r="88" ht="42" customHeight="1" spans="1:11">
      <c r="A88" s="134"/>
      <c r="B88" s="134"/>
      <c r="C88" s="134"/>
      <c r="D88" s="38" t="s">
        <v>37</v>
      </c>
      <c r="E88" s="148">
        <v>172</v>
      </c>
      <c r="F88" s="134"/>
      <c r="G88" s="134"/>
      <c r="H88" s="134"/>
      <c r="I88" s="134"/>
      <c r="J88" s="134"/>
      <c r="K88" s="134"/>
    </row>
    <row r="89" ht="42" customHeight="1" spans="1:11">
      <c r="A89" s="135"/>
      <c r="B89" s="135"/>
      <c r="C89" s="135"/>
      <c r="D89" s="38" t="s">
        <v>36</v>
      </c>
      <c r="E89" s="148">
        <v>152</v>
      </c>
      <c r="F89" s="135"/>
      <c r="G89" s="134"/>
      <c r="H89" s="135"/>
      <c r="I89" s="135"/>
      <c r="J89" s="135"/>
      <c r="K89" s="135"/>
    </row>
    <row r="90" ht="42" customHeight="1" spans="1:11">
      <c r="A90" s="133"/>
      <c r="B90" s="133" t="s">
        <v>731</v>
      </c>
      <c r="C90" s="133" t="s">
        <v>661</v>
      </c>
      <c r="D90" s="38" t="s">
        <v>196</v>
      </c>
      <c r="E90" s="148">
        <v>93</v>
      </c>
      <c r="F90" s="133" t="s">
        <v>236</v>
      </c>
      <c r="G90" s="133"/>
      <c r="H90" s="133"/>
      <c r="I90" s="133" t="s">
        <v>681</v>
      </c>
      <c r="J90" s="133"/>
      <c r="K90" s="133"/>
    </row>
    <row r="91" ht="42" customHeight="1" spans="1:11">
      <c r="A91" s="134"/>
      <c r="B91" s="134"/>
      <c r="C91" s="134"/>
      <c r="D91" s="38" t="s">
        <v>28</v>
      </c>
      <c r="E91" s="148">
        <v>93</v>
      </c>
      <c r="F91" s="134"/>
      <c r="G91" s="134"/>
      <c r="H91" s="134"/>
      <c r="I91" s="134"/>
      <c r="J91" s="134"/>
      <c r="K91" s="134"/>
    </row>
    <row r="92" ht="42" customHeight="1" spans="1:11">
      <c r="A92" s="134"/>
      <c r="B92" s="134"/>
      <c r="C92" s="134"/>
      <c r="D92" s="38" t="s">
        <v>37</v>
      </c>
      <c r="E92" s="148">
        <v>132</v>
      </c>
      <c r="F92" s="134"/>
      <c r="G92" s="134"/>
      <c r="H92" s="134"/>
      <c r="I92" s="134"/>
      <c r="J92" s="134"/>
      <c r="K92" s="134"/>
    </row>
    <row r="93" ht="42" customHeight="1" spans="1:11">
      <c r="A93" s="135"/>
      <c r="B93" s="135"/>
      <c r="C93" s="135"/>
      <c r="D93" s="38" t="s">
        <v>36</v>
      </c>
      <c r="E93" s="148">
        <v>112</v>
      </c>
      <c r="F93" s="135"/>
      <c r="G93" s="135"/>
      <c r="H93" s="135"/>
      <c r="I93" s="135"/>
      <c r="J93" s="135"/>
      <c r="K93" s="135"/>
    </row>
    <row r="94" ht="84" customHeight="1" spans="1:11">
      <c r="A94" s="38"/>
      <c r="B94" s="125" t="s">
        <v>732</v>
      </c>
      <c r="C94" s="38" t="s">
        <v>691</v>
      </c>
      <c r="D94" s="38" t="s">
        <v>196</v>
      </c>
      <c r="E94" s="148">
        <v>125</v>
      </c>
      <c r="F94" s="125" t="s">
        <v>729</v>
      </c>
      <c r="G94" s="150"/>
      <c r="H94" s="38"/>
      <c r="I94" s="38" t="s">
        <v>459</v>
      </c>
      <c r="J94" s="138"/>
      <c r="K94" s="138"/>
    </row>
  </sheetData>
  <mergeCells count="219">
    <mergeCell ref="A1:K1"/>
    <mergeCell ref="A3:A5"/>
    <mergeCell ref="A6:A8"/>
    <mergeCell ref="A9:A12"/>
    <mergeCell ref="A13:A18"/>
    <mergeCell ref="A19:A21"/>
    <mergeCell ref="A22:A24"/>
    <mergeCell ref="A25:A27"/>
    <mergeCell ref="A28:A30"/>
    <mergeCell ref="A31:A35"/>
    <mergeCell ref="A36:A39"/>
    <mergeCell ref="A40:A44"/>
    <mergeCell ref="A45:A48"/>
    <mergeCell ref="A49:A52"/>
    <mergeCell ref="A53:A55"/>
    <mergeCell ref="A56:A58"/>
    <mergeCell ref="A59:A63"/>
    <mergeCell ref="A64:A66"/>
    <mergeCell ref="A67:A69"/>
    <mergeCell ref="A73:A74"/>
    <mergeCell ref="A75:A76"/>
    <mergeCell ref="A77:A78"/>
    <mergeCell ref="A79:A80"/>
    <mergeCell ref="A81:A84"/>
    <mergeCell ref="A85:A89"/>
    <mergeCell ref="A90:A93"/>
    <mergeCell ref="B3:B5"/>
    <mergeCell ref="B6:B8"/>
    <mergeCell ref="B9:B12"/>
    <mergeCell ref="B13:B18"/>
    <mergeCell ref="B19:B21"/>
    <mergeCell ref="B22:B24"/>
    <mergeCell ref="B25:B27"/>
    <mergeCell ref="B28:B30"/>
    <mergeCell ref="B31:B35"/>
    <mergeCell ref="B36:B39"/>
    <mergeCell ref="B40:B44"/>
    <mergeCell ref="B45:B48"/>
    <mergeCell ref="B49:B52"/>
    <mergeCell ref="B53:B55"/>
    <mergeCell ref="B56:B58"/>
    <mergeCell ref="B59:B63"/>
    <mergeCell ref="B64:B66"/>
    <mergeCell ref="B67:B69"/>
    <mergeCell ref="B73:B74"/>
    <mergeCell ref="B75:B76"/>
    <mergeCell ref="B77:B78"/>
    <mergeCell ref="B79:B80"/>
    <mergeCell ref="B81:B84"/>
    <mergeCell ref="B85:B89"/>
    <mergeCell ref="B90:B93"/>
    <mergeCell ref="C3:C5"/>
    <mergeCell ref="C6:C8"/>
    <mergeCell ref="C9:C12"/>
    <mergeCell ref="C13:C18"/>
    <mergeCell ref="C19:C21"/>
    <mergeCell ref="C22:C24"/>
    <mergeCell ref="C25:C27"/>
    <mergeCell ref="C28:C30"/>
    <mergeCell ref="C31:C35"/>
    <mergeCell ref="C36:C39"/>
    <mergeCell ref="C40:C44"/>
    <mergeCell ref="C45:C48"/>
    <mergeCell ref="C49:C52"/>
    <mergeCell ref="C53:C55"/>
    <mergeCell ref="C56:C58"/>
    <mergeCell ref="C59:C63"/>
    <mergeCell ref="C64:C66"/>
    <mergeCell ref="C67:C69"/>
    <mergeCell ref="C73:C74"/>
    <mergeCell ref="C75:C76"/>
    <mergeCell ref="C77:C78"/>
    <mergeCell ref="C79:C80"/>
    <mergeCell ref="C81:C84"/>
    <mergeCell ref="C85:C89"/>
    <mergeCell ref="C90:C93"/>
    <mergeCell ref="F3:F5"/>
    <mergeCell ref="F6:F8"/>
    <mergeCell ref="F9:F12"/>
    <mergeCell ref="F13:F18"/>
    <mergeCell ref="F19:F21"/>
    <mergeCell ref="F22:F24"/>
    <mergeCell ref="F25:F27"/>
    <mergeCell ref="F28:F30"/>
    <mergeCell ref="F31:F35"/>
    <mergeCell ref="F36:F39"/>
    <mergeCell ref="F40:F44"/>
    <mergeCell ref="F45:F48"/>
    <mergeCell ref="F49:F52"/>
    <mergeCell ref="F53:F55"/>
    <mergeCell ref="F56:F58"/>
    <mergeCell ref="F59:F63"/>
    <mergeCell ref="F64:F66"/>
    <mergeCell ref="F67:F69"/>
    <mergeCell ref="F73:F74"/>
    <mergeCell ref="F75:F76"/>
    <mergeCell ref="F77:F78"/>
    <mergeCell ref="F79:F80"/>
    <mergeCell ref="F81:F84"/>
    <mergeCell ref="F85:F89"/>
    <mergeCell ref="F90:F93"/>
    <mergeCell ref="G3:G5"/>
    <mergeCell ref="G6:G8"/>
    <mergeCell ref="G9:G12"/>
    <mergeCell ref="G13:G18"/>
    <mergeCell ref="G19:G21"/>
    <mergeCell ref="G22:G24"/>
    <mergeCell ref="G25:G27"/>
    <mergeCell ref="G28:G30"/>
    <mergeCell ref="G31:G35"/>
    <mergeCell ref="G36:G39"/>
    <mergeCell ref="G40:G44"/>
    <mergeCell ref="G45:G48"/>
    <mergeCell ref="G49:G52"/>
    <mergeCell ref="G53:G55"/>
    <mergeCell ref="G56:G58"/>
    <mergeCell ref="G59:G63"/>
    <mergeCell ref="G64:G66"/>
    <mergeCell ref="G67:G69"/>
    <mergeCell ref="G73:G74"/>
    <mergeCell ref="G75:G76"/>
    <mergeCell ref="G77:G78"/>
    <mergeCell ref="G79:G80"/>
    <mergeCell ref="G85:G89"/>
    <mergeCell ref="G90:G93"/>
    <mergeCell ref="H3:H5"/>
    <mergeCell ref="H6:H8"/>
    <mergeCell ref="H9:H12"/>
    <mergeCell ref="H13:H18"/>
    <mergeCell ref="H19:H21"/>
    <mergeCell ref="H22:H24"/>
    <mergeCell ref="H25:H27"/>
    <mergeCell ref="H28:H30"/>
    <mergeCell ref="H31:H35"/>
    <mergeCell ref="H36:H39"/>
    <mergeCell ref="H40:H44"/>
    <mergeCell ref="H45:H48"/>
    <mergeCell ref="H49:H52"/>
    <mergeCell ref="H53:H55"/>
    <mergeCell ref="H56:H58"/>
    <mergeCell ref="H59:H63"/>
    <mergeCell ref="H64:H66"/>
    <mergeCell ref="H67:H69"/>
    <mergeCell ref="H73:H74"/>
    <mergeCell ref="H75:H76"/>
    <mergeCell ref="H77:H78"/>
    <mergeCell ref="H79:H80"/>
    <mergeCell ref="H85:H89"/>
    <mergeCell ref="H90:H93"/>
    <mergeCell ref="I3:I5"/>
    <mergeCell ref="I6:I8"/>
    <mergeCell ref="I9:I12"/>
    <mergeCell ref="I13:I18"/>
    <mergeCell ref="I19:I21"/>
    <mergeCell ref="I22:I24"/>
    <mergeCell ref="I25:I27"/>
    <mergeCell ref="I28:I30"/>
    <mergeCell ref="I31:I35"/>
    <mergeCell ref="I36:I39"/>
    <mergeCell ref="I40:I44"/>
    <mergeCell ref="I45:I48"/>
    <mergeCell ref="I49:I52"/>
    <mergeCell ref="I53:I55"/>
    <mergeCell ref="I56:I58"/>
    <mergeCell ref="I59:I63"/>
    <mergeCell ref="I64:I66"/>
    <mergeCell ref="I67:I69"/>
    <mergeCell ref="I73:I74"/>
    <mergeCell ref="I75:I76"/>
    <mergeCell ref="I77:I78"/>
    <mergeCell ref="I79:I80"/>
    <mergeCell ref="I85:I89"/>
    <mergeCell ref="I90:I93"/>
    <mergeCell ref="J3:J5"/>
    <mergeCell ref="J6:J8"/>
    <mergeCell ref="J9:J12"/>
    <mergeCell ref="J13:J18"/>
    <mergeCell ref="J19:J21"/>
    <mergeCell ref="J22:J24"/>
    <mergeCell ref="J25:J27"/>
    <mergeCell ref="J28:J30"/>
    <mergeCell ref="J31:J35"/>
    <mergeCell ref="J36:J39"/>
    <mergeCell ref="J40:J44"/>
    <mergeCell ref="J45:J48"/>
    <mergeCell ref="J49:J52"/>
    <mergeCell ref="J53:J55"/>
    <mergeCell ref="J56:J58"/>
    <mergeCell ref="J59:J63"/>
    <mergeCell ref="J64:J66"/>
    <mergeCell ref="J67:J69"/>
    <mergeCell ref="J73:J74"/>
    <mergeCell ref="J75:J76"/>
    <mergeCell ref="J77:J78"/>
    <mergeCell ref="J85:J89"/>
    <mergeCell ref="J90:J93"/>
    <mergeCell ref="K3:K5"/>
    <mergeCell ref="K6:K8"/>
    <mergeCell ref="K9:K12"/>
    <mergeCell ref="K13:K18"/>
    <mergeCell ref="K19:K21"/>
    <mergeCell ref="K22:K24"/>
    <mergeCell ref="K25:K27"/>
    <mergeCell ref="K28:K30"/>
    <mergeCell ref="K31:K35"/>
    <mergeCell ref="K36:K39"/>
    <mergeCell ref="K40:K44"/>
    <mergeCell ref="K45:K48"/>
    <mergeCell ref="K49:K52"/>
    <mergeCell ref="K53:K55"/>
    <mergeCell ref="K56:K58"/>
    <mergeCell ref="K59:K63"/>
    <mergeCell ref="K64:K66"/>
    <mergeCell ref="K67:K69"/>
    <mergeCell ref="K73:K74"/>
    <mergeCell ref="K75:K76"/>
    <mergeCell ref="K77:K78"/>
    <mergeCell ref="K85:K89"/>
    <mergeCell ref="K90:K93"/>
  </mergeCells>
  <pageMargins left="0.75" right="0.75" top="1" bottom="1" header="0.5" footer="0.5"/>
  <pageSetup paperSize="9" orientation="portrait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5"/>
  <sheetViews>
    <sheetView workbookViewId="0">
      <pane ySplit="2" topLeftCell="A3" activePane="bottomLeft" state="frozen"/>
      <selection/>
      <selection pane="bottomLeft" activeCell="M6" sqref="M6"/>
    </sheetView>
  </sheetViews>
  <sheetFormatPr defaultColWidth="9.64285714285714" defaultRowHeight="13.1"/>
  <cols>
    <col min="1" max="1" width="27.75" style="2" customWidth="1"/>
    <col min="2" max="2" width="14.875" style="2" customWidth="1"/>
    <col min="3" max="3" width="18.25" style="2" customWidth="1"/>
    <col min="4" max="4" width="15.375" style="2" customWidth="1"/>
    <col min="5" max="6" width="15.25" style="2" customWidth="1"/>
    <col min="7" max="8" width="12.375" style="2" hidden="1" customWidth="1"/>
    <col min="9" max="9" width="17.5" style="2" hidden="1" customWidth="1"/>
    <col min="10" max="10" width="14.125" style="2" customWidth="1"/>
    <col min="11" max="13" width="10.125" style="2" customWidth="1"/>
    <col min="14" max="16384" width="9" style="2"/>
  </cols>
  <sheetData>
    <row r="1" ht="42.8" spans="1:13">
      <c r="A1" s="3" t="s">
        <v>635</v>
      </c>
      <c r="B1" s="4"/>
      <c r="C1" s="4"/>
      <c r="D1" s="4"/>
      <c r="E1" s="4"/>
      <c r="F1" s="4"/>
      <c r="G1" s="4"/>
      <c r="H1" s="4"/>
      <c r="I1" s="4"/>
      <c r="J1" s="21"/>
      <c r="K1" s="22"/>
      <c r="L1" s="22"/>
      <c r="M1" s="22"/>
    </row>
    <row r="2" ht="36" customHeight="1" spans="1:13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185</v>
      </c>
      <c r="I2" s="5" t="s">
        <v>187</v>
      </c>
      <c r="J2" s="5" t="s">
        <v>159</v>
      </c>
      <c r="K2" s="1"/>
      <c r="L2" s="1"/>
      <c r="M2" s="1"/>
    </row>
    <row r="3" s="1" customFormat="1" ht="74.1" customHeight="1" spans="1:10">
      <c r="A3" s="6"/>
      <c r="B3" s="6" t="s">
        <v>733</v>
      </c>
      <c r="C3" s="6" t="s">
        <v>734</v>
      </c>
      <c r="D3" s="6" t="s">
        <v>42</v>
      </c>
      <c r="E3" s="17">
        <v>69</v>
      </c>
      <c r="F3" s="6" t="s">
        <v>299</v>
      </c>
      <c r="G3" s="7">
        <v>658</v>
      </c>
      <c r="H3" s="6">
        <v>579</v>
      </c>
      <c r="I3" s="7" t="s">
        <v>735</v>
      </c>
      <c r="J3" s="7"/>
    </row>
    <row r="4" s="1" customFormat="1" ht="74.1" customHeight="1" spans="1:10">
      <c r="A4" s="6"/>
      <c r="B4" s="6" t="s">
        <v>736</v>
      </c>
      <c r="C4" s="6" t="s">
        <v>737</v>
      </c>
      <c r="D4" s="6" t="s">
        <v>42</v>
      </c>
      <c r="E4" s="17">
        <v>37</v>
      </c>
      <c r="F4" s="6" t="s">
        <v>299</v>
      </c>
      <c r="G4" s="7">
        <v>226</v>
      </c>
      <c r="H4" s="6">
        <v>295</v>
      </c>
      <c r="I4" s="7" t="s">
        <v>738</v>
      </c>
      <c r="J4" s="7"/>
    </row>
    <row r="5" s="1" customFormat="1" ht="74.1" customHeight="1" spans="1:10">
      <c r="A5" s="6"/>
      <c r="B5" s="6" t="s">
        <v>739</v>
      </c>
      <c r="C5" s="6" t="s">
        <v>737</v>
      </c>
      <c r="D5" s="7" t="s">
        <v>196</v>
      </c>
      <c r="E5" s="18">
        <v>50</v>
      </c>
      <c r="F5" s="6" t="s">
        <v>236</v>
      </c>
      <c r="G5" s="7">
        <v>459</v>
      </c>
      <c r="H5" s="6">
        <v>519</v>
      </c>
      <c r="I5" s="7" t="s">
        <v>740</v>
      </c>
      <c r="J5" s="6"/>
    </row>
    <row r="6" s="1" customFormat="1" ht="74.1" customHeight="1" spans="1:10">
      <c r="A6" s="6"/>
      <c r="B6" s="6" t="s">
        <v>741</v>
      </c>
      <c r="C6" s="6" t="s">
        <v>737</v>
      </c>
      <c r="D6" s="7" t="s">
        <v>196</v>
      </c>
      <c r="E6" s="19">
        <v>50</v>
      </c>
      <c r="F6" s="6" t="s">
        <v>236</v>
      </c>
      <c r="G6" s="7">
        <v>555</v>
      </c>
      <c r="H6" s="6">
        <v>621</v>
      </c>
      <c r="I6" s="7" t="s">
        <v>221</v>
      </c>
      <c r="J6" s="6"/>
    </row>
    <row r="7" s="1" customFormat="1" ht="74.1" customHeight="1" spans="1:10">
      <c r="A7" s="6"/>
      <c r="B7" s="6" t="s">
        <v>742</v>
      </c>
      <c r="C7" s="6" t="s">
        <v>737</v>
      </c>
      <c r="D7" s="7" t="s">
        <v>42</v>
      </c>
      <c r="E7" s="18">
        <v>28</v>
      </c>
      <c r="F7" s="6" t="s">
        <v>299</v>
      </c>
      <c r="G7" s="7">
        <v>266</v>
      </c>
      <c r="H7" s="6">
        <v>313</v>
      </c>
      <c r="I7" s="7" t="s">
        <v>743</v>
      </c>
      <c r="J7" s="6"/>
    </row>
    <row r="8" s="1" customFormat="1" ht="74.1" customHeight="1" spans="1:10">
      <c r="A8" s="6"/>
      <c r="B8" s="6" t="s">
        <v>744</v>
      </c>
      <c r="C8" s="6" t="s">
        <v>745</v>
      </c>
      <c r="D8" s="7" t="s">
        <v>196</v>
      </c>
      <c r="E8" s="18">
        <v>61</v>
      </c>
      <c r="F8" s="6" t="s">
        <v>746</v>
      </c>
      <c r="G8" s="7"/>
      <c r="H8" s="6"/>
      <c r="I8" s="7"/>
      <c r="J8" s="6"/>
    </row>
    <row r="9" s="1" customFormat="1" ht="74.1" customHeight="1" spans="1:10">
      <c r="A9" s="6"/>
      <c r="B9" s="6" t="s">
        <v>747</v>
      </c>
      <c r="C9" s="6" t="s">
        <v>748</v>
      </c>
      <c r="D9" s="7" t="s">
        <v>196</v>
      </c>
      <c r="E9" s="18">
        <v>103</v>
      </c>
      <c r="F9" s="6" t="s">
        <v>746</v>
      </c>
      <c r="G9" s="7">
        <v>1590</v>
      </c>
      <c r="H9" s="6">
        <v>1717</v>
      </c>
      <c r="I9" s="7" t="s">
        <v>749</v>
      </c>
      <c r="J9" s="6"/>
    </row>
    <row r="10" s="1" customFormat="1" ht="74.1" customHeight="1" spans="1:10">
      <c r="A10" s="6"/>
      <c r="B10" s="6" t="s">
        <v>750</v>
      </c>
      <c r="C10" s="6" t="s">
        <v>640</v>
      </c>
      <c r="D10" s="7" t="s">
        <v>42</v>
      </c>
      <c r="E10" s="18">
        <v>32</v>
      </c>
      <c r="F10" s="6" t="s">
        <v>299</v>
      </c>
      <c r="G10" s="7"/>
      <c r="H10" s="6"/>
      <c r="I10" s="7"/>
      <c r="J10" s="6"/>
    </row>
    <row r="11" s="1" customFormat="1" ht="74.1" customHeight="1" spans="1:10">
      <c r="A11" s="6"/>
      <c r="B11" s="6" t="s">
        <v>751</v>
      </c>
      <c r="C11" s="6" t="s">
        <v>752</v>
      </c>
      <c r="D11" s="7" t="s">
        <v>753</v>
      </c>
      <c r="E11" s="18">
        <v>179</v>
      </c>
      <c r="F11" s="6" t="s">
        <v>299</v>
      </c>
      <c r="G11" s="7"/>
      <c r="H11" s="6"/>
      <c r="I11" s="7"/>
      <c r="J11" s="6"/>
    </row>
    <row r="12" s="1" customFormat="1" ht="56.1" customHeight="1" spans="1:10">
      <c r="A12" s="6"/>
      <c r="B12" s="6" t="s">
        <v>754</v>
      </c>
      <c r="C12" s="6" t="s">
        <v>755</v>
      </c>
      <c r="D12" s="7" t="s">
        <v>28</v>
      </c>
      <c r="E12" s="18">
        <v>58</v>
      </c>
      <c r="F12" s="6" t="s">
        <v>299</v>
      </c>
      <c r="G12" s="7"/>
      <c r="H12" s="6"/>
      <c r="I12" s="7"/>
      <c r="J12" s="6"/>
    </row>
    <row r="13" s="1" customFormat="1" ht="56.1" customHeight="1" spans="1:10">
      <c r="A13" s="8"/>
      <c r="B13" s="6" t="s">
        <v>754</v>
      </c>
      <c r="C13" s="6" t="s">
        <v>755</v>
      </c>
      <c r="D13" s="7" t="s">
        <v>42</v>
      </c>
      <c r="E13" s="18">
        <v>74</v>
      </c>
      <c r="F13" s="6" t="s">
        <v>299</v>
      </c>
      <c r="G13" s="7"/>
      <c r="H13" s="6"/>
      <c r="I13" s="7"/>
      <c r="J13" s="6"/>
    </row>
    <row r="14" s="1" customFormat="1" ht="74.1" customHeight="1" spans="1:10">
      <c r="A14" s="6"/>
      <c r="B14" s="6" t="s">
        <v>756</v>
      </c>
      <c r="C14" s="6" t="s">
        <v>500</v>
      </c>
      <c r="D14" s="7" t="s">
        <v>42</v>
      </c>
      <c r="E14" s="18">
        <v>80</v>
      </c>
      <c r="F14" s="6" t="s">
        <v>299</v>
      </c>
      <c r="G14" s="7"/>
      <c r="H14" s="6"/>
      <c r="I14" s="7"/>
      <c r="J14" s="6"/>
    </row>
    <row r="15" s="1" customFormat="1" ht="42" customHeight="1" spans="1:10">
      <c r="A15" s="6"/>
      <c r="B15" s="6" t="s">
        <v>757</v>
      </c>
      <c r="C15" s="6" t="s">
        <v>640</v>
      </c>
      <c r="D15" s="7" t="s">
        <v>28</v>
      </c>
      <c r="E15" s="18">
        <v>42</v>
      </c>
      <c r="F15" s="6" t="s">
        <v>299</v>
      </c>
      <c r="G15" s="7">
        <v>521</v>
      </c>
      <c r="H15" s="6">
        <v>565</v>
      </c>
      <c r="I15" s="7" t="s">
        <v>758</v>
      </c>
      <c r="J15" s="6"/>
    </row>
    <row r="16" s="1" customFormat="1" ht="42" customHeight="1" spans="1:10">
      <c r="A16" s="8"/>
      <c r="B16" s="8"/>
      <c r="C16" s="8"/>
      <c r="D16" s="7" t="s">
        <v>191</v>
      </c>
      <c r="E16" s="18">
        <v>53</v>
      </c>
      <c r="F16" s="8"/>
      <c r="G16" s="7">
        <v>521</v>
      </c>
      <c r="H16" s="6">
        <v>565</v>
      </c>
      <c r="I16" s="7" t="s">
        <v>758</v>
      </c>
      <c r="J16" s="8"/>
    </row>
    <row r="17" s="1" customFormat="1" ht="42" customHeight="1" spans="1:10">
      <c r="A17" s="8"/>
      <c r="B17" s="8"/>
      <c r="C17" s="8"/>
      <c r="D17" s="7" t="s">
        <v>42</v>
      </c>
      <c r="E17" s="18">
        <v>40</v>
      </c>
      <c r="F17" s="8"/>
      <c r="G17" s="7">
        <v>521</v>
      </c>
      <c r="H17" s="6">
        <v>565</v>
      </c>
      <c r="I17" s="7" t="s">
        <v>758</v>
      </c>
      <c r="J17" s="8"/>
    </row>
    <row r="18" s="1" customFormat="1" ht="42" customHeight="1" spans="1:10">
      <c r="A18" s="8"/>
      <c r="B18" s="8"/>
      <c r="C18" s="8"/>
      <c r="D18" s="7" t="s">
        <v>415</v>
      </c>
      <c r="E18" s="18">
        <v>38</v>
      </c>
      <c r="F18" s="8"/>
      <c r="G18" s="7"/>
      <c r="H18" s="6"/>
      <c r="I18" s="7"/>
      <c r="J18" s="8"/>
    </row>
    <row r="19" s="1" customFormat="1" ht="42" customHeight="1" spans="1:10">
      <c r="A19" s="6"/>
      <c r="B19" s="6" t="s">
        <v>759</v>
      </c>
      <c r="C19" s="6" t="s">
        <v>640</v>
      </c>
      <c r="D19" s="7" t="s">
        <v>42</v>
      </c>
      <c r="E19" s="18">
        <v>44</v>
      </c>
      <c r="F19" s="6" t="s">
        <v>299</v>
      </c>
      <c r="G19" s="7">
        <v>435</v>
      </c>
      <c r="H19" s="6">
        <v>509</v>
      </c>
      <c r="I19" s="7" t="s">
        <v>376</v>
      </c>
      <c r="J19" s="6"/>
    </row>
    <row r="20" s="1" customFormat="1" ht="42" customHeight="1" spans="1:10">
      <c r="A20" s="8"/>
      <c r="B20" s="8"/>
      <c r="C20" s="8"/>
      <c r="D20" s="7" t="s">
        <v>28</v>
      </c>
      <c r="E20" s="18">
        <v>46</v>
      </c>
      <c r="F20" s="8"/>
      <c r="G20" s="7">
        <v>435</v>
      </c>
      <c r="H20" s="6">
        <v>509</v>
      </c>
      <c r="I20" s="7" t="s">
        <v>376</v>
      </c>
      <c r="J20" s="8"/>
    </row>
    <row r="21" s="1" customFormat="1" ht="71.1" customHeight="1" spans="1:10">
      <c r="A21" s="6"/>
      <c r="B21" s="6" t="s">
        <v>760</v>
      </c>
      <c r="C21" s="6" t="s">
        <v>640</v>
      </c>
      <c r="D21" s="7" t="s">
        <v>42</v>
      </c>
      <c r="E21" s="18">
        <v>56</v>
      </c>
      <c r="F21" s="6" t="s">
        <v>299</v>
      </c>
      <c r="G21" s="7"/>
      <c r="H21" s="6"/>
      <c r="I21" s="7"/>
      <c r="J21" s="6"/>
    </row>
    <row r="22" s="1" customFormat="1" ht="71.1" customHeight="1" spans="1:10">
      <c r="A22" s="6"/>
      <c r="B22" s="7" t="s">
        <v>761</v>
      </c>
      <c r="C22" s="6" t="s">
        <v>640</v>
      </c>
      <c r="D22" s="7" t="s">
        <v>42</v>
      </c>
      <c r="E22" s="18">
        <v>69</v>
      </c>
      <c r="F22" s="6" t="s">
        <v>299</v>
      </c>
      <c r="G22" s="7"/>
      <c r="H22" s="6"/>
      <c r="I22" s="7"/>
      <c r="J22" s="7"/>
    </row>
    <row r="23" s="1" customFormat="1" ht="36.95" customHeight="1" spans="1:10">
      <c r="A23" s="7"/>
      <c r="B23" s="7" t="s">
        <v>762</v>
      </c>
      <c r="C23" s="6" t="s">
        <v>640</v>
      </c>
      <c r="D23" s="7" t="s">
        <v>28</v>
      </c>
      <c r="E23" s="18">
        <v>65</v>
      </c>
      <c r="F23" s="6" t="s">
        <v>299</v>
      </c>
      <c r="G23" s="7">
        <v>762</v>
      </c>
      <c r="H23" s="6">
        <v>853</v>
      </c>
      <c r="I23" s="7" t="s">
        <v>763</v>
      </c>
      <c r="J23" s="6"/>
    </row>
    <row r="24" s="1" customFormat="1" ht="36.95" customHeight="1" spans="1:10">
      <c r="A24" s="7"/>
      <c r="B24" s="7"/>
      <c r="C24" s="8"/>
      <c r="D24" s="7" t="s">
        <v>191</v>
      </c>
      <c r="E24" s="18">
        <v>86</v>
      </c>
      <c r="F24" s="8"/>
      <c r="G24" s="7">
        <v>762</v>
      </c>
      <c r="H24" s="6">
        <v>853</v>
      </c>
      <c r="I24" s="7" t="s">
        <v>763</v>
      </c>
      <c r="J24" s="8"/>
    </row>
    <row r="25" s="1" customFormat="1" ht="36.95" customHeight="1" spans="1:10">
      <c r="A25" s="7"/>
      <c r="B25" s="7"/>
      <c r="C25" s="8"/>
      <c r="D25" s="7" t="s">
        <v>415</v>
      </c>
      <c r="E25" s="18">
        <v>61</v>
      </c>
      <c r="F25" s="8"/>
      <c r="G25" s="7"/>
      <c r="H25" s="6"/>
      <c r="I25" s="7"/>
      <c r="J25" s="8"/>
    </row>
    <row r="26" s="1" customFormat="1" ht="36" customHeight="1" spans="1:10">
      <c r="A26" s="7"/>
      <c r="B26" s="7"/>
      <c r="C26" s="9"/>
      <c r="D26" s="7" t="s">
        <v>42</v>
      </c>
      <c r="E26" s="18">
        <v>60</v>
      </c>
      <c r="F26" s="8"/>
      <c r="G26" s="7">
        <v>762</v>
      </c>
      <c r="H26" s="6">
        <v>853</v>
      </c>
      <c r="I26" s="7" t="s">
        <v>763</v>
      </c>
      <c r="J26" s="9"/>
    </row>
    <row r="27" s="1" customFormat="1" ht="36" customHeight="1" spans="1:10">
      <c r="A27" s="6"/>
      <c r="B27" s="6" t="s">
        <v>764</v>
      </c>
      <c r="C27" s="6" t="s">
        <v>640</v>
      </c>
      <c r="D27" s="7" t="s">
        <v>36</v>
      </c>
      <c r="E27" s="18">
        <v>68</v>
      </c>
      <c r="F27" s="6" t="s">
        <v>299</v>
      </c>
      <c r="G27" s="7">
        <v>531</v>
      </c>
      <c r="H27" s="7">
        <v>610</v>
      </c>
      <c r="I27" s="7" t="s">
        <v>765</v>
      </c>
      <c r="J27" s="6"/>
    </row>
    <row r="28" s="1" customFormat="1" ht="36" customHeight="1" spans="1:10">
      <c r="A28" s="8"/>
      <c r="B28" s="8"/>
      <c r="C28" s="8"/>
      <c r="D28" s="7" t="s">
        <v>415</v>
      </c>
      <c r="E28" s="18">
        <v>42</v>
      </c>
      <c r="F28" s="8"/>
      <c r="G28" s="7">
        <v>531</v>
      </c>
      <c r="H28" s="7">
        <v>610</v>
      </c>
      <c r="I28" s="7" t="s">
        <v>765</v>
      </c>
      <c r="J28" s="8"/>
    </row>
    <row r="29" s="1" customFormat="1" ht="36" customHeight="1" spans="1:10">
      <c r="A29" s="8"/>
      <c r="B29" s="8"/>
      <c r="C29" s="8"/>
      <c r="D29" s="7" t="s">
        <v>42</v>
      </c>
      <c r="E29" s="18">
        <v>50</v>
      </c>
      <c r="F29" s="8"/>
      <c r="G29" s="7">
        <v>531</v>
      </c>
      <c r="H29" s="7">
        <v>610</v>
      </c>
      <c r="I29" s="7" t="s">
        <v>765</v>
      </c>
      <c r="J29" s="8"/>
    </row>
    <row r="30" s="1" customFormat="1" ht="36" customHeight="1" spans="1:10">
      <c r="A30" s="9"/>
      <c r="B30" s="9"/>
      <c r="C30" s="9"/>
      <c r="D30" s="7" t="s">
        <v>28</v>
      </c>
      <c r="E30" s="18">
        <v>47</v>
      </c>
      <c r="F30" s="8"/>
      <c r="G30" s="7">
        <v>531</v>
      </c>
      <c r="H30" s="7">
        <v>610</v>
      </c>
      <c r="I30" s="7" t="s">
        <v>765</v>
      </c>
      <c r="J30" s="9"/>
    </row>
    <row r="31" s="1" customFormat="1" ht="36" customHeight="1" spans="1:10">
      <c r="A31" s="7"/>
      <c r="B31" s="7" t="s">
        <v>766</v>
      </c>
      <c r="C31" s="6" t="s">
        <v>640</v>
      </c>
      <c r="D31" s="7" t="s">
        <v>28</v>
      </c>
      <c r="E31" s="18">
        <v>65</v>
      </c>
      <c r="F31" s="6" t="s">
        <v>299</v>
      </c>
      <c r="G31" s="7">
        <v>743</v>
      </c>
      <c r="H31" s="6">
        <v>838</v>
      </c>
      <c r="I31" s="7" t="s">
        <v>459</v>
      </c>
      <c r="J31" s="6"/>
    </row>
    <row r="32" s="1" customFormat="1" ht="36" customHeight="1" spans="1:10">
      <c r="A32" s="7"/>
      <c r="B32" s="7"/>
      <c r="C32" s="8"/>
      <c r="D32" s="7" t="s">
        <v>415</v>
      </c>
      <c r="E32" s="18">
        <v>0</v>
      </c>
      <c r="F32" s="8"/>
      <c r="G32" s="7"/>
      <c r="H32" s="6"/>
      <c r="I32" s="7"/>
      <c r="J32" s="8"/>
    </row>
    <row r="33" s="1" customFormat="1" ht="36" customHeight="1" spans="1:10">
      <c r="A33" s="7"/>
      <c r="B33" s="7"/>
      <c r="C33" s="8"/>
      <c r="D33" s="7" t="s">
        <v>191</v>
      </c>
      <c r="E33" s="18">
        <v>86</v>
      </c>
      <c r="F33" s="8"/>
      <c r="G33" s="7">
        <v>743</v>
      </c>
      <c r="H33" s="6">
        <v>838</v>
      </c>
      <c r="I33" s="7" t="s">
        <v>459</v>
      </c>
      <c r="J33" s="8"/>
    </row>
    <row r="34" s="1" customFormat="1" ht="36" customHeight="1" spans="1:10">
      <c r="A34" s="7"/>
      <c r="B34" s="7"/>
      <c r="C34" s="9"/>
      <c r="D34" s="7" t="s">
        <v>42</v>
      </c>
      <c r="E34" s="18">
        <v>60</v>
      </c>
      <c r="F34" s="8"/>
      <c r="G34" s="7">
        <v>743</v>
      </c>
      <c r="H34" s="6">
        <v>838</v>
      </c>
      <c r="I34" s="7" t="s">
        <v>459</v>
      </c>
      <c r="J34" s="9"/>
    </row>
    <row r="35" s="1" customFormat="1" ht="48" customHeight="1" spans="1:10">
      <c r="A35" s="6"/>
      <c r="B35" s="6" t="s">
        <v>767</v>
      </c>
      <c r="C35" s="6" t="s">
        <v>640</v>
      </c>
      <c r="D35" s="7" t="s">
        <v>42</v>
      </c>
      <c r="E35" s="19">
        <v>84</v>
      </c>
      <c r="F35" s="6" t="s">
        <v>299</v>
      </c>
      <c r="G35" s="7">
        <v>1325</v>
      </c>
      <c r="H35" s="6">
        <v>1416</v>
      </c>
      <c r="I35" s="7" t="s">
        <v>345</v>
      </c>
      <c r="J35" s="6"/>
    </row>
    <row r="36" s="1" customFormat="1" ht="48" customHeight="1" spans="1:10">
      <c r="A36" s="8"/>
      <c r="B36" s="8"/>
      <c r="C36" s="8"/>
      <c r="D36" s="7" t="s">
        <v>28</v>
      </c>
      <c r="E36" s="18">
        <v>84</v>
      </c>
      <c r="F36" s="8"/>
      <c r="G36" s="7">
        <v>1325</v>
      </c>
      <c r="H36" s="6">
        <v>1416</v>
      </c>
      <c r="I36" s="7" t="s">
        <v>345</v>
      </c>
      <c r="J36" s="9"/>
    </row>
    <row r="37" s="1" customFormat="1" ht="41.1" customHeight="1" spans="1:10">
      <c r="A37" s="6"/>
      <c r="B37" s="6" t="s">
        <v>768</v>
      </c>
      <c r="C37" s="6" t="s">
        <v>640</v>
      </c>
      <c r="D37" s="7" t="s">
        <v>42</v>
      </c>
      <c r="E37" s="18">
        <v>28</v>
      </c>
      <c r="F37" s="6" t="s">
        <v>299</v>
      </c>
      <c r="G37" s="7">
        <v>336</v>
      </c>
      <c r="H37" s="6">
        <v>390</v>
      </c>
      <c r="I37" s="7" t="s">
        <v>769</v>
      </c>
      <c r="J37" s="6"/>
    </row>
    <row r="38" s="1" customFormat="1" ht="41.1" customHeight="1" spans="1:10">
      <c r="A38" s="8"/>
      <c r="B38" s="8"/>
      <c r="C38" s="8"/>
      <c r="D38" s="7" t="s">
        <v>28</v>
      </c>
      <c r="E38" s="18">
        <v>29</v>
      </c>
      <c r="F38" s="8"/>
      <c r="G38" s="7">
        <v>336</v>
      </c>
      <c r="H38" s="6">
        <v>390</v>
      </c>
      <c r="I38" s="7" t="s">
        <v>769</v>
      </c>
      <c r="J38" s="8"/>
    </row>
    <row r="39" s="1" customFormat="1" ht="41.1" customHeight="1" spans="1:10">
      <c r="A39" s="8"/>
      <c r="B39" s="8"/>
      <c r="C39" s="8"/>
      <c r="D39" s="7" t="s">
        <v>37</v>
      </c>
      <c r="E39" s="20">
        <v>37</v>
      </c>
      <c r="F39" s="8"/>
      <c r="G39" s="7"/>
      <c r="H39" s="6"/>
      <c r="I39" s="7"/>
      <c r="J39" s="9"/>
    </row>
    <row r="40" s="1" customFormat="1" ht="66" customHeight="1" spans="1:10">
      <c r="A40" s="6"/>
      <c r="B40" s="6" t="s">
        <v>770</v>
      </c>
      <c r="C40" s="6" t="s">
        <v>640</v>
      </c>
      <c r="D40" s="7" t="s">
        <v>42</v>
      </c>
      <c r="E40" s="20">
        <v>30</v>
      </c>
      <c r="F40" s="6" t="s">
        <v>299</v>
      </c>
      <c r="G40" s="7">
        <v>345</v>
      </c>
      <c r="H40" s="6">
        <v>394</v>
      </c>
      <c r="I40" s="7" t="s">
        <v>771</v>
      </c>
      <c r="J40" s="7"/>
    </row>
    <row r="41" s="1" customFormat="1" ht="66" customHeight="1" spans="1:10">
      <c r="A41" s="7"/>
      <c r="B41" s="10" t="s">
        <v>772</v>
      </c>
      <c r="C41" s="7" t="s">
        <v>640</v>
      </c>
      <c r="D41" s="7" t="s">
        <v>42</v>
      </c>
      <c r="E41" s="18">
        <v>76</v>
      </c>
      <c r="F41" s="7" t="s">
        <v>299</v>
      </c>
      <c r="G41" s="7"/>
      <c r="H41" s="6"/>
      <c r="I41" s="7"/>
      <c r="J41" s="7"/>
    </row>
    <row r="42" s="1" customFormat="1" ht="66" customHeight="1" spans="1:10">
      <c r="A42" s="7"/>
      <c r="B42" s="7" t="s">
        <v>773</v>
      </c>
      <c r="C42" s="7" t="s">
        <v>774</v>
      </c>
      <c r="D42" s="10" t="s">
        <v>42</v>
      </c>
      <c r="E42" s="18">
        <v>50</v>
      </c>
      <c r="F42" s="7" t="s">
        <v>299</v>
      </c>
      <c r="G42" s="7">
        <v>636</v>
      </c>
      <c r="H42" s="7">
        <v>683</v>
      </c>
      <c r="I42" s="7" t="s">
        <v>758</v>
      </c>
      <c r="J42" s="7"/>
    </row>
    <row r="43" s="1" customFormat="1" ht="66" customHeight="1" spans="1:10">
      <c r="A43" s="7" t="str">
        <f>_xlfn.DISPIMG("ID_9EC40368360349FA8BA463C0BEF8EA64",1)</f>
        <v>=DISPIMG("ID_9EC40368360349FA8BA463C0BEF8EA64",1)</v>
      </c>
      <c r="B43" s="7" t="s">
        <v>775</v>
      </c>
      <c r="C43" s="7" t="s">
        <v>201</v>
      </c>
      <c r="D43" s="10" t="s">
        <v>196</v>
      </c>
      <c r="E43" s="18">
        <v>98</v>
      </c>
      <c r="F43" s="7" t="s">
        <v>236</v>
      </c>
      <c r="G43" s="7">
        <v>927</v>
      </c>
      <c r="H43" s="7">
        <v>997</v>
      </c>
      <c r="I43" s="7" t="s">
        <v>455</v>
      </c>
      <c r="J43" s="7"/>
    </row>
    <row r="44" s="1" customFormat="1" ht="48" customHeight="1" spans="1:10">
      <c r="A44" s="7"/>
      <c r="B44" s="6" t="s">
        <v>776</v>
      </c>
      <c r="C44" s="7" t="s">
        <v>777</v>
      </c>
      <c r="D44" s="7" t="s">
        <v>42</v>
      </c>
      <c r="E44" s="18">
        <v>36</v>
      </c>
      <c r="F44" s="6" t="s">
        <v>299</v>
      </c>
      <c r="G44" s="7">
        <v>606</v>
      </c>
      <c r="H44" s="7">
        <v>683</v>
      </c>
      <c r="I44" s="7" t="s">
        <v>778</v>
      </c>
      <c r="J44" s="7"/>
    </row>
    <row r="45" s="1" customFormat="1" ht="48" customHeight="1" spans="1:10">
      <c r="A45" s="7"/>
      <c r="B45" s="9"/>
      <c r="C45" s="7"/>
      <c r="D45" s="7" t="s">
        <v>28</v>
      </c>
      <c r="E45" s="18">
        <v>39</v>
      </c>
      <c r="F45" s="9"/>
      <c r="G45" s="7">
        <v>606</v>
      </c>
      <c r="H45" s="7">
        <v>683</v>
      </c>
      <c r="I45" s="7" t="s">
        <v>778</v>
      </c>
      <c r="J45" s="7"/>
    </row>
    <row r="46" s="1" customFormat="1" ht="63" customHeight="1" spans="1:10">
      <c r="A46" s="7"/>
      <c r="B46" s="7" t="s">
        <v>779</v>
      </c>
      <c r="C46" s="7" t="s">
        <v>780</v>
      </c>
      <c r="D46" s="10" t="s">
        <v>42</v>
      </c>
      <c r="E46" s="18">
        <v>77</v>
      </c>
      <c r="F46" s="7" t="s">
        <v>299</v>
      </c>
      <c r="G46" s="7">
        <v>1198</v>
      </c>
      <c r="H46" s="7">
        <v>1261</v>
      </c>
      <c r="I46" s="7" t="s">
        <v>781</v>
      </c>
      <c r="J46" s="7"/>
    </row>
    <row r="47" s="1" customFormat="1" ht="63" customHeight="1" spans="1:10">
      <c r="A47" s="7"/>
      <c r="B47" s="7" t="s">
        <v>782</v>
      </c>
      <c r="C47" s="7" t="s">
        <v>780</v>
      </c>
      <c r="D47" s="10" t="s">
        <v>196</v>
      </c>
      <c r="E47" s="18">
        <v>192</v>
      </c>
      <c r="F47" s="7" t="s">
        <v>236</v>
      </c>
      <c r="G47" s="7">
        <v>1637</v>
      </c>
      <c r="H47" s="7">
        <v>1725</v>
      </c>
      <c r="I47" s="7" t="s">
        <v>459</v>
      </c>
      <c r="J47" s="7"/>
    </row>
    <row r="48" s="1" customFormat="1" ht="48" customHeight="1" spans="1:10">
      <c r="A48" s="7"/>
      <c r="B48" s="6" t="s">
        <v>783</v>
      </c>
      <c r="C48" s="7" t="s">
        <v>784</v>
      </c>
      <c r="D48" s="7" t="s">
        <v>42</v>
      </c>
      <c r="E48" s="18">
        <v>40</v>
      </c>
      <c r="F48" s="6" t="s">
        <v>299</v>
      </c>
      <c r="G48" s="7">
        <v>756</v>
      </c>
      <c r="H48" s="7">
        <v>850</v>
      </c>
      <c r="I48" s="7" t="s">
        <v>785</v>
      </c>
      <c r="J48" s="7"/>
    </row>
    <row r="49" s="1" customFormat="1" ht="48" customHeight="1" spans="1:10">
      <c r="A49" s="7"/>
      <c r="B49" s="9"/>
      <c r="C49" s="7"/>
      <c r="D49" s="7" t="s">
        <v>28</v>
      </c>
      <c r="E49" s="18">
        <v>43</v>
      </c>
      <c r="F49" s="9"/>
      <c r="G49" s="7">
        <v>756</v>
      </c>
      <c r="H49" s="7">
        <v>850</v>
      </c>
      <c r="I49" s="7" t="s">
        <v>785</v>
      </c>
      <c r="J49" s="7"/>
    </row>
    <row r="50" s="1" customFormat="1" ht="63" customHeight="1" spans="1:10">
      <c r="A50" s="6"/>
      <c r="B50" s="6" t="s">
        <v>786</v>
      </c>
      <c r="C50" s="6" t="s">
        <v>787</v>
      </c>
      <c r="D50" s="6" t="s">
        <v>42</v>
      </c>
      <c r="E50" s="17">
        <v>27</v>
      </c>
      <c r="F50" s="7" t="s">
        <v>299</v>
      </c>
      <c r="G50" s="7">
        <v>502</v>
      </c>
      <c r="H50" s="7">
        <v>550</v>
      </c>
      <c r="I50" s="7" t="s">
        <v>788</v>
      </c>
      <c r="J50" s="7"/>
    </row>
    <row r="51" s="1" customFormat="1" ht="63" customHeight="1" spans="1:10">
      <c r="A51" s="6"/>
      <c r="B51" s="6" t="s">
        <v>789</v>
      </c>
      <c r="C51" s="6" t="s">
        <v>787</v>
      </c>
      <c r="D51" s="6" t="s">
        <v>42</v>
      </c>
      <c r="E51" s="18">
        <v>21</v>
      </c>
      <c r="F51" s="7" t="s">
        <v>299</v>
      </c>
      <c r="G51" s="7"/>
      <c r="H51" s="7"/>
      <c r="I51" s="7"/>
      <c r="J51" s="7"/>
    </row>
    <row r="52" s="1" customFormat="1" ht="63" customHeight="1" spans="1:10">
      <c r="A52" s="7"/>
      <c r="B52" s="7" t="s">
        <v>724</v>
      </c>
      <c r="C52" s="7" t="s">
        <v>201</v>
      </c>
      <c r="D52" s="7" t="s">
        <v>42</v>
      </c>
      <c r="E52" s="18">
        <v>126</v>
      </c>
      <c r="F52" s="7" t="s">
        <v>299</v>
      </c>
      <c r="G52" s="7"/>
      <c r="H52" s="7"/>
      <c r="I52" s="7"/>
      <c r="J52" s="7"/>
    </row>
    <row r="53" s="1" customFormat="1" ht="72" customHeight="1" spans="1:10">
      <c r="A53" s="7"/>
      <c r="B53" s="7" t="s">
        <v>790</v>
      </c>
      <c r="C53" s="7" t="s">
        <v>201</v>
      </c>
      <c r="D53" s="7" t="s">
        <v>42</v>
      </c>
      <c r="E53" s="18">
        <v>116</v>
      </c>
      <c r="F53" s="7" t="s">
        <v>299</v>
      </c>
      <c r="G53" s="7"/>
      <c r="H53" s="7"/>
      <c r="I53" s="7"/>
      <c r="J53" s="7"/>
    </row>
    <row r="54" s="1" customFormat="1" ht="45.95" customHeight="1" spans="1:10">
      <c r="A54" s="6"/>
      <c r="B54" s="11" t="s">
        <v>791</v>
      </c>
      <c r="C54" s="11" t="s">
        <v>792</v>
      </c>
      <c r="D54" s="12" t="s">
        <v>42</v>
      </c>
      <c r="E54" s="18">
        <v>14</v>
      </c>
      <c r="F54" s="7" t="s">
        <v>299</v>
      </c>
      <c r="G54" s="7">
        <v>218</v>
      </c>
      <c r="H54" s="7">
        <v>239</v>
      </c>
      <c r="I54" s="7" t="s">
        <v>793</v>
      </c>
      <c r="J54" s="6"/>
    </row>
    <row r="55" s="1" customFormat="1" ht="45.95" customHeight="1" spans="1:10">
      <c r="A55" s="8"/>
      <c r="B55" s="11"/>
      <c r="C55" s="11"/>
      <c r="D55" s="13" t="s">
        <v>28</v>
      </c>
      <c r="E55" s="18">
        <v>16</v>
      </c>
      <c r="F55" s="7"/>
      <c r="G55" s="7">
        <v>218</v>
      </c>
      <c r="H55" s="7">
        <v>239</v>
      </c>
      <c r="I55" s="7" t="s">
        <v>793</v>
      </c>
      <c r="J55" s="8"/>
    </row>
    <row r="56" s="1" customFormat="1" ht="45.95" customHeight="1" spans="1:10">
      <c r="A56" s="9"/>
      <c r="B56" s="11"/>
      <c r="C56" s="11"/>
      <c r="D56" s="12" t="s">
        <v>191</v>
      </c>
      <c r="E56" s="18">
        <v>20</v>
      </c>
      <c r="F56" s="7"/>
      <c r="G56" s="7">
        <v>218</v>
      </c>
      <c r="H56" s="7">
        <v>239</v>
      </c>
      <c r="I56" s="7" t="s">
        <v>793</v>
      </c>
      <c r="J56" s="9"/>
    </row>
    <row r="57" s="1" customFormat="1" ht="45.95" customHeight="1" spans="1:10">
      <c r="A57" s="6"/>
      <c r="B57" s="11" t="s">
        <v>794</v>
      </c>
      <c r="C57" s="11" t="s">
        <v>795</v>
      </c>
      <c r="D57" s="12" t="s">
        <v>42</v>
      </c>
      <c r="E57" s="18">
        <v>20</v>
      </c>
      <c r="F57" s="7" t="s">
        <v>299</v>
      </c>
      <c r="G57" s="7">
        <v>367</v>
      </c>
      <c r="H57" s="7">
        <v>406</v>
      </c>
      <c r="I57" s="7" t="s">
        <v>796</v>
      </c>
      <c r="J57" s="6"/>
    </row>
    <row r="58" s="1" customFormat="1" ht="45.95" customHeight="1" spans="1:10">
      <c r="A58" s="8"/>
      <c r="B58" s="11"/>
      <c r="C58" s="11"/>
      <c r="D58" s="13" t="s">
        <v>28</v>
      </c>
      <c r="E58" s="18">
        <v>22</v>
      </c>
      <c r="F58" s="7"/>
      <c r="G58" s="7">
        <v>367</v>
      </c>
      <c r="H58" s="7">
        <v>406</v>
      </c>
      <c r="I58" s="7" t="s">
        <v>796</v>
      </c>
      <c r="J58" s="8"/>
    </row>
    <row r="59" s="1" customFormat="1" ht="45.95" customHeight="1" spans="1:10">
      <c r="A59" s="9"/>
      <c r="B59" s="11"/>
      <c r="C59" s="11"/>
      <c r="D59" s="12" t="s">
        <v>191</v>
      </c>
      <c r="E59" s="18">
        <v>27</v>
      </c>
      <c r="F59" s="7"/>
      <c r="G59" s="7">
        <v>367</v>
      </c>
      <c r="H59" s="7">
        <v>406</v>
      </c>
      <c r="I59" s="7" t="s">
        <v>796</v>
      </c>
      <c r="J59" s="9"/>
    </row>
    <row r="60" s="1" customFormat="1" ht="50.1" customHeight="1" spans="1:10">
      <c r="A60" s="7"/>
      <c r="B60" s="11" t="s">
        <v>797</v>
      </c>
      <c r="C60" s="14" t="s">
        <v>315</v>
      </c>
      <c r="D60" s="7" t="s">
        <v>42</v>
      </c>
      <c r="E60" s="18">
        <v>30</v>
      </c>
      <c r="F60" s="6" t="s">
        <v>299</v>
      </c>
      <c r="G60" s="7"/>
      <c r="H60" s="7"/>
      <c r="I60" s="7"/>
      <c r="J60" s="6"/>
    </row>
    <row r="61" s="1" customFormat="1" ht="50.1" customHeight="1" spans="1:10">
      <c r="A61" s="7"/>
      <c r="B61" s="11"/>
      <c r="C61" s="15"/>
      <c r="D61" s="7" t="s">
        <v>28</v>
      </c>
      <c r="E61" s="18">
        <v>31</v>
      </c>
      <c r="F61" s="9"/>
      <c r="G61" s="7"/>
      <c r="H61" s="7"/>
      <c r="I61" s="7"/>
      <c r="J61" s="9"/>
    </row>
    <row r="62" s="1" customFormat="1" ht="48.95" customHeight="1" spans="1:10">
      <c r="A62" s="7"/>
      <c r="B62" s="16" t="s">
        <v>798</v>
      </c>
      <c r="C62" s="7" t="s">
        <v>201</v>
      </c>
      <c r="D62" s="7" t="s">
        <v>42</v>
      </c>
      <c r="E62" s="18">
        <v>71</v>
      </c>
      <c r="F62" s="6" t="s">
        <v>299</v>
      </c>
      <c r="H62" s="7"/>
      <c r="I62" s="7"/>
      <c r="J62" s="6"/>
    </row>
    <row r="63" s="1" customFormat="1" ht="48.95" customHeight="1" spans="1:10">
      <c r="A63" s="7"/>
      <c r="B63" s="9"/>
      <c r="C63" s="7"/>
      <c r="D63" s="7" t="s">
        <v>28</v>
      </c>
      <c r="E63" s="18">
        <v>69</v>
      </c>
      <c r="F63" s="9"/>
      <c r="G63" s="7"/>
      <c r="H63" s="7"/>
      <c r="I63" s="7"/>
      <c r="J63" s="9"/>
    </row>
    <row r="64" s="1" customFormat="1" ht="54.95" customHeight="1" spans="1:10">
      <c r="A64" s="8"/>
      <c r="B64" s="6" t="s">
        <v>799</v>
      </c>
      <c r="C64" s="6" t="s">
        <v>800</v>
      </c>
      <c r="D64" s="7" t="s">
        <v>42</v>
      </c>
      <c r="E64" s="18">
        <v>22</v>
      </c>
      <c r="F64" s="6" t="s">
        <v>299</v>
      </c>
      <c r="G64" s="7"/>
      <c r="H64" s="7"/>
      <c r="I64" s="7"/>
      <c r="J64" s="6"/>
    </row>
    <row r="65" s="1" customFormat="1" ht="54.95" customHeight="1" spans="1:10">
      <c r="A65" s="9"/>
      <c r="B65" s="9"/>
      <c r="C65" s="9"/>
      <c r="D65" s="7" t="s">
        <v>28</v>
      </c>
      <c r="E65" s="18">
        <v>0</v>
      </c>
      <c r="F65" s="9"/>
      <c r="G65" s="7"/>
      <c r="H65" s="7"/>
      <c r="I65" s="7"/>
      <c r="J65" s="9"/>
    </row>
  </sheetData>
  <mergeCells count="70">
    <mergeCell ref="A1:J1"/>
    <mergeCell ref="A12:A13"/>
    <mergeCell ref="A15:A18"/>
    <mergeCell ref="A19:A20"/>
    <mergeCell ref="A23:A26"/>
    <mergeCell ref="A27:A30"/>
    <mergeCell ref="A31:A34"/>
    <mergeCell ref="A35:A36"/>
    <mergeCell ref="A37:A39"/>
    <mergeCell ref="A44:A45"/>
    <mergeCell ref="A48:A49"/>
    <mergeCell ref="A54:A56"/>
    <mergeCell ref="A57:A59"/>
    <mergeCell ref="A60:A61"/>
    <mergeCell ref="A62:A63"/>
    <mergeCell ref="A64:A65"/>
    <mergeCell ref="B15:B18"/>
    <mergeCell ref="B19:B20"/>
    <mergeCell ref="B23:B26"/>
    <mergeCell ref="B27:B30"/>
    <mergeCell ref="B31:B34"/>
    <mergeCell ref="B35:B36"/>
    <mergeCell ref="B37:B39"/>
    <mergeCell ref="B44:B45"/>
    <mergeCell ref="B48:B49"/>
    <mergeCell ref="B54:B56"/>
    <mergeCell ref="B57:B59"/>
    <mergeCell ref="B60:B61"/>
    <mergeCell ref="B62:B63"/>
    <mergeCell ref="B64:B65"/>
    <mergeCell ref="C15:C18"/>
    <mergeCell ref="C19:C20"/>
    <mergeCell ref="C23:C26"/>
    <mergeCell ref="C27:C30"/>
    <mergeCell ref="C31:C34"/>
    <mergeCell ref="C35:C36"/>
    <mergeCell ref="C37:C39"/>
    <mergeCell ref="C44:C45"/>
    <mergeCell ref="C48:C49"/>
    <mergeCell ref="C54:C56"/>
    <mergeCell ref="C57:C59"/>
    <mergeCell ref="C60:C61"/>
    <mergeCell ref="C62:C63"/>
    <mergeCell ref="C64:C65"/>
    <mergeCell ref="F15:F18"/>
    <mergeCell ref="F19:F20"/>
    <mergeCell ref="F23:F26"/>
    <mergeCell ref="F27:F30"/>
    <mergeCell ref="F31:F34"/>
    <mergeCell ref="F35:F36"/>
    <mergeCell ref="F37:F39"/>
    <mergeCell ref="F44:F45"/>
    <mergeCell ref="F48:F49"/>
    <mergeCell ref="F54:F56"/>
    <mergeCell ref="F57:F59"/>
    <mergeCell ref="F60:F61"/>
    <mergeCell ref="F62:F63"/>
    <mergeCell ref="F64:F65"/>
    <mergeCell ref="J15:J18"/>
    <mergeCell ref="J19:J20"/>
    <mergeCell ref="J23:J26"/>
    <mergeCell ref="J27:J30"/>
    <mergeCell ref="J31:J34"/>
    <mergeCell ref="J35:J36"/>
    <mergeCell ref="J37:J39"/>
    <mergeCell ref="J54:J56"/>
    <mergeCell ref="J57:J59"/>
    <mergeCell ref="J60:J61"/>
    <mergeCell ref="J62:J63"/>
    <mergeCell ref="J64:J65"/>
  </mergeCells>
  <pageMargins left="0.75" right="0.75" top="1" bottom="1" header="0.5" footer="0.5"/>
  <pageSetup paperSize="9" orientation="portrait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78"/>
  <sheetViews>
    <sheetView workbookViewId="0">
      <pane ySplit="2" topLeftCell="A9" activePane="bottomLeft" state="frozen"/>
      <selection/>
      <selection pane="bottomLeft" activeCell="L15" sqref="L15"/>
    </sheetView>
  </sheetViews>
  <sheetFormatPr defaultColWidth="9.64285714285714" defaultRowHeight="13.1"/>
  <cols>
    <col min="1" max="1" width="24.125" style="33" customWidth="1"/>
    <col min="2" max="2" width="17.375" style="33" customWidth="1"/>
    <col min="3" max="4" width="15.5" style="33" customWidth="1"/>
    <col min="5" max="5" width="17.75" style="33" customWidth="1"/>
    <col min="6" max="6" width="15.75" style="33" hidden="1" customWidth="1"/>
    <col min="7" max="8" width="15.875" style="33" hidden="1" customWidth="1"/>
    <col min="9" max="9" width="19.875" style="33" hidden="1" customWidth="1"/>
    <col min="10" max="10" width="13.375" style="33" customWidth="1"/>
    <col min="11" max="12" width="9" style="33"/>
    <col min="13" max="13" width="16.75" style="33" customWidth="1"/>
    <col min="14" max="15" width="9" style="33"/>
    <col min="16" max="16" width="14.375" style="33" customWidth="1"/>
    <col min="17" max="16384" width="9" style="33"/>
  </cols>
  <sheetData>
    <row r="1" s="2" customFormat="1" ht="33.25" spans="1:10">
      <c r="A1" s="122" t="s">
        <v>635</v>
      </c>
      <c r="B1" s="123"/>
      <c r="C1" s="123"/>
      <c r="D1" s="123"/>
      <c r="E1" s="123"/>
      <c r="F1" s="123"/>
      <c r="G1" s="123"/>
      <c r="H1" s="123"/>
      <c r="I1" s="123"/>
      <c r="J1" s="145"/>
    </row>
    <row r="2" s="2" customFormat="1" ht="36" customHeight="1" spans="1:10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185</v>
      </c>
      <c r="I2" s="5" t="s">
        <v>187</v>
      </c>
      <c r="J2" s="5" t="s">
        <v>159</v>
      </c>
    </row>
    <row r="3" s="120" customFormat="1" ht="38.1" customHeight="1" spans="1:10">
      <c r="A3" s="124"/>
      <c r="B3" s="124" t="s">
        <v>801</v>
      </c>
      <c r="C3" s="39" t="s">
        <v>802</v>
      </c>
      <c r="D3" s="124" t="s">
        <v>28</v>
      </c>
      <c r="E3" s="136">
        <v>67</v>
      </c>
      <c r="F3" s="124" t="s">
        <v>416</v>
      </c>
      <c r="G3" s="124"/>
      <c r="H3" s="124"/>
      <c r="I3" s="124"/>
      <c r="J3" s="124"/>
    </row>
    <row r="4" s="120" customFormat="1" ht="38.1" customHeight="1" spans="1:10">
      <c r="A4" s="124"/>
      <c r="B4" s="124"/>
      <c r="C4" s="124"/>
      <c r="D4" s="124" t="s">
        <v>36</v>
      </c>
      <c r="E4" s="136">
        <v>75</v>
      </c>
      <c r="F4" s="124"/>
      <c r="G4" s="124"/>
      <c r="H4" s="124"/>
      <c r="I4" s="124"/>
      <c r="J4" s="124"/>
    </row>
    <row r="5" s="120" customFormat="1" ht="38.1" customHeight="1" spans="1:10">
      <c r="A5" s="124"/>
      <c r="B5" s="124"/>
      <c r="C5" s="124"/>
      <c r="D5" s="124" t="s">
        <v>803</v>
      </c>
      <c r="E5" s="136">
        <v>69</v>
      </c>
      <c r="F5" s="124"/>
      <c r="G5" s="124"/>
      <c r="H5" s="124"/>
      <c r="I5" s="124"/>
      <c r="J5" s="124"/>
    </row>
    <row r="6" s="120" customFormat="1" ht="38.1" customHeight="1" spans="1:10">
      <c r="A6" s="124"/>
      <c r="B6" s="124" t="s">
        <v>804</v>
      </c>
      <c r="C6" s="124" t="s">
        <v>201</v>
      </c>
      <c r="D6" s="124" t="s">
        <v>28</v>
      </c>
      <c r="E6" s="136">
        <v>20</v>
      </c>
      <c r="F6" s="124" t="s">
        <v>416</v>
      </c>
      <c r="G6" s="124"/>
      <c r="H6" s="124"/>
      <c r="I6" s="124"/>
      <c r="J6" s="124"/>
    </row>
    <row r="7" s="120" customFormat="1" ht="38.1" customHeight="1" spans="1:10">
      <c r="A7" s="124"/>
      <c r="B7" s="124"/>
      <c r="C7" s="124"/>
      <c r="D7" s="124" t="s">
        <v>36</v>
      </c>
      <c r="E7" s="136">
        <v>24</v>
      </c>
      <c r="F7" s="124"/>
      <c r="G7" s="124"/>
      <c r="H7" s="124"/>
      <c r="I7" s="124"/>
      <c r="J7" s="124"/>
    </row>
    <row r="8" s="120" customFormat="1" ht="84" customHeight="1" spans="1:10">
      <c r="A8" s="124"/>
      <c r="B8" s="124" t="s">
        <v>652</v>
      </c>
      <c r="C8" s="39" t="s">
        <v>805</v>
      </c>
      <c r="D8" s="124" t="s">
        <v>196</v>
      </c>
      <c r="E8" s="136">
        <v>50</v>
      </c>
      <c r="F8" s="125" t="s">
        <v>236</v>
      </c>
      <c r="G8" s="124"/>
      <c r="H8" s="124"/>
      <c r="I8" s="124"/>
      <c r="J8" s="124"/>
    </row>
    <row r="9" s="114" customFormat="1" ht="77.1" customHeight="1" spans="1:10">
      <c r="A9" s="38"/>
      <c r="B9" s="38" t="s">
        <v>806</v>
      </c>
      <c r="C9" s="38" t="s">
        <v>201</v>
      </c>
      <c r="D9" s="38" t="s">
        <v>196</v>
      </c>
      <c r="E9" s="137">
        <v>70</v>
      </c>
      <c r="F9" s="125" t="s">
        <v>236</v>
      </c>
      <c r="G9" s="38"/>
      <c r="H9" s="38"/>
      <c r="I9" s="138"/>
      <c r="J9" s="38"/>
    </row>
    <row r="10" s="114" customFormat="1" ht="77.1" customHeight="1" spans="1:10">
      <c r="A10" s="38"/>
      <c r="B10" s="38" t="s">
        <v>807</v>
      </c>
      <c r="C10" s="38" t="s">
        <v>201</v>
      </c>
      <c r="D10" s="38" t="s">
        <v>196</v>
      </c>
      <c r="E10" s="137">
        <v>58</v>
      </c>
      <c r="F10" s="125" t="s">
        <v>236</v>
      </c>
      <c r="G10" s="138"/>
      <c r="H10" s="138"/>
      <c r="I10" s="38"/>
      <c r="J10" s="38"/>
    </row>
    <row r="11" s="121" customFormat="1" ht="77.1" customHeight="1" spans="1:10">
      <c r="A11" s="38"/>
      <c r="B11" s="38" t="s">
        <v>808</v>
      </c>
      <c r="C11" s="38" t="s">
        <v>201</v>
      </c>
      <c r="D11" s="38" t="s">
        <v>196</v>
      </c>
      <c r="E11" s="137">
        <v>97</v>
      </c>
      <c r="F11" s="38" t="s">
        <v>487</v>
      </c>
      <c r="G11" s="138"/>
      <c r="H11" s="138"/>
      <c r="I11" s="138"/>
      <c r="J11" s="38"/>
    </row>
    <row r="12" s="121" customFormat="1" ht="84" customHeight="1" spans="1:10">
      <c r="A12" s="38"/>
      <c r="B12" s="125" t="s">
        <v>809</v>
      </c>
      <c r="C12" s="126" t="s">
        <v>201</v>
      </c>
      <c r="D12" s="126" t="s">
        <v>196</v>
      </c>
      <c r="E12" s="137">
        <v>58</v>
      </c>
      <c r="F12" s="139" t="s">
        <v>416</v>
      </c>
      <c r="G12" s="140"/>
      <c r="H12" s="126"/>
      <c r="I12" s="126"/>
      <c r="J12" s="126"/>
    </row>
    <row r="13" s="120" customFormat="1" ht="41.1" customHeight="1" spans="1:10">
      <c r="A13" s="127"/>
      <c r="B13" s="127" t="s">
        <v>810</v>
      </c>
      <c r="C13" s="128" t="s">
        <v>811</v>
      </c>
      <c r="D13" s="124" t="s">
        <v>28</v>
      </c>
      <c r="E13" s="136">
        <v>56</v>
      </c>
      <c r="F13" s="141" t="s">
        <v>416</v>
      </c>
      <c r="G13" s="127"/>
      <c r="H13" s="127"/>
      <c r="I13" s="127"/>
      <c r="J13" s="127"/>
    </row>
    <row r="14" s="120" customFormat="1" ht="41.1" customHeight="1" spans="1:10">
      <c r="A14" s="129"/>
      <c r="B14" s="129"/>
      <c r="C14" s="130"/>
      <c r="D14" s="124" t="s">
        <v>36</v>
      </c>
      <c r="E14" s="136">
        <v>67</v>
      </c>
      <c r="F14" s="142"/>
      <c r="G14" s="129"/>
      <c r="H14" s="129"/>
      <c r="I14" s="129"/>
      <c r="J14" s="129"/>
    </row>
    <row r="15" s="120" customFormat="1" ht="41.1" customHeight="1" spans="1:10">
      <c r="A15" s="127"/>
      <c r="B15" s="127" t="s">
        <v>812</v>
      </c>
      <c r="C15" s="128" t="s">
        <v>813</v>
      </c>
      <c r="D15" s="124" t="s">
        <v>28</v>
      </c>
      <c r="E15" s="136">
        <v>44</v>
      </c>
      <c r="F15" s="141" t="s">
        <v>416</v>
      </c>
      <c r="G15" s="127"/>
      <c r="H15" s="127"/>
      <c r="I15" s="127"/>
      <c r="J15" s="127"/>
    </row>
    <row r="16" s="120" customFormat="1" ht="41.1" customHeight="1" spans="1:10">
      <c r="A16" s="129"/>
      <c r="B16" s="129"/>
      <c r="C16" s="130"/>
      <c r="D16" s="127" t="s">
        <v>36</v>
      </c>
      <c r="E16" s="143">
        <v>49</v>
      </c>
      <c r="F16" s="142"/>
      <c r="G16" s="129"/>
      <c r="H16" s="129"/>
      <c r="I16" s="129"/>
      <c r="J16" s="129"/>
    </row>
    <row r="17" s="111" customFormat="1" ht="59.1" customHeight="1" spans="1:10">
      <c r="A17" s="7"/>
      <c r="B17" s="7" t="s">
        <v>814</v>
      </c>
      <c r="C17" s="7" t="s">
        <v>737</v>
      </c>
      <c r="D17" s="7" t="s">
        <v>196</v>
      </c>
      <c r="E17" s="143">
        <v>55</v>
      </c>
      <c r="F17" s="10" t="s">
        <v>815</v>
      </c>
      <c r="G17" s="38"/>
      <c r="H17" s="38"/>
      <c r="I17" s="38"/>
      <c r="J17" s="146"/>
    </row>
    <row r="18" s="120" customFormat="1" ht="33.95" customHeight="1" spans="1:10">
      <c r="A18" s="127"/>
      <c r="B18" s="127" t="s">
        <v>816</v>
      </c>
      <c r="C18" s="128" t="s">
        <v>817</v>
      </c>
      <c r="D18" s="124" t="s">
        <v>803</v>
      </c>
      <c r="E18" s="136">
        <v>91</v>
      </c>
      <c r="F18" s="141"/>
      <c r="G18" s="127"/>
      <c r="H18" s="127"/>
      <c r="I18" s="127"/>
      <c r="J18" s="127"/>
    </row>
    <row r="19" s="120" customFormat="1" ht="33.95" customHeight="1" spans="1:10">
      <c r="A19" s="129"/>
      <c r="B19" s="129"/>
      <c r="C19" s="130"/>
      <c r="D19" s="124" t="s">
        <v>36</v>
      </c>
      <c r="E19" s="136">
        <v>96</v>
      </c>
      <c r="F19" s="142"/>
      <c r="G19" s="129"/>
      <c r="H19" s="129"/>
      <c r="I19" s="129"/>
      <c r="J19" s="129"/>
    </row>
    <row r="20" s="120" customFormat="1" ht="33.95" customHeight="1" spans="1:10">
      <c r="A20" s="131"/>
      <c r="B20" s="131"/>
      <c r="C20" s="132"/>
      <c r="D20" s="124" t="s">
        <v>28</v>
      </c>
      <c r="E20" s="136">
        <v>87</v>
      </c>
      <c r="F20" s="144"/>
      <c r="G20" s="131"/>
      <c r="H20" s="131"/>
      <c r="I20" s="131"/>
      <c r="J20" s="131"/>
    </row>
    <row r="21" s="120" customFormat="1" ht="33.95" customHeight="1" spans="1:10">
      <c r="A21" s="129"/>
      <c r="B21" s="129" t="s">
        <v>818</v>
      </c>
      <c r="C21" s="130" t="s">
        <v>819</v>
      </c>
      <c r="D21" s="124" t="s">
        <v>28</v>
      </c>
      <c r="E21" s="136">
        <v>38.5</v>
      </c>
      <c r="F21" s="142"/>
      <c r="G21" s="129"/>
      <c r="H21" s="129"/>
      <c r="I21" s="129"/>
      <c r="J21" s="129"/>
    </row>
    <row r="22" s="120" customFormat="1" ht="33.95" customHeight="1" spans="1:10">
      <c r="A22" s="129"/>
      <c r="B22" s="129"/>
      <c r="C22" s="130"/>
      <c r="D22" s="124" t="s">
        <v>196</v>
      </c>
      <c r="E22" s="136">
        <v>45</v>
      </c>
      <c r="F22" s="142"/>
      <c r="G22" s="129"/>
      <c r="H22" s="129"/>
      <c r="I22" s="129"/>
      <c r="J22" s="129"/>
    </row>
    <row r="23" s="120" customFormat="1" ht="33.95" customHeight="1" spans="1:10">
      <c r="A23" s="129"/>
      <c r="B23" s="129"/>
      <c r="C23" s="130"/>
      <c r="D23" s="124" t="s">
        <v>37</v>
      </c>
      <c r="E23" s="136">
        <v>52</v>
      </c>
      <c r="F23" s="142"/>
      <c r="G23" s="129"/>
      <c r="H23" s="129"/>
      <c r="I23" s="129"/>
      <c r="J23" s="129"/>
    </row>
    <row r="24" s="120" customFormat="1" ht="33.95" customHeight="1" spans="1:10">
      <c r="A24" s="129"/>
      <c r="B24" s="129"/>
      <c r="C24" s="130"/>
      <c r="D24" s="124" t="s">
        <v>149</v>
      </c>
      <c r="E24" s="136">
        <v>50</v>
      </c>
      <c r="F24" s="142"/>
      <c r="G24" s="129"/>
      <c r="H24" s="129"/>
      <c r="I24" s="129"/>
      <c r="J24" s="129"/>
    </row>
    <row r="25" s="120" customFormat="1" ht="33.95" customHeight="1" spans="1:10">
      <c r="A25" s="131"/>
      <c r="B25" s="131"/>
      <c r="C25" s="132"/>
      <c r="D25" s="124" t="s">
        <v>36</v>
      </c>
      <c r="E25" s="136">
        <v>51</v>
      </c>
      <c r="F25" s="144"/>
      <c r="G25" s="131"/>
      <c r="H25" s="131"/>
      <c r="I25" s="131"/>
      <c r="J25" s="131"/>
    </row>
    <row r="26" s="120" customFormat="1" ht="50.1" customHeight="1" spans="1:10">
      <c r="A26" s="129"/>
      <c r="B26" s="129" t="s">
        <v>820</v>
      </c>
      <c r="C26" s="130" t="s">
        <v>821</v>
      </c>
      <c r="D26" s="124" t="s">
        <v>37</v>
      </c>
      <c r="E26" s="136">
        <v>70</v>
      </c>
      <c r="F26" s="142"/>
      <c r="G26" s="129"/>
      <c r="H26" s="129"/>
      <c r="I26" s="129"/>
      <c r="J26" s="129"/>
    </row>
    <row r="27" s="120" customFormat="1" ht="50.1" customHeight="1" spans="1:10">
      <c r="A27" s="129"/>
      <c r="B27" s="129"/>
      <c r="C27" s="130"/>
      <c r="D27" s="124" t="s">
        <v>28</v>
      </c>
      <c r="E27" s="136">
        <v>59</v>
      </c>
      <c r="F27" s="142"/>
      <c r="G27" s="129"/>
      <c r="H27" s="129"/>
      <c r="I27" s="129"/>
      <c r="J27" s="129"/>
    </row>
    <row r="28" s="120" customFormat="1" ht="33.95" customHeight="1" spans="1:10">
      <c r="A28" s="127"/>
      <c r="B28" s="127" t="s">
        <v>822</v>
      </c>
      <c r="C28" s="128" t="s">
        <v>823</v>
      </c>
      <c r="D28" s="124" t="s">
        <v>37</v>
      </c>
      <c r="E28" s="136">
        <v>83</v>
      </c>
      <c r="F28" s="141"/>
      <c r="G28" s="127"/>
      <c r="H28" s="127"/>
      <c r="I28" s="127"/>
      <c r="J28" s="127"/>
    </row>
    <row r="29" s="120" customFormat="1" ht="33.95" customHeight="1" spans="1:10">
      <c r="A29" s="129"/>
      <c r="B29" s="129"/>
      <c r="C29" s="130"/>
      <c r="D29" s="124" t="s">
        <v>28</v>
      </c>
      <c r="E29" s="136">
        <v>70</v>
      </c>
      <c r="F29" s="142"/>
      <c r="G29" s="129"/>
      <c r="H29" s="129"/>
      <c r="I29" s="129"/>
      <c r="J29" s="129"/>
    </row>
    <row r="30" s="120" customFormat="1" ht="33.95" customHeight="1" spans="1:10">
      <c r="A30" s="131"/>
      <c r="B30" s="131"/>
      <c r="C30" s="132"/>
      <c r="D30" s="124" t="s">
        <v>36</v>
      </c>
      <c r="E30" s="136">
        <v>77</v>
      </c>
      <c r="F30" s="144"/>
      <c r="G30" s="131"/>
      <c r="H30" s="131"/>
      <c r="I30" s="131"/>
      <c r="J30" s="131"/>
    </row>
    <row r="31" s="120" customFormat="1" ht="33.95" customHeight="1" spans="1:10">
      <c r="A31" s="127"/>
      <c r="B31" s="127" t="s">
        <v>824</v>
      </c>
      <c r="C31" s="128" t="s">
        <v>825</v>
      </c>
      <c r="D31" s="124" t="s">
        <v>803</v>
      </c>
      <c r="E31" s="136">
        <v>69</v>
      </c>
      <c r="F31" s="141"/>
      <c r="G31" s="127"/>
      <c r="H31" s="127"/>
      <c r="I31" s="127"/>
      <c r="J31" s="127"/>
    </row>
    <row r="32" s="120" customFormat="1" ht="33.95" customHeight="1" spans="1:10">
      <c r="A32" s="129"/>
      <c r="B32" s="129"/>
      <c r="C32" s="130"/>
      <c r="D32" s="124" t="s">
        <v>36</v>
      </c>
      <c r="E32" s="136">
        <v>73</v>
      </c>
      <c r="F32" s="142"/>
      <c r="G32" s="129"/>
      <c r="H32" s="129"/>
      <c r="I32" s="129"/>
      <c r="J32" s="129"/>
    </row>
    <row r="33" s="120" customFormat="1" ht="33.95" customHeight="1" spans="1:10">
      <c r="A33" s="131"/>
      <c r="B33" s="131"/>
      <c r="C33" s="132"/>
      <c r="D33" s="124" t="s">
        <v>28</v>
      </c>
      <c r="E33" s="136">
        <v>65</v>
      </c>
      <c r="F33" s="144"/>
      <c r="G33" s="131"/>
      <c r="H33" s="131"/>
      <c r="I33" s="131"/>
      <c r="J33" s="131"/>
    </row>
    <row r="34" s="2" customFormat="1" ht="65.1" customHeight="1" spans="1:10">
      <c r="A34" s="78"/>
      <c r="B34" s="38" t="s">
        <v>826</v>
      </c>
      <c r="C34" s="38" t="s">
        <v>827</v>
      </c>
      <c r="D34" s="38" t="s">
        <v>196</v>
      </c>
      <c r="E34" s="136">
        <v>38</v>
      </c>
      <c r="F34" s="38"/>
      <c r="G34" s="78"/>
      <c r="H34" s="78"/>
      <c r="I34" s="38" t="s">
        <v>487</v>
      </c>
      <c r="J34" s="78"/>
    </row>
    <row r="35" s="2" customFormat="1" ht="65.1" customHeight="1" spans="1:10">
      <c r="A35" s="78"/>
      <c r="B35" s="38" t="s">
        <v>828</v>
      </c>
      <c r="C35" s="38" t="s">
        <v>403</v>
      </c>
      <c r="D35" s="38" t="s">
        <v>196</v>
      </c>
      <c r="E35" s="136">
        <v>29</v>
      </c>
      <c r="F35" s="38"/>
      <c r="G35" s="78"/>
      <c r="H35" s="78"/>
      <c r="I35" s="38" t="s">
        <v>299</v>
      </c>
      <c r="J35" s="78"/>
    </row>
    <row r="36" s="2" customFormat="1" ht="38.1" customHeight="1" spans="1:10">
      <c r="A36" s="96"/>
      <c r="B36" s="133" t="s">
        <v>829</v>
      </c>
      <c r="C36" s="133" t="s">
        <v>830</v>
      </c>
      <c r="D36" s="38" t="s">
        <v>42</v>
      </c>
      <c r="E36" s="136">
        <v>38</v>
      </c>
      <c r="F36" s="38"/>
      <c r="G36" s="78"/>
      <c r="I36" s="114"/>
      <c r="J36" s="78"/>
    </row>
    <row r="37" s="2" customFormat="1" ht="38.1" customHeight="1" spans="1:10">
      <c r="A37" s="94"/>
      <c r="B37" s="134"/>
      <c r="C37" s="134"/>
      <c r="D37" s="38" t="s">
        <v>28</v>
      </c>
      <c r="E37" s="136">
        <v>40</v>
      </c>
      <c r="F37" s="38"/>
      <c r="G37" s="78"/>
      <c r="I37" s="114"/>
      <c r="J37" s="78"/>
    </row>
    <row r="38" s="23" customFormat="1" ht="38.1" customHeight="1" spans="1:10">
      <c r="A38" s="75"/>
      <c r="B38" s="135"/>
      <c r="C38" s="135"/>
      <c r="D38" s="38" t="s">
        <v>37</v>
      </c>
      <c r="E38" s="136">
        <v>48</v>
      </c>
      <c r="F38" s="7" t="s">
        <v>299</v>
      </c>
      <c r="G38" s="41"/>
      <c r="J38" s="101"/>
    </row>
    <row r="39" s="2" customFormat="1" ht="38.1" customHeight="1" spans="1:10">
      <c r="A39" s="96"/>
      <c r="B39" s="133" t="s">
        <v>831</v>
      </c>
      <c r="C39" s="133" t="s">
        <v>830</v>
      </c>
      <c r="D39" s="38" t="s">
        <v>42</v>
      </c>
      <c r="E39" s="136">
        <v>38</v>
      </c>
      <c r="F39" s="38"/>
      <c r="G39" s="78"/>
      <c r="I39" s="114"/>
      <c r="J39" s="78"/>
    </row>
    <row r="40" s="2" customFormat="1" ht="38.1" customHeight="1" spans="1:10">
      <c r="A40" s="94"/>
      <c r="B40" s="134"/>
      <c r="C40" s="134"/>
      <c r="D40" s="38" t="s">
        <v>28</v>
      </c>
      <c r="E40" s="136">
        <v>40</v>
      </c>
      <c r="F40" s="38"/>
      <c r="G40" s="78"/>
      <c r="I40" s="114"/>
      <c r="J40" s="78"/>
    </row>
    <row r="41" s="23" customFormat="1" ht="38.1" customHeight="1" spans="1:10">
      <c r="A41" s="75"/>
      <c r="B41" s="135"/>
      <c r="C41" s="135"/>
      <c r="D41" s="38" t="s">
        <v>37</v>
      </c>
      <c r="E41" s="136">
        <v>48</v>
      </c>
      <c r="F41" s="7" t="s">
        <v>299</v>
      </c>
      <c r="G41" s="41"/>
      <c r="J41" s="101"/>
    </row>
    <row r="42" s="120" customFormat="1" ht="60.95" customHeight="1" spans="1:10">
      <c r="A42" s="124"/>
      <c r="B42" s="124" t="s">
        <v>832</v>
      </c>
      <c r="C42" s="39" t="s">
        <v>403</v>
      </c>
      <c r="D42" s="124" t="s">
        <v>191</v>
      </c>
      <c r="E42" s="136">
        <v>34</v>
      </c>
      <c r="F42" s="125"/>
      <c r="G42" s="124"/>
      <c r="H42" s="124"/>
      <c r="I42" s="124"/>
      <c r="J42" s="124"/>
    </row>
    <row r="43" s="120" customFormat="1" ht="21.3"/>
    <row r="44" s="120" customFormat="1" ht="21.3"/>
    <row r="45" s="120" customFormat="1" ht="21.3"/>
    <row r="46" s="120" customFormat="1" ht="21.3"/>
    <row r="47" s="120" customFormat="1" ht="21.3"/>
    <row r="48" s="120" customFormat="1" ht="21.3"/>
    <row r="49" s="120" customFormat="1" ht="21.3"/>
    <row r="50" s="120" customFormat="1" ht="21.3"/>
    <row r="51" s="120" customFormat="1" ht="21.3"/>
    <row r="52" s="120" customFormat="1" ht="21.3"/>
    <row r="53" s="120" customFormat="1" ht="21.3"/>
    <row r="54" s="120" customFormat="1" ht="21.3"/>
    <row r="55" s="120" customFormat="1" ht="21.3"/>
    <row r="56" s="120" customFormat="1" ht="21.3"/>
    <row r="57" s="120" customFormat="1" ht="21.3"/>
    <row r="58" s="120" customFormat="1" ht="21.3"/>
    <row r="59" s="120" customFormat="1" ht="21.3"/>
    <row r="60" s="120" customFormat="1" ht="21.3"/>
    <row r="61" s="120" customFormat="1" ht="21.3"/>
    <row r="62" s="120" customFormat="1" ht="21.3"/>
    <row r="63" s="120" customFormat="1" ht="21.3"/>
    <row r="64" s="120" customFormat="1" ht="21.3"/>
    <row r="65" s="120" customFormat="1" ht="21.3"/>
    <row r="66" s="120" customFormat="1" ht="21.3"/>
    <row r="67" s="120" customFormat="1" ht="21.3"/>
    <row r="68" s="120" customFormat="1" ht="21.3"/>
    <row r="69" s="120" customFormat="1" ht="21.3"/>
    <row r="70" s="120" customFormat="1" ht="21.3"/>
    <row r="71" s="120" customFormat="1" ht="21.3"/>
    <row r="72" s="120" customFormat="1" ht="21.3"/>
    <row r="73" s="120" customFormat="1" ht="21.3"/>
    <row r="74" s="120" customFormat="1" ht="21.3"/>
    <row r="75" s="120" customFormat="1" ht="21.3"/>
    <row r="76" s="120" customFormat="1" ht="21.3"/>
    <row r="77" s="120" customFormat="1" ht="21.3"/>
    <row r="78" s="120" customFormat="1" ht="21.3"/>
  </sheetData>
  <mergeCells count="74">
    <mergeCell ref="A1:J1"/>
    <mergeCell ref="A3:A5"/>
    <mergeCell ref="A6:A7"/>
    <mergeCell ref="A13:A14"/>
    <mergeCell ref="A15:A16"/>
    <mergeCell ref="A18:A20"/>
    <mergeCell ref="A21:A25"/>
    <mergeCell ref="A26:A27"/>
    <mergeCell ref="A28:A30"/>
    <mergeCell ref="A31:A33"/>
    <mergeCell ref="A36:A38"/>
    <mergeCell ref="A39:A41"/>
    <mergeCell ref="B3:B5"/>
    <mergeCell ref="B6:B7"/>
    <mergeCell ref="B13:B14"/>
    <mergeCell ref="B15:B16"/>
    <mergeCell ref="B18:B20"/>
    <mergeCell ref="B21:B25"/>
    <mergeCell ref="B26:B27"/>
    <mergeCell ref="B28:B30"/>
    <mergeCell ref="B31:B33"/>
    <mergeCell ref="B36:B38"/>
    <mergeCell ref="B39:B41"/>
    <mergeCell ref="C3:C5"/>
    <mergeCell ref="C6:C7"/>
    <mergeCell ref="C13:C14"/>
    <mergeCell ref="C15:C16"/>
    <mergeCell ref="C18:C20"/>
    <mergeCell ref="C21:C25"/>
    <mergeCell ref="C26:C27"/>
    <mergeCell ref="C28:C30"/>
    <mergeCell ref="C31:C33"/>
    <mergeCell ref="C36:C38"/>
    <mergeCell ref="C39:C41"/>
    <mergeCell ref="F3:F5"/>
    <mergeCell ref="F6:F7"/>
    <mergeCell ref="F13:F14"/>
    <mergeCell ref="F15:F16"/>
    <mergeCell ref="F18:F20"/>
    <mergeCell ref="F21:F25"/>
    <mergeCell ref="F28:F30"/>
    <mergeCell ref="F31:F33"/>
    <mergeCell ref="G3:G5"/>
    <mergeCell ref="G6:G7"/>
    <mergeCell ref="G13:G14"/>
    <mergeCell ref="G15:G16"/>
    <mergeCell ref="G18:G20"/>
    <mergeCell ref="G21:G25"/>
    <mergeCell ref="G28:G30"/>
    <mergeCell ref="G31:G33"/>
    <mergeCell ref="H3:H5"/>
    <mergeCell ref="H6:H7"/>
    <mergeCell ref="H13:H14"/>
    <mergeCell ref="H15:H16"/>
    <mergeCell ref="H18:H20"/>
    <mergeCell ref="H21:H25"/>
    <mergeCell ref="H28:H30"/>
    <mergeCell ref="H31:H33"/>
    <mergeCell ref="I3:I5"/>
    <mergeCell ref="I6:I7"/>
    <mergeCell ref="I13:I14"/>
    <mergeCell ref="I15:I16"/>
    <mergeCell ref="I18:I20"/>
    <mergeCell ref="I21:I25"/>
    <mergeCell ref="I28:I30"/>
    <mergeCell ref="I31:I33"/>
    <mergeCell ref="J3:J5"/>
    <mergeCell ref="J6:J7"/>
    <mergeCell ref="J13:J14"/>
    <mergeCell ref="J15:J16"/>
    <mergeCell ref="J18:J20"/>
    <mergeCell ref="J21:J25"/>
    <mergeCell ref="J28:J30"/>
    <mergeCell ref="J31:J33"/>
  </mergeCells>
  <pageMargins left="0.75" right="0.75" top="1" bottom="1" header="0.5" footer="0.5"/>
  <pageSetup paperSize="9" orientation="portrait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0"/>
  <sheetViews>
    <sheetView workbookViewId="0">
      <selection activeCell="O8" sqref="O8"/>
    </sheetView>
  </sheetViews>
  <sheetFormatPr defaultColWidth="9.64285714285714" defaultRowHeight="13.1"/>
  <cols>
    <col min="1" max="1" width="31.375" customWidth="1"/>
    <col min="2" max="2" width="16.375" customWidth="1"/>
    <col min="3" max="3" width="15.125" customWidth="1"/>
    <col min="4" max="4" width="14.375" customWidth="1"/>
    <col min="5" max="5" width="13.125" customWidth="1"/>
    <col min="6" max="6" width="13.5" customWidth="1"/>
    <col min="7" max="7" width="12.375" hidden="1" customWidth="1"/>
    <col min="8" max="8" width="17.25" hidden="1" customWidth="1"/>
    <col min="9" max="9" width="12.5" hidden="1" customWidth="1"/>
    <col min="10" max="10" width="13.5" customWidth="1"/>
  </cols>
  <sheetData>
    <row r="1" s="23" customFormat="1" ht="33.25" spans="1:13">
      <c r="A1" s="115" t="s">
        <v>833</v>
      </c>
      <c r="B1" s="115"/>
      <c r="C1" s="115"/>
      <c r="D1" s="115"/>
      <c r="E1" s="115"/>
      <c r="F1" s="115"/>
      <c r="G1" s="115"/>
      <c r="H1" s="115"/>
      <c r="I1" s="115"/>
      <c r="J1" s="115"/>
      <c r="K1" s="22"/>
      <c r="L1" s="22"/>
      <c r="M1" s="22"/>
    </row>
    <row r="2" s="23" customFormat="1" ht="33" customHeight="1" spans="1:13">
      <c r="A2" s="7" t="s">
        <v>180</v>
      </c>
      <c r="B2" s="7" t="s">
        <v>14</v>
      </c>
      <c r="C2" s="7" t="s">
        <v>181</v>
      </c>
      <c r="D2" s="7" t="s">
        <v>182</v>
      </c>
      <c r="E2" s="7" t="s">
        <v>16</v>
      </c>
      <c r="F2" s="7" t="s">
        <v>183</v>
      </c>
      <c r="G2" s="7" t="s">
        <v>184</v>
      </c>
      <c r="H2" s="7" t="s">
        <v>187</v>
      </c>
      <c r="I2" s="7" t="s">
        <v>185</v>
      </c>
      <c r="J2" s="7" t="s">
        <v>159</v>
      </c>
      <c r="K2" s="1"/>
      <c r="L2" s="1"/>
      <c r="M2" s="1"/>
    </row>
    <row r="3" s="23" customFormat="1" ht="45.95" customHeight="1" spans="1:13">
      <c r="A3" s="6"/>
      <c r="B3" s="6" t="s">
        <v>834</v>
      </c>
      <c r="C3" s="6" t="s">
        <v>242</v>
      </c>
      <c r="D3" s="7" t="s">
        <v>28</v>
      </c>
      <c r="E3" s="18">
        <v>142</v>
      </c>
      <c r="F3" s="6" t="s">
        <v>299</v>
      </c>
      <c r="G3" s="7">
        <v>1770</v>
      </c>
      <c r="H3" s="7" t="s">
        <v>835</v>
      </c>
      <c r="I3" s="7">
        <v>2129</v>
      </c>
      <c r="J3" s="116"/>
      <c r="K3" s="118"/>
      <c r="L3" s="118"/>
      <c r="M3" s="118"/>
    </row>
    <row r="4" s="23" customFormat="1" ht="45.95" customHeight="1" spans="1:13">
      <c r="A4" s="8"/>
      <c r="B4" s="8"/>
      <c r="C4" s="8"/>
      <c r="D4" s="7" t="s">
        <v>42</v>
      </c>
      <c r="E4" s="18">
        <v>160</v>
      </c>
      <c r="F4" s="8"/>
      <c r="G4" s="7">
        <v>1770</v>
      </c>
      <c r="H4" s="7" t="s">
        <v>835</v>
      </c>
      <c r="I4" s="7">
        <v>2129</v>
      </c>
      <c r="J4" s="117"/>
      <c r="K4" s="118"/>
      <c r="L4" s="118"/>
      <c r="M4" s="118"/>
    </row>
    <row r="5" s="23" customFormat="1" ht="45.95" customHeight="1" spans="1:13">
      <c r="A5" s="8"/>
      <c r="B5" s="8"/>
      <c r="C5" s="8"/>
      <c r="D5" s="7" t="s">
        <v>37</v>
      </c>
      <c r="E5" s="18">
        <v>158</v>
      </c>
      <c r="F5" s="8"/>
      <c r="G5" s="7">
        <v>1770</v>
      </c>
      <c r="H5" s="7" t="s">
        <v>835</v>
      </c>
      <c r="I5" s="7">
        <v>2129</v>
      </c>
      <c r="J5" s="117"/>
      <c r="K5" s="118"/>
      <c r="L5" s="118"/>
      <c r="M5" s="118"/>
    </row>
    <row r="6" s="23" customFormat="1" ht="45.95" customHeight="1" spans="1:13">
      <c r="A6" s="9"/>
      <c r="B6" s="9"/>
      <c r="C6" s="9"/>
      <c r="D6" s="7" t="s">
        <v>415</v>
      </c>
      <c r="E6" s="18">
        <v>115</v>
      </c>
      <c r="F6" s="9"/>
      <c r="G6" s="7">
        <v>1770</v>
      </c>
      <c r="H6" s="7" t="s">
        <v>835</v>
      </c>
      <c r="I6" s="7">
        <v>2129</v>
      </c>
      <c r="J6" s="119"/>
      <c r="K6" s="118"/>
      <c r="L6" s="118"/>
      <c r="M6" s="118"/>
    </row>
    <row r="7" s="23" customFormat="1" ht="57.95" customHeight="1" spans="1:13">
      <c r="A7" s="116"/>
      <c r="B7" s="6" t="s">
        <v>836</v>
      </c>
      <c r="C7" s="6" t="s">
        <v>242</v>
      </c>
      <c r="D7" s="7" t="s">
        <v>28</v>
      </c>
      <c r="E7" s="18">
        <v>142</v>
      </c>
      <c r="F7" s="6" t="s">
        <v>299</v>
      </c>
      <c r="G7" s="7">
        <v>1796</v>
      </c>
      <c r="H7" s="7" t="s">
        <v>835</v>
      </c>
      <c r="I7" s="7">
        <v>2173</v>
      </c>
      <c r="J7" s="116"/>
      <c r="K7" s="118"/>
      <c r="L7" s="118"/>
      <c r="M7" s="118"/>
    </row>
    <row r="8" s="23" customFormat="1" ht="57.95" customHeight="1" spans="1:13">
      <c r="A8" s="117"/>
      <c r="B8" s="8"/>
      <c r="C8" s="8"/>
      <c r="D8" s="7" t="s">
        <v>415</v>
      </c>
      <c r="E8" s="18">
        <v>115</v>
      </c>
      <c r="F8" s="8"/>
      <c r="G8" s="7">
        <v>1796</v>
      </c>
      <c r="H8" s="7" t="s">
        <v>835</v>
      </c>
      <c r="I8" s="7">
        <v>2173</v>
      </c>
      <c r="J8" s="119"/>
      <c r="K8" s="118"/>
      <c r="L8" s="118"/>
      <c r="M8" s="118"/>
    </row>
    <row r="9" s="23" customFormat="1" ht="87" customHeight="1" spans="1:13">
      <c r="A9" s="41"/>
      <c r="B9" s="7" t="s">
        <v>837</v>
      </c>
      <c r="C9" s="7" t="s">
        <v>242</v>
      </c>
      <c r="D9" s="7" t="s">
        <v>42</v>
      </c>
      <c r="E9" s="18">
        <v>92</v>
      </c>
      <c r="F9" s="16" t="s">
        <v>299</v>
      </c>
      <c r="G9" s="7">
        <v>1226</v>
      </c>
      <c r="H9" s="7" t="s">
        <v>838</v>
      </c>
      <c r="I9" s="7">
        <v>1512</v>
      </c>
      <c r="J9" s="41"/>
      <c r="K9" s="118"/>
      <c r="L9" s="118"/>
      <c r="M9" s="118"/>
    </row>
    <row r="10" s="23" customFormat="1" ht="87" customHeight="1" spans="1:13">
      <c r="A10" s="41"/>
      <c r="B10" s="7" t="s">
        <v>839</v>
      </c>
      <c r="C10" s="7" t="s">
        <v>242</v>
      </c>
      <c r="D10" s="7" t="s">
        <v>42</v>
      </c>
      <c r="E10" s="18">
        <v>143</v>
      </c>
      <c r="F10" s="10" t="s">
        <v>299</v>
      </c>
      <c r="G10" s="7">
        <v>1644</v>
      </c>
      <c r="H10" s="7" t="s">
        <v>838</v>
      </c>
      <c r="I10" s="7">
        <v>1938</v>
      </c>
      <c r="J10" s="41"/>
      <c r="K10" s="118"/>
      <c r="L10" s="118"/>
      <c r="M10" s="118"/>
    </row>
  </sheetData>
  <mergeCells count="11">
    <mergeCell ref="A1:J1"/>
    <mergeCell ref="A3:A6"/>
    <mergeCell ref="A7:A8"/>
    <mergeCell ref="B3:B6"/>
    <mergeCell ref="B7:B8"/>
    <mergeCell ref="C3:C6"/>
    <mergeCell ref="C7:C8"/>
    <mergeCell ref="F3:F6"/>
    <mergeCell ref="F7:F8"/>
    <mergeCell ref="J3:J6"/>
    <mergeCell ref="J7:J8"/>
  </mergeCells>
  <pageMargins left="0.75" right="0.75" top="1" bottom="1" header="0.5" footer="0.5"/>
  <pageSetup paperSize="9" orientation="portrait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7"/>
  <sheetViews>
    <sheetView workbookViewId="0">
      <pane ySplit="2" topLeftCell="A24" activePane="bottomLeft" state="frozen"/>
      <selection/>
      <selection pane="bottomLeft" activeCell="H48" sqref="H48:H51"/>
    </sheetView>
  </sheetViews>
  <sheetFormatPr defaultColWidth="9.64285714285714" defaultRowHeight="13.1"/>
  <cols>
    <col min="1" max="1" width="25.125" style="23" customWidth="1"/>
    <col min="2" max="2" width="15.5" style="23" customWidth="1"/>
    <col min="3" max="3" width="15.25" style="23" customWidth="1"/>
    <col min="4" max="4" width="14" style="23" customWidth="1"/>
    <col min="5" max="5" width="16.375" style="23" customWidth="1"/>
    <col min="6" max="6" width="14" style="23" customWidth="1"/>
    <col min="7" max="7" width="14" style="23" hidden="1" customWidth="1"/>
    <col min="8" max="8" width="17.5" style="23" hidden="1" customWidth="1"/>
    <col min="9" max="9" width="14" style="23" hidden="1" customWidth="1"/>
    <col min="10" max="10" width="9.875" style="23" customWidth="1"/>
    <col min="11" max="13" width="7.625" style="23" customWidth="1"/>
    <col min="14" max="16383" width="9" style="23"/>
  </cols>
  <sheetData>
    <row r="1" s="23" customFormat="1" ht="33.25" spans="1:13">
      <c r="A1" s="26" t="s">
        <v>840</v>
      </c>
      <c r="B1" s="26"/>
      <c r="C1" s="26"/>
      <c r="D1" s="26"/>
      <c r="E1" s="26"/>
      <c r="F1" s="26"/>
      <c r="G1" s="26"/>
      <c r="H1" s="26"/>
      <c r="I1" s="26"/>
      <c r="J1" s="26"/>
      <c r="K1" s="22"/>
      <c r="L1" s="22"/>
      <c r="M1" s="22"/>
    </row>
    <row r="2" s="23" customFormat="1" ht="21.3" spans="1:13">
      <c r="A2" s="112" t="s">
        <v>180</v>
      </c>
      <c r="B2" s="112" t="s">
        <v>14</v>
      </c>
      <c r="C2" s="112" t="s">
        <v>181</v>
      </c>
      <c r="D2" s="112" t="s">
        <v>182</v>
      </c>
      <c r="E2" s="113" t="s">
        <v>16</v>
      </c>
      <c r="F2" s="112" t="s">
        <v>183</v>
      </c>
      <c r="G2" s="112" t="s">
        <v>184</v>
      </c>
      <c r="H2" s="112" t="s">
        <v>187</v>
      </c>
      <c r="I2" s="112" t="s">
        <v>185</v>
      </c>
      <c r="J2" s="112" t="s">
        <v>159</v>
      </c>
      <c r="K2" s="114"/>
      <c r="L2" s="114"/>
      <c r="M2" s="114"/>
    </row>
    <row r="3" s="23" customFormat="1" ht="36" customHeight="1" spans="1:13">
      <c r="A3" s="6"/>
      <c r="B3" s="6" t="s">
        <v>841</v>
      </c>
      <c r="C3" s="6" t="s">
        <v>257</v>
      </c>
      <c r="D3" s="7" t="s">
        <v>42</v>
      </c>
      <c r="E3" s="18">
        <v>50</v>
      </c>
      <c r="F3" s="6" t="s">
        <v>299</v>
      </c>
      <c r="G3" s="7">
        <v>576</v>
      </c>
      <c r="H3" s="7" t="s">
        <v>385</v>
      </c>
      <c r="I3" s="7">
        <v>668</v>
      </c>
      <c r="J3" s="6"/>
      <c r="K3" s="1"/>
      <c r="L3" s="1"/>
      <c r="M3" s="1"/>
    </row>
    <row r="4" s="23" customFormat="1" ht="36" customHeight="1" spans="1:13">
      <c r="A4" s="9"/>
      <c r="B4" s="9"/>
      <c r="C4" s="9"/>
      <c r="D4" s="7" t="s">
        <v>28</v>
      </c>
      <c r="E4" s="18">
        <v>50</v>
      </c>
      <c r="F4" s="9"/>
      <c r="G4" s="7">
        <v>576</v>
      </c>
      <c r="H4" s="7" t="s">
        <v>385</v>
      </c>
      <c r="I4" s="7">
        <v>668</v>
      </c>
      <c r="J4" s="9"/>
      <c r="K4" s="1"/>
      <c r="L4" s="1"/>
      <c r="M4" s="1"/>
    </row>
    <row r="5" s="23" customFormat="1" ht="33" customHeight="1" spans="1:13">
      <c r="A5" s="6"/>
      <c r="B5" s="6" t="s">
        <v>842</v>
      </c>
      <c r="C5" s="6" t="s">
        <v>843</v>
      </c>
      <c r="D5" s="7" t="s">
        <v>42</v>
      </c>
      <c r="E5" s="18">
        <v>44</v>
      </c>
      <c r="F5" s="6" t="s">
        <v>299</v>
      </c>
      <c r="G5" s="7">
        <v>569</v>
      </c>
      <c r="H5" s="7" t="s">
        <v>844</v>
      </c>
      <c r="I5" s="7">
        <v>651</v>
      </c>
      <c r="J5" s="6"/>
      <c r="K5" s="1"/>
      <c r="L5" s="1"/>
      <c r="M5" s="1"/>
    </row>
    <row r="6" s="23" customFormat="1" ht="33" customHeight="1" spans="1:13">
      <c r="A6" s="9"/>
      <c r="B6" s="9"/>
      <c r="C6" s="9"/>
      <c r="D6" s="7" t="s">
        <v>28</v>
      </c>
      <c r="E6" s="18">
        <v>44</v>
      </c>
      <c r="F6" s="9"/>
      <c r="G6" s="7">
        <v>569</v>
      </c>
      <c r="H6" s="7" t="s">
        <v>844</v>
      </c>
      <c r="I6" s="7">
        <v>651</v>
      </c>
      <c r="J6" s="9"/>
      <c r="K6" s="1"/>
      <c r="L6" s="1"/>
      <c r="M6" s="1"/>
    </row>
    <row r="7" s="23" customFormat="1" ht="33" customHeight="1" spans="1:13">
      <c r="A7" s="6"/>
      <c r="B7" s="6" t="s">
        <v>383</v>
      </c>
      <c r="C7" s="6" t="s">
        <v>257</v>
      </c>
      <c r="D7" s="7" t="s">
        <v>28</v>
      </c>
      <c r="E7" s="18">
        <v>51</v>
      </c>
      <c r="F7" s="6" t="s">
        <v>299</v>
      </c>
      <c r="G7" s="6">
        <v>701</v>
      </c>
      <c r="H7" s="6" t="s">
        <v>385</v>
      </c>
      <c r="I7" s="6">
        <v>814</v>
      </c>
      <c r="J7" s="6"/>
      <c r="K7" s="1"/>
      <c r="L7" s="1"/>
      <c r="M7" s="1"/>
    </row>
    <row r="8" s="23" customFormat="1" ht="33" customHeight="1" spans="1:13">
      <c r="A8" s="8"/>
      <c r="B8" s="8"/>
      <c r="C8" s="8"/>
      <c r="D8" s="7" t="s">
        <v>36</v>
      </c>
      <c r="E8" s="18">
        <v>73</v>
      </c>
      <c r="F8" s="8"/>
      <c r="G8" s="8"/>
      <c r="H8" s="8"/>
      <c r="I8" s="8"/>
      <c r="J8" s="8"/>
      <c r="K8" s="1"/>
      <c r="L8" s="1"/>
      <c r="M8" s="1"/>
    </row>
    <row r="9" s="23" customFormat="1" ht="33" customHeight="1" spans="1:13">
      <c r="A9" s="8"/>
      <c r="B9" s="8"/>
      <c r="C9" s="8"/>
      <c r="D9" s="7" t="s">
        <v>37</v>
      </c>
      <c r="E9" s="18">
        <v>65</v>
      </c>
      <c r="F9" s="8"/>
      <c r="G9" s="8"/>
      <c r="H9" s="8"/>
      <c r="I9" s="8"/>
      <c r="J9" s="8"/>
      <c r="K9" s="1"/>
      <c r="L9" s="1"/>
      <c r="M9" s="1"/>
    </row>
    <row r="10" s="23" customFormat="1" ht="33" customHeight="1" spans="1:13">
      <c r="A10" s="8"/>
      <c r="B10" s="8"/>
      <c r="C10" s="8"/>
      <c r="D10" s="7" t="s">
        <v>42</v>
      </c>
      <c r="E10" s="18">
        <v>56</v>
      </c>
      <c r="F10" s="8"/>
      <c r="G10" s="9"/>
      <c r="H10" s="9"/>
      <c r="I10" s="9"/>
      <c r="J10" s="8"/>
      <c r="K10" s="1"/>
      <c r="L10" s="1"/>
      <c r="M10" s="1"/>
    </row>
    <row r="11" s="23" customFormat="1" ht="42" customHeight="1" spans="1:13">
      <c r="A11" s="6"/>
      <c r="B11" s="6" t="s">
        <v>256</v>
      </c>
      <c r="C11" s="6" t="s">
        <v>257</v>
      </c>
      <c r="D11" s="7" t="s">
        <v>845</v>
      </c>
      <c r="E11" s="18">
        <v>55</v>
      </c>
      <c r="F11" s="6" t="s">
        <v>299</v>
      </c>
      <c r="G11" s="7">
        <v>576</v>
      </c>
      <c r="H11" s="7" t="s">
        <v>385</v>
      </c>
      <c r="I11" s="7">
        <v>668</v>
      </c>
      <c r="J11" s="6"/>
      <c r="K11" s="1"/>
      <c r="L11" s="1"/>
      <c r="M11" s="1"/>
    </row>
    <row r="12" s="23" customFormat="1" ht="42" customHeight="1" spans="1:13">
      <c r="A12" s="9"/>
      <c r="B12" s="9"/>
      <c r="C12" s="9"/>
      <c r="D12" s="7" t="s">
        <v>36</v>
      </c>
      <c r="E12" s="18">
        <v>58</v>
      </c>
      <c r="F12" s="9"/>
      <c r="G12" s="7">
        <v>576</v>
      </c>
      <c r="H12" s="7" t="s">
        <v>385</v>
      </c>
      <c r="I12" s="7">
        <v>668</v>
      </c>
      <c r="J12" s="9"/>
      <c r="K12" s="1"/>
      <c r="L12" s="1"/>
      <c r="M12" s="1"/>
    </row>
    <row r="13" s="23" customFormat="1" ht="42" customHeight="1" spans="1:13">
      <c r="A13" s="6"/>
      <c r="B13" s="6" t="s">
        <v>258</v>
      </c>
      <c r="C13" s="6" t="s">
        <v>843</v>
      </c>
      <c r="D13" s="7" t="s">
        <v>42</v>
      </c>
      <c r="E13" s="18">
        <v>47</v>
      </c>
      <c r="F13" s="6" t="s">
        <v>299</v>
      </c>
      <c r="G13" s="7">
        <v>569</v>
      </c>
      <c r="H13" s="7" t="s">
        <v>846</v>
      </c>
      <c r="I13" s="7">
        <v>651</v>
      </c>
      <c r="J13" s="6"/>
      <c r="K13" s="1"/>
      <c r="L13" s="1"/>
      <c r="M13" s="1"/>
    </row>
    <row r="14" s="23" customFormat="1" ht="42" customHeight="1" spans="1:13">
      <c r="A14" s="9"/>
      <c r="B14" s="9"/>
      <c r="C14" s="9"/>
      <c r="D14" s="7" t="s">
        <v>28</v>
      </c>
      <c r="E14" s="18">
        <v>47</v>
      </c>
      <c r="F14" s="9"/>
      <c r="G14" s="7">
        <v>569</v>
      </c>
      <c r="H14" s="7" t="s">
        <v>846</v>
      </c>
      <c r="I14" s="7">
        <v>651</v>
      </c>
      <c r="J14" s="9"/>
      <c r="K14" s="1"/>
      <c r="L14" s="1"/>
      <c r="M14" s="1"/>
    </row>
    <row r="15" s="23" customFormat="1" ht="42" customHeight="1" spans="1:13">
      <c r="A15" s="6"/>
      <c r="B15" s="6" t="s">
        <v>847</v>
      </c>
      <c r="C15" s="6" t="s">
        <v>848</v>
      </c>
      <c r="D15" s="7" t="s">
        <v>42</v>
      </c>
      <c r="E15" s="18">
        <v>79</v>
      </c>
      <c r="F15" s="6" t="s">
        <v>299</v>
      </c>
      <c r="G15" s="7"/>
      <c r="H15" s="7"/>
      <c r="I15" s="7"/>
      <c r="J15" s="6"/>
      <c r="K15" s="1"/>
      <c r="L15" s="1"/>
      <c r="M15" s="1"/>
    </row>
    <row r="16" s="23" customFormat="1" ht="42" customHeight="1" spans="1:13">
      <c r="A16" s="9"/>
      <c r="B16" s="9"/>
      <c r="C16" s="9"/>
      <c r="D16" s="7" t="s">
        <v>28</v>
      </c>
      <c r="E16" s="18">
        <v>79</v>
      </c>
      <c r="F16" s="9"/>
      <c r="G16" s="7"/>
      <c r="H16" s="7"/>
      <c r="I16" s="7"/>
      <c r="J16" s="9"/>
      <c r="K16" s="1"/>
      <c r="L16" s="1"/>
      <c r="M16" s="1"/>
    </row>
    <row r="17" s="23" customFormat="1" ht="42" customHeight="1" spans="1:13">
      <c r="A17" s="6"/>
      <c r="B17" s="6" t="s">
        <v>849</v>
      </c>
      <c r="C17" s="6" t="s">
        <v>257</v>
      </c>
      <c r="D17" s="7" t="s">
        <v>28</v>
      </c>
      <c r="E17" s="18">
        <v>42</v>
      </c>
      <c r="F17" s="6" t="s">
        <v>299</v>
      </c>
      <c r="G17" s="7">
        <v>816</v>
      </c>
      <c r="H17" s="7" t="s">
        <v>850</v>
      </c>
      <c r="I17" s="7">
        <v>891</v>
      </c>
      <c r="J17" s="6"/>
      <c r="K17" s="1"/>
      <c r="L17" s="1"/>
      <c r="M17" s="1"/>
    </row>
    <row r="18" s="23" customFormat="1" ht="42" customHeight="1" spans="1:13">
      <c r="A18" s="8"/>
      <c r="B18" s="8"/>
      <c r="C18" s="8"/>
      <c r="D18" s="7" t="s">
        <v>36</v>
      </c>
      <c r="E18" s="18">
        <v>56</v>
      </c>
      <c r="F18" s="8"/>
      <c r="G18" s="7"/>
      <c r="H18" s="7"/>
      <c r="I18" s="7"/>
      <c r="J18" s="8"/>
      <c r="K18" s="1"/>
      <c r="L18" s="1"/>
      <c r="M18" s="1"/>
    </row>
    <row r="19" s="23" customFormat="1" ht="42" customHeight="1" spans="1:13">
      <c r="A19" s="9"/>
      <c r="B19" s="9"/>
      <c r="C19" s="9"/>
      <c r="D19" s="7" t="s">
        <v>42</v>
      </c>
      <c r="E19" s="18">
        <v>40</v>
      </c>
      <c r="F19" s="9"/>
      <c r="G19" s="7">
        <v>816</v>
      </c>
      <c r="H19" s="7" t="s">
        <v>850</v>
      </c>
      <c r="I19" s="7">
        <v>891</v>
      </c>
      <c r="J19" s="9"/>
      <c r="K19" s="1"/>
      <c r="L19" s="1"/>
      <c r="M19" s="1"/>
    </row>
    <row r="20" s="23" customFormat="1" ht="42" customHeight="1" spans="1:13">
      <c r="A20" s="6"/>
      <c r="B20" s="6" t="s">
        <v>851</v>
      </c>
      <c r="C20" s="6" t="s">
        <v>257</v>
      </c>
      <c r="D20" s="7" t="s">
        <v>28</v>
      </c>
      <c r="E20" s="18">
        <v>42</v>
      </c>
      <c r="F20" s="6" t="s">
        <v>299</v>
      </c>
      <c r="G20" s="7">
        <v>568</v>
      </c>
      <c r="H20" s="7" t="s">
        <v>852</v>
      </c>
      <c r="I20" s="7">
        <v>617</v>
      </c>
      <c r="J20" s="6"/>
      <c r="K20" s="1"/>
      <c r="L20" s="1"/>
      <c r="M20" s="1"/>
    </row>
    <row r="21" s="23" customFormat="1" ht="42" customHeight="1" spans="1:13">
      <c r="A21" s="9"/>
      <c r="B21" s="9"/>
      <c r="C21" s="9"/>
      <c r="D21" s="7" t="s">
        <v>42</v>
      </c>
      <c r="E21" s="18">
        <v>40</v>
      </c>
      <c r="F21" s="9"/>
      <c r="G21" s="7">
        <v>568</v>
      </c>
      <c r="H21" s="7" t="s">
        <v>852</v>
      </c>
      <c r="I21" s="7">
        <v>617</v>
      </c>
      <c r="J21" s="9"/>
      <c r="K21" s="1"/>
      <c r="L21" s="1"/>
      <c r="M21" s="1"/>
    </row>
    <row r="22" s="23" customFormat="1" ht="42" hidden="1" customHeight="1" spans="1:13">
      <c r="A22" s="6" t="str">
        <f>_xlfn.DISPIMG("ID_EFD609C33B0641E0B7C0C5B69E112C12",1)</f>
        <v>=DISPIMG("ID_EFD609C33B0641E0B7C0C5B69E112C12",1)</v>
      </c>
      <c r="B22" s="6" t="s">
        <v>853</v>
      </c>
      <c r="C22" s="6" t="s">
        <v>843</v>
      </c>
      <c r="D22" s="7" t="s">
        <v>28</v>
      </c>
      <c r="E22" s="18">
        <v>42</v>
      </c>
      <c r="F22" s="6" t="s">
        <v>299</v>
      </c>
      <c r="G22" s="7">
        <v>568</v>
      </c>
      <c r="H22" s="7" t="s">
        <v>852</v>
      </c>
      <c r="I22" s="7">
        <v>617</v>
      </c>
      <c r="J22" s="6"/>
      <c r="K22" s="1"/>
      <c r="L22" s="1"/>
      <c r="M22" s="1"/>
    </row>
    <row r="23" s="23" customFormat="1" ht="42" hidden="1" customHeight="1" spans="1:13">
      <c r="A23" s="9"/>
      <c r="B23" s="9"/>
      <c r="C23" s="9"/>
      <c r="D23" s="7" t="s">
        <v>42</v>
      </c>
      <c r="E23" s="18">
        <v>40</v>
      </c>
      <c r="F23" s="9"/>
      <c r="G23" s="7">
        <v>568</v>
      </c>
      <c r="H23" s="7" t="s">
        <v>852</v>
      </c>
      <c r="I23" s="7">
        <v>617</v>
      </c>
      <c r="J23" s="9"/>
      <c r="K23" s="1"/>
      <c r="L23" s="1"/>
      <c r="M23" s="1"/>
    </row>
    <row r="24" s="23" customFormat="1" ht="42" customHeight="1" spans="1:13">
      <c r="A24" s="6"/>
      <c r="B24" s="6" t="s">
        <v>854</v>
      </c>
      <c r="C24" s="6" t="s">
        <v>843</v>
      </c>
      <c r="D24" s="7" t="s">
        <v>28</v>
      </c>
      <c r="E24" s="18">
        <v>42</v>
      </c>
      <c r="F24" s="6" t="s">
        <v>299</v>
      </c>
      <c r="G24" s="7">
        <v>604</v>
      </c>
      <c r="H24" s="7" t="s">
        <v>855</v>
      </c>
      <c r="I24" s="7">
        <v>664</v>
      </c>
      <c r="J24" s="6"/>
      <c r="K24" s="1"/>
      <c r="L24" s="1"/>
      <c r="M24" s="1"/>
    </row>
    <row r="25" s="23" customFormat="1" ht="42" customHeight="1" spans="1:13">
      <c r="A25" s="9"/>
      <c r="B25" s="9"/>
      <c r="C25" s="9"/>
      <c r="D25" s="7" t="s">
        <v>42</v>
      </c>
      <c r="E25" s="18">
        <v>40</v>
      </c>
      <c r="F25" s="9"/>
      <c r="G25" s="7">
        <v>604</v>
      </c>
      <c r="H25" s="7" t="s">
        <v>855</v>
      </c>
      <c r="I25" s="7">
        <v>664</v>
      </c>
      <c r="J25" s="9"/>
      <c r="K25" s="1"/>
      <c r="L25" s="1"/>
      <c r="M25" s="1"/>
    </row>
    <row r="26" s="23" customFormat="1" ht="42" customHeight="1" spans="1:13">
      <c r="A26" s="6"/>
      <c r="B26" s="6" t="s">
        <v>856</v>
      </c>
      <c r="C26" s="6" t="s">
        <v>857</v>
      </c>
      <c r="D26" s="7" t="s">
        <v>28</v>
      </c>
      <c r="E26" s="18">
        <v>116</v>
      </c>
      <c r="F26" s="6" t="s">
        <v>299</v>
      </c>
      <c r="G26" s="7"/>
      <c r="H26" s="7"/>
      <c r="I26" s="7"/>
      <c r="J26" s="6"/>
      <c r="K26" s="1"/>
      <c r="L26" s="1"/>
      <c r="M26" s="1"/>
    </row>
    <row r="27" s="23" customFormat="1" ht="42" customHeight="1" spans="1:13">
      <c r="A27" s="9"/>
      <c r="B27" s="9"/>
      <c r="C27" s="9"/>
      <c r="D27" s="7" t="s">
        <v>42</v>
      </c>
      <c r="E27" s="18">
        <v>126</v>
      </c>
      <c r="F27" s="9"/>
      <c r="G27" s="7"/>
      <c r="H27" s="7"/>
      <c r="I27" s="7"/>
      <c r="J27" s="9"/>
      <c r="K27" s="1"/>
      <c r="L27" s="1"/>
      <c r="M27" s="1"/>
    </row>
    <row r="28" s="23" customFormat="1" ht="42" customHeight="1" spans="1:13">
      <c r="A28" s="6"/>
      <c r="B28" s="6" t="s">
        <v>858</v>
      </c>
      <c r="C28" s="6" t="s">
        <v>857</v>
      </c>
      <c r="D28" s="7" t="s">
        <v>28</v>
      </c>
      <c r="E28" s="18">
        <v>121</v>
      </c>
      <c r="F28" s="6" t="s">
        <v>299</v>
      </c>
      <c r="G28" s="7">
        <v>1452</v>
      </c>
      <c r="H28" s="7" t="s">
        <v>859</v>
      </c>
      <c r="I28" s="7">
        <v>172</v>
      </c>
      <c r="J28" s="6"/>
      <c r="K28" s="1"/>
      <c r="L28" s="1"/>
      <c r="M28" s="1"/>
    </row>
    <row r="29" s="23" customFormat="1" ht="42" customHeight="1" spans="1:13">
      <c r="A29" s="9"/>
      <c r="B29" s="9"/>
      <c r="C29" s="9"/>
      <c r="D29" s="7" t="s">
        <v>42</v>
      </c>
      <c r="E29" s="18">
        <v>124</v>
      </c>
      <c r="F29" s="9"/>
      <c r="G29" s="7">
        <v>1452</v>
      </c>
      <c r="H29" s="7" t="s">
        <v>859</v>
      </c>
      <c r="I29" s="7">
        <v>172</v>
      </c>
      <c r="J29" s="9"/>
      <c r="K29" s="1"/>
      <c r="L29" s="1"/>
      <c r="M29" s="1"/>
    </row>
    <row r="30" s="23" customFormat="1" ht="42" customHeight="1" spans="1:13">
      <c r="A30" s="6"/>
      <c r="B30" s="6" t="s">
        <v>832</v>
      </c>
      <c r="C30" s="6" t="s">
        <v>860</v>
      </c>
      <c r="D30" s="7" t="s">
        <v>28</v>
      </c>
      <c r="E30" s="18">
        <v>116</v>
      </c>
      <c r="F30" s="6" t="s">
        <v>299</v>
      </c>
      <c r="G30" s="7">
        <v>1265</v>
      </c>
      <c r="H30" s="7" t="s">
        <v>861</v>
      </c>
      <c r="I30" s="7">
        <v>1567</v>
      </c>
      <c r="J30" s="6"/>
      <c r="K30" s="1"/>
      <c r="L30" s="1"/>
      <c r="M30" s="1"/>
    </row>
    <row r="31" s="23" customFormat="1" ht="42" customHeight="1" spans="1:13">
      <c r="A31" s="9"/>
      <c r="B31" s="9"/>
      <c r="C31" s="9"/>
      <c r="D31" s="7" t="s">
        <v>42</v>
      </c>
      <c r="E31" s="18">
        <v>121</v>
      </c>
      <c r="F31" s="9"/>
      <c r="G31" s="7">
        <v>1265</v>
      </c>
      <c r="H31" s="7" t="s">
        <v>861</v>
      </c>
      <c r="I31" s="7">
        <v>1567</v>
      </c>
      <c r="J31" s="9"/>
      <c r="K31" s="1"/>
      <c r="L31" s="1"/>
      <c r="M31" s="1"/>
    </row>
    <row r="32" s="23" customFormat="1" ht="42" customHeight="1" spans="1:13">
      <c r="A32" s="6"/>
      <c r="B32" s="6" t="s">
        <v>862</v>
      </c>
      <c r="C32" s="6" t="s">
        <v>857</v>
      </c>
      <c r="D32" s="7" t="s">
        <v>863</v>
      </c>
      <c r="E32" s="18">
        <v>77</v>
      </c>
      <c r="F32" s="7" t="s">
        <v>299</v>
      </c>
      <c r="G32" s="7">
        <v>1271</v>
      </c>
      <c r="H32" s="7" t="s">
        <v>864</v>
      </c>
      <c r="I32" s="7">
        <v>1373</v>
      </c>
      <c r="J32" s="6"/>
      <c r="K32" s="1"/>
      <c r="L32" s="1"/>
      <c r="M32" s="1"/>
    </row>
    <row r="33" s="23" customFormat="1" ht="42" customHeight="1" spans="1:13">
      <c r="A33" s="8"/>
      <c r="B33" s="8"/>
      <c r="C33" s="8"/>
      <c r="D33" s="7" t="s">
        <v>865</v>
      </c>
      <c r="E33" s="18">
        <v>70</v>
      </c>
      <c r="F33" s="7"/>
      <c r="G33" s="7">
        <v>1271</v>
      </c>
      <c r="H33" s="7" t="s">
        <v>864</v>
      </c>
      <c r="I33" s="7">
        <v>1373</v>
      </c>
      <c r="J33" s="8"/>
      <c r="K33" s="1"/>
      <c r="L33" s="1"/>
      <c r="M33" s="1"/>
    </row>
    <row r="34" s="23" customFormat="1" ht="42" customHeight="1" spans="1:13">
      <c r="A34" s="6"/>
      <c r="B34" s="6" t="s">
        <v>866</v>
      </c>
      <c r="C34" s="6" t="s">
        <v>860</v>
      </c>
      <c r="D34" s="7" t="s">
        <v>863</v>
      </c>
      <c r="E34" s="18">
        <v>77</v>
      </c>
      <c r="F34" s="8" t="s">
        <v>299</v>
      </c>
      <c r="G34" s="7">
        <v>1013</v>
      </c>
      <c r="H34" s="7" t="s">
        <v>867</v>
      </c>
      <c r="I34" s="7">
        <v>1160</v>
      </c>
      <c r="J34" s="6"/>
      <c r="K34" s="1"/>
      <c r="L34" s="1"/>
      <c r="M34" s="1"/>
    </row>
    <row r="35" s="23" customFormat="1" ht="42" customHeight="1" spans="1:13">
      <c r="A35" s="8"/>
      <c r="B35" s="8"/>
      <c r="C35" s="8"/>
      <c r="D35" s="7" t="s">
        <v>865</v>
      </c>
      <c r="E35" s="18">
        <v>68</v>
      </c>
      <c r="F35" s="8"/>
      <c r="G35" s="7">
        <v>1013</v>
      </c>
      <c r="H35" s="7" t="s">
        <v>867</v>
      </c>
      <c r="I35" s="7">
        <v>1160</v>
      </c>
      <c r="J35" s="8"/>
      <c r="K35" s="1"/>
      <c r="L35" s="1"/>
      <c r="M35" s="1"/>
    </row>
    <row r="36" s="111" customFormat="1" ht="39.95" customHeight="1" spans="1:13">
      <c r="A36" s="7"/>
      <c r="B36" s="7" t="s">
        <v>868</v>
      </c>
      <c r="C36" s="80" t="s">
        <v>725</v>
      </c>
      <c r="D36" s="7" t="s">
        <v>36</v>
      </c>
      <c r="E36" s="18">
        <v>59</v>
      </c>
      <c r="F36" s="7" t="s">
        <v>299</v>
      </c>
      <c r="G36" s="7"/>
      <c r="H36" s="7"/>
      <c r="I36" s="7"/>
      <c r="J36" s="7"/>
      <c r="K36" s="1"/>
      <c r="L36" s="1"/>
      <c r="M36" s="1"/>
    </row>
    <row r="37" s="111" customFormat="1" ht="39.95" customHeight="1" spans="1:13">
      <c r="A37" s="7"/>
      <c r="B37" s="7"/>
      <c r="C37" s="80"/>
      <c r="D37" s="7" t="s">
        <v>28</v>
      </c>
      <c r="E37" s="18">
        <v>53</v>
      </c>
      <c r="F37" s="7"/>
      <c r="G37" s="7"/>
      <c r="H37" s="7"/>
      <c r="I37" s="7"/>
      <c r="J37" s="7"/>
      <c r="K37" s="1"/>
      <c r="L37" s="1"/>
      <c r="M37" s="1"/>
    </row>
  </sheetData>
  <mergeCells count="84">
    <mergeCell ref="A1:J1"/>
    <mergeCell ref="A3:A4"/>
    <mergeCell ref="A5:A6"/>
    <mergeCell ref="A7:A10"/>
    <mergeCell ref="A11:A12"/>
    <mergeCell ref="A13:A14"/>
    <mergeCell ref="A15:A16"/>
    <mergeCell ref="A17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B3:B4"/>
    <mergeCell ref="B5:B6"/>
    <mergeCell ref="B7:B10"/>
    <mergeCell ref="B11:B12"/>
    <mergeCell ref="B13:B14"/>
    <mergeCell ref="B15:B16"/>
    <mergeCell ref="B17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3:C4"/>
    <mergeCell ref="C5:C6"/>
    <mergeCell ref="C7:C10"/>
    <mergeCell ref="C11:C12"/>
    <mergeCell ref="C13:C14"/>
    <mergeCell ref="C15:C16"/>
    <mergeCell ref="C17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F3:F4"/>
    <mergeCell ref="F5:F6"/>
    <mergeCell ref="F7:F10"/>
    <mergeCell ref="F11:F12"/>
    <mergeCell ref="F13:F14"/>
    <mergeCell ref="F15:F16"/>
    <mergeCell ref="F17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7:G10"/>
    <mergeCell ref="H7:H10"/>
    <mergeCell ref="I7:I10"/>
    <mergeCell ref="J3:J4"/>
    <mergeCell ref="J5:J6"/>
    <mergeCell ref="J7:J10"/>
    <mergeCell ref="J11:J12"/>
    <mergeCell ref="J13:J14"/>
    <mergeCell ref="J15:J16"/>
    <mergeCell ref="J17:J19"/>
    <mergeCell ref="J20:J21"/>
    <mergeCell ref="J22:J23"/>
    <mergeCell ref="J24:J25"/>
    <mergeCell ref="J26:J27"/>
    <mergeCell ref="J28:J29"/>
    <mergeCell ref="J30:J31"/>
    <mergeCell ref="J32:J33"/>
    <mergeCell ref="J34:J35"/>
    <mergeCell ref="J36:J37"/>
  </mergeCells>
  <pageMargins left="0.75" right="0.75" top="1" bottom="1" header="0.5" footer="0.5"/>
  <pageSetup paperSize="9" orientation="portrait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0"/>
  <sheetViews>
    <sheetView workbookViewId="0">
      <selection activeCell="P6" sqref="P6"/>
    </sheetView>
  </sheetViews>
  <sheetFormatPr defaultColWidth="9.64285714285714" defaultRowHeight="13.1"/>
  <cols>
    <col min="1" max="1" width="21.75" customWidth="1"/>
    <col min="2" max="2" width="17.125" customWidth="1"/>
    <col min="3" max="3" width="14.125" customWidth="1"/>
    <col min="4" max="5" width="14.75" customWidth="1"/>
    <col min="6" max="6" width="13.5" customWidth="1"/>
    <col min="7" max="7" width="12.5" hidden="1" customWidth="1"/>
    <col min="8" max="8" width="13.25" hidden="1" customWidth="1"/>
    <col min="9" max="9" width="14.5" hidden="1" customWidth="1"/>
  </cols>
  <sheetData>
    <row r="1" s="23" customFormat="1" ht="28.55" spans="1:13">
      <c r="A1" s="103" t="s">
        <v>869</v>
      </c>
      <c r="B1" s="104"/>
      <c r="C1" s="104"/>
      <c r="D1" s="104"/>
      <c r="E1" s="104"/>
      <c r="F1" s="104"/>
      <c r="G1" s="104"/>
      <c r="H1" s="104"/>
      <c r="I1" s="104"/>
      <c r="J1" s="108"/>
      <c r="K1" s="109"/>
      <c r="L1" s="109"/>
      <c r="M1" s="109"/>
    </row>
    <row r="2" s="23" customFormat="1" ht="30.95" customHeight="1" spans="1:13">
      <c r="A2" s="105" t="s">
        <v>870</v>
      </c>
      <c r="B2" s="105" t="s">
        <v>152</v>
      </c>
      <c r="C2" s="105" t="s">
        <v>153</v>
      </c>
      <c r="D2" s="105" t="s">
        <v>182</v>
      </c>
      <c r="E2" s="106" t="s">
        <v>16</v>
      </c>
      <c r="F2" s="105" t="s">
        <v>183</v>
      </c>
      <c r="G2" s="105" t="s">
        <v>184</v>
      </c>
      <c r="H2" s="105" t="s">
        <v>187</v>
      </c>
      <c r="I2" s="105" t="s">
        <v>185</v>
      </c>
      <c r="J2" s="105" t="s">
        <v>159</v>
      </c>
      <c r="K2" s="110"/>
      <c r="L2" s="110"/>
      <c r="M2" s="110"/>
    </row>
    <row r="3" s="23" customFormat="1" ht="33" customHeight="1" spans="1:13">
      <c r="A3" s="7"/>
      <c r="B3" s="7" t="s">
        <v>871</v>
      </c>
      <c r="C3" s="7" t="s">
        <v>235</v>
      </c>
      <c r="D3" s="7" t="s">
        <v>28</v>
      </c>
      <c r="E3" s="28">
        <v>7</v>
      </c>
      <c r="F3" s="7" t="s">
        <v>236</v>
      </c>
      <c r="G3" s="7">
        <v>134</v>
      </c>
      <c r="H3" s="7" t="s">
        <v>382</v>
      </c>
      <c r="I3" s="7">
        <v>148</v>
      </c>
      <c r="J3" s="7"/>
      <c r="K3" s="1"/>
      <c r="L3" s="1"/>
      <c r="M3" s="1"/>
    </row>
    <row r="4" s="23" customFormat="1" ht="33" customHeight="1" spans="1:13">
      <c r="A4" s="7"/>
      <c r="B4" s="7"/>
      <c r="C4" s="7"/>
      <c r="D4" s="7" t="s">
        <v>191</v>
      </c>
      <c r="E4" s="28">
        <v>9</v>
      </c>
      <c r="F4" s="7" t="s">
        <v>236</v>
      </c>
      <c r="G4" s="7">
        <v>134</v>
      </c>
      <c r="H4" s="7" t="s">
        <v>382</v>
      </c>
      <c r="I4" s="7">
        <v>148</v>
      </c>
      <c r="J4" s="7"/>
      <c r="K4" s="1"/>
      <c r="L4" s="1"/>
      <c r="M4" s="1"/>
    </row>
    <row r="5" s="23" customFormat="1" ht="33" customHeight="1" spans="1:13">
      <c r="A5" s="7"/>
      <c r="B5" s="7"/>
      <c r="C5" s="7"/>
      <c r="D5" s="7" t="s">
        <v>196</v>
      </c>
      <c r="E5" s="28">
        <v>8</v>
      </c>
      <c r="F5" s="7" t="s">
        <v>236</v>
      </c>
      <c r="G5" s="7">
        <v>134</v>
      </c>
      <c r="H5" s="7" t="s">
        <v>382</v>
      </c>
      <c r="I5" s="7">
        <v>148</v>
      </c>
      <c r="J5" s="7"/>
      <c r="K5" s="1"/>
      <c r="L5" s="1"/>
      <c r="M5" s="1"/>
    </row>
    <row r="6" s="23" customFormat="1" ht="33" customHeight="1" spans="1:13">
      <c r="A6" s="7"/>
      <c r="B6" s="7" t="s">
        <v>872</v>
      </c>
      <c r="C6" s="7" t="s">
        <v>235</v>
      </c>
      <c r="D6" s="7" t="s">
        <v>28</v>
      </c>
      <c r="E6" s="28">
        <v>6</v>
      </c>
      <c r="F6" s="7" t="s">
        <v>236</v>
      </c>
      <c r="G6" s="7">
        <v>66</v>
      </c>
      <c r="H6" s="7" t="s">
        <v>873</v>
      </c>
      <c r="I6" s="7">
        <v>76</v>
      </c>
      <c r="J6" s="7"/>
      <c r="K6" s="1"/>
      <c r="L6" s="1"/>
      <c r="M6" s="1"/>
    </row>
    <row r="7" s="23" customFormat="1" ht="33" customHeight="1" spans="1:13">
      <c r="A7" s="7"/>
      <c r="B7" s="7"/>
      <c r="C7" s="7"/>
      <c r="D7" s="7" t="s">
        <v>191</v>
      </c>
      <c r="E7" s="28">
        <v>9</v>
      </c>
      <c r="F7" s="7" t="s">
        <v>236</v>
      </c>
      <c r="G7" s="7">
        <v>66</v>
      </c>
      <c r="H7" s="7" t="s">
        <v>873</v>
      </c>
      <c r="I7" s="7">
        <v>76</v>
      </c>
      <c r="J7" s="7"/>
      <c r="K7" s="1"/>
      <c r="L7" s="1"/>
      <c r="M7" s="1"/>
    </row>
    <row r="8" s="23" customFormat="1" ht="33" customHeight="1" spans="1:13">
      <c r="A8" s="7"/>
      <c r="B8" s="7"/>
      <c r="C8" s="7"/>
      <c r="D8" s="7" t="s">
        <v>196</v>
      </c>
      <c r="E8" s="28">
        <v>7</v>
      </c>
      <c r="F8" s="7" t="s">
        <v>236</v>
      </c>
      <c r="G8" s="7">
        <v>66</v>
      </c>
      <c r="H8" s="7" t="s">
        <v>873</v>
      </c>
      <c r="I8" s="7">
        <v>76</v>
      </c>
      <c r="J8" s="7"/>
      <c r="K8" s="1"/>
      <c r="L8" s="1"/>
      <c r="M8" s="1"/>
    </row>
    <row r="9" s="23" customFormat="1" ht="33" customHeight="1" spans="1:13">
      <c r="A9" s="7"/>
      <c r="B9" s="7" t="s">
        <v>874</v>
      </c>
      <c r="C9" s="7" t="s">
        <v>235</v>
      </c>
      <c r="D9" s="7" t="s">
        <v>28</v>
      </c>
      <c r="E9" s="28">
        <v>7</v>
      </c>
      <c r="F9" s="7" t="s">
        <v>236</v>
      </c>
      <c r="G9" s="7">
        <v>70</v>
      </c>
      <c r="H9" s="7" t="s">
        <v>875</v>
      </c>
      <c r="I9" s="7">
        <v>85</v>
      </c>
      <c r="J9" s="7"/>
      <c r="K9" s="1"/>
      <c r="L9" s="1"/>
      <c r="M9" s="1"/>
    </row>
    <row r="10" s="23" customFormat="1" ht="33" customHeight="1" spans="1:13">
      <c r="A10" s="7"/>
      <c r="B10" s="7"/>
      <c r="C10" s="7"/>
      <c r="D10" s="7" t="s">
        <v>191</v>
      </c>
      <c r="E10" s="28">
        <v>9</v>
      </c>
      <c r="F10" s="7" t="s">
        <v>236</v>
      </c>
      <c r="G10" s="7">
        <v>70</v>
      </c>
      <c r="H10" s="7" t="s">
        <v>875</v>
      </c>
      <c r="I10" s="7">
        <v>85</v>
      </c>
      <c r="J10" s="7"/>
      <c r="K10" s="1"/>
      <c r="L10" s="1"/>
      <c r="M10" s="1"/>
    </row>
    <row r="11" s="23" customFormat="1" ht="33" customHeight="1" spans="1:13">
      <c r="A11" s="7"/>
      <c r="B11" s="7"/>
      <c r="C11" s="7"/>
      <c r="D11" s="7" t="s">
        <v>196</v>
      </c>
      <c r="E11" s="28">
        <v>8</v>
      </c>
      <c r="F11" s="7" t="s">
        <v>236</v>
      </c>
      <c r="G11" s="7">
        <v>70</v>
      </c>
      <c r="H11" s="7" t="s">
        <v>875</v>
      </c>
      <c r="I11" s="7">
        <v>85</v>
      </c>
      <c r="J11" s="7"/>
      <c r="K11" s="1"/>
      <c r="L11" s="1"/>
      <c r="M11" s="1"/>
    </row>
    <row r="12" s="23" customFormat="1" ht="33" customHeight="1" spans="1:13">
      <c r="A12" s="7"/>
      <c r="B12" s="7" t="s">
        <v>876</v>
      </c>
      <c r="C12" s="7" t="s">
        <v>877</v>
      </c>
      <c r="D12" s="7" t="s">
        <v>28</v>
      </c>
      <c r="E12" s="107">
        <v>30</v>
      </c>
      <c r="F12" s="7" t="s">
        <v>299</v>
      </c>
      <c r="G12" s="7">
        <v>186</v>
      </c>
      <c r="H12" s="7" t="s">
        <v>878</v>
      </c>
      <c r="I12" s="7">
        <v>202</v>
      </c>
      <c r="J12" s="7"/>
      <c r="K12" s="1"/>
      <c r="L12" s="1"/>
      <c r="M12" s="1"/>
    </row>
    <row r="13" s="23" customFormat="1" ht="33" customHeight="1" spans="1:13">
      <c r="A13" s="7"/>
      <c r="B13" s="7"/>
      <c r="C13" s="7"/>
      <c r="D13" s="7" t="s">
        <v>196</v>
      </c>
      <c r="E13" s="107">
        <v>29</v>
      </c>
      <c r="F13" s="7" t="s">
        <v>299</v>
      </c>
      <c r="G13" s="7">
        <v>186</v>
      </c>
      <c r="H13" s="7" t="s">
        <v>878</v>
      </c>
      <c r="I13" s="7">
        <v>202</v>
      </c>
      <c r="J13" s="7"/>
      <c r="K13" s="1"/>
      <c r="L13" s="1"/>
      <c r="M13" s="1"/>
    </row>
    <row r="14" s="23" customFormat="1" ht="60" customHeight="1" spans="1:13">
      <c r="A14" s="7"/>
      <c r="B14" s="7" t="s">
        <v>879</v>
      </c>
      <c r="C14" s="7" t="s">
        <v>235</v>
      </c>
      <c r="D14" s="7" t="s">
        <v>196</v>
      </c>
      <c r="E14" s="28">
        <v>30</v>
      </c>
      <c r="F14" s="7" t="s">
        <v>236</v>
      </c>
      <c r="G14" s="38">
        <v>119</v>
      </c>
      <c r="H14" s="38" t="s">
        <v>880</v>
      </c>
      <c r="I14" s="38">
        <v>139</v>
      </c>
      <c r="J14" s="7"/>
      <c r="K14" s="1"/>
      <c r="L14" s="1"/>
      <c r="M14" s="1"/>
    </row>
    <row r="15" s="23" customFormat="1" ht="33" customHeight="1" spans="1:13">
      <c r="A15" s="7"/>
      <c r="B15" s="7" t="s">
        <v>881</v>
      </c>
      <c r="C15" s="7" t="s">
        <v>235</v>
      </c>
      <c r="D15" s="7" t="s">
        <v>28</v>
      </c>
      <c r="E15" s="28">
        <v>8</v>
      </c>
      <c r="F15" s="6" t="s">
        <v>236</v>
      </c>
      <c r="G15" s="7">
        <v>82</v>
      </c>
      <c r="H15" s="7" t="s">
        <v>382</v>
      </c>
      <c r="I15" s="7">
        <v>97</v>
      </c>
      <c r="J15" s="6"/>
      <c r="K15" s="1"/>
      <c r="L15" s="1"/>
      <c r="M15" s="1"/>
    </row>
    <row r="16" s="23" customFormat="1" ht="33" customHeight="1" spans="1:13">
      <c r="A16" s="7"/>
      <c r="B16" s="7"/>
      <c r="C16" s="7"/>
      <c r="D16" s="7" t="s">
        <v>196</v>
      </c>
      <c r="E16" s="28">
        <v>9</v>
      </c>
      <c r="F16" s="8"/>
      <c r="G16" s="7">
        <v>82</v>
      </c>
      <c r="H16" s="7" t="s">
        <v>382</v>
      </c>
      <c r="I16" s="7">
        <v>97</v>
      </c>
      <c r="J16" s="8"/>
      <c r="K16" s="1"/>
      <c r="L16" s="1"/>
      <c r="M16" s="1"/>
    </row>
    <row r="17" s="23" customFormat="1" ht="33" customHeight="1" spans="1:13">
      <c r="A17" s="7"/>
      <c r="B17" s="7"/>
      <c r="C17" s="7"/>
      <c r="D17" s="7" t="s">
        <v>36</v>
      </c>
      <c r="E17" s="28">
        <v>11</v>
      </c>
      <c r="F17" s="9"/>
      <c r="G17" s="7">
        <v>82</v>
      </c>
      <c r="H17" s="7" t="s">
        <v>382</v>
      </c>
      <c r="I17" s="7">
        <v>97</v>
      </c>
      <c r="J17" s="9"/>
      <c r="K17" s="1"/>
      <c r="L17" s="1"/>
      <c r="M17" s="1"/>
    </row>
    <row r="18" s="23" customFormat="1" ht="33" customHeight="1" spans="1:13">
      <c r="A18" s="7"/>
      <c r="B18" s="7" t="s">
        <v>882</v>
      </c>
      <c r="C18" s="7" t="s">
        <v>403</v>
      </c>
      <c r="D18" s="7" t="s">
        <v>28</v>
      </c>
      <c r="E18" s="28">
        <v>9</v>
      </c>
      <c r="F18" s="6" t="s">
        <v>236</v>
      </c>
      <c r="G18" s="7">
        <v>75</v>
      </c>
      <c r="H18" s="7" t="s">
        <v>382</v>
      </c>
      <c r="I18" s="7">
        <v>90</v>
      </c>
      <c r="J18" s="6"/>
      <c r="K18" s="1"/>
      <c r="L18" s="1"/>
      <c r="M18" s="1"/>
    </row>
    <row r="19" s="23" customFormat="1" ht="33" customHeight="1" spans="1:13">
      <c r="A19" s="7"/>
      <c r="B19" s="7"/>
      <c r="C19" s="7"/>
      <c r="D19" s="7" t="s">
        <v>196</v>
      </c>
      <c r="E19" s="28">
        <v>10</v>
      </c>
      <c r="F19" s="8"/>
      <c r="G19" s="7">
        <v>75</v>
      </c>
      <c r="H19" s="7" t="s">
        <v>382</v>
      </c>
      <c r="I19" s="7">
        <v>90</v>
      </c>
      <c r="J19" s="8"/>
      <c r="K19" s="1"/>
      <c r="L19" s="1"/>
      <c r="M19" s="1"/>
    </row>
    <row r="20" s="23" customFormat="1" ht="33" customHeight="1" spans="1:13">
      <c r="A20" s="7"/>
      <c r="B20" s="7"/>
      <c r="C20" s="7"/>
      <c r="D20" s="7" t="s">
        <v>36</v>
      </c>
      <c r="E20" s="28">
        <v>12</v>
      </c>
      <c r="F20" s="9"/>
      <c r="G20" s="7">
        <v>75</v>
      </c>
      <c r="H20" s="7" t="s">
        <v>382</v>
      </c>
      <c r="I20" s="7">
        <v>90</v>
      </c>
      <c r="J20" s="9"/>
      <c r="K20" s="1"/>
      <c r="L20" s="1"/>
      <c r="M20" s="1"/>
    </row>
  </sheetData>
  <mergeCells count="23">
    <mergeCell ref="A1:J1"/>
    <mergeCell ref="A3:A5"/>
    <mergeCell ref="A6:A8"/>
    <mergeCell ref="A9:A11"/>
    <mergeCell ref="A12:A13"/>
    <mergeCell ref="A15:A17"/>
    <mergeCell ref="A18:A20"/>
    <mergeCell ref="B3:B5"/>
    <mergeCell ref="B6:B8"/>
    <mergeCell ref="B9:B11"/>
    <mergeCell ref="B12:B13"/>
    <mergeCell ref="B15:B17"/>
    <mergeCell ref="B18:B20"/>
    <mergeCell ref="C3:C5"/>
    <mergeCell ref="C6:C8"/>
    <mergeCell ref="C9:C11"/>
    <mergeCell ref="C12:C13"/>
    <mergeCell ref="C15:C17"/>
    <mergeCell ref="C18:C20"/>
    <mergeCell ref="F15:F17"/>
    <mergeCell ref="F18:F20"/>
    <mergeCell ref="J15:J17"/>
    <mergeCell ref="J18:J20"/>
  </mergeCells>
  <pageMargins left="0.75" right="0.75" top="1" bottom="1" header="0.5" footer="0.5"/>
  <pageSetup paperSize="9" orientation="portrait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189"/>
  <sheetViews>
    <sheetView workbookViewId="0">
      <pane ySplit="2" topLeftCell="A27" activePane="bottomLeft" state="frozen"/>
      <selection/>
      <selection pane="bottomLeft" activeCell="M8" sqref="M8"/>
    </sheetView>
  </sheetViews>
  <sheetFormatPr defaultColWidth="9.64285714285714" defaultRowHeight="13.1"/>
  <cols>
    <col min="1" max="1" width="21.75" style="23" customWidth="1"/>
    <col min="2" max="2" width="13.375" style="23" customWidth="1"/>
    <col min="3" max="3" width="27" style="23" customWidth="1"/>
    <col min="4" max="4" width="17.5" style="23" customWidth="1"/>
    <col min="5" max="5" width="17.625" style="23" customWidth="1"/>
    <col min="6" max="6" width="11.125" style="23" hidden="1" customWidth="1"/>
    <col min="7" max="7" width="13.75" style="23" hidden="1" customWidth="1"/>
    <col min="8" max="8" width="12.5" style="23" hidden="1" customWidth="1"/>
    <col min="9" max="9" width="22.75" style="23" customWidth="1"/>
    <col min="10" max="10" width="8.75" style="23" customWidth="1"/>
    <col min="11" max="11" width="9" style="23" customWidth="1"/>
    <col min="12" max="16379" width="9" style="23"/>
    <col min="16380" max="16384" width="9.625" style="23"/>
  </cols>
  <sheetData>
    <row r="1" ht="45" customHeight="1" spans="1:10">
      <c r="A1" s="26" t="s">
        <v>883</v>
      </c>
      <c r="B1" s="26"/>
      <c r="C1" s="26"/>
      <c r="D1" s="26"/>
      <c r="E1" s="26"/>
      <c r="F1" s="26"/>
      <c r="G1" s="26"/>
      <c r="H1" s="26"/>
      <c r="I1" s="26"/>
      <c r="J1" s="26"/>
    </row>
    <row r="2" ht="45" customHeight="1" spans="1:10">
      <c r="A2" s="67" t="s">
        <v>152</v>
      </c>
      <c r="B2" s="67" t="s">
        <v>153</v>
      </c>
      <c r="C2" s="67" t="s">
        <v>870</v>
      </c>
      <c r="D2" s="67" t="s">
        <v>182</v>
      </c>
      <c r="E2" s="81" t="s">
        <v>16</v>
      </c>
      <c r="F2" s="67" t="s">
        <v>184</v>
      </c>
      <c r="G2" s="67" t="s">
        <v>187</v>
      </c>
      <c r="H2" s="67" t="s">
        <v>185</v>
      </c>
      <c r="I2" s="67" t="s">
        <v>183</v>
      </c>
      <c r="J2" s="67" t="s">
        <v>159</v>
      </c>
    </row>
    <row r="3" ht="24.95" customHeight="1" spans="1:10">
      <c r="A3" s="68" t="s">
        <v>884</v>
      </c>
      <c r="B3" s="69" t="s">
        <v>235</v>
      </c>
      <c r="C3" s="69"/>
      <c r="D3" s="69" t="s">
        <v>196</v>
      </c>
      <c r="E3" s="82">
        <v>18</v>
      </c>
      <c r="F3" s="69"/>
      <c r="G3" s="69"/>
      <c r="H3" s="69"/>
      <c r="I3" s="69" t="s">
        <v>236</v>
      </c>
      <c r="J3" s="88"/>
    </row>
    <row r="4" ht="24.95" customHeight="1" spans="1:10">
      <c r="A4" s="70"/>
      <c r="B4" s="71"/>
      <c r="C4" s="71"/>
      <c r="D4" s="71" t="s">
        <v>28</v>
      </c>
      <c r="E4" s="83">
        <v>18</v>
      </c>
      <c r="F4" s="71"/>
      <c r="G4" s="71"/>
      <c r="H4" s="71"/>
      <c r="I4" s="71"/>
      <c r="J4" s="89"/>
    </row>
    <row r="5" ht="24.95" customHeight="1" spans="1:10">
      <c r="A5" s="70"/>
      <c r="B5" s="71"/>
      <c r="C5" s="71"/>
      <c r="D5" s="71" t="s">
        <v>37</v>
      </c>
      <c r="E5" s="83">
        <v>20</v>
      </c>
      <c r="F5" s="71"/>
      <c r="G5" s="71"/>
      <c r="H5" s="71"/>
      <c r="I5" s="71"/>
      <c r="J5" s="89"/>
    </row>
    <row r="6" ht="24.95" customHeight="1" spans="1:10">
      <c r="A6" s="70"/>
      <c r="B6" s="71"/>
      <c r="C6" s="71"/>
      <c r="D6" s="71" t="s">
        <v>36</v>
      </c>
      <c r="E6" s="83">
        <v>20</v>
      </c>
      <c r="F6" s="71"/>
      <c r="G6" s="71"/>
      <c r="H6" s="71"/>
      <c r="I6" s="71"/>
      <c r="J6" s="89"/>
    </row>
    <row r="7" ht="24.95" customHeight="1" spans="1:10">
      <c r="A7" s="72"/>
      <c r="B7" s="73"/>
      <c r="C7" s="73"/>
      <c r="D7" s="73" t="s">
        <v>35</v>
      </c>
      <c r="E7" s="84">
        <v>19</v>
      </c>
      <c r="F7" s="73"/>
      <c r="G7" s="73"/>
      <c r="H7" s="73"/>
      <c r="I7" s="73"/>
      <c r="J7" s="90"/>
    </row>
    <row r="8" ht="24.95" customHeight="1" spans="1:10">
      <c r="A8" s="68" t="s">
        <v>885</v>
      </c>
      <c r="B8" s="69" t="s">
        <v>886</v>
      </c>
      <c r="C8" s="69"/>
      <c r="D8" s="69" t="s">
        <v>196</v>
      </c>
      <c r="E8" s="82">
        <v>22</v>
      </c>
      <c r="F8" s="69"/>
      <c r="G8" s="69"/>
      <c r="H8" s="69"/>
      <c r="I8" s="69" t="s">
        <v>887</v>
      </c>
      <c r="J8" s="88"/>
    </row>
    <row r="9" ht="24.95" customHeight="1" spans="1:10">
      <c r="A9" s="70"/>
      <c r="B9" s="71"/>
      <c r="C9" s="71"/>
      <c r="D9" s="71" t="s">
        <v>28</v>
      </c>
      <c r="E9" s="83">
        <v>22</v>
      </c>
      <c r="F9" s="71"/>
      <c r="G9" s="71"/>
      <c r="H9" s="71"/>
      <c r="I9" s="71"/>
      <c r="J9" s="89"/>
    </row>
    <row r="10" ht="24.95" customHeight="1" spans="1:10">
      <c r="A10" s="70"/>
      <c r="B10" s="71"/>
      <c r="C10" s="71"/>
      <c r="D10" s="71" t="s">
        <v>37</v>
      </c>
      <c r="E10" s="83">
        <v>26</v>
      </c>
      <c r="F10" s="71"/>
      <c r="G10" s="71"/>
      <c r="H10" s="71"/>
      <c r="I10" s="71"/>
      <c r="J10" s="89"/>
    </row>
    <row r="11" ht="24.95" customHeight="1" spans="1:10">
      <c r="A11" s="70"/>
      <c r="B11" s="71"/>
      <c r="C11" s="71"/>
      <c r="D11" s="71" t="s">
        <v>36</v>
      </c>
      <c r="E11" s="83">
        <v>26</v>
      </c>
      <c r="F11" s="71"/>
      <c r="G11" s="71"/>
      <c r="H11" s="71"/>
      <c r="I11" s="71"/>
      <c r="J11" s="89"/>
    </row>
    <row r="12" ht="24.95" customHeight="1" spans="1:10">
      <c r="A12" s="72"/>
      <c r="B12" s="73"/>
      <c r="C12" s="73"/>
      <c r="D12" s="73" t="s">
        <v>35</v>
      </c>
      <c r="E12" s="84">
        <v>24</v>
      </c>
      <c r="F12" s="73"/>
      <c r="G12" s="73"/>
      <c r="H12" s="73"/>
      <c r="I12" s="73"/>
      <c r="J12" s="90"/>
    </row>
    <row r="13" ht="24.95" customHeight="1" spans="1:10">
      <c r="A13" s="68" t="s">
        <v>888</v>
      </c>
      <c r="B13" s="69" t="s">
        <v>886</v>
      </c>
      <c r="C13" s="69"/>
      <c r="D13" s="69" t="s">
        <v>196</v>
      </c>
      <c r="E13" s="82">
        <v>33</v>
      </c>
      <c r="F13" s="69"/>
      <c r="G13" s="69"/>
      <c r="H13" s="69"/>
      <c r="I13" s="69" t="s">
        <v>887</v>
      </c>
      <c r="J13" s="88"/>
    </row>
    <row r="14" ht="24.95" customHeight="1" spans="1:10">
      <c r="A14" s="70"/>
      <c r="B14" s="71"/>
      <c r="C14" s="71"/>
      <c r="D14" s="71" t="s">
        <v>28</v>
      </c>
      <c r="E14" s="83">
        <v>33</v>
      </c>
      <c r="F14" s="71"/>
      <c r="G14" s="71"/>
      <c r="H14" s="71"/>
      <c r="I14" s="71"/>
      <c r="J14" s="89"/>
    </row>
    <row r="15" ht="24.95" customHeight="1" spans="1:10">
      <c r="A15" s="70"/>
      <c r="B15" s="71"/>
      <c r="C15" s="71"/>
      <c r="D15" s="71" t="s">
        <v>37</v>
      </c>
      <c r="E15" s="83">
        <v>39</v>
      </c>
      <c r="F15" s="71"/>
      <c r="G15" s="71"/>
      <c r="H15" s="71"/>
      <c r="I15" s="71"/>
      <c r="J15" s="89"/>
    </row>
    <row r="16" ht="24.95" customHeight="1" spans="1:10">
      <c r="A16" s="70"/>
      <c r="B16" s="71"/>
      <c r="C16" s="71"/>
      <c r="D16" s="71" t="s">
        <v>36</v>
      </c>
      <c r="E16" s="83">
        <v>39</v>
      </c>
      <c r="F16" s="71"/>
      <c r="G16" s="71"/>
      <c r="H16" s="71"/>
      <c r="I16" s="71"/>
      <c r="J16" s="89"/>
    </row>
    <row r="17" ht="24.95" customHeight="1" spans="1:10">
      <c r="A17" s="72"/>
      <c r="B17" s="73"/>
      <c r="C17" s="73"/>
      <c r="D17" s="73" t="s">
        <v>35</v>
      </c>
      <c r="E17" s="84">
        <v>36</v>
      </c>
      <c r="F17" s="73"/>
      <c r="G17" s="73"/>
      <c r="H17" s="73"/>
      <c r="I17" s="73"/>
      <c r="J17" s="90"/>
    </row>
    <row r="18" ht="24.95" customHeight="1" spans="1:10">
      <c r="A18" s="68" t="s">
        <v>889</v>
      </c>
      <c r="B18" s="69" t="s">
        <v>886</v>
      </c>
      <c r="C18" s="69"/>
      <c r="D18" s="69" t="s">
        <v>196</v>
      </c>
      <c r="E18" s="82">
        <v>44</v>
      </c>
      <c r="F18" s="69"/>
      <c r="G18" s="69"/>
      <c r="H18" s="69"/>
      <c r="I18" s="69" t="s">
        <v>887</v>
      </c>
      <c r="J18" s="88"/>
    </row>
    <row r="19" ht="24.95" customHeight="1" spans="1:10">
      <c r="A19" s="70"/>
      <c r="B19" s="71"/>
      <c r="C19" s="71"/>
      <c r="D19" s="71" t="s">
        <v>28</v>
      </c>
      <c r="E19" s="83">
        <v>44</v>
      </c>
      <c r="F19" s="71"/>
      <c r="G19" s="71"/>
      <c r="H19" s="71"/>
      <c r="I19" s="71"/>
      <c r="J19" s="89"/>
    </row>
    <row r="20" ht="24.95" customHeight="1" spans="1:10">
      <c r="A20" s="70"/>
      <c r="B20" s="71"/>
      <c r="C20" s="71"/>
      <c r="D20" s="71" t="s">
        <v>37</v>
      </c>
      <c r="E20" s="83">
        <v>52</v>
      </c>
      <c r="F20" s="71"/>
      <c r="G20" s="71"/>
      <c r="H20" s="71"/>
      <c r="I20" s="71"/>
      <c r="J20" s="91"/>
    </row>
    <row r="21" ht="24.95" customHeight="1" spans="1:10">
      <c r="A21" s="70"/>
      <c r="B21" s="71"/>
      <c r="C21" s="71"/>
      <c r="D21" s="71" t="s">
        <v>36</v>
      </c>
      <c r="E21" s="83">
        <v>52</v>
      </c>
      <c r="F21" s="71"/>
      <c r="G21" s="71"/>
      <c r="H21" s="71"/>
      <c r="I21" s="71"/>
      <c r="J21" s="91"/>
    </row>
    <row r="22" ht="24.95" customHeight="1" spans="1:10">
      <c r="A22" s="72"/>
      <c r="B22" s="73"/>
      <c r="C22" s="73"/>
      <c r="D22" s="73" t="s">
        <v>35</v>
      </c>
      <c r="E22" s="84">
        <v>48</v>
      </c>
      <c r="F22" s="73"/>
      <c r="G22" s="73"/>
      <c r="H22" s="73"/>
      <c r="I22" s="73"/>
      <c r="J22" s="92"/>
    </row>
    <row r="23" ht="24.95" customHeight="1" spans="1:10">
      <c r="A23" s="68" t="s">
        <v>890</v>
      </c>
      <c r="B23" s="69" t="s">
        <v>886</v>
      </c>
      <c r="C23" s="69"/>
      <c r="D23" s="69" t="s">
        <v>196</v>
      </c>
      <c r="E23" s="82">
        <v>55</v>
      </c>
      <c r="F23" s="69"/>
      <c r="G23" s="69"/>
      <c r="H23" s="69"/>
      <c r="I23" s="69" t="s">
        <v>887</v>
      </c>
      <c r="J23" s="88"/>
    </row>
    <row r="24" ht="24.95" customHeight="1" spans="1:10">
      <c r="A24" s="70"/>
      <c r="B24" s="71"/>
      <c r="C24" s="71"/>
      <c r="D24" s="71" t="s">
        <v>28</v>
      </c>
      <c r="E24" s="83">
        <v>55</v>
      </c>
      <c r="F24" s="71"/>
      <c r="G24" s="71"/>
      <c r="H24" s="71"/>
      <c r="I24" s="71"/>
      <c r="J24" s="89"/>
    </row>
    <row r="25" ht="24.95" customHeight="1" spans="1:10">
      <c r="A25" s="70"/>
      <c r="B25" s="71"/>
      <c r="C25" s="71"/>
      <c r="D25" s="71" t="s">
        <v>37</v>
      </c>
      <c r="E25" s="83">
        <v>65</v>
      </c>
      <c r="F25" s="71"/>
      <c r="G25" s="71"/>
      <c r="H25" s="71"/>
      <c r="I25" s="71"/>
      <c r="J25" s="89"/>
    </row>
    <row r="26" ht="24.95" customHeight="1" spans="1:10">
      <c r="A26" s="70"/>
      <c r="B26" s="71"/>
      <c r="C26" s="71"/>
      <c r="D26" s="71" t="s">
        <v>36</v>
      </c>
      <c r="E26" s="83">
        <v>65</v>
      </c>
      <c r="F26" s="71"/>
      <c r="G26" s="71"/>
      <c r="H26" s="71"/>
      <c r="I26" s="71"/>
      <c r="J26" s="89"/>
    </row>
    <row r="27" ht="24.95" customHeight="1" spans="1:10">
      <c r="A27" s="72"/>
      <c r="B27" s="73"/>
      <c r="C27" s="73"/>
      <c r="D27" s="73" t="s">
        <v>35</v>
      </c>
      <c r="E27" s="84">
        <v>60</v>
      </c>
      <c r="F27" s="73"/>
      <c r="G27" s="73"/>
      <c r="H27" s="73"/>
      <c r="I27" s="73"/>
      <c r="J27" s="90"/>
    </row>
    <row r="28" ht="24.95" customHeight="1" spans="1:10">
      <c r="A28" s="68" t="s">
        <v>891</v>
      </c>
      <c r="B28" s="69" t="s">
        <v>886</v>
      </c>
      <c r="C28" s="69"/>
      <c r="D28" s="69" t="s">
        <v>196</v>
      </c>
      <c r="E28" s="82">
        <v>66</v>
      </c>
      <c r="F28" s="69"/>
      <c r="G28" s="69"/>
      <c r="H28" s="69"/>
      <c r="I28" s="69" t="s">
        <v>887</v>
      </c>
      <c r="J28" s="88"/>
    </row>
    <row r="29" ht="24.95" customHeight="1" spans="1:10">
      <c r="A29" s="70"/>
      <c r="B29" s="71"/>
      <c r="C29" s="71"/>
      <c r="D29" s="71" t="s">
        <v>28</v>
      </c>
      <c r="E29" s="83">
        <v>66</v>
      </c>
      <c r="F29" s="71"/>
      <c r="G29" s="71"/>
      <c r="H29" s="71"/>
      <c r="I29" s="71"/>
      <c r="J29" s="89"/>
    </row>
    <row r="30" ht="24.95" customHeight="1" spans="1:10">
      <c r="A30" s="70"/>
      <c r="B30" s="71"/>
      <c r="C30" s="71"/>
      <c r="D30" s="71" t="s">
        <v>37</v>
      </c>
      <c r="E30" s="83">
        <v>78</v>
      </c>
      <c r="F30" s="71"/>
      <c r="G30" s="71"/>
      <c r="H30" s="71"/>
      <c r="I30" s="71"/>
      <c r="J30" s="89"/>
    </row>
    <row r="31" ht="24.95" customHeight="1" spans="1:10">
      <c r="A31" s="70"/>
      <c r="B31" s="71"/>
      <c r="C31" s="71"/>
      <c r="D31" s="71" t="s">
        <v>36</v>
      </c>
      <c r="E31" s="83">
        <v>78</v>
      </c>
      <c r="F31" s="71"/>
      <c r="G31" s="71"/>
      <c r="H31" s="71"/>
      <c r="I31" s="71"/>
      <c r="J31" s="89"/>
    </row>
    <row r="32" ht="24.95" customHeight="1" spans="1:10">
      <c r="A32" s="72"/>
      <c r="B32" s="73"/>
      <c r="C32" s="73"/>
      <c r="D32" s="73" t="s">
        <v>35</v>
      </c>
      <c r="E32" s="84">
        <v>72</v>
      </c>
      <c r="F32" s="73"/>
      <c r="G32" s="73"/>
      <c r="H32" s="73"/>
      <c r="I32" s="73"/>
      <c r="J32" s="90"/>
    </row>
    <row r="33" ht="33" customHeight="1" spans="1:10">
      <c r="A33" s="74" t="s">
        <v>892</v>
      </c>
      <c r="B33" s="74" t="s">
        <v>893</v>
      </c>
      <c r="C33" s="75"/>
      <c r="D33" s="76" t="s">
        <v>28</v>
      </c>
      <c r="E33" s="85">
        <v>22</v>
      </c>
      <c r="F33" s="9">
        <v>238</v>
      </c>
      <c r="G33" s="9" t="s">
        <v>894</v>
      </c>
      <c r="H33" s="9">
        <v>272</v>
      </c>
      <c r="I33" s="93" t="s">
        <v>887</v>
      </c>
      <c r="J33" s="94"/>
    </row>
    <row r="34" ht="33" customHeight="1" spans="1:10">
      <c r="A34" s="77"/>
      <c r="B34" s="77"/>
      <c r="C34" s="78"/>
      <c r="D34" s="79" t="s">
        <v>191</v>
      </c>
      <c r="E34" s="86">
        <v>27</v>
      </c>
      <c r="F34" s="7">
        <v>238</v>
      </c>
      <c r="G34" s="7" t="s">
        <v>894</v>
      </c>
      <c r="H34" s="7">
        <v>272</v>
      </c>
      <c r="I34" s="95"/>
      <c r="J34" s="94"/>
    </row>
    <row r="35" ht="33" customHeight="1" spans="1:10">
      <c r="A35" s="77"/>
      <c r="B35" s="77"/>
      <c r="C35" s="78"/>
      <c r="D35" s="79" t="s">
        <v>196</v>
      </c>
      <c r="E35" s="86">
        <v>24</v>
      </c>
      <c r="F35" s="7">
        <v>238</v>
      </c>
      <c r="G35" s="7" t="s">
        <v>894</v>
      </c>
      <c r="H35" s="7">
        <v>272</v>
      </c>
      <c r="I35" s="95"/>
      <c r="J35" s="75"/>
    </row>
    <row r="36" ht="33" customHeight="1" spans="1:10">
      <c r="A36" s="77" t="s">
        <v>895</v>
      </c>
      <c r="B36" s="77" t="s">
        <v>893</v>
      </c>
      <c r="C36" s="78"/>
      <c r="D36" s="79" t="s">
        <v>28</v>
      </c>
      <c r="E36" s="86">
        <v>33</v>
      </c>
      <c r="F36" s="7">
        <v>363</v>
      </c>
      <c r="G36" s="7" t="s">
        <v>896</v>
      </c>
      <c r="H36" s="7">
        <v>428</v>
      </c>
      <c r="I36" s="95" t="s">
        <v>887</v>
      </c>
      <c r="J36" s="96"/>
    </row>
    <row r="37" ht="33" customHeight="1" spans="1:10">
      <c r="A37" s="77"/>
      <c r="B37" s="77"/>
      <c r="C37" s="78"/>
      <c r="D37" s="79" t="s">
        <v>191</v>
      </c>
      <c r="E37" s="86">
        <v>41</v>
      </c>
      <c r="F37" s="7">
        <v>363</v>
      </c>
      <c r="G37" s="7" t="s">
        <v>896</v>
      </c>
      <c r="H37" s="7">
        <v>428</v>
      </c>
      <c r="I37" s="95"/>
      <c r="J37" s="94"/>
    </row>
    <row r="38" ht="33" customHeight="1" spans="1:10">
      <c r="A38" s="77"/>
      <c r="B38" s="77"/>
      <c r="C38" s="78"/>
      <c r="D38" s="79" t="s">
        <v>196</v>
      </c>
      <c r="E38" s="86">
        <v>48</v>
      </c>
      <c r="F38" s="7">
        <v>363</v>
      </c>
      <c r="G38" s="7" t="s">
        <v>896</v>
      </c>
      <c r="H38" s="7">
        <v>428</v>
      </c>
      <c r="I38" s="95"/>
      <c r="J38" s="75"/>
    </row>
    <row r="39" ht="33" customHeight="1" spans="1:10">
      <c r="A39" s="77" t="s">
        <v>897</v>
      </c>
      <c r="B39" s="77" t="s">
        <v>893</v>
      </c>
      <c r="C39" s="78"/>
      <c r="D39" s="79" t="s">
        <v>28</v>
      </c>
      <c r="E39" s="86">
        <v>44</v>
      </c>
      <c r="F39" s="7">
        <v>498</v>
      </c>
      <c r="G39" s="7" t="s">
        <v>898</v>
      </c>
      <c r="H39" s="7">
        <v>569</v>
      </c>
      <c r="I39" s="95" t="s">
        <v>887</v>
      </c>
      <c r="J39" s="96"/>
    </row>
    <row r="40" ht="33" customHeight="1" spans="1:10">
      <c r="A40" s="77"/>
      <c r="B40" s="77"/>
      <c r="C40" s="78"/>
      <c r="D40" s="79" t="s">
        <v>191</v>
      </c>
      <c r="E40" s="86">
        <v>55</v>
      </c>
      <c r="F40" s="7">
        <v>498</v>
      </c>
      <c r="G40" s="7" t="s">
        <v>898</v>
      </c>
      <c r="H40" s="7">
        <v>569</v>
      </c>
      <c r="I40" s="95"/>
      <c r="J40" s="94"/>
    </row>
    <row r="41" ht="33" customHeight="1" spans="1:10">
      <c r="A41" s="77"/>
      <c r="B41" s="77"/>
      <c r="C41" s="78"/>
      <c r="D41" s="79" t="s">
        <v>196</v>
      </c>
      <c r="E41" s="86">
        <v>48</v>
      </c>
      <c r="F41" s="7">
        <v>498</v>
      </c>
      <c r="G41" s="7" t="s">
        <v>898</v>
      </c>
      <c r="H41" s="7">
        <v>569</v>
      </c>
      <c r="I41" s="95"/>
      <c r="J41" s="75"/>
    </row>
    <row r="42" ht="33" customHeight="1" spans="1:10">
      <c r="A42" s="77" t="s">
        <v>899</v>
      </c>
      <c r="B42" s="77" t="s">
        <v>893</v>
      </c>
      <c r="C42" s="78"/>
      <c r="D42" s="79" t="s">
        <v>28</v>
      </c>
      <c r="E42" s="86">
        <v>55</v>
      </c>
      <c r="F42" s="7">
        <v>638</v>
      </c>
      <c r="G42" s="7" t="s">
        <v>900</v>
      </c>
      <c r="H42" s="7">
        <v>727</v>
      </c>
      <c r="I42" s="95" t="s">
        <v>887</v>
      </c>
      <c r="J42" s="96"/>
    </row>
    <row r="43" ht="33" customHeight="1" spans="1:10">
      <c r="A43" s="77"/>
      <c r="B43" s="77"/>
      <c r="C43" s="78"/>
      <c r="D43" s="79" t="s">
        <v>191</v>
      </c>
      <c r="E43" s="86">
        <v>68</v>
      </c>
      <c r="F43" s="7">
        <v>638</v>
      </c>
      <c r="G43" s="7" t="s">
        <v>900</v>
      </c>
      <c r="H43" s="7">
        <v>727</v>
      </c>
      <c r="I43" s="95"/>
      <c r="J43" s="94"/>
    </row>
    <row r="44" ht="33" customHeight="1" spans="1:10">
      <c r="A44" s="77"/>
      <c r="B44" s="77"/>
      <c r="C44" s="78"/>
      <c r="D44" s="79" t="s">
        <v>196</v>
      </c>
      <c r="E44" s="86">
        <v>60</v>
      </c>
      <c r="F44" s="7">
        <v>638</v>
      </c>
      <c r="G44" s="7" t="s">
        <v>900</v>
      </c>
      <c r="H44" s="7">
        <v>727</v>
      </c>
      <c r="I44" s="95"/>
      <c r="J44" s="75"/>
    </row>
    <row r="45" ht="33" customHeight="1" spans="1:10">
      <c r="A45" s="77" t="s">
        <v>901</v>
      </c>
      <c r="B45" s="77" t="s">
        <v>893</v>
      </c>
      <c r="C45" s="78"/>
      <c r="D45" s="79" t="s">
        <v>28</v>
      </c>
      <c r="E45" s="86">
        <v>66</v>
      </c>
      <c r="F45" s="7">
        <v>774</v>
      </c>
      <c r="G45" s="7" t="s">
        <v>902</v>
      </c>
      <c r="H45" s="7">
        <v>882</v>
      </c>
      <c r="I45" s="95" t="s">
        <v>887</v>
      </c>
      <c r="J45" s="96"/>
    </row>
    <row r="46" ht="33" customHeight="1" spans="1:10">
      <c r="A46" s="77"/>
      <c r="B46" s="77"/>
      <c r="C46" s="78"/>
      <c r="D46" s="79" t="s">
        <v>191</v>
      </c>
      <c r="E46" s="86">
        <v>82</v>
      </c>
      <c r="F46" s="7">
        <v>774</v>
      </c>
      <c r="G46" s="7" t="s">
        <v>902</v>
      </c>
      <c r="H46" s="7">
        <v>882</v>
      </c>
      <c r="I46" s="95"/>
      <c r="J46" s="94"/>
    </row>
    <row r="47" ht="33" customHeight="1" spans="1:10">
      <c r="A47" s="77"/>
      <c r="B47" s="77"/>
      <c r="C47" s="78"/>
      <c r="D47" s="79" t="s">
        <v>196</v>
      </c>
      <c r="E47" s="86">
        <v>72</v>
      </c>
      <c r="F47" s="7">
        <v>774</v>
      </c>
      <c r="G47" s="7" t="s">
        <v>902</v>
      </c>
      <c r="H47" s="7">
        <v>882</v>
      </c>
      <c r="I47" s="95"/>
      <c r="J47" s="75"/>
    </row>
    <row r="48" ht="33" customHeight="1" spans="1:10">
      <c r="A48" s="80" t="s">
        <v>903</v>
      </c>
      <c r="B48" s="80" t="s">
        <v>893</v>
      </c>
      <c r="C48" s="78"/>
      <c r="D48" s="79" t="s">
        <v>191</v>
      </c>
      <c r="E48" s="86">
        <v>26</v>
      </c>
      <c r="F48" s="7">
        <v>235</v>
      </c>
      <c r="G48" s="7" t="s">
        <v>904</v>
      </c>
      <c r="H48" s="7">
        <v>279</v>
      </c>
      <c r="I48" s="95" t="s">
        <v>887</v>
      </c>
      <c r="J48" s="96"/>
    </row>
    <row r="49" ht="33" customHeight="1" spans="1:10">
      <c r="A49" s="80"/>
      <c r="B49" s="80"/>
      <c r="C49" s="78"/>
      <c r="D49" s="79" t="s">
        <v>28</v>
      </c>
      <c r="E49" s="86">
        <v>23</v>
      </c>
      <c r="F49" s="7">
        <v>235</v>
      </c>
      <c r="G49" s="7" t="s">
        <v>904</v>
      </c>
      <c r="H49" s="7">
        <v>279</v>
      </c>
      <c r="I49" s="95"/>
      <c r="J49" s="94"/>
    </row>
    <row r="50" ht="33" customHeight="1" spans="1:10">
      <c r="A50" s="80"/>
      <c r="B50" s="80"/>
      <c r="C50" s="78"/>
      <c r="D50" s="79" t="s">
        <v>196</v>
      </c>
      <c r="E50" s="86">
        <v>23</v>
      </c>
      <c r="F50" s="7">
        <v>235</v>
      </c>
      <c r="G50" s="7" t="s">
        <v>904</v>
      </c>
      <c r="H50" s="7">
        <v>279</v>
      </c>
      <c r="I50" s="95"/>
      <c r="J50" s="75"/>
    </row>
    <row r="51" ht="33" customHeight="1" spans="1:10">
      <c r="A51" s="80" t="s">
        <v>905</v>
      </c>
      <c r="B51" s="80" t="s">
        <v>893</v>
      </c>
      <c r="C51" s="78"/>
      <c r="D51" s="79" t="s">
        <v>191</v>
      </c>
      <c r="E51" s="86">
        <v>39</v>
      </c>
      <c r="F51" s="7">
        <v>358</v>
      </c>
      <c r="G51" s="7" t="s">
        <v>906</v>
      </c>
      <c r="H51" s="7">
        <v>402</v>
      </c>
      <c r="I51" s="95" t="s">
        <v>887</v>
      </c>
      <c r="J51" s="96"/>
    </row>
    <row r="52" ht="33" customHeight="1" spans="1:10">
      <c r="A52" s="80"/>
      <c r="B52" s="80"/>
      <c r="C52" s="78"/>
      <c r="D52" s="79" t="s">
        <v>28</v>
      </c>
      <c r="E52" s="86">
        <v>35</v>
      </c>
      <c r="F52" s="7">
        <v>358</v>
      </c>
      <c r="G52" s="7" t="s">
        <v>906</v>
      </c>
      <c r="H52" s="7">
        <v>402</v>
      </c>
      <c r="I52" s="95"/>
      <c r="J52" s="94"/>
    </row>
    <row r="53" ht="33" customHeight="1" spans="1:10">
      <c r="A53" s="80"/>
      <c r="B53" s="80"/>
      <c r="C53" s="78"/>
      <c r="D53" s="79" t="s">
        <v>196</v>
      </c>
      <c r="E53" s="86">
        <v>35</v>
      </c>
      <c r="F53" s="7">
        <v>358</v>
      </c>
      <c r="G53" s="7" t="s">
        <v>906</v>
      </c>
      <c r="H53" s="7">
        <v>402</v>
      </c>
      <c r="I53" s="95"/>
      <c r="J53" s="75"/>
    </row>
    <row r="54" ht="33" customHeight="1" spans="1:10">
      <c r="A54" s="80" t="s">
        <v>907</v>
      </c>
      <c r="B54" s="80" t="s">
        <v>893</v>
      </c>
      <c r="C54" s="78"/>
      <c r="D54" s="79" t="s">
        <v>191</v>
      </c>
      <c r="E54" s="86">
        <v>53</v>
      </c>
      <c r="F54" s="7">
        <v>488</v>
      </c>
      <c r="G54" s="7" t="s">
        <v>898</v>
      </c>
      <c r="H54" s="7">
        <v>559</v>
      </c>
      <c r="I54" s="95" t="s">
        <v>887</v>
      </c>
      <c r="J54" s="96"/>
    </row>
    <row r="55" ht="33" customHeight="1" spans="1:10">
      <c r="A55" s="80"/>
      <c r="B55" s="80"/>
      <c r="C55" s="78"/>
      <c r="D55" s="79" t="s">
        <v>28</v>
      </c>
      <c r="E55" s="86">
        <v>46</v>
      </c>
      <c r="F55" s="7">
        <v>488</v>
      </c>
      <c r="G55" s="7" t="s">
        <v>898</v>
      </c>
      <c r="H55" s="7">
        <v>559</v>
      </c>
      <c r="I55" s="95"/>
      <c r="J55" s="94"/>
    </row>
    <row r="56" ht="33" customHeight="1" spans="1:10">
      <c r="A56" s="80"/>
      <c r="B56" s="80"/>
      <c r="C56" s="78"/>
      <c r="D56" s="79" t="s">
        <v>196</v>
      </c>
      <c r="E56" s="87">
        <v>46</v>
      </c>
      <c r="F56" s="7">
        <v>488</v>
      </c>
      <c r="G56" s="7" t="s">
        <v>898</v>
      </c>
      <c r="H56" s="7">
        <v>559</v>
      </c>
      <c r="I56" s="95"/>
      <c r="J56" s="75"/>
    </row>
    <row r="57" ht="33" customHeight="1" spans="1:10">
      <c r="A57" s="80" t="s">
        <v>908</v>
      </c>
      <c r="B57" s="80" t="s">
        <v>893</v>
      </c>
      <c r="C57" s="78"/>
      <c r="D57" s="79" t="s">
        <v>191</v>
      </c>
      <c r="E57" s="86">
        <v>66</v>
      </c>
      <c r="F57" s="7">
        <v>632</v>
      </c>
      <c r="G57" s="7" t="s">
        <v>900</v>
      </c>
      <c r="H57" s="7">
        <v>715</v>
      </c>
      <c r="I57" s="95" t="s">
        <v>887</v>
      </c>
      <c r="J57" s="96"/>
    </row>
    <row r="58" ht="33" customHeight="1" spans="1:10">
      <c r="A58" s="80"/>
      <c r="B58" s="80"/>
      <c r="C58" s="78"/>
      <c r="D58" s="79" t="s">
        <v>28</v>
      </c>
      <c r="E58" s="86">
        <v>58</v>
      </c>
      <c r="F58" s="7">
        <v>632</v>
      </c>
      <c r="G58" s="7" t="s">
        <v>900</v>
      </c>
      <c r="H58" s="7">
        <v>715</v>
      </c>
      <c r="I58" s="95"/>
      <c r="J58" s="94"/>
    </row>
    <row r="59" ht="33" customHeight="1" spans="1:10">
      <c r="A59" s="80"/>
      <c r="B59" s="80"/>
      <c r="C59" s="78"/>
      <c r="D59" s="79" t="s">
        <v>196</v>
      </c>
      <c r="E59" s="86">
        <v>58</v>
      </c>
      <c r="F59" s="7">
        <v>632</v>
      </c>
      <c r="G59" s="7" t="s">
        <v>900</v>
      </c>
      <c r="H59" s="7">
        <v>715</v>
      </c>
      <c r="I59" s="95"/>
      <c r="J59" s="75"/>
    </row>
    <row r="60" ht="33" customHeight="1" spans="1:10">
      <c r="A60" s="80" t="s">
        <v>909</v>
      </c>
      <c r="B60" s="80" t="s">
        <v>893</v>
      </c>
      <c r="C60" s="78"/>
      <c r="D60" s="79" t="s">
        <v>191</v>
      </c>
      <c r="E60" s="86">
        <v>79</v>
      </c>
      <c r="F60" s="7">
        <v>762</v>
      </c>
      <c r="G60" s="7" t="s">
        <v>902</v>
      </c>
      <c r="H60" s="7">
        <v>871</v>
      </c>
      <c r="I60" s="95" t="s">
        <v>887</v>
      </c>
      <c r="J60" s="96"/>
    </row>
    <row r="61" ht="33" customHeight="1" spans="1:10">
      <c r="A61" s="80"/>
      <c r="B61" s="80"/>
      <c r="C61" s="78"/>
      <c r="D61" s="79" t="s">
        <v>28</v>
      </c>
      <c r="E61" s="86">
        <v>69</v>
      </c>
      <c r="F61" s="7">
        <v>762</v>
      </c>
      <c r="G61" s="7" t="s">
        <v>902</v>
      </c>
      <c r="H61" s="7">
        <v>871</v>
      </c>
      <c r="I61" s="95"/>
      <c r="J61" s="94"/>
    </row>
    <row r="62" ht="33" customHeight="1" spans="1:10">
      <c r="A62" s="80"/>
      <c r="B62" s="80"/>
      <c r="C62" s="78"/>
      <c r="D62" s="79" t="s">
        <v>196</v>
      </c>
      <c r="E62" s="86">
        <v>69</v>
      </c>
      <c r="F62" s="7">
        <v>762</v>
      </c>
      <c r="G62" s="7" t="s">
        <v>902</v>
      </c>
      <c r="H62" s="7">
        <v>871</v>
      </c>
      <c r="I62" s="95"/>
      <c r="J62" s="75"/>
    </row>
    <row r="63" ht="33" customHeight="1" spans="1:10">
      <c r="A63" s="80" t="s">
        <v>910</v>
      </c>
      <c r="B63" s="80" t="s">
        <v>893</v>
      </c>
      <c r="C63" s="78"/>
      <c r="D63" s="79" t="s">
        <v>191</v>
      </c>
      <c r="E63" s="86">
        <v>21</v>
      </c>
      <c r="F63" s="7">
        <v>128</v>
      </c>
      <c r="G63" s="7" t="s">
        <v>911</v>
      </c>
      <c r="H63" s="7">
        <v>158</v>
      </c>
      <c r="I63" s="80" t="s">
        <v>487</v>
      </c>
      <c r="J63" s="96"/>
    </row>
    <row r="64" ht="33" customHeight="1" spans="1:10">
      <c r="A64" s="80"/>
      <c r="B64" s="80"/>
      <c r="C64" s="78"/>
      <c r="D64" s="79" t="s">
        <v>28</v>
      </c>
      <c r="E64" s="86">
        <v>20</v>
      </c>
      <c r="F64" s="7">
        <v>128</v>
      </c>
      <c r="G64" s="7" t="s">
        <v>911</v>
      </c>
      <c r="H64" s="7">
        <v>158</v>
      </c>
      <c r="I64" s="80"/>
      <c r="J64" s="94"/>
    </row>
    <row r="65" ht="33" customHeight="1" spans="1:10">
      <c r="A65" s="80"/>
      <c r="B65" s="80"/>
      <c r="C65" s="78"/>
      <c r="D65" s="79" t="s">
        <v>912</v>
      </c>
      <c r="E65" s="86">
        <v>18</v>
      </c>
      <c r="F65" s="7">
        <v>128</v>
      </c>
      <c r="G65" s="7" t="s">
        <v>911</v>
      </c>
      <c r="H65" s="7">
        <v>158</v>
      </c>
      <c r="I65" s="80"/>
      <c r="J65" s="75"/>
    </row>
    <row r="66" ht="33" customHeight="1" spans="1:10">
      <c r="A66" s="80" t="s">
        <v>913</v>
      </c>
      <c r="B66" s="80" t="s">
        <v>893</v>
      </c>
      <c r="C66" s="78"/>
      <c r="D66" s="79" t="s">
        <v>191</v>
      </c>
      <c r="E66" s="86">
        <v>32</v>
      </c>
      <c r="F66" s="7">
        <v>185</v>
      </c>
      <c r="G66" s="7" t="s">
        <v>914</v>
      </c>
      <c r="H66" s="7">
        <v>223</v>
      </c>
      <c r="I66" s="80" t="s">
        <v>487</v>
      </c>
      <c r="J66" s="96"/>
    </row>
    <row r="67" ht="33" customHeight="1" spans="1:10">
      <c r="A67" s="80"/>
      <c r="B67" s="80"/>
      <c r="C67" s="78"/>
      <c r="D67" s="79" t="s">
        <v>28</v>
      </c>
      <c r="E67" s="87">
        <v>30</v>
      </c>
      <c r="F67" s="7">
        <v>185</v>
      </c>
      <c r="G67" s="7" t="s">
        <v>914</v>
      </c>
      <c r="H67" s="7">
        <v>223</v>
      </c>
      <c r="I67" s="80"/>
      <c r="J67" s="94"/>
    </row>
    <row r="68" ht="33" customHeight="1" spans="1:10">
      <c r="A68" s="80"/>
      <c r="B68" s="80"/>
      <c r="C68" s="78"/>
      <c r="D68" s="79" t="s">
        <v>912</v>
      </c>
      <c r="E68" s="86">
        <v>30</v>
      </c>
      <c r="F68" s="7">
        <v>185</v>
      </c>
      <c r="G68" s="7" t="s">
        <v>914</v>
      </c>
      <c r="H68" s="7">
        <v>223</v>
      </c>
      <c r="I68" s="80"/>
      <c r="J68" s="75"/>
    </row>
    <row r="69" ht="33" customHeight="1" spans="1:10">
      <c r="A69" s="80" t="s">
        <v>915</v>
      </c>
      <c r="B69" s="80" t="s">
        <v>893</v>
      </c>
      <c r="C69" s="78"/>
      <c r="D69" s="79" t="s">
        <v>191</v>
      </c>
      <c r="E69" s="86">
        <v>42</v>
      </c>
      <c r="F69" s="7">
        <v>253</v>
      </c>
      <c r="G69" s="7" t="s">
        <v>570</v>
      </c>
      <c r="H69" s="7">
        <v>292</v>
      </c>
      <c r="I69" s="80" t="s">
        <v>487</v>
      </c>
      <c r="J69" s="96"/>
    </row>
    <row r="70" ht="33" customHeight="1" spans="1:10">
      <c r="A70" s="80"/>
      <c r="B70" s="80"/>
      <c r="C70" s="78"/>
      <c r="D70" s="79" t="s">
        <v>28</v>
      </c>
      <c r="E70" s="86">
        <v>40</v>
      </c>
      <c r="F70" s="7">
        <v>253</v>
      </c>
      <c r="G70" s="7" t="s">
        <v>570</v>
      </c>
      <c r="H70" s="7">
        <v>292</v>
      </c>
      <c r="I70" s="80"/>
      <c r="J70" s="94"/>
    </row>
    <row r="71" ht="33" customHeight="1" spans="1:10">
      <c r="A71" s="80"/>
      <c r="B71" s="80"/>
      <c r="C71" s="78"/>
      <c r="D71" s="79" t="s">
        <v>912</v>
      </c>
      <c r="E71" s="86">
        <v>36</v>
      </c>
      <c r="F71" s="7">
        <v>253</v>
      </c>
      <c r="G71" s="7" t="s">
        <v>570</v>
      </c>
      <c r="H71" s="7">
        <v>292</v>
      </c>
      <c r="I71" s="80"/>
      <c r="J71" s="75"/>
    </row>
    <row r="72" ht="33" customHeight="1" spans="1:10">
      <c r="A72" s="80" t="s">
        <v>916</v>
      </c>
      <c r="B72" s="80" t="s">
        <v>893</v>
      </c>
      <c r="C72" s="78"/>
      <c r="D72" s="79" t="s">
        <v>191</v>
      </c>
      <c r="E72" s="86">
        <v>53</v>
      </c>
      <c r="F72" s="7">
        <v>328</v>
      </c>
      <c r="G72" s="7" t="s">
        <v>917</v>
      </c>
      <c r="H72" s="7">
        <v>383</v>
      </c>
      <c r="I72" s="80" t="s">
        <v>487</v>
      </c>
      <c r="J72" s="96"/>
    </row>
    <row r="73" ht="33" customHeight="1" spans="1:10">
      <c r="A73" s="80"/>
      <c r="B73" s="80"/>
      <c r="C73" s="78"/>
      <c r="D73" s="79" t="s">
        <v>36</v>
      </c>
      <c r="E73" s="86">
        <v>58</v>
      </c>
      <c r="F73" s="7">
        <v>328</v>
      </c>
      <c r="G73" s="7" t="s">
        <v>917</v>
      </c>
      <c r="H73" s="7">
        <v>383</v>
      </c>
      <c r="I73" s="80"/>
      <c r="J73" s="94"/>
    </row>
    <row r="74" ht="33" customHeight="1" spans="1:10">
      <c r="A74" s="80"/>
      <c r="B74" s="80"/>
      <c r="C74" s="78"/>
      <c r="D74" s="79" t="s">
        <v>28</v>
      </c>
      <c r="E74" s="86">
        <v>50</v>
      </c>
      <c r="F74" s="7">
        <v>328</v>
      </c>
      <c r="G74" s="7" t="s">
        <v>917</v>
      </c>
      <c r="H74" s="7">
        <v>383</v>
      </c>
      <c r="I74" s="80"/>
      <c r="J74" s="94"/>
    </row>
    <row r="75" ht="33" customHeight="1" spans="1:10">
      <c r="A75" s="80"/>
      <c r="B75" s="80"/>
      <c r="C75" s="78"/>
      <c r="D75" s="79" t="s">
        <v>912</v>
      </c>
      <c r="E75" s="86">
        <v>45</v>
      </c>
      <c r="F75" s="7">
        <v>328</v>
      </c>
      <c r="G75" s="7" t="s">
        <v>917</v>
      </c>
      <c r="H75" s="7">
        <v>383</v>
      </c>
      <c r="I75" s="80"/>
      <c r="J75" s="75"/>
    </row>
    <row r="76" ht="33" customHeight="1" spans="1:10">
      <c r="A76" s="80" t="s">
        <v>918</v>
      </c>
      <c r="B76" s="80" t="s">
        <v>893</v>
      </c>
      <c r="C76" s="78"/>
      <c r="D76" s="79" t="s">
        <v>191</v>
      </c>
      <c r="E76" s="86">
        <v>63</v>
      </c>
      <c r="F76" s="7">
        <v>394</v>
      </c>
      <c r="G76" s="7" t="s">
        <v>917</v>
      </c>
      <c r="H76" s="7">
        <v>447</v>
      </c>
      <c r="I76" s="80" t="s">
        <v>487</v>
      </c>
      <c r="J76" s="96"/>
    </row>
    <row r="77" ht="33" customHeight="1" spans="1:10">
      <c r="A77" s="80"/>
      <c r="B77" s="80"/>
      <c r="C77" s="78"/>
      <c r="D77" s="79" t="s">
        <v>28</v>
      </c>
      <c r="E77" s="86">
        <v>60</v>
      </c>
      <c r="F77" s="7">
        <v>394</v>
      </c>
      <c r="G77" s="7" t="s">
        <v>917</v>
      </c>
      <c r="H77" s="7">
        <v>447</v>
      </c>
      <c r="I77" s="80"/>
      <c r="J77" s="94"/>
    </row>
    <row r="78" ht="33" customHeight="1" spans="1:10">
      <c r="A78" s="80"/>
      <c r="B78" s="80"/>
      <c r="C78" s="78"/>
      <c r="D78" s="79" t="s">
        <v>912</v>
      </c>
      <c r="E78" s="86">
        <v>54</v>
      </c>
      <c r="F78" s="7">
        <v>394</v>
      </c>
      <c r="G78" s="7" t="s">
        <v>917</v>
      </c>
      <c r="H78" s="7">
        <v>447</v>
      </c>
      <c r="I78" s="80"/>
      <c r="J78" s="75"/>
    </row>
    <row r="79" ht="33" customHeight="1" spans="1:10">
      <c r="A79" s="77" t="s">
        <v>919</v>
      </c>
      <c r="B79" s="80" t="s">
        <v>893</v>
      </c>
      <c r="C79" s="78"/>
      <c r="D79" s="79" t="s">
        <v>191</v>
      </c>
      <c r="E79" s="86">
        <v>25</v>
      </c>
      <c r="F79" s="7">
        <v>120</v>
      </c>
      <c r="G79" s="7" t="s">
        <v>911</v>
      </c>
      <c r="H79" s="7">
        <v>141</v>
      </c>
      <c r="I79" s="80" t="s">
        <v>487</v>
      </c>
      <c r="J79" s="96"/>
    </row>
    <row r="80" ht="33" customHeight="1" spans="1:10">
      <c r="A80" s="77"/>
      <c r="B80" s="80"/>
      <c r="C80" s="78"/>
      <c r="D80" s="79" t="s">
        <v>912</v>
      </c>
      <c r="E80" s="86">
        <v>23</v>
      </c>
      <c r="F80" s="7">
        <v>120</v>
      </c>
      <c r="G80" s="7" t="s">
        <v>911</v>
      </c>
      <c r="H80" s="7">
        <v>141</v>
      </c>
      <c r="I80" s="80"/>
      <c r="J80" s="75"/>
    </row>
    <row r="81" ht="33" customHeight="1" spans="1:10">
      <c r="A81" s="77" t="s">
        <v>920</v>
      </c>
      <c r="B81" s="80" t="s">
        <v>893</v>
      </c>
      <c r="C81" s="78"/>
      <c r="D81" s="79" t="s">
        <v>191</v>
      </c>
      <c r="E81" s="86">
        <v>38</v>
      </c>
      <c r="F81" s="7">
        <v>205</v>
      </c>
      <c r="G81" s="7" t="s">
        <v>570</v>
      </c>
      <c r="H81" s="7">
        <v>240</v>
      </c>
      <c r="I81" s="80" t="s">
        <v>487</v>
      </c>
      <c r="J81" s="96"/>
    </row>
    <row r="82" ht="33" customHeight="1" spans="1:10">
      <c r="A82" s="77"/>
      <c r="B82" s="80"/>
      <c r="C82" s="78"/>
      <c r="D82" s="79" t="s">
        <v>912</v>
      </c>
      <c r="E82" s="86">
        <v>35</v>
      </c>
      <c r="F82" s="7">
        <v>205</v>
      </c>
      <c r="G82" s="7" t="s">
        <v>570</v>
      </c>
      <c r="H82" s="7">
        <v>240</v>
      </c>
      <c r="I82" s="80"/>
      <c r="J82" s="75"/>
    </row>
    <row r="83" ht="33" customHeight="1" spans="1:10">
      <c r="A83" s="77" t="s">
        <v>921</v>
      </c>
      <c r="B83" s="80" t="s">
        <v>893</v>
      </c>
      <c r="C83" s="78"/>
      <c r="D83" s="79" t="s">
        <v>191</v>
      </c>
      <c r="E83" s="86">
        <v>50</v>
      </c>
      <c r="F83" s="7">
        <v>273</v>
      </c>
      <c r="G83" s="7" t="s">
        <v>570</v>
      </c>
      <c r="H83" s="7">
        <v>313</v>
      </c>
      <c r="I83" s="80" t="s">
        <v>487</v>
      </c>
      <c r="J83" s="96"/>
    </row>
    <row r="84" ht="33" customHeight="1" spans="1:10">
      <c r="A84" s="77"/>
      <c r="B84" s="80"/>
      <c r="C84" s="78"/>
      <c r="D84" s="79" t="s">
        <v>912</v>
      </c>
      <c r="E84" s="86">
        <v>46</v>
      </c>
      <c r="F84" s="7">
        <v>273</v>
      </c>
      <c r="G84" s="7" t="s">
        <v>570</v>
      </c>
      <c r="H84" s="7">
        <v>313</v>
      </c>
      <c r="I84" s="80"/>
      <c r="J84" s="75"/>
    </row>
    <row r="85" ht="33" customHeight="1" spans="1:10">
      <c r="A85" s="77" t="s">
        <v>922</v>
      </c>
      <c r="B85" s="80" t="s">
        <v>893</v>
      </c>
      <c r="C85" s="78"/>
      <c r="D85" s="79" t="s">
        <v>191</v>
      </c>
      <c r="E85" s="86">
        <v>63</v>
      </c>
      <c r="F85" s="7">
        <v>348</v>
      </c>
      <c r="G85" s="7" t="s">
        <v>917</v>
      </c>
      <c r="H85" s="7">
        <v>395</v>
      </c>
      <c r="I85" s="80" t="s">
        <v>487</v>
      </c>
      <c r="J85" s="96"/>
    </row>
    <row r="86" ht="33" customHeight="1" spans="1:10">
      <c r="A86" s="77"/>
      <c r="B86" s="80"/>
      <c r="C86" s="78"/>
      <c r="D86" s="79" t="s">
        <v>912</v>
      </c>
      <c r="E86" s="86">
        <v>58</v>
      </c>
      <c r="F86" s="7">
        <v>348</v>
      </c>
      <c r="G86" s="7" t="s">
        <v>917</v>
      </c>
      <c r="H86" s="7">
        <v>395</v>
      </c>
      <c r="I86" s="80"/>
      <c r="J86" s="75"/>
    </row>
    <row r="87" ht="33" customHeight="1" spans="1:10">
      <c r="A87" s="77" t="s">
        <v>923</v>
      </c>
      <c r="B87" s="80" t="s">
        <v>893</v>
      </c>
      <c r="C87" s="78"/>
      <c r="D87" s="79" t="s">
        <v>191</v>
      </c>
      <c r="E87" s="86">
        <v>76</v>
      </c>
      <c r="F87" s="7">
        <v>402</v>
      </c>
      <c r="G87" s="7" t="s">
        <v>917</v>
      </c>
      <c r="H87" s="7">
        <v>466</v>
      </c>
      <c r="I87" s="80" t="s">
        <v>487</v>
      </c>
      <c r="J87" s="96"/>
    </row>
    <row r="88" ht="33" customHeight="1" spans="1:10">
      <c r="A88" s="77"/>
      <c r="B88" s="80"/>
      <c r="C88" s="78"/>
      <c r="D88" s="79" t="s">
        <v>912</v>
      </c>
      <c r="E88" s="86">
        <v>69</v>
      </c>
      <c r="F88" s="7">
        <v>402</v>
      </c>
      <c r="G88" s="7" t="s">
        <v>917</v>
      </c>
      <c r="H88" s="7">
        <v>466</v>
      </c>
      <c r="I88" s="80"/>
      <c r="J88" s="75"/>
    </row>
    <row r="89" ht="59.1" customHeight="1" spans="1:10">
      <c r="A89" s="80" t="s">
        <v>924</v>
      </c>
      <c r="B89" s="80" t="s">
        <v>893</v>
      </c>
      <c r="C89" s="78"/>
      <c r="D89" s="97" t="s">
        <v>912</v>
      </c>
      <c r="E89" s="100">
        <v>24</v>
      </c>
      <c r="F89" s="7">
        <v>158</v>
      </c>
      <c r="G89" s="7" t="s">
        <v>911</v>
      </c>
      <c r="H89" s="7">
        <v>183</v>
      </c>
      <c r="I89" s="80" t="s">
        <v>487</v>
      </c>
      <c r="J89" s="101"/>
    </row>
    <row r="90" ht="59.1" customHeight="1" spans="1:10">
      <c r="A90" s="80" t="s">
        <v>925</v>
      </c>
      <c r="B90" s="80" t="s">
        <v>893</v>
      </c>
      <c r="C90" s="78"/>
      <c r="D90" s="97" t="s">
        <v>912</v>
      </c>
      <c r="E90" s="100">
        <v>36</v>
      </c>
      <c r="F90" s="7">
        <v>218</v>
      </c>
      <c r="G90" s="7" t="s">
        <v>570</v>
      </c>
      <c r="H90" s="7">
        <v>259</v>
      </c>
      <c r="I90" s="80" t="s">
        <v>487</v>
      </c>
      <c r="J90" s="101"/>
    </row>
    <row r="91" ht="59.1" customHeight="1" spans="1:10">
      <c r="A91" s="80" t="s">
        <v>926</v>
      </c>
      <c r="B91" s="80" t="s">
        <v>893</v>
      </c>
      <c r="C91" s="78"/>
      <c r="D91" s="97" t="s">
        <v>912</v>
      </c>
      <c r="E91" s="100">
        <v>48</v>
      </c>
      <c r="F91" s="7">
        <v>327</v>
      </c>
      <c r="G91" s="7" t="s">
        <v>570</v>
      </c>
      <c r="H91" s="7">
        <v>366</v>
      </c>
      <c r="I91" s="80" t="s">
        <v>487</v>
      </c>
      <c r="J91" s="101"/>
    </row>
    <row r="92" ht="59.1" customHeight="1" spans="1:10">
      <c r="A92" s="80" t="s">
        <v>927</v>
      </c>
      <c r="B92" s="80" t="s">
        <v>893</v>
      </c>
      <c r="C92" s="78"/>
      <c r="D92" s="97" t="s">
        <v>912</v>
      </c>
      <c r="E92" s="100">
        <v>60</v>
      </c>
      <c r="F92" s="7">
        <v>417</v>
      </c>
      <c r="G92" s="7" t="s">
        <v>917</v>
      </c>
      <c r="H92" s="7">
        <v>478</v>
      </c>
      <c r="I92" s="80" t="s">
        <v>487</v>
      </c>
      <c r="J92" s="101"/>
    </row>
    <row r="93" ht="59.1" customHeight="1" spans="1:10">
      <c r="A93" s="80" t="s">
        <v>928</v>
      </c>
      <c r="B93" s="80" t="s">
        <v>893</v>
      </c>
      <c r="C93" s="78"/>
      <c r="D93" s="97" t="s">
        <v>912</v>
      </c>
      <c r="E93" s="100">
        <v>72</v>
      </c>
      <c r="F93" s="7">
        <v>428</v>
      </c>
      <c r="G93" s="7" t="s">
        <v>917</v>
      </c>
      <c r="H93" s="7">
        <v>489</v>
      </c>
      <c r="I93" s="80" t="s">
        <v>487</v>
      </c>
      <c r="J93" s="101"/>
    </row>
    <row r="94" ht="59.1" customHeight="1" spans="1:10">
      <c r="A94" s="80" t="s">
        <v>929</v>
      </c>
      <c r="B94" s="80" t="s">
        <v>893</v>
      </c>
      <c r="C94" s="78"/>
      <c r="D94" s="97" t="s">
        <v>912</v>
      </c>
      <c r="E94" s="100">
        <v>24</v>
      </c>
      <c r="F94" s="7">
        <v>108</v>
      </c>
      <c r="G94" s="7" t="s">
        <v>911</v>
      </c>
      <c r="H94" s="7">
        <v>128</v>
      </c>
      <c r="I94" s="80" t="s">
        <v>487</v>
      </c>
      <c r="J94" s="101"/>
    </row>
    <row r="95" ht="59.1" customHeight="1" spans="1:10">
      <c r="A95" s="80" t="s">
        <v>930</v>
      </c>
      <c r="B95" s="80" t="s">
        <v>893</v>
      </c>
      <c r="C95" s="78"/>
      <c r="D95" s="97" t="s">
        <v>912</v>
      </c>
      <c r="E95" s="100">
        <v>36</v>
      </c>
      <c r="F95" s="7">
        <v>168</v>
      </c>
      <c r="G95" s="7" t="s">
        <v>570</v>
      </c>
      <c r="H95" s="7">
        <v>209</v>
      </c>
      <c r="I95" s="80" t="s">
        <v>487</v>
      </c>
      <c r="J95" s="101"/>
    </row>
    <row r="96" ht="59.1" customHeight="1" spans="1:10">
      <c r="A96" s="80" t="s">
        <v>931</v>
      </c>
      <c r="B96" s="80" t="s">
        <v>893</v>
      </c>
      <c r="C96" s="78"/>
      <c r="D96" s="97" t="s">
        <v>912</v>
      </c>
      <c r="E96" s="100">
        <v>48</v>
      </c>
      <c r="F96" s="7">
        <v>271</v>
      </c>
      <c r="G96" s="7" t="s">
        <v>570</v>
      </c>
      <c r="H96" s="7">
        <v>310</v>
      </c>
      <c r="I96" s="80" t="s">
        <v>487</v>
      </c>
      <c r="J96" s="101"/>
    </row>
    <row r="97" ht="59.1" customHeight="1" spans="1:10">
      <c r="A97" s="80" t="s">
        <v>932</v>
      </c>
      <c r="B97" s="80" t="s">
        <v>893</v>
      </c>
      <c r="C97" s="78"/>
      <c r="D97" s="97" t="s">
        <v>912</v>
      </c>
      <c r="E97" s="100">
        <v>60</v>
      </c>
      <c r="F97" s="7">
        <v>338</v>
      </c>
      <c r="G97" s="7" t="s">
        <v>917</v>
      </c>
      <c r="H97" s="7">
        <v>399</v>
      </c>
      <c r="I97" s="80" t="s">
        <v>487</v>
      </c>
      <c r="J97" s="101"/>
    </row>
    <row r="98" ht="59.1" customHeight="1" spans="1:10">
      <c r="A98" s="80" t="s">
        <v>933</v>
      </c>
      <c r="B98" s="80" t="s">
        <v>893</v>
      </c>
      <c r="C98" s="78"/>
      <c r="D98" s="97" t="s">
        <v>912</v>
      </c>
      <c r="E98" s="100">
        <v>72</v>
      </c>
      <c r="F98" s="7">
        <v>342</v>
      </c>
      <c r="G98" s="7" t="s">
        <v>917</v>
      </c>
      <c r="H98" s="7">
        <v>403</v>
      </c>
      <c r="I98" s="80" t="s">
        <v>487</v>
      </c>
      <c r="J98" s="101"/>
    </row>
    <row r="99" ht="59.1" customHeight="1" spans="1:10">
      <c r="A99" s="77" t="s">
        <v>934</v>
      </c>
      <c r="B99" s="80" t="s">
        <v>893</v>
      </c>
      <c r="C99" s="78"/>
      <c r="D99" s="97" t="s">
        <v>912</v>
      </c>
      <c r="E99" s="100">
        <v>20</v>
      </c>
      <c r="F99" s="7">
        <v>109</v>
      </c>
      <c r="G99" s="7" t="s">
        <v>911</v>
      </c>
      <c r="H99" s="7">
        <v>130</v>
      </c>
      <c r="I99" s="41" t="s">
        <v>935</v>
      </c>
      <c r="J99" s="101"/>
    </row>
    <row r="100" ht="59.1" customHeight="1" spans="1:10">
      <c r="A100" s="77" t="s">
        <v>936</v>
      </c>
      <c r="B100" s="80" t="s">
        <v>893</v>
      </c>
      <c r="C100" s="78"/>
      <c r="D100" s="97" t="s">
        <v>912</v>
      </c>
      <c r="E100" s="100">
        <v>30</v>
      </c>
      <c r="F100" s="7">
        <v>177</v>
      </c>
      <c r="G100" s="7" t="s">
        <v>570</v>
      </c>
      <c r="H100" s="7">
        <v>217</v>
      </c>
      <c r="I100" s="41" t="s">
        <v>935</v>
      </c>
      <c r="J100" s="101"/>
    </row>
    <row r="101" ht="59.1" customHeight="1" spans="1:10">
      <c r="A101" s="77" t="s">
        <v>937</v>
      </c>
      <c r="B101" s="80" t="s">
        <v>893</v>
      </c>
      <c r="C101" s="78"/>
      <c r="D101" s="97" t="s">
        <v>912</v>
      </c>
      <c r="E101" s="100">
        <v>40</v>
      </c>
      <c r="F101" s="7">
        <v>239</v>
      </c>
      <c r="G101" s="7" t="s">
        <v>570</v>
      </c>
      <c r="H101" s="7">
        <v>289</v>
      </c>
      <c r="I101" s="41" t="s">
        <v>935</v>
      </c>
      <c r="J101" s="101"/>
    </row>
    <row r="102" ht="59.1" customHeight="1" spans="1:10">
      <c r="A102" s="77" t="s">
        <v>938</v>
      </c>
      <c r="B102" s="80" t="s">
        <v>893</v>
      </c>
      <c r="C102" s="78"/>
      <c r="D102" s="97" t="s">
        <v>912</v>
      </c>
      <c r="E102" s="100">
        <v>50</v>
      </c>
      <c r="F102" s="7">
        <v>314</v>
      </c>
      <c r="G102" s="7" t="s">
        <v>917</v>
      </c>
      <c r="H102" s="7">
        <v>370</v>
      </c>
      <c r="I102" s="41" t="s">
        <v>935</v>
      </c>
      <c r="J102" s="101"/>
    </row>
    <row r="103" ht="59.1" customHeight="1" spans="1:10">
      <c r="A103" s="98" t="s">
        <v>939</v>
      </c>
      <c r="B103" s="80" t="s">
        <v>893</v>
      </c>
      <c r="C103" s="78"/>
      <c r="D103" s="97" t="s">
        <v>912</v>
      </c>
      <c r="E103" s="100">
        <v>60</v>
      </c>
      <c r="F103" s="7">
        <v>364</v>
      </c>
      <c r="G103" s="7" t="s">
        <v>917</v>
      </c>
      <c r="H103" s="7">
        <v>420</v>
      </c>
      <c r="I103" s="41" t="s">
        <v>935</v>
      </c>
      <c r="J103" s="101"/>
    </row>
    <row r="104" ht="59.1" customHeight="1" spans="1:10">
      <c r="A104" s="77" t="s">
        <v>940</v>
      </c>
      <c r="B104" s="80" t="s">
        <v>893</v>
      </c>
      <c r="C104" s="99"/>
      <c r="D104" s="97" t="s">
        <v>912</v>
      </c>
      <c r="E104" s="100">
        <v>19</v>
      </c>
      <c r="F104" s="7">
        <v>127</v>
      </c>
      <c r="G104" s="7" t="s">
        <v>911</v>
      </c>
      <c r="H104" s="7">
        <v>146</v>
      </c>
      <c r="I104" s="102" t="s">
        <v>941</v>
      </c>
      <c r="J104" s="101"/>
    </row>
    <row r="105" ht="59.1" customHeight="1" spans="1:10">
      <c r="A105" s="77" t="s">
        <v>942</v>
      </c>
      <c r="B105" s="80" t="s">
        <v>893</v>
      </c>
      <c r="C105" s="99"/>
      <c r="D105" s="97" t="s">
        <v>912</v>
      </c>
      <c r="E105" s="100">
        <v>28</v>
      </c>
      <c r="F105" s="7">
        <v>198</v>
      </c>
      <c r="G105" s="7" t="s">
        <v>570</v>
      </c>
      <c r="H105" s="7">
        <v>236</v>
      </c>
      <c r="I105" s="102" t="s">
        <v>941</v>
      </c>
      <c r="J105" s="101"/>
    </row>
    <row r="106" ht="59.1" customHeight="1" spans="1:10">
      <c r="A106" s="77" t="s">
        <v>943</v>
      </c>
      <c r="B106" s="80" t="s">
        <v>893</v>
      </c>
      <c r="C106" s="99"/>
      <c r="D106" s="97" t="s">
        <v>912</v>
      </c>
      <c r="E106" s="100">
        <v>38</v>
      </c>
      <c r="F106" s="7">
        <v>263</v>
      </c>
      <c r="G106" s="7" t="s">
        <v>570</v>
      </c>
      <c r="H106" s="7">
        <v>301</v>
      </c>
      <c r="I106" s="102" t="s">
        <v>941</v>
      </c>
      <c r="J106" s="101"/>
    </row>
    <row r="107" ht="59.1" customHeight="1" spans="1:10">
      <c r="A107" s="77" t="s">
        <v>944</v>
      </c>
      <c r="B107" s="80" t="s">
        <v>893</v>
      </c>
      <c r="C107" s="99"/>
      <c r="D107" s="97" t="s">
        <v>912</v>
      </c>
      <c r="E107" s="100">
        <v>47</v>
      </c>
      <c r="F107" s="7">
        <v>325</v>
      </c>
      <c r="G107" s="7" t="s">
        <v>917</v>
      </c>
      <c r="H107" s="7">
        <v>375</v>
      </c>
      <c r="I107" s="102" t="s">
        <v>941</v>
      </c>
      <c r="J107" s="101"/>
    </row>
    <row r="108" ht="59.1" customHeight="1" spans="1:10">
      <c r="A108" s="77" t="s">
        <v>945</v>
      </c>
      <c r="B108" s="80" t="s">
        <v>893</v>
      </c>
      <c r="C108" s="78"/>
      <c r="D108" s="97" t="s">
        <v>912</v>
      </c>
      <c r="E108" s="100">
        <v>57</v>
      </c>
      <c r="F108" s="7">
        <v>402</v>
      </c>
      <c r="G108" s="7" t="s">
        <v>917</v>
      </c>
      <c r="H108" s="7">
        <v>451</v>
      </c>
      <c r="I108" s="102" t="s">
        <v>941</v>
      </c>
      <c r="J108" s="101"/>
    </row>
    <row r="109" ht="33" customHeight="1" spans="1:10">
      <c r="A109" s="80" t="s">
        <v>946</v>
      </c>
      <c r="B109" s="80" t="s">
        <v>893</v>
      </c>
      <c r="C109" s="78"/>
      <c r="D109" s="79" t="s">
        <v>947</v>
      </c>
      <c r="E109" s="86">
        <v>18</v>
      </c>
      <c r="F109" s="7">
        <v>113</v>
      </c>
      <c r="G109" s="7" t="s">
        <v>911</v>
      </c>
      <c r="H109" s="7">
        <v>132</v>
      </c>
      <c r="I109" s="102" t="s">
        <v>941</v>
      </c>
      <c r="J109" s="96"/>
    </row>
    <row r="110" ht="33" customHeight="1" spans="1:10">
      <c r="A110" s="80"/>
      <c r="B110" s="80"/>
      <c r="C110" s="78"/>
      <c r="D110" s="79" t="s">
        <v>912</v>
      </c>
      <c r="E110" s="86">
        <v>19</v>
      </c>
      <c r="F110" s="7">
        <v>113</v>
      </c>
      <c r="G110" s="7" t="s">
        <v>911</v>
      </c>
      <c r="H110" s="7">
        <v>132</v>
      </c>
      <c r="I110" s="93"/>
      <c r="J110" s="75"/>
    </row>
    <row r="111" ht="33" customHeight="1" spans="1:10">
      <c r="A111" s="80" t="s">
        <v>948</v>
      </c>
      <c r="B111" s="80" t="s">
        <v>893</v>
      </c>
      <c r="C111" s="78"/>
      <c r="D111" s="79" t="s">
        <v>947</v>
      </c>
      <c r="E111" s="86">
        <v>27</v>
      </c>
      <c r="F111" s="7">
        <v>174</v>
      </c>
      <c r="G111" s="7" t="s">
        <v>570</v>
      </c>
      <c r="H111" s="7">
        <v>210</v>
      </c>
      <c r="I111" s="102" t="s">
        <v>941</v>
      </c>
      <c r="J111" s="96"/>
    </row>
    <row r="112" ht="33" customHeight="1" spans="1:10">
      <c r="A112" s="80"/>
      <c r="B112" s="80"/>
      <c r="C112" s="78"/>
      <c r="D112" s="79" t="s">
        <v>912</v>
      </c>
      <c r="E112" s="86">
        <v>28</v>
      </c>
      <c r="F112" s="7">
        <v>174</v>
      </c>
      <c r="G112" s="7" t="s">
        <v>570</v>
      </c>
      <c r="H112" s="7">
        <v>210</v>
      </c>
      <c r="I112" s="93"/>
      <c r="J112" s="75"/>
    </row>
    <row r="113" ht="33" customHeight="1" spans="1:10">
      <c r="A113" s="80" t="s">
        <v>949</v>
      </c>
      <c r="B113" s="80" t="s">
        <v>893</v>
      </c>
      <c r="C113" s="78"/>
      <c r="D113" s="79" t="s">
        <v>947</v>
      </c>
      <c r="E113" s="86">
        <v>36</v>
      </c>
      <c r="F113" s="7">
        <v>231</v>
      </c>
      <c r="G113" s="7" t="s">
        <v>570</v>
      </c>
      <c r="H113" s="7">
        <v>270</v>
      </c>
      <c r="I113" s="102" t="s">
        <v>941</v>
      </c>
      <c r="J113" s="96"/>
    </row>
    <row r="114" ht="33" customHeight="1" spans="1:10">
      <c r="A114" s="80"/>
      <c r="B114" s="80"/>
      <c r="C114" s="78"/>
      <c r="D114" s="79" t="s">
        <v>912</v>
      </c>
      <c r="E114" s="86">
        <v>38</v>
      </c>
      <c r="F114" s="7">
        <v>231</v>
      </c>
      <c r="G114" s="7" t="s">
        <v>570</v>
      </c>
      <c r="H114" s="7">
        <v>270</v>
      </c>
      <c r="I114" s="93"/>
      <c r="J114" s="75"/>
    </row>
    <row r="115" ht="33" customHeight="1" spans="1:10">
      <c r="A115" s="80" t="s">
        <v>950</v>
      </c>
      <c r="B115" s="80" t="s">
        <v>893</v>
      </c>
      <c r="C115" s="78"/>
      <c r="D115" s="79" t="s">
        <v>947</v>
      </c>
      <c r="E115" s="86">
        <v>45</v>
      </c>
      <c r="F115" s="7">
        <v>290</v>
      </c>
      <c r="G115" s="7" t="s">
        <v>917</v>
      </c>
      <c r="H115" s="7">
        <v>341</v>
      </c>
      <c r="I115" s="102" t="s">
        <v>941</v>
      </c>
      <c r="J115" s="96"/>
    </row>
    <row r="116" ht="33" customHeight="1" spans="1:10">
      <c r="A116" s="80"/>
      <c r="B116" s="80"/>
      <c r="C116" s="78"/>
      <c r="D116" s="79" t="s">
        <v>912</v>
      </c>
      <c r="E116" s="86">
        <v>47</v>
      </c>
      <c r="F116" s="7">
        <v>290</v>
      </c>
      <c r="G116" s="7" t="s">
        <v>917</v>
      </c>
      <c r="H116" s="7">
        <v>341</v>
      </c>
      <c r="I116" s="93"/>
      <c r="J116" s="75"/>
    </row>
    <row r="117" ht="33" customHeight="1" spans="1:10">
      <c r="A117" s="80" t="s">
        <v>951</v>
      </c>
      <c r="B117" s="80" t="s">
        <v>893</v>
      </c>
      <c r="C117" s="78"/>
      <c r="D117" s="79" t="s">
        <v>947</v>
      </c>
      <c r="E117" s="86">
        <v>54</v>
      </c>
      <c r="F117" s="7">
        <v>353</v>
      </c>
      <c r="G117" s="7" t="s">
        <v>917</v>
      </c>
      <c r="H117" s="7">
        <v>402</v>
      </c>
      <c r="I117" s="102" t="s">
        <v>941</v>
      </c>
      <c r="J117" s="96"/>
    </row>
    <row r="118" ht="33" customHeight="1" spans="1:10">
      <c r="A118" s="80"/>
      <c r="B118" s="80"/>
      <c r="C118" s="78"/>
      <c r="D118" s="79" t="s">
        <v>912</v>
      </c>
      <c r="E118" s="86">
        <v>57</v>
      </c>
      <c r="F118" s="7">
        <v>353</v>
      </c>
      <c r="G118" s="7" t="s">
        <v>917</v>
      </c>
      <c r="H118" s="7">
        <v>402</v>
      </c>
      <c r="I118" s="93"/>
      <c r="J118" s="75"/>
    </row>
    <row r="119" ht="33" customHeight="1" spans="1:10">
      <c r="A119" s="80" t="s">
        <v>952</v>
      </c>
      <c r="B119" s="80" t="s">
        <v>893</v>
      </c>
      <c r="C119" s="78"/>
      <c r="D119" s="79" t="s">
        <v>191</v>
      </c>
      <c r="E119" s="86">
        <v>27</v>
      </c>
      <c r="F119" s="7">
        <v>242</v>
      </c>
      <c r="G119" s="7" t="s">
        <v>894</v>
      </c>
      <c r="H119" s="7">
        <v>278</v>
      </c>
      <c r="I119" s="95" t="s">
        <v>887</v>
      </c>
      <c r="J119" s="96"/>
    </row>
    <row r="120" ht="33" customHeight="1" spans="1:10">
      <c r="A120" s="80"/>
      <c r="B120" s="80"/>
      <c r="C120" s="78"/>
      <c r="D120" s="79" t="s">
        <v>947</v>
      </c>
      <c r="E120" s="86">
        <v>22</v>
      </c>
      <c r="F120" s="7">
        <v>242</v>
      </c>
      <c r="G120" s="7" t="s">
        <v>894</v>
      </c>
      <c r="H120" s="7">
        <v>278</v>
      </c>
      <c r="I120" s="95"/>
      <c r="J120" s="94"/>
    </row>
    <row r="121" ht="33" customHeight="1" spans="1:10">
      <c r="A121" s="80"/>
      <c r="B121" s="80"/>
      <c r="C121" s="78"/>
      <c r="D121" s="79" t="s">
        <v>912</v>
      </c>
      <c r="E121" s="86">
        <v>23</v>
      </c>
      <c r="F121" s="7">
        <v>242</v>
      </c>
      <c r="G121" s="7" t="s">
        <v>894</v>
      </c>
      <c r="H121" s="7">
        <v>278</v>
      </c>
      <c r="I121" s="95"/>
      <c r="J121" s="75"/>
    </row>
    <row r="122" ht="33" customHeight="1" spans="1:10">
      <c r="A122" s="80" t="s">
        <v>953</v>
      </c>
      <c r="B122" s="80" t="s">
        <v>893</v>
      </c>
      <c r="C122" s="78"/>
      <c r="D122" s="79" t="s">
        <v>191</v>
      </c>
      <c r="E122" s="86">
        <v>41</v>
      </c>
      <c r="F122" s="7">
        <v>376</v>
      </c>
      <c r="G122" s="7" t="s">
        <v>898</v>
      </c>
      <c r="H122" s="7">
        <v>440</v>
      </c>
      <c r="I122" s="95" t="s">
        <v>887</v>
      </c>
      <c r="J122" s="96"/>
    </row>
    <row r="123" ht="33" customHeight="1" spans="1:10">
      <c r="A123" s="80"/>
      <c r="B123" s="80"/>
      <c r="C123" s="78"/>
      <c r="D123" s="79" t="s">
        <v>28</v>
      </c>
      <c r="E123" s="86">
        <v>33</v>
      </c>
      <c r="F123" s="7">
        <v>376</v>
      </c>
      <c r="G123" s="7" t="s">
        <v>898</v>
      </c>
      <c r="H123" s="7">
        <v>440</v>
      </c>
      <c r="I123" s="95"/>
      <c r="J123" s="94"/>
    </row>
    <row r="124" ht="33" customHeight="1" spans="1:10">
      <c r="A124" s="80"/>
      <c r="B124" s="80"/>
      <c r="C124" s="78"/>
      <c r="D124" s="79" t="s">
        <v>912</v>
      </c>
      <c r="E124" s="86">
        <v>35</v>
      </c>
      <c r="F124" s="7">
        <v>376</v>
      </c>
      <c r="G124" s="7" t="s">
        <v>898</v>
      </c>
      <c r="H124" s="7">
        <v>440</v>
      </c>
      <c r="I124" s="95"/>
      <c r="J124" s="75"/>
    </row>
    <row r="125" ht="33" customHeight="1" spans="1:10">
      <c r="A125" s="80" t="s">
        <v>954</v>
      </c>
      <c r="B125" s="80" t="s">
        <v>893</v>
      </c>
      <c r="C125" s="78"/>
      <c r="D125" s="79" t="s">
        <v>191</v>
      </c>
      <c r="E125" s="86">
        <v>55</v>
      </c>
      <c r="F125" s="7">
        <v>505</v>
      </c>
      <c r="G125" s="7" t="s">
        <v>898</v>
      </c>
      <c r="H125" s="7">
        <v>572</v>
      </c>
      <c r="I125" s="95" t="s">
        <v>887</v>
      </c>
      <c r="J125" s="96"/>
    </row>
    <row r="126" ht="33" customHeight="1" spans="1:10">
      <c r="A126" s="80"/>
      <c r="B126" s="80"/>
      <c r="C126" s="78"/>
      <c r="D126" s="79" t="s">
        <v>28</v>
      </c>
      <c r="E126" s="86">
        <v>44</v>
      </c>
      <c r="F126" s="7">
        <v>505</v>
      </c>
      <c r="G126" s="7" t="s">
        <v>898</v>
      </c>
      <c r="H126" s="7">
        <v>572</v>
      </c>
      <c r="I126" s="95"/>
      <c r="J126" s="94"/>
    </row>
    <row r="127" ht="33" customHeight="1" spans="1:10">
      <c r="A127" s="80"/>
      <c r="B127" s="80"/>
      <c r="C127" s="78"/>
      <c r="D127" s="79" t="s">
        <v>912</v>
      </c>
      <c r="E127" s="86">
        <v>46</v>
      </c>
      <c r="F127" s="7">
        <v>505</v>
      </c>
      <c r="G127" s="7" t="s">
        <v>898</v>
      </c>
      <c r="H127" s="7">
        <v>572</v>
      </c>
      <c r="I127" s="95"/>
      <c r="J127" s="75"/>
    </row>
    <row r="128" ht="33" customHeight="1" spans="1:10">
      <c r="A128" s="80" t="s">
        <v>955</v>
      </c>
      <c r="B128" s="80" t="s">
        <v>893</v>
      </c>
      <c r="C128" s="78"/>
      <c r="D128" s="79" t="s">
        <v>191</v>
      </c>
      <c r="E128" s="86">
        <v>68</v>
      </c>
      <c r="F128" s="7">
        <v>653</v>
      </c>
      <c r="G128" s="7" t="s">
        <v>900</v>
      </c>
      <c r="H128" s="7">
        <v>746</v>
      </c>
      <c r="I128" s="95" t="s">
        <v>887</v>
      </c>
      <c r="J128" s="96"/>
    </row>
    <row r="129" ht="33" customHeight="1" spans="1:10">
      <c r="A129" s="80"/>
      <c r="B129" s="80"/>
      <c r="C129" s="78"/>
      <c r="D129" s="79" t="s">
        <v>28</v>
      </c>
      <c r="E129" s="86">
        <v>55</v>
      </c>
      <c r="F129" s="7">
        <v>653</v>
      </c>
      <c r="G129" s="7" t="s">
        <v>900</v>
      </c>
      <c r="H129" s="7">
        <v>746</v>
      </c>
      <c r="I129" s="95"/>
      <c r="J129" s="94"/>
    </row>
    <row r="130" ht="33" customHeight="1" spans="1:10">
      <c r="A130" s="80"/>
      <c r="B130" s="80"/>
      <c r="C130" s="78"/>
      <c r="D130" s="79" t="s">
        <v>912</v>
      </c>
      <c r="E130" s="86">
        <v>58</v>
      </c>
      <c r="F130" s="7">
        <v>653</v>
      </c>
      <c r="G130" s="7" t="s">
        <v>900</v>
      </c>
      <c r="H130" s="7">
        <v>746</v>
      </c>
      <c r="I130" s="95"/>
      <c r="J130" s="75"/>
    </row>
    <row r="131" ht="33" customHeight="1" spans="1:10">
      <c r="A131" s="80" t="s">
        <v>956</v>
      </c>
      <c r="B131" s="80" t="s">
        <v>893</v>
      </c>
      <c r="C131" s="78"/>
      <c r="D131" s="79" t="s">
        <v>191</v>
      </c>
      <c r="E131" s="86">
        <v>82</v>
      </c>
      <c r="F131" s="7">
        <v>802</v>
      </c>
      <c r="G131" s="7" t="s">
        <v>902</v>
      </c>
      <c r="H131" s="7">
        <v>913</v>
      </c>
      <c r="I131" s="95" t="s">
        <v>887</v>
      </c>
      <c r="J131" s="96"/>
    </row>
    <row r="132" ht="33" customHeight="1" spans="1:10">
      <c r="A132" s="80"/>
      <c r="B132" s="80"/>
      <c r="C132" s="78"/>
      <c r="D132" s="79" t="s">
        <v>28</v>
      </c>
      <c r="E132" s="86">
        <v>66</v>
      </c>
      <c r="F132" s="7">
        <v>802</v>
      </c>
      <c r="G132" s="7" t="s">
        <v>902</v>
      </c>
      <c r="H132" s="7">
        <v>913</v>
      </c>
      <c r="I132" s="95"/>
      <c r="J132" s="94"/>
    </row>
    <row r="133" ht="33" customHeight="1" spans="1:10">
      <c r="A133" s="80"/>
      <c r="B133" s="80"/>
      <c r="C133" s="78"/>
      <c r="D133" s="79" t="s">
        <v>912</v>
      </c>
      <c r="E133" s="86">
        <v>69</v>
      </c>
      <c r="F133" s="7">
        <v>802</v>
      </c>
      <c r="G133" s="7" t="s">
        <v>902</v>
      </c>
      <c r="H133" s="7">
        <v>913</v>
      </c>
      <c r="I133" s="95"/>
      <c r="J133" s="75"/>
    </row>
    <row r="134" ht="33" customHeight="1" spans="1:10">
      <c r="A134" s="80" t="s">
        <v>957</v>
      </c>
      <c r="B134" s="80" t="s">
        <v>893</v>
      </c>
      <c r="C134" s="78"/>
      <c r="D134" s="79" t="s">
        <v>28</v>
      </c>
      <c r="E134" s="86">
        <v>18</v>
      </c>
      <c r="F134" s="7"/>
      <c r="G134" s="7"/>
      <c r="H134" s="7"/>
      <c r="I134" s="95" t="s">
        <v>299</v>
      </c>
      <c r="J134" s="96"/>
    </row>
    <row r="135" ht="33" customHeight="1" spans="1:10">
      <c r="A135" s="80"/>
      <c r="B135" s="80"/>
      <c r="C135" s="78"/>
      <c r="D135" s="79" t="s">
        <v>415</v>
      </c>
      <c r="E135" s="86">
        <v>13.5</v>
      </c>
      <c r="F135" s="7"/>
      <c r="G135" s="7"/>
      <c r="H135" s="7"/>
      <c r="I135" s="95"/>
      <c r="J135" s="94"/>
    </row>
    <row r="136" ht="33" customHeight="1" spans="1:10">
      <c r="A136" s="80"/>
      <c r="B136" s="80"/>
      <c r="C136" s="78"/>
      <c r="D136" s="79" t="s">
        <v>42</v>
      </c>
      <c r="E136" s="86">
        <v>19.5</v>
      </c>
      <c r="F136" s="7"/>
      <c r="G136" s="7"/>
      <c r="H136" s="7"/>
      <c r="I136" s="95"/>
      <c r="J136" s="75"/>
    </row>
    <row r="137" ht="33" customHeight="1" spans="1:10">
      <c r="A137" s="80" t="s">
        <v>958</v>
      </c>
      <c r="B137" s="80" t="s">
        <v>893</v>
      </c>
      <c r="C137" s="78"/>
      <c r="D137" s="79" t="s">
        <v>28</v>
      </c>
      <c r="E137" s="86">
        <v>24</v>
      </c>
      <c r="F137" s="7"/>
      <c r="G137" s="7"/>
      <c r="H137" s="7"/>
      <c r="I137" s="95" t="s">
        <v>299</v>
      </c>
      <c r="J137" s="96"/>
    </row>
    <row r="138" ht="33" customHeight="1" spans="1:10">
      <c r="A138" s="80"/>
      <c r="B138" s="80"/>
      <c r="C138" s="78"/>
      <c r="D138" s="79" t="s">
        <v>415</v>
      </c>
      <c r="E138" s="86">
        <v>18</v>
      </c>
      <c r="F138" s="7"/>
      <c r="G138" s="7"/>
      <c r="H138" s="7"/>
      <c r="I138" s="95"/>
      <c r="J138" s="94"/>
    </row>
    <row r="139" ht="33" customHeight="1" spans="1:10">
      <c r="A139" s="80"/>
      <c r="B139" s="80"/>
      <c r="C139" s="78"/>
      <c r="D139" s="79" t="s">
        <v>42</v>
      </c>
      <c r="E139" s="86">
        <v>26</v>
      </c>
      <c r="F139" s="7"/>
      <c r="G139" s="7"/>
      <c r="H139" s="7"/>
      <c r="I139" s="95"/>
      <c r="J139" s="75"/>
    </row>
    <row r="140" ht="33" customHeight="1" spans="1:10">
      <c r="A140" s="80" t="s">
        <v>959</v>
      </c>
      <c r="B140" s="80" t="s">
        <v>893</v>
      </c>
      <c r="C140" s="78"/>
      <c r="D140" s="79" t="s">
        <v>28</v>
      </c>
      <c r="E140" s="86">
        <v>30</v>
      </c>
      <c r="F140" s="7"/>
      <c r="G140" s="7"/>
      <c r="H140" s="7"/>
      <c r="I140" s="95" t="s">
        <v>299</v>
      </c>
      <c r="J140" s="96"/>
    </row>
    <row r="141" ht="33" customHeight="1" spans="1:10">
      <c r="A141" s="80"/>
      <c r="B141" s="80"/>
      <c r="C141" s="78"/>
      <c r="D141" s="79" t="s">
        <v>415</v>
      </c>
      <c r="E141" s="86">
        <v>22.5</v>
      </c>
      <c r="F141" s="7"/>
      <c r="G141" s="7"/>
      <c r="H141" s="7"/>
      <c r="I141" s="95"/>
      <c r="J141" s="94"/>
    </row>
    <row r="142" ht="33" customHeight="1" spans="1:10">
      <c r="A142" s="80"/>
      <c r="B142" s="80"/>
      <c r="C142" s="78"/>
      <c r="D142" s="79" t="s">
        <v>42</v>
      </c>
      <c r="E142" s="86">
        <v>32.5</v>
      </c>
      <c r="F142" s="7"/>
      <c r="G142" s="7"/>
      <c r="H142" s="7"/>
      <c r="I142" s="95"/>
      <c r="J142" s="75"/>
    </row>
    <row r="143" ht="33" customHeight="1" spans="1:10">
      <c r="A143" s="80" t="s">
        <v>960</v>
      </c>
      <c r="B143" s="80" t="s">
        <v>893</v>
      </c>
      <c r="C143" s="78"/>
      <c r="D143" s="79" t="s">
        <v>28</v>
      </c>
      <c r="E143" s="86">
        <v>36</v>
      </c>
      <c r="F143" s="7"/>
      <c r="G143" s="7"/>
      <c r="H143" s="7"/>
      <c r="I143" s="95" t="s">
        <v>299</v>
      </c>
      <c r="J143" s="96"/>
    </row>
    <row r="144" ht="33" customHeight="1" spans="1:10">
      <c r="A144" s="80"/>
      <c r="B144" s="80"/>
      <c r="C144" s="78"/>
      <c r="D144" s="79" t="s">
        <v>415</v>
      </c>
      <c r="E144" s="86">
        <v>27</v>
      </c>
      <c r="F144" s="7"/>
      <c r="G144" s="7"/>
      <c r="H144" s="7"/>
      <c r="I144" s="95"/>
      <c r="J144" s="94"/>
    </row>
    <row r="145" ht="33" customHeight="1" spans="1:10">
      <c r="A145" s="80"/>
      <c r="B145" s="80"/>
      <c r="C145" s="78"/>
      <c r="D145" s="79" t="s">
        <v>42</v>
      </c>
      <c r="E145" s="86">
        <v>39</v>
      </c>
      <c r="F145" s="7"/>
      <c r="G145" s="7"/>
      <c r="H145" s="7"/>
      <c r="I145" s="95"/>
      <c r="J145" s="75"/>
    </row>
    <row r="146" ht="33" customHeight="1" spans="1:10">
      <c r="A146" s="80" t="s">
        <v>961</v>
      </c>
      <c r="B146" s="80" t="s">
        <v>893</v>
      </c>
      <c r="C146" s="78"/>
      <c r="D146" s="79" t="s">
        <v>28</v>
      </c>
      <c r="E146" s="86">
        <v>42</v>
      </c>
      <c r="F146" s="7"/>
      <c r="G146" s="7"/>
      <c r="H146" s="7"/>
      <c r="I146" s="95" t="s">
        <v>299</v>
      </c>
      <c r="J146" s="96"/>
    </row>
    <row r="147" ht="33" customHeight="1" spans="1:10">
      <c r="A147" s="80"/>
      <c r="B147" s="80"/>
      <c r="C147" s="78"/>
      <c r="D147" s="79" t="s">
        <v>415</v>
      </c>
      <c r="E147" s="86">
        <v>31.5</v>
      </c>
      <c r="F147" s="7"/>
      <c r="G147" s="7"/>
      <c r="H147" s="7"/>
      <c r="I147" s="95"/>
      <c r="J147" s="94"/>
    </row>
    <row r="148" ht="33" customHeight="1" spans="1:10">
      <c r="A148" s="80"/>
      <c r="B148" s="80"/>
      <c r="C148" s="78"/>
      <c r="D148" s="79" t="s">
        <v>42</v>
      </c>
      <c r="E148" s="86">
        <v>45.5</v>
      </c>
      <c r="F148" s="7"/>
      <c r="G148" s="7"/>
      <c r="H148" s="7"/>
      <c r="I148" s="95"/>
      <c r="J148" s="75"/>
    </row>
    <row r="149" ht="51" customHeight="1" spans="1:10">
      <c r="A149" s="80" t="s">
        <v>962</v>
      </c>
      <c r="B149" s="80" t="s">
        <v>893</v>
      </c>
      <c r="C149" s="78"/>
      <c r="D149" s="97" t="s">
        <v>28</v>
      </c>
      <c r="E149" s="100">
        <v>16</v>
      </c>
      <c r="F149" s="6">
        <v>217</v>
      </c>
      <c r="G149" s="6" t="s">
        <v>963</v>
      </c>
      <c r="H149" s="6">
        <v>252</v>
      </c>
      <c r="I149" s="95" t="s">
        <v>299</v>
      </c>
      <c r="J149" s="101"/>
    </row>
    <row r="150" ht="51" customHeight="1" spans="1:10">
      <c r="A150" s="80" t="s">
        <v>964</v>
      </c>
      <c r="B150" s="80" t="s">
        <v>893</v>
      </c>
      <c r="C150" s="78"/>
      <c r="D150" s="97" t="s">
        <v>28</v>
      </c>
      <c r="E150" s="100">
        <v>24</v>
      </c>
      <c r="F150" s="6">
        <v>307</v>
      </c>
      <c r="G150" s="6" t="s">
        <v>965</v>
      </c>
      <c r="H150" s="6">
        <v>355</v>
      </c>
      <c r="I150" s="95" t="s">
        <v>299</v>
      </c>
      <c r="J150" s="101"/>
    </row>
    <row r="151" ht="51" customHeight="1" spans="1:10">
      <c r="A151" s="80" t="s">
        <v>966</v>
      </c>
      <c r="B151" s="80" t="s">
        <v>893</v>
      </c>
      <c r="C151" s="78"/>
      <c r="D151" s="97" t="s">
        <v>28</v>
      </c>
      <c r="E151" s="100">
        <v>32</v>
      </c>
      <c r="F151" s="6">
        <v>460</v>
      </c>
      <c r="G151" s="6" t="s">
        <v>967</v>
      </c>
      <c r="H151" s="6">
        <v>531</v>
      </c>
      <c r="I151" s="95" t="s">
        <v>299</v>
      </c>
      <c r="J151" s="101"/>
    </row>
    <row r="152" ht="51" customHeight="1" spans="1:10">
      <c r="A152" s="80" t="s">
        <v>968</v>
      </c>
      <c r="B152" s="80" t="s">
        <v>893</v>
      </c>
      <c r="C152" s="78"/>
      <c r="D152" s="97" t="s">
        <v>28</v>
      </c>
      <c r="E152" s="100">
        <v>40</v>
      </c>
      <c r="F152" s="6">
        <v>563</v>
      </c>
      <c r="G152" s="6" t="s">
        <v>967</v>
      </c>
      <c r="H152" s="6">
        <v>634</v>
      </c>
      <c r="I152" s="95" t="s">
        <v>299</v>
      </c>
      <c r="J152" s="101"/>
    </row>
    <row r="153" ht="51" customHeight="1" spans="1:10">
      <c r="A153" s="80" t="s">
        <v>969</v>
      </c>
      <c r="B153" s="80" t="s">
        <v>893</v>
      </c>
      <c r="C153" s="78"/>
      <c r="D153" s="79" t="s">
        <v>28</v>
      </c>
      <c r="E153" s="86">
        <v>48</v>
      </c>
      <c r="F153" s="7">
        <v>681</v>
      </c>
      <c r="G153" s="7" t="s">
        <v>970</v>
      </c>
      <c r="H153" s="7">
        <v>773</v>
      </c>
      <c r="I153" s="95" t="s">
        <v>299</v>
      </c>
      <c r="J153" s="101"/>
    </row>
    <row r="154" ht="30" customHeight="1" spans="1:9">
      <c r="A154" s="78" t="s">
        <v>971</v>
      </c>
      <c r="B154" s="77" t="s">
        <v>893</v>
      </c>
      <c r="C154" s="78"/>
      <c r="D154" s="79" t="s">
        <v>37</v>
      </c>
      <c r="E154" s="86">
        <v>30</v>
      </c>
      <c r="F154" s="7">
        <v>208</v>
      </c>
      <c r="G154" s="7" t="s">
        <v>972</v>
      </c>
      <c r="H154" s="7">
        <v>240</v>
      </c>
      <c r="I154" s="95" t="s">
        <v>299</v>
      </c>
    </row>
    <row r="155" ht="30" customHeight="1" spans="1:9">
      <c r="A155" s="78"/>
      <c r="B155" s="77"/>
      <c r="C155" s="78"/>
      <c r="D155" s="79" t="s">
        <v>28</v>
      </c>
      <c r="E155" s="86">
        <v>24</v>
      </c>
      <c r="F155" s="7">
        <v>208</v>
      </c>
      <c r="G155" s="7" t="s">
        <v>972</v>
      </c>
      <c r="H155" s="7">
        <v>240</v>
      </c>
      <c r="I155" s="95"/>
    </row>
    <row r="156" ht="30" customHeight="1" spans="1:9">
      <c r="A156" s="78"/>
      <c r="B156" s="77"/>
      <c r="C156" s="78"/>
      <c r="D156" s="79" t="s">
        <v>42</v>
      </c>
      <c r="E156" s="86">
        <v>23</v>
      </c>
      <c r="F156" s="7">
        <v>208</v>
      </c>
      <c r="G156" s="7" t="s">
        <v>972</v>
      </c>
      <c r="H156" s="7">
        <v>240</v>
      </c>
      <c r="I156" s="95"/>
    </row>
    <row r="157" ht="30" customHeight="1" spans="1:9">
      <c r="A157" s="78" t="s">
        <v>973</v>
      </c>
      <c r="B157" s="77" t="s">
        <v>893</v>
      </c>
      <c r="C157" s="78"/>
      <c r="D157" s="79" t="s">
        <v>37</v>
      </c>
      <c r="E157" s="86">
        <v>40</v>
      </c>
      <c r="F157" s="7">
        <v>282</v>
      </c>
      <c r="G157" s="7" t="s">
        <v>974</v>
      </c>
      <c r="H157" s="7">
        <f t="shared" ref="H157:H159" si="0">F157+32+6</f>
        <v>320</v>
      </c>
      <c r="I157" s="95" t="s">
        <v>299</v>
      </c>
    </row>
    <row r="158" ht="30" customHeight="1" spans="1:9">
      <c r="A158" s="78"/>
      <c r="B158" s="77"/>
      <c r="C158" s="78"/>
      <c r="D158" s="79" t="s">
        <v>28</v>
      </c>
      <c r="E158" s="86">
        <v>32</v>
      </c>
      <c r="F158" s="7">
        <v>282</v>
      </c>
      <c r="G158" s="7" t="s">
        <v>974</v>
      </c>
      <c r="H158" s="7">
        <f t="shared" si="0"/>
        <v>320</v>
      </c>
      <c r="I158" s="95"/>
    </row>
    <row r="159" ht="30" customHeight="1" spans="1:9">
      <c r="A159" s="78"/>
      <c r="B159" s="77"/>
      <c r="C159" s="78"/>
      <c r="D159" s="79" t="s">
        <v>42</v>
      </c>
      <c r="E159" s="86">
        <v>30.5</v>
      </c>
      <c r="F159" s="7">
        <v>282</v>
      </c>
      <c r="G159" s="7" t="s">
        <v>974</v>
      </c>
      <c r="H159" s="7">
        <f t="shared" si="0"/>
        <v>320</v>
      </c>
      <c r="I159" s="95"/>
    </row>
    <row r="160" ht="30" customHeight="1" spans="1:9">
      <c r="A160" s="78" t="s">
        <v>975</v>
      </c>
      <c r="B160" s="77" t="s">
        <v>893</v>
      </c>
      <c r="C160" s="78"/>
      <c r="D160" s="79" t="s">
        <v>37</v>
      </c>
      <c r="E160" s="86">
        <v>50</v>
      </c>
      <c r="F160" s="7">
        <v>356</v>
      </c>
      <c r="G160" s="7" t="s">
        <v>976</v>
      </c>
      <c r="H160" s="7">
        <f t="shared" ref="H160:H162" si="1">356+38+6</f>
        <v>400</v>
      </c>
      <c r="I160" s="95" t="s">
        <v>299</v>
      </c>
    </row>
    <row r="161" ht="30" customHeight="1" spans="1:9">
      <c r="A161" s="78"/>
      <c r="B161" s="77"/>
      <c r="C161" s="78"/>
      <c r="D161" s="79" t="s">
        <v>28</v>
      </c>
      <c r="E161" s="86">
        <v>40</v>
      </c>
      <c r="F161" s="7">
        <v>356</v>
      </c>
      <c r="G161" s="7" t="s">
        <v>976</v>
      </c>
      <c r="H161" s="7">
        <f t="shared" si="1"/>
        <v>400</v>
      </c>
      <c r="I161" s="95"/>
    </row>
    <row r="162" ht="30" customHeight="1" spans="1:9">
      <c r="A162" s="78"/>
      <c r="B162" s="77"/>
      <c r="C162" s="78"/>
      <c r="D162" s="79" t="s">
        <v>42</v>
      </c>
      <c r="E162" s="86">
        <v>38</v>
      </c>
      <c r="F162" s="7">
        <v>356</v>
      </c>
      <c r="G162" s="7" t="s">
        <v>976</v>
      </c>
      <c r="H162" s="7">
        <f t="shared" si="1"/>
        <v>400</v>
      </c>
      <c r="I162" s="95"/>
    </row>
    <row r="163" ht="30" customHeight="1" spans="1:9">
      <c r="A163" s="78" t="s">
        <v>977</v>
      </c>
      <c r="B163" s="77" t="s">
        <v>893</v>
      </c>
      <c r="C163" s="78"/>
      <c r="D163" s="79" t="s">
        <v>37</v>
      </c>
      <c r="E163" s="86">
        <v>60</v>
      </c>
      <c r="F163" s="7">
        <v>424</v>
      </c>
      <c r="G163" s="7" t="s">
        <v>978</v>
      </c>
      <c r="H163" s="7">
        <f t="shared" ref="H163:H165" si="2">F163+45+6</f>
        <v>475</v>
      </c>
      <c r="I163" s="95" t="s">
        <v>299</v>
      </c>
    </row>
    <row r="164" ht="30" customHeight="1" spans="1:9">
      <c r="A164" s="78"/>
      <c r="B164" s="77"/>
      <c r="C164" s="78"/>
      <c r="D164" s="79" t="s">
        <v>28</v>
      </c>
      <c r="E164" s="86">
        <v>48</v>
      </c>
      <c r="F164" s="7">
        <v>424</v>
      </c>
      <c r="G164" s="7" t="s">
        <v>978</v>
      </c>
      <c r="H164" s="7">
        <f t="shared" si="2"/>
        <v>475</v>
      </c>
      <c r="I164" s="95"/>
    </row>
    <row r="165" ht="30" customHeight="1" spans="1:9">
      <c r="A165" s="78"/>
      <c r="B165" s="77"/>
      <c r="C165" s="78"/>
      <c r="D165" s="79" t="s">
        <v>42</v>
      </c>
      <c r="E165" s="86">
        <v>45.5</v>
      </c>
      <c r="F165" s="7">
        <v>424</v>
      </c>
      <c r="G165" s="7" t="s">
        <v>978</v>
      </c>
      <c r="H165" s="7">
        <f t="shared" si="2"/>
        <v>475</v>
      </c>
      <c r="I165" s="95"/>
    </row>
    <row r="166" ht="30" customHeight="1" spans="1:9">
      <c r="A166" s="78" t="s">
        <v>979</v>
      </c>
      <c r="B166" s="77" t="s">
        <v>893</v>
      </c>
      <c r="C166" s="78"/>
      <c r="D166" s="79" t="s">
        <v>37</v>
      </c>
      <c r="E166" s="86">
        <v>70</v>
      </c>
      <c r="F166" s="7">
        <v>494</v>
      </c>
      <c r="G166" s="7" t="s">
        <v>980</v>
      </c>
      <c r="H166" s="7">
        <f t="shared" ref="H166:H168" si="3">F166+52+6</f>
        <v>552</v>
      </c>
      <c r="I166" s="95" t="s">
        <v>299</v>
      </c>
    </row>
    <row r="167" ht="30" customHeight="1" spans="1:9">
      <c r="A167" s="78"/>
      <c r="B167" s="77"/>
      <c r="C167" s="78"/>
      <c r="D167" s="79" t="s">
        <v>28</v>
      </c>
      <c r="E167" s="86">
        <v>56</v>
      </c>
      <c r="F167" s="7">
        <v>494</v>
      </c>
      <c r="G167" s="7" t="s">
        <v>980</v>
      </c>
      <c r="H167" s="7">
        <f t="shared" si="3"/>
        <v>552</v>
      </c>
      <c r="I167" s="95"/>
    </row>
    <row r="168" ht="30" customHeight="1" spans="1:9">
      <c r="A168" s="78"/>
      <c r="B168" s="77"/>
      <c r="C168" s="78"/>
      <c r="D168" s="79" t="s">
        <v>42</v>
      </c>
      <c r="E168" s="86">
        <v>53</v>
      </c>
      <c r="F168" s="7">
        <v>494</v>
      </c>
      <c r="G168" s="7" t="s">
        <v>980</v>
      </c>
      <c r="H168" s="7">
        <f t="shared" si="3"/>
        <v>552</v>
      </c>
      <c r="I168" s="95"/>
    </row>
    <row r="169" ht="30" customHeight="1" spans="1:9">
      <c r="A169" s="78" t="s">
        <v>981</v>
      </c>
      <c r="B169" s="77" t="s">
        <v>893</v>
      </c>
      <c r="C169" s="78"/>
      <c r="D169" s="79" t="s">
        <v>37</v>
      </c>
      <c r="E169" s="86">
        <v>80</v>
      </c>
      <c r="F169" s="7">
        <v>567</v>
      </c>
      <c r="G169" s="7" t="s">
        <v>982</v>
      </c>
      <c r="H169" s="7">
        <f t="shared" ref="H169:H171" si="4">F169+60+6</f>
        <v>633</v>
      </c>
      <c r="I169" s="95" t="s">
        <v>299</v>
      </c>
    </row>
    <row r="170" ht="30" customHeight="1" spans="1:9">
      <c r="A170" s="78"/>
      <c r="B170" s="77"/>
      <c r="C170" s="78"/>
      <c r="D170" s="79" t="s">
        <v>28</v>
      </c>
      <c r="E170" s="86">
        <v>64</v>
      </c>
      <c r="F170" s="7">
        <v>567</v>
      </c>
      <c r="G170" s="7" t="s">
        <v>982</v>
      </c>
      <c r="H170" s="7">
        <f t="shared" si="4"/>
        <v>633</v>
      </c>
      <c r="I170" s="95"/>
    </row>
    <row r="171" ht="30" customHeight="1" spans="1:9">
      <c r="A171" s="78"/>
      <c r="B171" s="77"/>
      <c r="C171" s="78"/>
      <c r="D171" s="79" t="s">
        <v>42</v>
      </c>
      <c r="E171" s="86">
        <v>60.5</v>
      </c>
      <c r="F171" s="7">
        <v>567</v>
      </c>
      <c r="G171" s="7" t="s">
        <v>982</v>
      </c>
      <c r="H171" s="7">
        <f t="shared" si="4"/>
        <v>633</v>
      </c>
      <c r="I171" s="95"/>
    </row>
    <row r="172" ht="30" customHeight="1" spans="1:9">
      <c r="A172" s="78" t="s">
        <v>983</v>
      </c>
      <c r="B172" s="77" t="s">
        <v>893</v>
      </c>
      <c r="C172" s="78"/>
      <c r="D172" s="79" t="s">
        <v>37</v>
      </c>
      <c r="E172" s="86">
        <v>30</v>
      </c>
      <c r="F172" s="7">
        <v>185</v>
      </c>
      <c r="G172" s="7" t="s">
        <v>972</v>
      </c>
      <c r="H172" s="7">
        <f t="shared" ref="H172:H174" si="5">F172+25+6</f>
        <v>216</v>
      </c>
      <c r="I172" s="95" t="s">
        <v>299</v>
      </c>
    </row>
    <row r="173" ht="30" customHeight="1" spans="1:9">
      <c r="A173" s="78"/>
      <c r="B173" s="77"/>
      <c r="C173" s="78"/>
      <c r="D173" s="79" t="s">
        <v>28</v>
      </c>
      <c r="E173" s="86">
        <v>24</v>
      </c>
      <c r="F173" s="7">
        <v>185</v>
      </c>
      <c r="G173" s="7" t="s">
        <v>972</v>
      </c>
      <c r="H173" s="7">
        <f t="shared" si="5"/>
        <v>216</v>
      </c>
      <c r="I173" s="95"/>
    </row>
    <row r="174" ht="30" customHeight="1" spans="1:9">
      <c r="A174" s="78"/>
      <c r="B174" s="77"/>
      <c r="C174" s="78"/>
      <c r="D174" s="79" t="s">
        <v>42</v>
      </c>
      <c r="E174" s="86">
        <v>23</v>
      </c>
      <c r="F174" s="7">
        <v>185</v>
      </c>
      <c r="G174" s="7" t="s">
        <v>972</v>
      </c>
      <c r="H174" s="7">
        <f t="shared" si="5"/>
        <v>216</v>
      </c>
      <c r="I174" s="95"/>
    </row>
    <row r="175" ht="30" customHeight="1" spans="1:9">
      <c r="A175" s="78" t="s">
        <v>984</v>
      </c>
      <c r="B175" s="77" t="s">
        <v>893</v>
      </c>
      <c r="C175" s="78"/>
      <c r="D175" s="79" t="s">
        <v>37</v>
      </c>
      <c r="E175" s="86">
        <v>40</v>
      </c>
      <c r="F175" s="7">
        <v>251</v>
      </c>
      <c r="G175" s="7" t="s">
        <v>974</v>
      </c>
      <c r="H175" s="7">
        <f t="shared" ref="H175:H177" si="6">F175+32+6</f>
        <v>289</v>
      </c>
      <c r="I175" s="95" t="s">
        <v>299</v>
      </c>
    </row>
    <row r="176" ht="30" customHeight="1" spans="1:9">
      <c r="A176" s="78"/>
      <c r="B176" s="77"/>
      <c r="C176" s="78"/>
      <c r="D176" s="79" t="s">
        <v>28</v>
      </c>
      <c r="E176" s="86">
        <v>32</v>
      </c>
      <c r="F176" s="7">
        <v>251</v>
      </c>
      <c r="G176" s="7" t="s">
        <v>974</v>
      </c>
      <c r="H176" s="7">
        <f t="shared" si="6"/>
        <v>289</v>
      </c>
      <c r="I176" s="95"/>
    </row>
    <row r="177" ht="30" customHeight="1" spans="1:9">
      <c r="A177" s="78"/>
      <c r="B177" s="77"/>
      <c r="C177" s="78"/>
      <c r="D177" s="79" t="s">
        <v>42</v>
      </c>
      <c r="E177" s="87">
        <v>30.5</v>
      </c>
      <c r="F177" s="7">
        <v>251</v>
      </c>
      <c r="G177" s="7" t="s">
        <v>974</v>
      </c>
      <c r="H177" s="7">
        <f t="shared" si="6"/>
        <v>289</v>
      </c>
      <c r="I177" s="95"/>
    </row>
    <row r="178" ht="30" customHeight="1" spans="1:9">
      <c r="A178" s="78" t="s">
        <v>985</v>
      </c>
      <c r="B178" s="77" t="s">
        <v>893</v>
      </c>
      <c r="C178" s="78"/>
      <c r="D178" s="79" t="s">
        <v>37</v>
      </c>
      <c r="E178" s="86">
        <v>50</v>
      </c>
      <c r="F178" s="7">
        <v>321</v>
      </c>
      <c r="G178" s="7" t="s">
        <v>976</v>
      </c>
      <c r="H178" s="7">
        <f t="shared" ref="H178:H180" si="7">F178+38+6</f>
        <v>365</v>
      </c>
      <c r="I178" s="95" t="s">
        <v>299</v>
      </c>
    </row>
    <row r="179" ht="30" customHeight="1" spans="1:9">
      <c r="A179" s="78"/>
      <c r="B179" s="77"/>
      <c r="C179" s="78"/>
      <c r="D179" s="79" t="s">
        <v>28</v>
      </c>
      <c r="E179" s="86">
        <v>40</v>
      </c>
      <c r="F179" s="7">
        <v>321</v>
      </c>
      <c r="G179" s="7" t="s">
        <v>976</v>
      </c>
      <c r="H179" s="7">
        <f t="shared" si="7"/>
        <v>365</v>
      </c>
      <c r="I179" s="95"/>
    </row>
    <row r="180" ht="30" customHeight="1" spans="1:9">
      <c r="A180" s="78"/>
      <c r="B180" s="77"/>
      <c r="C180" s="78"/>
      <c r="D180" s="79" t="s">
        <v>42</v>
      </c>
      <c r="E180" s="86">
        <v>38</v>
      </c>
      <c r="F180" s="7">
        <v>321</v>
      </c>
      <c r="G180" s="7" t="s">
        <v>976</v>
      </c>
      <c r="H180" s="7">
        <f t="shared" si="7"/>
        <v>365</v>
      </c>
      <c r="I180" s="95"/>
    </row>
    <row r="181" ht="30" customHeight="1" spans="1:9">
      <c r="A181" s="78" t="s">
        <v>986</v>
      </c>
      <c r="B181" s="77" t="s">
        <v>893</v>
      </c>
      <c r="C181" s="78"/>
      <c r="D181" s="79" t="s">
        <v>37</v>
      </c>
      <c r="E181" s="86">
        <v>60</v>
      </c>
      <c r="F181" s="7">
        <v>379</v>
      </c>
      <c r="G181" s="7" t="s">
        <v>978</v>
      </c>
      <c r="H181" s="7">
        <f t="shared" ref="H181:H183" si="8">F181+45+6</f>
        <v>430</v>
      </c>
      <c r="I181" s="95" t="s">
        <v>299</v>
      </c>
    </row>
    <row r="182" ht="30" customHeight="1" spans="1:9">
      <c r="A182" s="78"/>
      <c r="B182" s="77"/>
      <c r="C182" s="78"/>
      <c r="D182" s="79" t="s">
        <v>28</v>
      </c>
      <c r="E182" s="86">
        <v>48</v>
      </c>
      <c r="F182" s="7">
        <v>379</v>
      </c>
      <c r="G182" s="7" t="s">
        <v>978</v>
      </c>
      <c r="H182" s="7">
        <f t="shared" si="8"/>
        <v>430</v>
      </c>
      <c r="I182" s="95"/>
    </row>
    <row r="183" ht="30" customHeight="1" spans="1:9">
      <c r="A183" s="78"/>
      <c r="B183" s="77"/>
      <c r="C183" s="78"/>
      <c r="D183" s="79" t="s">
        <v>42</v>
      </c>
      <c r="E183" s="86">
        <v>45.5</v>
      </c>
      <c r="F183" s="7">
        <v>379</v>
      </c>
      <c r="G183" s="7" t="s">
        <v>978</v>
      </c>
      <c r="H183" s="7">
        <f t="shared" si="8"/>
        <v>430</v>
      </c>
      <c r="I183" s="95"/>
    </row>
    <row r="184" ht="30" customHeight="1" spans="1:9">
      <c r="A184" s="78" t="s">
        <v>987</v>
      </c>
      <c r="B184" s="77" t="s">
        <v>893</v>
      </c>
      <c r="C184" s="78"/>
      <c r="D184" s="79" t="s">
        <v>37</v>
      </c>
      <c r="E184" s="86">
        <v>70</v>
      </c>
      <c r="F184" s="7">
        <v>445</v>
      </c>
      <c r="G184" s="7" t="s">
        <v>980</v>
      </c>
      <c r="H184" s="7">
        <f t="shared" ref="H184:H186" si="9">F184+52+6</f>
        <v>503</v>
      </c>
      <c r="I184" s="95" t="s">
        <v>299</v>
      </c>
    </row>
    <row r="185" ht="30" customHeight="1" spans="1:9">
      <c r="A185" s="78"/>
      <c r="B185" s="77"/>
      <c r="C185" s="78"/>
      <c r="D185" s="79" t="s">
        <v>28</v>
      </c>
      <c r="E185" s="86">
        <v>56</v>
      </c>
      <c r="F185" s="7">
        <v>445</v>
      </c>
      <c r="G185" s="7" t="s">
        <v>980</v>
      </c>
      <c r="H185" s="7">
        <f t="shared" si="9"/>
        <v>503</v>
      </c>
      <c r="I185" s="95"/>
    </row>
    <row r="186" ht="30" customHeight="1" spans="1:9">
      <c r="A186" s="78"/>
      <c r="B186" s="77"/>
      <c r="C186" s="78"/>
      <c r="D186" s="79" t="s">
        <v>42</v>
      </c>
      <c r="E186" s="86">
        <v>53</v>
      </c>
      <c r="F186" s="7">
        <v>445</v>
      </c>
      <c r="G186" s="7" t="s">
        <v>980</v>
      </c>
      <c r="H186" s="7">
        <f t="shared" si="9"/>
        <v>503</v>
      </c>
      <c r="I186" s="95"/>
    </row>
    <row r="187" ht="30" customHeight="1" spans="1:9">
      <c r="A187" s="78" t="s">
        <v>988</v>
      </c>
      <c r="B187" s="77" t="s">
        <v>893</v>
      </c>
      <c r="C187" s="78"/>
      <c r="D187" s="79" t="s">
        <v>37</v>
      </c>
      <c r="E187" s="86">
        <v>80</v>
      </c>
      <c r="F187" s="7">
        <v>509</v>
      </c>
      <c r="G187" s="7" t="s">
        <v>982</v>
      </c>
      <c r="H187" s="7">
        <f t="shared" ref="H187:H189" si="10">F187+60+6</f>
        <v>575</v>
      </c>
      <c r="I187" s="95" t="s">
        <v>299</v>
      </c>
    </row>
    <row r="188" ht="30" customHeight="1" spans="1:9">
      <c r="A188" s="78"/>
      <c r="B188" s="77"/>
      <c r="C188" s="78"/>
      <c r="D188" s="79" t="s">
        <v>28</v>
      </c>
      <c r="E188" s="87">
        <v>64</v>
      </c>
      <c r="F188" s="7">
        <v>509</v>
      </c>
      <c r="G188" s="7" t="s">
        <v>982</v>
      </c>
      <c r="H188" s="7">
        <f t="shared" si="10"/>
        <v>575</v>
      </c>
      <c r="I188" s="95"/>
    </row>
    <row r="189" ht="30" customHeight="1" spans="1:9">
      <c r="A189" s="78"/>
      <c r="B189" s="77"/>
      <c r="C189" s="78"/>
      <c r="D189" s="79" t="s">
        <v>42</v>
      </c>
      <c r="E189" s="86">
        <v>60.5</v>
      </c>
      <c r="F189" s="7">
        <v>509</v>
      </c>
      <c r="G189" s="7" t="s">
        <v>982</v>
      </c>
      <c r="H189" s="7">
        <f t="shared" si="10"/>
        <v>575</v>
      </c>
      <c r="I189" s="95"/>
    </row>
  </sheetData>
  <mergeCells count="254">
    <mergeCell ref="A1:J1"/>
    <mergeCell ref="A3:A7"/>
    <mergeCell ref="A8:A12"/>
    <mergeCell ref="A13:A17"/>
    <mergeCell ref="A18:A22"/>
    <mergeCell ref="A23:A27"/>
    <mergeCell ref="A28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5"/>
    <mergeCell ref="A76:A78"/>
    <mergeCell ref="A79:A80"/>
    <mergeCell ref="A81:A82"/>
    <mergeCell ref="A83:A84"/>
    <mergeCell ref="A85:A86"/>
    <mergeCell ref="A87:A88"/>
    <mergeCell ref="A109:A110"/>
    <mergeCell ref="A111:A112"/>
    <mergeCell ref="A113:A114"/>
    <mergeCell ref="A115:A116"/>
    <mergeCell ref="A117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B3:B7"/>
    <mergeCell ref="B8:B12"/>
    <mergeCell ref="B13:B17"/>
    <mergeCell ref="B18:B22"/>
    <mergeCell ref="B23:B27"/>
    <mergeCell ref="B28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5"/>
    <mergeCell ref="B76:B78"/>
    <mergeCell ref="B79:B80"/>
    <mergeCell ref="B81:B82"/>
    <mergeCell ref="B83:B84"/>
    <mergeCell ref="B85:B86"/>
    <mergeCell ref="B87:B88"/>
    <mergeCell ref="B109:B110"/>
    <mergeCell ref="B111:B112"/>
    <mergeCell ref="B113:B114"/>
    <mergeCell ref="B115:B116"/>
    <mergeCell ref="B117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54:B156"/>
    <mergeCell ref="B157:B159"/>
    <mergeCell ref="B160:B162"/>
    <mergeCell ref="B163:B165"/>
    <mergeCell ref="B166:B168"/>
    <mergeCell ref="B169:B171"/>
    <mergeCell ref="B172:B174"/>
    <mergeCell ref="B175:B177"/>
    <mergeCell ref="B178:B180"/>
    <mergeCell ref="B181:B183"/>
    <mergeCell ref="B184:B186"/>
    <mergeCell ref="B187:B189"/>
    <mergeCell ref="C3:C7"/>
    <mergeCell ref="C8:C12"/>
    <mergeCell ref="C13:C17"/>
    <mergeCell ref="C18:C22"/>
    <mergeCell ref="C23:C27"/>
    <mergeCell ref="C28:C32"/>
    <mergeCell ref="C33:C35"/>
    <mergeCell ref="C36:C38"/>
    <mergeCell ref="C39:C41"/>
    <mergeCell ref="C42:C44"/>
    <mergeCell ref="C45:C47"/>
    <mergeCell ref="C48:C50"/>
    <mergeCell ref="C51:C53"/>
    <mergeCell ref="C54:C56"/>
    <mergeCell ref="C57:C59"/>
    <mergeCell ref="C60:C62"/>
    <mergeCell ref="C63:C65"/>
    <mergeCell ref="C66:C68"/>
    <mergeCell ref="C69:C71"/>
    <mergeCell ref="C72:C75"/>
    <mergeCell ref="C76:C78"/>
    <mergeCell ref="C79:C80"/>
    <mergeCell ref="C81:C82"/>
    <mergeCell ref="C83:C84"/>
    <mergeCell ref="C85:C86"/>
    <mergeCell ref="C87:C88"/>
    <mergeCell ref="C109:C110"/>
    <mergeCell ref="C111:C112"/>
    <mergeCell ref="C113:C114"/>
    <mergeCell ref="C115:C116"/>
    <mergeCell ref="C117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54:C156"/>
    <mergeCell ref="C157:C159"/>
    <mergeCell ref="C160:C162"/>
    <mergeCell ref="C163:C165"/>
    <mergeCell ref="C166:C168"/>
    <mergeCell ref="C169:C171"/>
    <mergeCell ref="C172:C174"/>
    <mergeCell ref="C175:C177"/>
    <mergeCell ref="C178:C180"/>
    <mergeCell ref="C181:C183"/>
    <mergeCell ref="C184:C186"/>
    <mergeCell ref="C187:C189"/>
    <mergeCell ref="I3:I7"/>
    <mergeCell ref="I8:I12"/>
    <mergeCell ref="I13:I17"/>
    <mergeCell ref="I18:I22"/>
    <mergeCell ref="I23:I27"/>
    <mergeCell ref="I28:I32"/>
    <mergeCell ref="I33:I35"/>
    <mergeCell ref="I36:I38"/>
    <mergeCell ref="I39:I41"/>
    <mergeCell ref="I42:I44"/>
    <mergeCell ref="I45:I47"/>
    <mergeCell ref="I48:I50"/>
    <mergeCell ref="I51:I53"/>
    <mergeCell ref="I54:I56"/>
    <mergeCell ref="I57:I59"/>
    <mergeCell ref="I60:I62"/>
    <mergeCell ref="I63:I65"/>
    <mergeCell ref="I66:I68"/>
    <mergeCell ref="I69:I71"/>
    <mergeCell ref="I72:I75"/>
    <mergeCell ref="I76:I78"/>
    <mergeCell ref="I79:I80"/>
    <mergeCell ref="I81:I82"/>
    <mergeCell ref="I83:I84"/>
    <mergeCell ref="I85:I86"/>
    <mergeCell ref="I87:I88"/>
    <mergeCell ref="I109:I110"/>
    <mergeCell ref="I111:I112"/>
    <mergeCell ref="I113:I114"/>
    <mergeCell ref="I115:I116"/>
    <mergeCell ref="I117:I118"/>
    <mergeCell ref="I119:I121"/>
    <mergeCell ref="I122:I124"/>
    <mergeCell ref="I125:I127"/>
    <mergeCell ref="I128:I130"/>
    <mergeCell ref="I131:I133"/>
    <mergeCell ref="I134:I136"/>
    <mergeCell ref="I137:I139"/>
    <mergeCell ref="I140:I142"/>
    <mergeCell ref="I143:I145"/>
    <mergeCell ref="I146:I148"/>
    <mergeCell ref="I154:I156"/>
    <mergeCell ref="I157:I159"/>
    <mergeCell ref="I160:I162"/>
    <mergeCell ref="I163:I165"/>
    <mergeCell ref="I166:I168"/>
    <mergeCell ref="I169:I171"/>
    <mergeCell ref="I172:I174"/>
    <mergeCell ref="I175:I177"/>
    <mergeCell ref="I178:I180"/>
    <mergeCell ref="I181:I183"/>
    <mergeCell ref="I184:I186"/>
    <mergeCell ref="I187:I189"/>
    <mergeCell ref="J3:J7"/>
    <mergeCell ref="J8:J12"/>
    <mergeCell ref="J13:J17"/>
    <mergeCell ref="J18:J22"/>
    <mergeCell ref="J23:J27"/>
    <mergeCell ref="J28:J32"/>
    <mergeCell ref="J33:J35"/>
    <mergeCell ref="J36:J38"/>
    <mergeCell ref="J39:J41"/>
    <mergeCell ref="J42:J44"/>
    <mergeCell ref="J45:J47"/>
    <mergeCell ref="J48:J50"/>
    <mergeCell ref="J51:J53"/>
    <mergeCell ref="J54:J56"/>
    <mergeCell ref="J57:J59"/>
    <mergeCell ref="J60:J62"/>
    <mergeCell ref="J63:J65"/>
    <mergeCell ref="J66:J68"/>
    <mergeCell ref="J69:J71"/>
    <mergeCell ref="J72:J75"/>
    <mergeCell ref="J76:J78"/>
    <mergeCell ref="J79:J80"/>
    <mergeCell ref="J81:J82"/>
    <mergeCell ref="J83:J84"/>
    <mergeCell ref="J85:J86"/>
    <mergeCell ref="J87:J88"/>
    <mergeCell ref="J109:J110"/>
    <mergeCell ref="J111:J112"/>
    <mergeCell ref="J113:J114"/>
    <mergeCell ref="J115:J116"/>
    <mergeCell ref="J117:J118"/>
    <mergeCell ref="J119:J121"/>
    <mergeCell ref="J122:J124"/>
    <mergeCell ref="J125:J127"/>
    <mergeCell ref="J128:J130"/>
    <mergeCell ref="J131:J133"/>
    <mergeCell ref="J134:J136"/>
    <mergeCell ref="J137:J139"/>
    <mergeCell ref="J140:J142"/>
    <mergeCell ref="J143:J145"/>
    <mergeCell ref="J146:J148"/>
  </mergeCells>
  <pageMargins left="0.75" right="0.75" top="1" bottom="1" header="0.5" footer="0.5"/>
  <pageSetup paperSize="127" orientation="portrait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35"/>
  <sheetViews>
    <sheetView workbookViewId="0">
      <pane ySplit="2" topLeftCell="A3" activePane="bottomLeft" state="frozen"/>
      <selection/>
      <selection pane="bottomLeft" activeCell="H48" sqref="H48:H51"/>
    </sheetView>
  </sheetViews>
  <sheetFormatPr defaultColWidth="9.64285714285714" defaultRowHeight="14.25"/>
  <cols>
    <col min="1" max="1" width="19.375" style="33" customWidth="1"/>
    <col min="2" max="2" width="18.125" style="2" customWidth="1"/>
    <col min="3" max="3" width="22.125" style="33" customWidth="1"/>
    <col min="4" max="4" width="16" style="33" customWidth="1"/>
    <col min="5" max="5" width="11.625" style="34" customWidth="1"/>
    <col min="6" max="6" width="16.875" style="35" customWidth="1"/>
    <col min="7" max="7" width="13.25" style="33" customWidth="1"/>
    <col min="8" max="8" width="10.875" style="35" customWidth="1"/>
    <col min="9" max="10" width="8.625" style="35" customWidth="1"/>
    <col min="11" max="11" width="9.375" style="35" customWidth="1"/>
    <col min="12" max="16384" width="9" style="33"/>
  </cols>
  <sheetData>
    <row r="1" s="29" customFormat="1" ht="31.2" spans="1:11">
      <c r="A1" s="29" t="s">
        <v>989</v>
      </c>
      <c r="H1" s="43"/>
      <c r="I1" s="43"/>
      <c r="J1" s="43"/>
      <c r="K1" s="43"/>
    </row>
    <row r="2" s="30" customFormat="1" ht="30" customHeight="1" spans="1:11">
      <c r="A2" s="36" t="s">
        <v>180</v>
      </c>
      <c r="B2" s="36" t="s">
        <v>14</v>
      </c>
      <c r="C2" s="36" t="s">
        <v>181</v>
      </c>
      <c r="D2" s="36" t="s">
        <v>182</v>
      </c>
      <c r="E2" s="44" t="s">
        <v>16</v>
      </c>
      <c r="F2" s="45" t="s">
        <v>183</v>
      </c>
      <c r="G2" s="36" t="s">
        <v>159</v>
      </c>
      <c r="H2" s="43"/>
      <c r="I2" s="43"/>
      <c r="J2" s="43"/>
      <c r="K2" s="43"/>
    </row>
    <row r="3" ht="20.1" customHeight="1" spans="1:13">
      <c r="A3" s="37"/>
      <c r="B3" s="38" t="s">
        <v>990</v>
      </c>
      <c r="C3" s="39" t="s">
        <v>991</v>
      </c>
      <c r="D3" s="40" t="s">
        <v>196</v>
      </c>
      <c r="E3" s="46">
        <v>94</v>
      </c>
      <c r="F3" s="40" t="s">
        <v>192</v>
      </c>
      <c r="G3" s="47"/>
      <c r="H3" s="48" t="s">
        <v>990</v>
      </c>
      <c r="I3" s="48" t="s">
        <v>196</v>
      </c>
      <c r="J3" s="48" t="s">
        <v>28</v>
      </c>
      <c r="K3" s="48" t="s">
        <v>992</v>
      </c>
      <c r="L3" s="48" t="s">
        <v>239</v>
      </c>
      <c r="M3" s="48" t="s">
        <v>36</v>
      </c>
    </row>
    <row r="4" ht="20.1" customHeight="1" spans="1:13">
      <c r="A4" s="37"/>
      <c r="B4" s="38"/>
      <c r="C4" s="37"/>
      <c r="D4" s="40" t="s">
        <v>28</v>
      </c>
      <c r="E4" s="46">
        <v>94</v>
      </c>
      <c r="F4" s="40"/>
      <c r="G4" s="47"/>
      <c r="H4" s="48" t="s">
        <v>206</v>
      </c>
      <c r="I4" s="48">
        <v>38.5</v>
      </c>
      <c r="J4" s="48">
        <v>38.5</v>
      </c>
      <c r="K4" s="48">
        <v>45</v>
      </c>
      <c r="L4" s="52">
        <v>48</v>
      </c>
      <c r="M4" s="52">
        <v>40</v>
      </c>
    </row>
    <row r="5" ht="20.1" customHeight="1" spans="1:13">
      <c r="A5" s="37"/>
      <c r="B5" s="38"/>
      <c r="C5" s="37"/>
      <c r="D5" s="40" t="s">
        <v>992</v>
      </c>
      <c r="E5" s="46">
        <v>112</v>
      </c>
      <c r="F5" s="40"/>
      <c r="G5" s="47"/>
      <c r="H5" s="48" t="s">
        <v>210</v>
      </c>
      <c r="I5" s="48">
        <v>22</v>
      </c>
      <c r="J5" s="48">
        <v>22</v>
      </c>
      <c r="K5" s="48">
        <v>26</v>
      </c>
      <c r="L5" s="52">
        <v>29</v>
      </c>
      <c r="M5" s="52">
        <v>32</v>
      </c>
    </row>
    <row r="6" ht="20.1" customHeight="1" spans="1:13">
      <c r="A6" s="37"/>
      <c r="B6" s="38"/>
      <c r="C6" s="37"/>
      <c r="D6" s="40" t="s">
        <v>239</v>
      </c>
      <c r="E6" s="46">
        <v>121</v>
      </c>
      <c r="F6" s="40"/>
      <c r="G6" s="47"/>
      <c r="H6" s="48" t="s">
        <v>201</v>
      </c>
      <c r="I6" s="48">
        <v>20</v>
      </c>
      <c r="J6" s="48">
        <v>20</v>
      </c>
      <c r="K6" s="48">
        <v>24</v>
      </c>
      <c r="L6" s="52">
        <v>26</v>
      </c>
      <c r="M6" s="52">
        <v>21</v>
      </c>
    </row>
    <row r="7" ht="20.1" customHeight="1" spans="1:13">
      <c r="A7" s="37"/>
      <c r="B7" s="38"/>
      <c r="C7" s="37"/>
      <c r="D7" s="40" t="s">
        <v>36</v>
      </c>
      <c r="E7" s="49">
        <v>121</v>
      </c>
      <c r="F7" s="40"/>
      <c r="G7" s="47"/>
      <c r="H7" s="48" t="s">
        <v>235</v>
      </c>
      <c r="I7" s="48">
        <v>13.5</v>
      </c>
      <c r="J7" s="48">
        <v>13.5</v>
      </c>
      <c r="K7" s="48">
        <v>17</v>
      </c>
      <c r="L7" s="52">
        <v>18</v>
      </c>
      <c r="M7" s="52">
        <v>19</v>
      </c>
    </row>
    <row r="8" ht="20.1" customHeight="1" spans="1:13">
      <c r="A8" s="37"/>
      <c r="B8" s="38"/>
      <c r="C8" s="37"/>
      <c r="D8" s="40"/>
      <c r="E8" s="49"/>
      <c r="F8" s="40"/>
      <c r="G8" s="47"/>
      <c r="H8" s="48"/>
      <c r="I8" s="48">
        <f t="shared" ref="I8:M8" si="0">SUM(I4:I7)</f>
        <v>94</v>
      </c>
      <c r="J8" s="48">
        <f t="shared" si="0"/>
        <v>94</v>
      </c>
      <c r="K8" s="48">
        <f t="shared" si="0"/>
        <v>112</v>
      </c>
      <c r="L8" s="52">
        <f t="shared" si="0"/>
        <v>121</v>
      </c>
      <c r="M8" s="52">
        <f t="shared" si="0"/>
        <v>112</v>
      </c>
    </row>
    <row r="9" ht="20.1" customHeight="1" spans="1:13">
      <c r="A9" s="37"/>
      <c r="B9" s="38"/>
      <c r="C9" s="37"/>
      <c r="D9" s="40"/>
      <c r="E9" s="49"/>
      <c r="F9" s="40"/>
      <c r="G9" s="47"/>
      <c r="H9" s="48"/>
      <c r="I9" s="48"/>
      <c r="J9" s="48"/>
      <c r="K9" s="48"/>
      <c r="L9" s="52"/>
      <c r="M9" s="52"/>
    </row>
    <row r="10" ht="20.1" customHeight="1" spans="1:13">
      <c r="A10" s="37"/>
      <c r="B10" s="38" t="s">
        <v>993</v>
      </c>
      <c r="C10" s="39" t="s">
        <v>994</v>
      </c>
      <c r="D10" s="40" t="s">
        <v>196</v>
      </c>
      <c r="E10" s="46">
        <v>143</v>
      </c>
      <c r="F10" s="40" t="s">
        <v>192</v>
      </c>
      <c r="G10" s="47"/>
      <c r="H10" s="40" t="s">
        <v>993</v>
      </c>
      <c r="I10" s="40" t="s">
        <v>196</v>
      </c>
      <c r="J10" s="40" t="s">
        <v>28</v>
      </c>
      <c r="K10" s="40" t="s">
        <v>36</v>
      </c>
      <c r="L10" s="37" t="s">
        <v>666</v>
      </c>
      <c r="M10" s="37" t="s">
        <v>149</v>
      </c>
    </row>
    <row r="11" ht="20.1" customHeight="1" spans="1:13">
      <c r="A11" s="37"/>
      <c r="B11" s="38"/>
      <c r="C11" s="37"/>
      <c r="D11" s="40" t="s">
        <v>28</v>
      </c>
      <c r="E11" s="46">
        <v>143</v>
      </c>
      <c r="F11" s="40"/>
      <c r="G11" s="47"/>
      <c r="H11" s="40" t="s">
        <v>206</v>
      </c>
      <c r="I11" s="40">
        <v>55</v>
      </c>
      <c r="J11" s="40">
        <v>55</v>
      </c>
      <c r="K11" s="40">
        <v>61</v>
      </c>
      <c r="L11" s="37">
        <v>66</v>
      </c>
      <c r="M11" s="37">
        <v>62</v>
      </c>
    </row>
    <row r="12" ht="20.1" customHeight="1" spans="1:13">
      <c r="A12" s="37"/>
      <c r="B12" s="38"/>
      <c r="C12" s="37"/>
      <c r="D12" s="40" t="s">
        <v>666</v>
      </c>
      <c r="E12" s="46">
        <v>167</v>
      </c>
      <c r="F12" s="40"/>
      <c r="G12" s="47"/>
      <c r="H12" s="40" t="s">
        <v>244</v>
      </c>
      <c r="I12" s="40">
        <v>35</v>
      </c>
      <c r="J12" s="40">
        <v>35</v>
      </c>
      <c r="K12" s="40">
        <v>37</v>
      </c>
      <c r="L12" s="37">
        <v>41</v>
      </c>
      <c r="M12" s="37">
        <v>38</v>
      </c>
    </row>
    <row r="13" ht="20.1" customHeight="1" spans="1:13">
      <c r="A13" s="37"/>
      <c r="B13" s="38"/>
      <c r="C13" s="37"/>
      <c r="D13" s="41" t="s">
        <v>995</v>
      </c>
      <c r="E13" s="46">
        <v>157</v>
      </c>
      <c r="F13" s="40"/>
      <c r="G13" s="47"/>
      <c r="H13" s="40" t="s">
        <v>201</v>
      </c>
      <c r="I13" s="40">
        <v>33</v>
      </c>
      <c r="J13" s="40">
        <v>33</v>
      </c>
      <c r="K13" s="40">
        <v>35</v>
      </c>
      <c r="L13" s="37">
        <v>38</v>
      </c>
      <c r="M13" s="37">
        <v>35</v>
      </c>
    </row>
    <row r="14" ht="20.1" customHeight="1" spans="1:13">
      <c r="A14" s="37"/>
      <c r="B14" s="38"/>
      <c r="C14" s="37"/>
      <c r="D14" s="40" t="s">
        <v>36</v>
      </c>
      <c r="E14" s="46">
        <v>155</v>
      </c>
      <c r="F14" s="40"/>
      <c r="G14" s="47"/>
      <c r="H14" s="40" t="s">
        <v>235</v>
      </c>
      <c r="I14" s="40">
        <v>20</v>
      </c>
      <c r="J14" s="40">
        <v>20</v>
      </c>
      <c r="K14" s="40">
        <v>22</v>
      </c>
      <c r="L14" s="37">
        <v>22</v>
      </c>
      <c r="M14" s="37">
        <v>22</v>
      </c>
    </row>
    <row r="15" ht="20.1" customHeight="1" spans="1:13">
      <c r="A15" s="37"/>
      <c r="B15" s="38"/>
      <c r="C15" s="37"/>
      <c r="D15" s="40"/>
      <c r="E15" s="46"/>
      <c r="F15" s="40"/>
      <c r="G15" s="47"/>
      <c r="H15" s="40"/>
      <c r="I15" s="40">
        <f t="shared" ref="I15:M15" si="1">SUM(I11:I14)</f>
        <v>143</v>
      </c>
      <c r="J15" s="40">
        <f t="shared" si="1"/>
        <v>143</v>
      </c>
      <c r="K15" s="40">
        <f t="shared" si="1"/>
        <v>155</v>
      </c>
      <c r="L15" s="37">
        <f t="shared" si="1"/>
        <v>167</v>
      </c>
      <c r="M15" s="37">
        <f t="shared" si="1"/>
        <v>157</v>
      </c>
    </row>
    <row r="16" ht="20.1" customHeight="1" spans="1:13">
      <c r="A16" s="37"/>
      <c r="B16" s="38"/>
      <c r="C16" s="37"/>
      <c r="D16" s="40"/>
      <c r="E16" s="46"/>
      <c r="F16" s="40"/>
      <c r="G16" s="47"/>
      <c r="H16" s="40"/>
      <c r="I16" s="40"/>
      <c r="J16" s="40"/>
      <c r="K16" s="40"/>
      <c r="L16" s="37"/>
      <c r="M16" s="37"/>
    </row>
    <row r="17" s="31" customFormat="1" ht="20.1" customHeight="1" spans="1:14">
      <c r="A17" s="42"/>
      <c r="B17" s="42" t="s">
        <v>996</v>
      </c>
      <c r="C17" s="39" t="s">
        <v>997</v>
      </c>
      <c r="D17" s="42" t="s">
        <v>998</v>
      </c>
      <c r="E17" s="46">
        <v>148</v>
      </c>
      <c r="F17" s="50" t="s">
        <v>192</v>
      </c>
      <c r="G17" s="51"/>
      <c r="H17" s="40" t="s">
        <v>996</v>
      </c>
      <c r="I17" s="50" t="s">
        <v>36</v>
      </c>
      <c r="J17" s="50" t="s">
        <v>28</v>
      </c>
      <c r="K17" s="50" t="s">
        <v>999</v>
      </c>
      <c r="L17" s="42" t="s">
        <v>1000</v>
      </c>
      <c r="M17" s="42" t="s">
        <v>666</v>
      </c>
      <c r="N17" s="33"/>
    </row>
    <row r="18" s="32" customFormat="1" ht="20.1" customHeight="1" spans="1:14">
      <c r="A18" s="42"/>
      <c r="B18" s="42"/>
      <c r="C18" s="37"/>
      <c r="D18" s="42" t="s">
        <v>28</v>
      </c>
      <c r="E18" s="46">
        <v>126</v>
      </c>
      <c r="F18" s="50"/>
      <c r="G18" s="51"/>
      <c r="H18" s="40" t="s">
        <v>206</v>
      </c>
      <c r="I18" s="40">
        <v>44</v>
      </c>
      <c r="J18" s="50">
        <v>37</v>
      </c>
      <c r="K18" s="50">
        <v>39</v>
      </c>
      <c r="L18" s="50">
        <v>37</v>
      </c>
      <c r="M18" s="37">
        <v>45</v>
      </c>
      <c r="N18" s="33"/>
    </row>
    <row r="19" s="32" customFormat="1" ht="20.1" customHeight="1" spans="1:14">
      <c r="A19" s="42"/>
      <c r="B19" s="42"/>
      <c r="C19" s="37"/>
      <c r="D19" s="42" t="s">
        <v>999</v>
      </c>
      <c r="E19" s="46">
        <v>141</v>
      </c>
      <c r="F19" s="50"/>
      <c r="G19" s="51"/>
      <c r="H19" s="40" t="s">
        <v>210</v>
      </c>
      <c r="I19" s="40">
        <v>38</v>
      </c>
      <c r="J19" s="50">
        <v>32</v>
      </c>
      <c r="K19" s="50">
        <v>38</v>
      </c>
      <c r="L19" s="50">
        <v>32</v>
      </c>
      <c r="M19" s="37">
        <v>39</v>
      </c>
      <c r="N19" s="33"/>
    </row>
    <row r="20" s="32" customFormat="1" ht="20.1" customHeight="1" spans="1:14">
      <c r="A20" s="42"/>
      <c r="B20" s="42"/>
      <c r="C20" s="37"/>
      <c r="D20" s="42" t="s">
        <v>1001</v>
      </c>
      <c r="E20" s="46">
        <v>126</v>
      </c>
      <c r="F20" s="50"/>
      <c r="G20" s="51"/>
      <c r="H20" s="40" t="s">
        <v>201</v>
      </c>
      <c r="I20" s="40">
        <v>45</v>
      </c>
      <c r="J20" s="50">
        <v>38</v>
      </c>
      <c r="K20" s="50">
        <v>43</v>
      </c>
      <c r="L20" s="50">
        <v>38</v>
      </c>
      <c r="M20" s="37">
        <v>46</v>
      </c>
      <c r="N20" s="33"/>
    </row>
    <row r="21" s="32" customFormat="1" ht="20.1" customHeight="1" spans="1:14">
      <c r="A21" s="42"/>
      <c r="B21" s="42"/>
      <c r="C21" s="37"/>
      <c r="D21" s="42" t="s">
        <v>666</v>
      </c>
      <c r="E21" s="46">
        <v>152</v>
      </c>
      <c r="F21" s="50"/>
      <c r="G21" s="51"/>
      <c r="H21" s="40" t="s">
        <v>235</v>
      </c>
      <c r="I21" s="40">
        <v>21</v>
      </c>
      <c r="J21" s="50">
        <v>19</v>
      </c>
      <c r="K21" s="50">
        <v>21</v>
      </c>
      <c r="L21" s="50">
        <v>19</v>
      </c>
      <c r="M21" s="37">
        <v>22</v>
      </c>
      <c r="N21" s="33"/>
    </row>
    <row r="22" s="32" customFormat="1" ht="20.1" customHeight="1" spans="1:14">
      <c r="A22" s="42"/>
      <c r="B22" s="42"/>
      <c r="C22" s="37"/>
      <c r="D22" s="42"/>
      <c r="E22" s="46"/>
      <c r="F22" s="50"/>
      <c r="G22" s="51"/>
      <c r="H22" s="40"/>
      <c r="I22" s="40"/>
      <c r="J22" s="50"/>
      <c r="K22" s="50"/>
      <c r="L22" s="50"/>
      <c r="M22" s="33"/>
      <c r="N22" s="33"/>
    </row>
    <row r="23" ht="20.1" customHeight="1" spans="1:12">
      <c r="A23" s="37"/>
      <c r="B23" s="38" t="s">
        <v>1002</v>
      </c>
      <c r="C23" s="39" t="s">
        <v>1003</v>
      </c>
      <c r="D23" s="40" t="s">
        <v>196</v>
      </c>
      <c r="E23" s="46">
        <v>108</v>
      </c>
      <c r="F23" s="40" t="s">
        <v>192</v>
      </c>
      <c r="G23" s="47"/>
      <c r="H23" s="48" t="s">
        <v>1002</v>
      </c>
      <c r="I23" s="48" t="s">
        <v>196</v>
      </c>
      <c r="J23" s="48" t="s">
        <v>28</v>
      </c>
      <c r="K23" s="48" t="s">
        <v>992</v>
      </c>
      <c r="L23" s="52" t="s">
        <v>1004</v>
      </c>
    </row>
    <row r="24" ht="20.1" customHeight="1" spans="1:12">
      <c r="A24" s="37"/>
      <c r="B24" s="38"/>
      <c r="C24" s="37"/>
      <c r="D24" s="40" t="s">
        <v>28</v>
      </c>
      <c r="E24" s="46">
        <v>102</v>
      </c>
      <c r="F24" s="40"/>
      <c r="G24" s="47"/>
      <c r="H24" s="48" t="s">
        <v>206</v>
      </c>
      <c r="I24" s="48">
        <v>32</v>
      </c>
      <c r="J24" s="48">
        <v>31</v>
      </c>
      <c r="K24" s="48">
        <v>40</v>
      </c>
      <c r="L24" s="52">
        <v>38</v>
      </c>
    </row>
    <row r="25" ht="20.1" customHeight="1" spans="1:12">
      <c r="A25" s="37"/>
      <c r="B25" s="38"/>
      <c r="C25" s="37"/>
      <c r="D25" s="40" t="s">
        <v>992</v>
      </c>
      <c r="E25" s="46">
        <v>129</v>
      </c>
      <c r="F25" s="40"/>
      <c r="G25" s="47"/>
      <c r="H25" s="48" t="s">
        <v>210</v>
      </c>
      <c r="I25" s="48">
        <v>29</v>
      </c>
      <c r="J25" s="48">
        <v>28</v>
      </c>
      <c r="K25" s="48">
        <v>37</v>
      </c>
      <c r="L25" s="52">
        <v>30</v>
      </c>
    </row>
    <row r="26" ht="20.1" customHeight="1" spans="1:12">
      <c r="A26" s="37"/>
      <c r="B26" s="38"/>
      <c r="C26" s="37"/>
      <c r="D26" s="40"/>
      <c r="E26" s="46"/>
      <c r="F26" s="40"/>
      <c r="G26" s="47"/>
      <c r="H26" s="48" t="s">
        <v>201</v>
      </c>
      <c r="I26" s="48">
        <v>27</v>
      </c>
      <c r="J26" s="48">
        <v>25</v>
      </c>
      <c r="K26" s="48">
        <v>30</v>
      </c>
      <c r="L26" s="52">
        <v>28</v>
      </c>
    </row>
    <row r="27" ht="20.1" customHeight="1" spans="1:12">
      <c r="A27" s="37"/>
      <c r="B27" s="38"/>
      <c r="C27" s="37"/>
      <c r="D27" s="40" t="s">
        <v>1004</v>
      </c>
      <c r="E27" s="46">
        <v>118</v>
      </c>
      <c r="F27" s="40"/>
      <c r="G27" s="47"/>
      <c r="H27" s="48" t="s">
        <v>403</v>
      </c>
      <c r="I27" s="48">
        <v>20</v>
      </c>
      <c r="J27" s="48">
        <v>18</v>
      </c>
      <c r="K27" s="48">
        <v>22</v>
      </c>
      <c r="L27" s="52">
        <v>22</v>
      </c>
    </row>
    <row r="28" ht="20.1" customHeight="1" spans="1:12">
      <c r="A28" s="37"/>
      <c r="B28" s="38"/>
      <c r="C28" s="37"/>
      <c r="D28" s="40"/>
      <c r="E28" s="46"/>
      <c r="F28" s="40"/>
      <c r="G28" s="47"/>
      <c r="H28" s="48"/>
      <c r="I28" s="48">
        <f t="shared" ref="I28:L28" si="2">SUM(I24:I27)</f>
        <v>108</v>
      </c>
      <c r="J28" s="48">
        <f t="shared" si="2"/>
        <v>102</v>
      </c>
      <c r="K28" s="48">
        <f t="shared" si="2"/>
        <v>129</v>
      </c>
      <c r="L28" s="52">
        <f t="shared" si="2"/>
        <v>118</v>
      </c>
    </row>
    <row r="29" ht="20.1" customHeight="1" spans="1:12">
      <c r="A29" s="37"/>
      <c r="B29" s="38"/>
      <c r="C29" s="37"/>
      <c r="D29" s="40"/>
      <c r="E29" s="46"/>
      <c r="F29" s="40"/>
      <c r="G29" s="47"/>
      <c r="H29" s="48"/>
      <c r="I29" s="48"/>
      <c r="J29" s="48"/>
      <c r="K29" s="48"/>
      <c r="L29" s="52"/>
    </row>
    <row r="30" ht="20.1" customHeight="1" spans="1:12">
      <c r="A30" s="37"/>
      <c r="B30" s="38" t="s">
        <v>1005</v>
      </c>
      <c r="C30" s="39" t="s">
        <v>994</v>
      </c>
      <c r="D30" s="40" t="s">
        <v>196</v>
      </c>
      <c r="E30" s="49">
        <v>95</v>
      </c>
      <c r="F30" s="40" t="s">
        <v>299</v>
      </c>
      <c r="G30" s="47"/>
      <c r="H30" s="48" t="s">
        <v>1005</v>
      </c>
      <c r="I30" s="48" t="s">
        <v>196</v>
      </c>
      <c r="J30" s="48" t="s">
        <v>28</v>
      </c>
      <c r="K30" s="48" t="s">
        <v>37</v>
      </c>
      <c r="L30" s="48" t="s">
        <v>36</v>
      </c>
    </row>
    <row r="31" ht="20.1" customHeight="1" spans="1:12">
      <c r="A31" s="37"/>
      <c r="B31" s="38"/>
      <c r="C31" s="37"/>
      <c r="D31" s="40" t="s">
        <v>28</v>
      </c>
      <c r="E31" s="49">
        <v>93</v>
      </c>
      <c r="F31" s="40"/>
      <c r="G31" s="47"/>
      <c r="H31" s="40" t="s">
        <v>206</v>
      </c>
      <c r="I31" s="48">
        <v>38</v>
      </c>
      <c r="J31" s="48">
        <v>37</v>
      </c>
      <c r="K31" s="48">
        <v>44</v>
      </c>
      <c r="L31" s="37">
        <v>40</v>
      </c>
    </row>
    <row r="32" ht="20.1" customHeight="1" spans="1:12">
      <c r="A32" s="37"/>
      <c r="B32" s="38"/>
      <c r="C32" s="37"/>
      <c r="D32" s="40" t="s">
        <v>37</v>
      </c>
      <c r="E32" s="49">
        <v>113</v>
      </c>
      <c r="F32" s="40"/>
      <c r="G32" s="47"/>
      <c r="H32" s="40" t="s">
        <v>244</v>
      </c>
      <c r="I32" s="48">
        <v>23</v>
      </c>
      <c r="J32" s="48">
        <v>22</v>
      </c>
      <c r="K32" s="48">
        <v>27</v>
      </c>
      <c r="L32" s="37">
        <v>32</v>
      </c>
    </row>
    <row r="33" ht="20.1" customHeight="1" spans="1:12">
      <c r="A33" s="37"/>
      <c r="B33" s="38"/>
      <c r="C33" s="37"/>
      <c r="D33" s="40"/>
      <c r="E33" s="49"/>
      <c r="F33" s="40"/>
      <c r="G33" s="47"/>
      <c r="H33" s="40" t="s">
        <v>201</v>
      </c>
      <c r="I33" s="48">
        <v>20</v>
      </c>
      <c r="J33" s="48">
        <v>20</v>
      </c>
      <c r="K33" s="48">
        <v>25</v>
      </c>
      <c r="L33" s="37">
        <v>30</v>
      </c>
    </row>
    <row r="34" ht="20.1" customHeight="1" spans="1:12">
      <c r="A34" s="37"/>
      <c r="B34" s="38"/>
      <c r="C34" s="37"/>
      <c r="D34" s="40" t="s">
        <v>36</v>
      </c>
      <c r="E34" s="49">
        <v>121</v>
      </c>
      <c r="F34" s="40"/>
      <c r="G34" s="47"/>
      <c r="H34" s="40" t="s">
        <v>235</v>
      </c>
      <c r="I34" s="48">
        <v>14</v>
      </c>
      <c r="J34" s="48">
        <v>14</v>
      </c>
      <c r="K34" s="48">
        <v>17</v>
      </c>
      <c r="L34" s="37">
        <v>19</v>
      </c>
    </row>
    <row r="35" ht="20.1" customHeight="1" spans="1:12">
      <c r="A35" s="37"/>
      <c r="B35" s="38"/>
      <c r="C35" s="37"/>
      <c r="D35" s="40"/>
      <c r="E35" s="49"/>
      <c r="F35" s="40"/>
      <c r="G35" s="47"/>
      <c r="H35" s="40"/>
      <c r="I35" s="48">
        <f t="shared" ref="I35:L35" si="3">SUM(I31:I34)</f>
        <v>95</v>
      </c>
      <c r="J35" s="48">
        <f t="shared" si="3"/>
        <v>93</v>
      </c>
      <c r="K35" s="48">
        <f t="shared" si="3"/>
        <v>113</v>
      </c>
      <c r="L35" s="37">
        <f t="shared" si="3"/>
        <v>121</v>
      </c>
    </row>
    <row r="36" ht="20.1" customHeight="1" spans="1:12">
      <c r="A36" s="37"/>
      <c r="B36" s="38"/>
      <c r="C36" s="37"/>
      <c r="D36" s="40"/>
      <c r="E36" s="49"/>
      <c r="F36" s="40"/>
      <c r="G36" s="47"/>
      <c r="H36" s="40"/>
      <c r="I36" s="48"/>
      <c r="J36" s="48"/>
      <c r="K36" s="48"/>
      <c r="L36" s="37"/>
    </row>
    <row r="37" ht="20.1" customHeight="1" spans="1:12">
      <c r="A37" s="37"/>
      <c r="B37" s="38" t="s">
        <v>1006</v>
      </c>
      <c r="C37" s="39" t="s">
        <v>994</v>
      </c>
      <c r="D37" s="40" t="s">
        <v>42</v>
      </c>
      <c r="E37" s="46">
        <v>149</v>
      </c>
      <c r="F37" s="40" t="s">
        <v>299</v>
      </c>
      <c r="G37" s="47"/>
      <c r="H37" s="40" t="s">
        <v>1006</v>
      </c>
      <c r="I37" s="40" t="s">
        <v>196</v>
      </c>
      <c r="J37" s="40" t="s">
        <v>28</v>
      </c>
      <c r="K37" s="40" t="s">
        <v>37</v>
      </c>
      <c r="L37" s="40" t="s">
        <v>36</v>
      </c>
    </row>
    <row r="38" ht="20.1" customHeight="1" spans="1:12">
      <c r="A38" s="37"/>
      <c r="B38" s="38"/>
      <c r="C38" s="37"/>
      <c r="D38" s="40" t="s">
        <v>28</v>
      </c>
      <c r="E38" s="46">
        <v>125</v>
      </c>
      <c r="F38" s="40"/>
      <c r="G38" s="47"/>
      <c r="H38" s="40" t="s">
        <v>206</v>
      </c>
      <c r="I38" s="40">
        <v>62</v>
      </c>
      <c r="J38" s="40">
        <v>48</v>
      </c>
      <c r="K38" s="40">
        <v>64</v>
      </c>
      <c r="L38" s="37">
        <v>56</v>
      </c>
    </row>
    <row r="39" ht="20.1" customHeight="1" spans="1:12">
      <c r="A39" s="37"/>
      <c r="B39" s="38"/>
      <c r="C39" s="37"/>
      <c r="D39" s="40" t="s">
        <v>37</v>
      </c>
      <c r="E39" s="46">
        <v>160</v>
      </c>
      <c r="F39" s="40"/>
      <c r="G39" s="47"/>
      <c r="H39" s="40" t="s">
        <v>244</v>
      </c>
      <c r="I39" s="40">
        <v>36</v>
      </c>
      <c r="J39" s="40">
        <v>29</v>
      </c>
      <c r="K39" s="40">
        <v>37</v>
      </c>
      <c r="L39" s="37">
        <v>32</v>
      </c>
    </row>
    <row r="40" ht="20.1" customHeight="1" spans="1:12">
      <c r="A40" s="37"/>
      <c r="B40" s="38"/>
      <c r="C40" s="37"/>
      <c r="D40" s="40"/>
      <c r="E40" s="46"/>
      <c r="F40" s="40"/>
      <c r="G40" s="47"/>
      <c r="H40" s="40" t="s">
        <v>201</v>
      </c>
      <c r="I40" s="40">
        <v>29</v>
      </c>
      <c r="J40" s="40">
        <v>27</v>
      </c>
      <c r="K40" s="40">
        <v>35</v>
      </c>
      <c r="L40" s="37">
        <v>30</v>
      </c>
    </row>
    <row r="41" ht="20.1" customHeight="1" spans="1:12">
      <c r="A41" s="37"/>
      <c r="B41" s="38"/>
      <c r="C41" s="37"/>
      <c r="D41" s="40" t="s">
        <v>36</v>
      </c>
      <c r="E41" s="46">
        <v>140.5</v>
      </c>
      <c r="F41" s="40"/>
      <c r="G41" s="47"/>
      <c r="H41" s="40" t="s">
        <v>235</v>
      </c>
      <c r="I41" s="40">
        <v>22</v>
      </c>
      <c r="J41" s="40">
        <v>21</v>
      </c>
      <c r="K41" s="40">
        <v>24</v>
      </c>
      <c r="L41" s="37">
        <v>22.5</v>
      </c>
    </row>
    <row r="42" ht="20.1" customHeight="1" spans="1:12">
      <c r="A42" s="37"/>
      <c r="B42" s="38"/>
      <c r="C42" s="37"/>
      <c r="D42" s="40"/>
      <c r="E42" s="46"/>
      <c r="F42" s="40"/>
      <c r="G42" s="47"/>
      <c r="H42" s="40"/>
      <c r="I42" s="40">
        <f t="shared" ref="I42:L42" si="4">SUM(I38:I41)</f>
        <v>149</v>
      </c>
      <c r="J42" s="40">
        <f t="shared" si="4"/>
        <v>125</v>
      </c>
      <c r="K42" s="40">
        <f t="shared" si="4"/>
        <v>160</v>
      </c>
      <c r="L42" s="37">
        <f t="shared" si="4"/>
        <v>140.5</v>
      </c>
    </row>
    <row r="43" ht="20.1" customHeight="1" spans="1:12">
      <c r="A43" s="37"/>
      <c r="B43" s="38"/>
      <c r="C43" s="37"/>
      <c r="D43" s="40"/>
      <c r="E43" s="46"/>
      <c r="F43" s="40"/>
      <c r="G43" s="47"/>
      <c r="H43" s="40"/>
      <c r="I43" s="40"/>
      <c r="J43" s="40"/>
      <c r="K43" s="40"/>
      <c r="L43" s="37"/>
    </row>
    <row r="44" ht="20.1" customHeight="1" spans="1:12">
      <c r="A44" s="37"/>
      <c r="B44" s="38" t="s">
        <v>1007</v>
      </c>
      <c r="C44" s="39" t="s">
        <v>994</v>
      </c>
      <c r="D44" s="40" t="s">
        <v>196</v>
      </c>
      <c r="E44" s="46">
        <v>98</v>
      </c>
      <c r="F44" s="40" t="s">
        <v>192</v>
      </c>
      <c r="G44" s="47"/>
      <c r="H44" s="40" t="s">
        <v>1007</v>
      </c>
      <c r="I44" s="40" t="s">
        <v>196</v>
      </c>
      <c r="J44" s="40" t="s">
        <v>28</v>
      </c>
      <c r="K44" s="40" t="s">
        <v>992</v>
      </c>
      <c r="L44" s="40" t="s">
        <v>36</v>
      </c>
    </row>
    <row r="45" ht="20.1" customHeight="1" spans="1:12">
      <c r="A45" s="37"/>
      <c r="B45" s="38"/>
      <c r="C45" s="37"/>
      <c r="D45" s="40" t="s">
        <v>28</v>
      </c>
      <c r="E45" s="46">
        <v>98</v>
      </c>
      <c r="F45" s="40"/>
      <c r="G45" s="47"/>
      <c r="H45" s="40" t="s">
        <v>206</v>
      </c>
      <c r="I45" s="40">
        <v>31</v>
      </c>
      <c r="J45" s="40">
        <v>31</v>
      </c>
      <c r="K45" s="40">
        <v>38</v>
      </c>
      <c r="L45" s="37">
        <v>36</v>
      </c>
    </row>
    <row r="46" ht="20.1" customHeight="1" spans="1:12">
      <c r="A46" s="37"/>
      <c r="B46" s="38"/>
      <c r="C46" s="37"/>
      <c r="D46" s="40" t="s">
        <v>992</v>
      </c>
      <c r="E46" s="46">
        <v>115</v>
      </c>
      <c r="F46" s="40"/>
      <c r="G46" s="47"/>
      <c r="H46" s="40" t="s">
        <v>244</v>
      </c>
      <c r="I46" s="40">
        <v>26</v>
      </c>
      <c r="J46" s="40">
        <v>26</v>
      </c>
      <c r="K46" s="40">
        <v>30</v>
      </c>
      <c r="L46" s="37">
        <v>29</v>
      </c>
    </row>
    <row r="47" ht="20.1" customHeight="1" spans="1:12">
      <c r="A47" s="37"/>
      <c r="B47" s="38"/>
      <c r="C47" s="37"/>
      <c r="D47" s="40"/>
      <c r="E47" s="46"/>
      <c r="F47" s="40"/>
      <c r="G47" s="47"/>
      <c r="H47" s="40" t="s">
        <v>201</v>
      </c>
      <c r="I47" s="40">
        <v>24</v>
      </c>
      <c r="J47" s="40">
        <v>24</v>
      </c>
      <c r="K47" s="40">
        <v>28</v>
      </c>
      <c r="L47" s="37">
        <v>27</v>
      </c>
    </row>
    <row r="48" ht="20.1" customHeight="1" spans="1:12">
      <c r="A48" s="37"/>
      <c r="B48" s="38"/>
      <c r="C48" s="37"/>
      <c r="D48" s="40" t="s">
        <v>36</v>
      </c>
      <c r="E48" s="49">
        <v>110.5</v>
      </c>
      <c r="F48" s="40"/>
      <c r="G48" s="47"/>
      <c r="H48" s="40" t="s">
        <v>235</v>
      </c>
      <c r="I48" s="40">
        <v>17</v>
      </c>
      <c r="J48" s="40">
        <v>17</v>
      </c>
      <c r="K48" s="40">
        <v>19</v>
      </c>
      <c r="L48" s="37">
        <v>18.5</v>
      </c>
    </row>
    <row r="49" ht="20.1" customHeight="1" spans="1:12">
      <c r="A49" s="37"/>
      <c r="B49" s="38"/>
      <c r="C49" s="37"/>
      <c r="D49" s="40"/>
      <c r="E49" s="49"/>
      <c r="F49" s="40"/>
      <c r="G49" s="47"/>
      <c r="H49" s="40"/>
      <c r="I49" s="40">
        <f t="shared" ref="I49:L49" si="5">SUM(I45:I48)</f>
        <v>98</v>
      </c>
      <c r="J49" s="40">
        <f t="shared" si="5"/>
        <v>98</v>
      </c>
      <c r="K49" s="40">
        <f t="shared" si="5"/>
        <v>115</v>
      </c>
      <c r="L49" s="37">
        <f t="shared" si="5"/>
        <v>110.5</v>
      </c>
    </row>
    <row r="50" ht="20.1" customHeight="1" spans="1:12">
      <c r="A50" s="37"/>
      <c r="B50" s="38"/>
      <c r="C50" s="37"/>
      <c r="D50" s="40"/>
      <c r="E50" s="49"/>
      <c r="F50" s="40"/>
      <c r="G50" s="47"/>
      <c r="H50" s="40"/>
      <c r="I50" s="40"/>
      <c r="J50" s="40"/>
      <c r="K50" s="40"/>
      <c r="L50" s="37"/>
    </row>
    <row r="51" ht="20.1" customHeight="1" spans="1:12">
      <c r="A51" s="37"/>
      <c r="B51" s="38" t="s">
        <v>1008</v>
      </c>
      <c r="C51" s="39" t="s">
        <v>1003</v>
      </c>
      <c r="D51" s="40" t="s">
        <v>196</v>
      </c>
      <c r="E51" s="46">
        <v>211</v>
      </c>
      <c r="F51" s="40" t="s">
        <v>192</v>
      </c>
      <c r="G51" s="47"/>
      <c r="H51" s="48" t="s">
        <v>1008</v>
      </c>
      <c r="I51" s="48" t="s">
        <v>196</v>
      </c>
      <c r="J51" s="48" t="s">
        <v>28</v>
      </c>
      <c r="K51" s="48" t="s">
        <v>37</v>
      </c>
      <c r="L51" s="48" t="s">
        <v>239</v>
      </c>
    </row>
    <row r="52" ht="20.1" customHeight="1" spans="1:12">
      <c r="A52" s="37"/>
      <c r="B52" s="38"/>
      <c r="C52" s="37"/>
      <c r="D52" s="40" t="s">
        <v>28</v>
      </c>
      <c r="E52" s="46">
        <v>211</v>
      </c>
      <c r="F52" s="40"/>
      <c r="G52" s="47"/>
      <c r="H52" s="48" t="s">
        <v>206</v>
      </c>
      <c r="I52" s="48">
        <v>64</v>
      </c>
      <c r="J52" s="48">
        <v>64</v>
      </c>
      <c r="K52" s="48">
        <v>76</v>
      </c>
      <c r="L52" s="52">
        <v>71</v>
      </c>
    </row>
    <row r="53" ht="20.1" customHeight="1" spans="1:12">
      <c r="A53" s="37"/>
      <c r="B53" s="38"/>
      <c r="C53" s="37"/>
      <c r="D53" s="40" t="s">
        <v>37</v>
      </c>
      <c r="E53" s="46">
        <v>243.5</v>
      </c>
      <c r="F53" s="40"/>
      <c r="G53" s="47"/>
      <c r="H53" s="48" t="s">
        <v>210</v>
      </c>
      <c r="I53" s="48">
        <v>61</v>
      </c>
      <c r="J53" s="48">
        <v>61</v>
      </c>
      <c r="K53" s="48">
        <v>70</v>
      </c>
      <c r="L53" s="52">
        <v>66</v>
      </c>
    </row>
    <row r="54" ht="20.1" customHeight="1" spans="1:12">
      <c r="A54" s="37"/>
      <c r="B54" s="38"/>
      <c r="C54" s="37"/>
      <c r="D54" s="40"/>
      <c r="E54" s="46"/>
      <c r="F54" s="40"/>
      <c r="G54" s="47"/>
      <c r="H54" s="48" t="s">
        <v>201</v>
      </c>
      <c r="I54" s="48">
        <v>39</v>
      </c>
      <c r="J54" s="48">
        <v>39</v>
      </c>
      <c r="K54" s="48">
        <v>54</v>
      </c>
      <c r="L54" s="52">
        <v>52</v>
      </c>
    </row>
    <row r="55" ht="20.1" customHeight="1" spans="1:12">
      <c r="A55" s="37"/>
      <c r="B55" s="38"/>
      <c r="C55" s="37"/>
      <c r="D55" s="40" t="s">
        <v>239</v>
      </c>
      <c r="E55" s="46">
        <v>231</v>
      </c>
      <c r="F55" s="40"/>
      <c r="G55" s="47"/>
      <c r="H55" s="48" t="s">
        <v>403</v>
      </c>
      <c r="I55" s="48">
        <v>47</v>
      </c>
      <c r="J55" s="48">
        <v>47</v>
      </c>
      <c r="K55" s="48">
        <v>43.5</v>
      </c>
      <c r="L55" s="52">
        <v>42</v>
      </c>
    </row>
    <row r="56" ht="20.1" customHeight="1" spans="1:12">
      <c r="A56" s="37"/>
      <c r="B56" s="38"/>
      <c r="C56" s="37"/>
      <c r="D56" s="40"/>
      <c r="E56" s="46"/>
      <c r="F56" s="40"/>
      <c r="G56" s="47"/>
      <c r="H56" s="48"/>
      <c r="I56" s="48">
        <f t="shared" ref="I56:L56" si="6">SUM(I52:I55)</f>
        <v>211</v>
      </c>
      <c r="J56" s="48">
        <f t="shared" si="6"/>
        <v>211</v>
      </c>
      <c r="K56" s="48">
        <f t="shared" si="6"/>
        <v>243.5</v>
      </c>
      <c r="L56" s="52">
        <f t="shared" si="6"/>
        <v>231</v>
      </c>
    </row>
    <row r="57" ht="20.1" customHeight="1" spans="1:12">
      <c r="A57" s="37"/>
      <c r="B57" s="38"/>
      <c r="C57" s="37"/>
      <c r="D57" s="40"/>
      <c r="E57" s="46"/>
      <c r="F57" s="40"/>
      <c r="G57" s="47"/>
      <c r="H57" s="48"/>
      <c r="I57" s="48"/>
      <c r="J57" s="48"/>
      <c r="K57" s="48"/>
      <c r="L57" s="53"/>
    </row>
    <row r="58" ht="20.1" customHeight="1" spans="1:11">
      <c r="A58" s="37"/>
      <c r="B58" s="38" t="s">
        <v>1009</v>
      </c>
      <c r="C58" s="39" t="s">
        <v>994</v>
      </c>
      <c r="D58" s="40" t="s">
        <v>196</v>
      </c>
      <c r="E58" s="46">
        <v>264</v>
      </c>
      <c r="F58" s="40" t="s">
        <v>1010</v>
      </c>
      <c r="G58" s="47"/>
      <c r="H58" s="40" t="s">
        <v>1009</v>
      </c>
      <c r="I58" s="40" t="s">
        <v>196</v>
      </c>
      <c r="J58" s="40" t="s">
        <v>992</v>
      </c>
      <c r="K58" s="40" t="s">
        <v>239</v>
      </c>
    </row>
    <row r="59" ht="20.1" customHeight="1" spans="1:11">
      <c r="A59" s="37"/>
      <c r="B59" s="38"/>
      <c r="C59" s="37"/>
      <c r="D59" s="40"/>
      <c r="E59" s="46"/>
      <c r="F59" s="40"/>
      <c r="G59" s="47"/>
      <c r="H59" s="40" t="s">
        <v>206</v>
      </c>
      <c r="I59" s="40">
        <v>103</v>
      </c>
      <c r="J59" s="40">
        <v>122</v>
      </c>
      <c r="K59" s="40">
        <v>110</v>
      </c>
    </row>
    <row r="60" ht="20.1" customHeight="1" spans="1:11">
      <c r="A60" s="37"/>
      <c r="B60" s="38"/>
      <c r="C60" s="37"/>
      <c r="D60" s="40" t="s">
        <v>992</v>
      </c>
      <c r="E60" s="46">
        <v>312</v>
      </c>
      <c r="F60" s="40"/>
      <c r="G60" s="47"/>
      <c r="H60" s="40" t="s">
        <v>244</v>
      </c>
      <c r="I60" s="40">
        <v>65</v>
      </c>
      <c r="J60" s="40">
        <v>77</v>
      </c>
      <c r="K60" s="40">
        <v>70</v>
      </c>
    </row>
    <row r="61" ht="20.1" customHeight="1" spans="1:11">
      <c r="A61" s="37"/>
      <c r="B61" s="38"/>
      <c r="C61" s="37"/>
      <c r="D61" s="40"/>
      <c r="E61" s="46"/>
      <c r="F61" s="40"/>
      <c r="G61" s="47"/>
      <c r="H61" s="40" t="s">
        <v>201</v>
      </c>
      <c r="I61" s="40">
        <v>59</v>
      </c>
      <c r="J61" s="40">
        <v>71</v>
      </c>
      <c r="K61" s="40">
        <v>68</v>
      </c>
    </row>
    <row r="62" ht="20.1" customHeight="1" spans="1:11">
      <c r="A62" s="37"/>
      <c r="B62" s="38"/>
      <c r="C62" s="37"/>
      <c r="D62" s="40" t="s">
        <v>239</v>
      </c>
      <c r="E62" s="46">
        <v>287</v>
      </c>
      <c r="F62" s="40"/>
      <c r="G62" s="47"/>
      <c r="H62" s="40" t="s">
        <v>235</v>
      </c>
      <c r="I62" s="40">
        <v>37</v>
      </c>
      <c r="J62" s="40">
        <v>42</v>
      </c>
      <c r="K62" s="40">
        <v>39</v>
      </c>
    </row>
    <row r="63" ht="20.1" customHeight="1" spans="1:11">
      <c r="A63" s="37"/>
      <c r="B63" s="38"/>
      <c r="C63" s="37"/>
      <c r="D63" s="40"/>
      <c r="E63" s="46"/>
      <c r="F63" s="40"/>
      <c r="G63" s="47"/>
      <c r="H63" s="40"/>
      <c r="I63" s="40">
        <f t="shared" ref="I63:K63" si="7">SUM(I59:I62)</f>
        <v>264</v>
      </c>
      <c r="J63" s="40">
        <f t="shared" si="7"/>
        <v>312</v>
      </c>
      <c r="K63" s="40">
        <f t="shared" si="7"/>
        <v>287</v>
      </c>
    </row>
    <row r="64" ht="20.1" customHeight="1" spans="1:11">
      <c r="A64" s="37"/>
      <c r="B64" s="38"/>
      <c r="C64" s="37"/>
      <c r="D64" s="40"/>
      <c r="E64" s="46"/>
      <c r="F64" s="40"/>
      <c r="G64" s="47"/>
      <c r="H64" s="40"/>
      <c r="I64" s="40"/>
      <c r="J64" s="40"/>
      <c r="K64" s="40"/>
    </row>
    <row r="65" ht="20.1" customHeight="1" spans="1:11">
      <c r="A65" s="37"/>
      <c r="B65" s="38" t="s">
        <v>1011</v>
      </c>
      <c r="C65" s="39" t="s">
        <v>994</v>
      </c>
      <c r="D65" s="40" t="s">
        <v>196</v>
      </c>
      <c r="E65" s="46">
        <v>196</v>
      </c>
      <c r="F65" s="40" t="s">
        <v>192</v>
      </c>
      <c r="G65" s="47"/>
      <c r="H65" s="40" t="s">
        <v>1011</v>
      </c>
      <c r="I65" s="40" t="s">
        <v>196</v>
      </c>
      <c r="J65" s="40" t="s">
        <v>28</v>
      </c>
      <c r="K65" s="40" t="s">
        <v>36</v>
      </c>
    </row>
    <row r="66" ht="20.1" customHeight="1" spans="1:11">
      <c r="A66" s="37"/>
      <c r="B66" s="38"/>
      <c r="C66" s="37"/>
      <c r="D66" s="40"/>
      <c r="E66" s="46"/>
      <c r="F66" s="40"/>
      <c r="G66" s="47"/>
      <c r="H66" s="40" t="s">
        <v>206</v>
      </c>
      <c r="I66" s="40">
        <v>68</v>
      </c>
      <c r="J66" s="40">
        <v>68</v>
      </c>
      <c r="K66" s="48">
        <v>70</v>
      </c>
    </row>
    <row r="67" ht="20.1" customHeight="1" spans="1:11">
      <c r="A67" s="37"/>
      <c r="B67" s="38"/>
      <c r="C67" s="37"/>
      <c r="D67" s="40" t="s">
        <v>28</v>
      </c>
      <c r="E67" s="46">
        <v>190</v>
      </c>
      <c r="F67" s="40"/>
      <c r="G67" s="47"/>
      <c r="H67" s="40" t="s">
        <v>244</v>
      </c>
      <c r="I67" s="40">
        <v>48</v>
      </c>
      <c r="J67" s="40">
        <v>48</v>
      </c>
      <c r="K67" s="48">
        <v>50</v>
      </c>
    </row>
    <row r="68" ht="20.1" customHeight="1" spans="1:11">
      <c r="A68" s="37"/>
      <c r="B68" s="38"/>
      <c r="C68" s="37"/>
      <c r="D68" s="40"/>
      <c r="E68" s="46"/>
      <c r="F68" s="40"/>
      <c r="G68" s="47"/>
      <c r="H68" s="40" t="s">
        <v>201</v>
      </c>
      <c r="I68" s="40">
        <v>48</v>
      </c>
      <c r="J68" s="40">
        <v>42</v>
      </c>
      <c r="K68" s="48">
        <v>48</v>
      </c>
    </row>
    <row r="69" ht="20.1" customHeight="1" spans="1:11">
      <c r="A69" s="37"/>
      <c r="B69" s="38"/>
      <c r="C69" s="37"/>
      <c r="D69" s="40" t="s">
        <v>36</v>
      </c>
      <c r="E69" s="46">
        <v>200</v>
      </c>
      <c r="F69" s="40"/>
      <c r="G69" s="47"/>
      <c r="H69" s="40" t="s">
        <v>235</v>
      </c>
      <c r="I69" s="40">
        <v>32</v>
      </c>
      <c r="J69" s="40">
        <v>32</v>
      </c>
      <c r="K69" s="48">
        <v>32</v>
      </c>
    </row>
    <row r="70" ht="20.1" customHeight="1" spans="1:11">
      <c r="A70" s="37"/>
      <c r="B70" s="38"/>
      <c r="C70" s="37"/>
      <c r="D70" s="40"/>
      <c r="E70" s="46"/>
      <c r="F70" s="40"/>
      <c r="G70" s="47"/>
      <c r="H70" s="40"/>
      <c r="I70" s="40">
        <f t="shared" ref="I70:K70" si="8">SUM(I66:I69)</f>
        <v>196</v>
      </c>
      <c r="J70" s="40">
        <f t="shared" si="8"/>
        <v>190</v>
      </c>
      <c r="K70" s="48">
        <f t="shared" si="8"/>
        <v>200</v>
      </c>
    </row>
    <row r="71" ht="20.1" customHeight="1" spans="1:11">
      <c r="A71" s="37"/>
      <c r="B71" s="38"/>
      <c r="C71" s="37"/>
      <c r="D71" s="40"/>
      <c r="E71" s="46"/>
      <c r="F71" s="40"/>
      <c r="G71" s="47"/>
      <c r="H71" s="40"/>
      <c r="I71" s="40"/>
      <c r="J71" s="40"/>
      <c r="K71" s="48"/>
    </row>
    <row r="72" ht="20.1" customHeight="1" spans="1:11">
      <c r="A72" s="37"/>
      <c r="B72" s="38" t="s">
        <v>1012</v>
      </c>
      <c r="C72" s="39" t="s">
        <v>994</v>
      </c>
      <c r="D72" s="40" t="s">
        <v>196</v>
      </c>
      <c r="E72" s="46">
        <v>175</v>
      </c>
      <c r="F72" s="40" t="s">
        <v>299</v>
      </c>
      <c r="G72" s="47"/>
      <c r="H72" s="40" t="s">
        <v>1012</v>
      </c>
      <c r="I72" s="40" t="s">
        <v>196</v>
      </c>
      <c r="J72" s="40" t="s">
        <v>28</v>
      </c>
      <c r="K72" s="40" t="s">
        <v>36</v>
      </c>
    </row>
    <row r="73" ht="20.1" customHeight="1" spans="1:11">
      <c r="A73" s="37"/>
      <c r="B73" s="38"/>
      <c r="C73" s="37"/>
      <c r="D73" s="40"/>
      <c r="E73" s="46"/>
      <c r="F73" s="40"/>
      <c r="G73" s="47"/>
      <c r="H73" s="40" t="s">
        <v>206</v>
      </c>
      <c r="I73" s="40">
        <v>71</v>
      </c>
      <c r="J73" s="40">
        <v>71</v>
      </c>
      <c r="K73" s="40">
        <v>74</v>
      </c>
    </row>
    <row r="74" ht="20.1" customHeight="1" spans="1:11">
      <c r="A74" s="37"/>
      <c r="B74" s="38"/>
      <c r="C74" s="37"/>
      <c r="D74" s="40" t="s">
        <v>28</v>
      </c>
      <c r="E74" s="46">
        <v>175</v>
      </c>
      <c r="F74" s="40"/>
      <c r="G74" s="47"/>
      <c r="H74" s="40" t="s">
        <v>244</v>
      </c>
      <c r="I74" s="40">
        <v>41</v>
      </c>
      <c r="J74" s="40">
        <v>41</v>
      </c>
      <c r="K74" s="40">
        <v>50</v>
      </c>
    </row>
    <row r="75" ht="20.1" customHeight="1" spans="1:11">
      <c r="A75" s="37"/>
      <c r="B75" s="38"/>
      <c r="C75" s="37"/>
      <c r="D75" s="40"/>
      <c r="E75" s="46"/>
      <c r="F75" s="40"/>
      <c r="G75" s="47"/>
      <c r="H75" s="40" t="s">
        <v>201</v>
      </c>
      <c r="I75" s="40">
        <v>37</v>
      </c>
      <c r="J75" s="40">
        <v>37</v>
      </c>
      <c r="K75" s="40">
        <v>41</v>
      </c>
    </row>
    <row r="76" ht="20.1" customHeight="1" spans="1:11">
      <c r="A76" s="37"/>
      <c r="B76" s="38"/>
      <c r="C76" s="37"/>
      <c r="D76" s="40" t="s">
        <v>36</v>
      </c>
      <c r="E76" s="46">
        <v>192</v>
      </c>
      <c r="F76" s="40"/>
      <c r="G76" s="47"/>
      <c r="H76" s="40" t="s">
        <v>235</v>
      </c>
      <c r="I76" s="40">
        <v>26</v>
      </c>
      <c r="J76" s="40">
        <v>26</v>
      </c>
      <c r="K76" s="40">
        <v>27</v>
      </c>
    </row>
    <row r="77" ht="20.1" customHeight="1" spans="1:11">
      <c r="A77" s="37"/>
      <c r="B77" s="38"/>
      <c r="C77" s="37"/>
      <c r="D77" s="40"/>
      <c r="E77" s="46"/>
      <c r="F77" s="40"/>
      <c r="G77" s="47"/>
      <c r="H77" s="40"/>
      <c r="I77" s="40">
        <f t="shared" ref="I77:K77" si="9">SUM(I73:I76)</f>
        <v>175</v>
      </c>
      <c r="J77" s="40">
        <f t="shared" si="9"/>
        <v>175</v>
      </c>
      <c r="K77" s="40">
        <f t="shared" si="9"/>
        <v>192</v>
      </c>
    </row>
    <row r="78" ht="20.1" customHeight="1" spans="1:11">
      <c r="A78" s="37"/>
      <c r="B78" s="38"/>
      <c r="C78" s="37"/>
      <c r="D78" s="40"/>
      <c r="E78" s="46"/>
      <c r="F78" s="40"/>
      <c r="G78" s="47"/>
      <c r="H78" s="40"/>
      <c r="I78" s="40"/>
      <c r="J78" s="40"/>
      <c r="K78" s="40"/>
    </row>
    <row r="79" ht="20.1" customHeight="1" spans="1:11">
      <c r="A79" s="37"/>
      <c r="B79" s="38" t="s">
        <v>1013</v>
      </c>
      <c r="C79" s="39" t="s">
        <v>994</v>
      </c>
      <c r="D79" s="40" t="s">
        <v>196</v>
      </c>
      <c r="E79" s="46">
        <v>236</v>
      </c>
      <c r="F79" s="40" t="s">
        <v>487</v>
      </c>
      <c r="G79" s="47"/>
      <c r="H79" s="40" t="s">
        <v>1013</v>
      </c>
      <c r="I79" s="40" t="s">
        <v>196</v>
      </c>
      <c r="J79" s="40" t="s">
        <v>28</v>
      </c>
      <c r="K79" s="40" t="s">
        <v>36</v>
      </c>
    </row>
    <row r="80" ht="20.1" customHeight="1" spans="1:11">
      <c r="A80" s="37"/>
      <c r="B80" s="38"/>
      <c r="C80" s="37"/>
      <c r="D80" s="40"/>
      <c r="E80" s="46"/>
      <c r="F80" s="40"/>
      <c r="G80" s="47"/>
      <c r="H80" s="40" t="s">
        <v>206</v>
      </c>
      <c r="I80" s="40">
        <v>104</v>
      </c>
      <c r="J80" s="40">
        <v>104</v>
      </c>
      <c r="K80" s="40">
        <v>116</v>
      </c>
    </row>
    <row r="81" ht="20.1" customHeight="1" spans="1:11">
      <c r="A81" s="37"/>
      <c r="B81" s="38"/>
      <c r="C81" s="37"/>
      <c r="D81" s="40" t="s">
        <v>28</v>
      </c>
      <c r="E81" s="46">
        <v>236</v>
      </c>
      <c r="F81" s="40"/>
      <c r="G81" s="47"/>
      <c r="H81" s="40" t="s">
        <v>244</v>
      </c>
      <c r="I81" s="40">
        <v>56</v>
      </c>
      <c r="J81" s="40">
        <v>56</v>
      </c>
      <c r="K81" s="40">
        <v>63</v>
      </c>
    </row>
    <row r="82" ht="20.1" customHeight="1" spans="1:11">
      <c r="A82" s="37"/>
      <c r="B82" s="38"/>
      <c r="C82" s="37"/>
      <c r="D82" s="40"/>
      <c r="E82" s="46"/>
      <c r="F82" s="40"/>
      <c r="G82" s="47"/>
      <c r="H82" s="40" t="s">
        <v>201</v>
      </c>
      <c r="I82" s="40">
        <v>50</v>
      </c>
      <c r="J82" s="40">
        <v>50</v>
      </c>
      <c r="K82" s="40">
        <v>56</v>
      </c>
    </row>
    <row r="83" ht="20.1" customHeight="1" spans="1:11">
      <c r="A83" s="37"/>
      <c r="B83" s="38"/>
      <c r="C83" s="37"/>
      <c r="D83" s="40" t="s">
        <v>36</v>
      </c>
      <c r="E83" s="46">
        <v>263</v>
      </c>
      <c r="F83" s="40"/>
      <c r="G83" s="47"/>
      <c r="H83" s="40" t="s">
        <v>235</v>
      </c>
      <c r="I83" s="40">
        <v>26</v>
      </c>
      <c r="J83" s="40">
        <v>26</v>
      </c>
      <c r="K83" s="40">
        <v>28</v>
      </c>
    </row>
    <row r="84" ht="20.1" customHeight="1" spans="1:11">
      <c r="A84" s="37"/>
      <c r="B84" s="38"/>
      <c r="C84" s="37"/>
      <c r="D84" s="40"/>
      <c r="E84" s="46"/>
      <c r="F84" s="40"/>
      <c r="G84" s="47"/>
      <c r="H84" s="40"/>
      <c r="I84" s="40">
        <f t="shared" ref="I84:K84" si="10">SUM(I80:I83)</f>
        <v>236</v>
      </c>
      <c r="J84" s="40">
        <f t="shared" si="10"/>
        <v>236</v>
      </c>
      <c r="K84" s="40">
        <f t="shared" si="10"/>
        <v>263</v>
      </c>
    </row>
    <row r="85" ht="20.1" customHeight="1" spans="1:11">
      <c r="A85" s="37"/>
      <c r="B85" s="38"/>
      <c r="C85" s="37"/>
      <c r="D85" s="40"/>
      <c r="E85" s="46"/>
      <c r="F85" s="40"/>
      <c r="G85" s="47"/>
      <c r="H85" s="40"/>
      <c r="I85" s="40"/>
      <c r="J85" s="40"/>
      <c r="K85" s="40"/>
    </row>
    <row r="86" ht="20.1" customHeight="1" spans="1:11">
      <c r="A86" s="37"/>
      <c r="B86" s="38" t="s">
        <v>1014</v>
      </c>
      <c r="C86" s="39" t="s">
        <v>991</v>
      </c>
      <c r="D86" s="40" t="s">
        <v>196</v>
      </c>
      <c r="E86" s="46">
        <v>153</v>
      </c>
      <c r="F86" s="40" t="s">
        <v>264</v>
      </c>
      <c r="G86" s="47"/>
      <c r="H86" s="40" t="s">
        <v>1014</v>
      </c>
      <c r="I86" s="40" t="s">
        <v>196</v>
      </c>
      <c r="J86" s="40" t="s">
        <v>28</v>
      </c>
      <c r="K86" s="40" t="s">
        <v>1015</v>
      </c>
    </row>
    <row r="87" ht="20.1" customHeight="1" spans="1:11">
      <c r="A87" s="37"/>
      <c r="B87" s="38"/>
      <c r="C87" s="37"/>
      <c r="D87" s="40"/>
      <c r="E87" s="46"/>
      <c r="F87" s="40"/>
      <c r="G87" s="47"/>
      <c r="H87" s="40" t="s">
        <v>206</v>
      </c>
      <c r="I87" s="40">
        <v>58</v>
      </c>
      <c r="J87" s="40">
        <v>58</v>
      </c>
      <c r="K87" s="40">
        <v>63</v>
      </c>
    </row>
    <row r="88" ht="20.1" customHeight="1" spans="1:11">
      <c r="A88" s="37"/>
      <c r="B88" s="38"/>
      <c r="C88" s="37"/>
      <c r="D88" s="40" t="s">
        <v>28</v>
      </c>
      <c r="E88" s="46">
        <v>153</v>
      </c>
      <c r="F88" s="40"/>
      <c r="G88" s="47"/>
      <c r="H88" s="40" t="s">
        <v>210</v>
      </c>
      <c r="I88" s="40">
        <v>40</v>
      </c>
      <c r="J88" s="40">
        <v>40</v>
      </c>
      <c r="K88" s="40">
        <v>42</v>
      </c>
    </row>
    <row r="89" ht="20.1" customHeight="1" spans="1:11">
      <c r="A89" s="37"/>
      <c r="B89" s="38"/>
      <c r="C89" s="37"/>
      <c r="D89" s="40"/>
      <c r="E89" s="46"/>
      <c r="F89" s="40"/>
      <c r="G89" s="47"/>
      <c r="H89" s="40" t="s">
        <v>201</v>
      </c>
      <c r="I89" s="40">
        <v>34</v>
      </c>
      <c r="J89" s="40">
        <v>34</v>
      </c>
      <c r="K89" s="40">
        <v>36</v>
      </c>
    </row>
    <row r="90" ht="20.1" customHeight="1" spans="1:11">
      <c r="A90" s="37"/>
      <c r="B90" s="38"/>
      <c r="C90" s="37"/>
      <c r="D90" s="40" t="s">
        <v>1016</v>
      </c>
      <c r="E90" s="46">
        <v>164</v>
      </c>
      <c r="F90" s="40"/>
      <c r="G90" s="47"/>
      <c r="H90" s="40" t="s">
        <v>235</v>
      </c>
      <c r="I90" s="40">
        <v>21</v>
      </c>
      <c r="J90" s="40">
        <v>21</v>
      </c>
      <c r="K90" s="40">
        <v>23</v>
      </c>
    </row>
    <row r="91" ht="20.1" customHeight="1" spans="1:11">
      <c r="A91" s="37"/>
      <c r="B91" s="38"/>
      <c r="C91" s="37"/>
      <c r="D91" s="40"/>
      <c r="E91" s="46"/>
      <c r="F91" s="40"/>
      <c r="G91" s="47"/>
      <c r="H91" s="40"/>
      <c r="I91" s="40">
        <f t="shared" ref="I91:K91" si="11">SUM(I87:I90)</f>
        <v>153</v>
      </c>
      <c r="J91" s="40">
        <f t="shared" si="11"/>
        <v>153</v>
      </c>
      <c r="K91" s="40">
        <f t="shared" si="11"/>
        <v>164</v>
      </c>
    </row>
    <row r="92" ht="20.1" customHeight="1" spans="1:11">
      <c r="A92" s="37"/>
      <c r="B92" s="38"/>
      <c r="C92" s="37"/>
      <c r="D92" s="40"/>
      <c r="E92" s="46"/>
      <c r="F92" s="40"/>
      <c r="G92" s="47"/>
      <c r="H92" s="40"/>
      <c r="I92" s="40"/>
      <c r="J92" s="40"/>
      <c r="K92" s="40"/>
    </row>
    <row r="93" ht="20.1" customHeight="1" spans="1:11">
      <c r="A93" s="37"/>
      <c r="B93" s="38" t="s">
        <v>1017</v>
      </c>
      <c r="C93" s="39" t="s">
        <v>994</v>
      </c>
      <c r="D93" s="40" t="s">
        <v>196</v>
      </c>
      <c r="E93" s="46">
        <v>181</v>
      </c>
      <c r="F93" s="40" t="s">
        <v>299</v>
      </c>
      <c r="G93" s="47"/>
      <c r="H93" s="40" t="s">
        <v>1017</v>
      </c>
      <c r="I93" s="40" t="s">
        <v>196</v>
      </c>
      <c r="J93" s="40" t="s">
        <v>28</v>
      </c>
      <c r="K93" s="40" t="s">
        <v>37</v>
      </c>
    </row>
    <row r="94" ht="20.1" customHeight="1" spans="1:11">
      <c r="A94" s="37"/>
      <c r="B94" s="38"/>
      <c r="C94" s="37"/>
      <c r="D94" s="40"/>
      <c r="E94" s="46"/>
      <c r="F94" s="40"/>
      <c r="G94" s="47"/>
      <c r="H94" s="40" t="s">
        <v>206</v>
      </c>
      <c r="I94" s="40">
        <v>66</v>
      </c>
      <c r="J94" s="40">
        <v>60</v>
      </c>
      <c r="K94" s="40">
        <v>76</v>
      </c>
    </row>
    <row r="95" ht="20.1" customHeight="1" spans="1:11">
      <c r="A95" s="37"/>
      <c r="B95" s="38"/>
      <c r="C95" s="37"/>
      <c r="D95" s="40" t="s">
        <v>28</v>
      </c>
      <c r="E95" s="46">
        <v>152</v>
      </c>
      <c r="F95" s="40"/>
      <c r="G95" s="47"/>
      <c r="H95" s="40" t="s">
        <v>244</v>
      </c>
      <c r="I95" s="40">
        <v>43</v>
      </c>
      <c r="J95" s="40">
        <v>35</v>
      </c>
      <c r="K95" s="40">
        <v>46</v>
      </c>
    </row>
    <row r="96" ht="20.1" customHeight="1" spans="1:11">
      <c r="A96" s="37"/>
      <c r="B96" s="38"/>
      <c r="C96" s="37"/>
      <c r="D96" s="40"/>
      <c r="E96" s="46"/>
      <c r="F96" s="40"/>
      <c r="G96" s="47"/>
      <c r="H96" s="40" t="s">
        <v>201</v>
      </c>
      <c r="I96" s="40">
        <v>40</v>
      </c>
      <c r="J96" s="40">
        <v>33</v>
      </c>
      <c r="K96" s="40">
        <v>40</v>
      </c>
    </row>
    <row r="97" ht="20.1" customHeight="1" spans="1:11">
      <c r="A97" s="37"/>
      <c r="B97" s="38"/>
      <c r="C97" s="37"/>
      <c r="D97" s="40" t="s">
        <v>37</v>
      </c>
      <c r="E97" s="46">
        <v>194</v>
      </c>
      <c r="F97" s="40"/>
      <c r="G97" s="47"/>
      <c r="H97" s="40" t="s">
        <v>235</v>
      </c>
      <c r="I97" s="40">
        <v>32</v>
      </c>
      <c r="J97" s="40">
        <v>24</v>
      </c>
      <c r="K97" s="40">
        <v>32</v>
      </c>
    </row>
    <row r="98" ht="20.1" customHeight="1" spans="1:15">
      <c r="A98" s="37"/>
      <c r="B98" s="38"/>
      <c r="C98" s="37"/>
      <c r="D98" s="40"/>
      <c r="E98" s="46"/>
      <c r="F98" s="40"/>
      <c r="G98" s="47"/>
      <c r="H98" s="48"/>
      <c r="I98" s="48">
        <f t="shared" ref="I98:K98" si="12">SUM(I94:I97)</f>
        <v>181</v>
      </c>
      <c r="J98" s="48">
        <f t="shared" si="12"/>
        <v>152</v>
      </c>
      <c r="K98" s="48">
        <f t="shared" si="12"/>
        <v>194</v>
      </c>
      <c r="L98" s="53"/>
      <c r="M98" s="53"/>
      <c r="N98" s="53"/>
      <c r="O98" s="53"/>
    </row>
    <row r="99" ht="20.1" customHeight="1" spans="1:15">
      <c r="A99" s="37"/>
      <c r="B99" s="38"/>
      <c r="C99" s="37"/>
      <c r="D99" s="40"/>
      <c r="E99" s="46"/>
      <c r="F99" s="40"/>
      <c r="G99" s="47"/>
      <c r="H99" s="48"/>
      <c r="I99" s="48"/>
      <c r="J99" s="48"/>
      <c r="K99" s="48"/>
      <c r="L99" s="53"/>
      <c r="M99" s="53"/>
      <c r="N99" s="53"/>
      <c r="O99" s="53"/>
    </row>
    <row r="100" ht="20.1" customHeight="1" spans="1:11">
      <c r="A100" s="37"/>
      <c r="B100" s="38" t="s">
        <v>1018</v>
      </c>
      <c r="C100" s="39" t="s">
        <v>1019</v>
      </c>
      <c r="D100" s="40" t="s">
        <v>998</v>
      </c>
      <c r="E100" s="46">
        <v>164</v>
      </c>
      <c r="F100" s="40" t="s">
        <v>299</v>
      </c>
      <c r="G100" s="47"/>
      <c r="H100" s="40" t="s">
        <v>1018</v>
      </c>
      <c r="I100" s="50" t="s">
        <v>36</v>
      </c>
      <c r="J100" s="40" t="s">
        <v>28</v>
      </c>
      <c r="K100" s="40" t="s">
        <v>149</v>
      </c>
    </row>
    <row r="101" ht="20.1" customHeight="1" spans="1:12">
      <c r="A101" s="37"/>
      <c r="B101" s="38"/>
      <c r="C101" s="37"/>
      <c r="D101" s="40"/>
      <c r="E101" s="46"/>
      <c r="F101" s="40"/>
      <c r="G101" s="47"/>
      <c r="H101" s="40" t="s">
        <v>206</v>
      </c>
      <c r="I101" s="40">
        <v>63</v>
      </c>
      <c r="J101" s="40">
        <v>59</v>
      </c>
      <c r="K101" s="40">
        <v>61</v>
      </c>
      <c r="L101" s="31"/>
    </row>
    <row r="102" ht="20.1" customHeight="1" spans="1:12">
      <c r="A102" s="37"/>
      <c r="B102" s="38"/>
      <c r="C102" s="37"/>
      <c r="D102" s="40" t="s">
        <v>28</v>
      </c>
      <c r="E102" s="46">
        <v>148</v>
      </c>
      <c r="F102" s="40"/>
      <c r="G102" s="47"/>
      <c r="H102" s="40" t="s">
        <v>244</v>
      </c>
      <c r="I102" s="40">
        <v>40</v>
      </c>
      <c r="J102" s="40">
        <v>34</v>
      </c>
      <c r="K102" s="40">
        <v>38</v>
      </c>
      <c r="L102" s="32"/>
    </row>
    <row r="103" ht="20.1" customHeight="1" spans="1:12">
      <c r="A103" s="37"/>
      <c r="B103" s="38"/>
      <c r="C103" s="37"/>
      <c r="D103" s="40"/>
      <c r="E103" s="46"/>
      <c r="F103" s="40"/>
      <c r="G103" s="47"/>
      <c r="H103" s="40" t="s">
        <v>201</v>
      </c>
      <c r="I103" s="40">
        <v>36</v>
      </c>
      <c r="J103" s="40">
        <v>32</v>
      </c>
      <c r="K103" s="40">
        <v>34</v>
      </c>
      <c r="L103" s="32"/>
    </row>
    <row r="104" ht="20.1" customHeight="1" spans="1:12">
      <c r="A104" s="37"/>
      <c r="B104" s="38"/>
      <c r="C104" s="37"/>
      <c r="D104" s="40" t="s">
        <v>149</v>
      </c>
      <c r="E104" s="46">
        <v>157</v>
      </c>
      <c r="F104" s="40"/>
      <c r="G104" s="47"/>
      <c r="H104" s="40" t="s">
        <v>235</v>
      </c>
      <c r="I104" s="40">
        <v>25</v>
      </c>
      <c r="J104" s="40">
        <v>23</v>
      </c>
      <c r="K104" s="40">
        <v>24</v>
      </c>
      <c r="L104" s="32"/>
    </row>
    <row r="105" ht="20.1" customHeight="1" spans="1:12">
      <c r="A105" s="37"/>
      <c r="B105" s="38"/>
      <c r="C105" s="37"/>
      <c r="D105" s="40"/>
      <c r="E105" s="46"/>
      <c r="F105" s="40"/>
      <c r="G105" s="47"/>
      <c r="H105" s="40"/>
      <c r="I105" s="40">
        <f t="shared" ref="I105:K105" si="13">SUM(I101:I104)</f>
        <v>164</v>
      </c>
      <c r="J105" s="40">
        <f t="shared" si="13"/>
        <v>148</v>
      </c>
      <c r="K105" s="40">
        <f t="shared" si="13"/>
        <v>157</v>
      </c>
      <c r="L105" s="32"/>
    </row>
    <row r="106" ht="20.1" customHeight="1" spans="1:12">
      <c r="A106" s="47"/>
      <c r="B106" s="54"/>
      <c r="C106" s="54"/>
      <c r="D106" s="54"/>
      <c r="E106" s="54"/>
      <c r="F106" s="54"/>
      <c r="G106" s="54"/>
      <c r="H106" s="54"/>
      <c r="I106" s="54"/>
      <c r="J106" s="54"/>
      <c r="K106" s="64"/>
      <c r="L106" s="32"/>
    </row>
    <row r="107" ht="20.1" customHeight="1" spans="1:11">
      <c r="A107" s="37"/>
      <c r="B107" s="38" t="s">
        <v>1020</v>
      </c>
      <c r="C107" s="55" t="s">
        <v>1021</v>
      </c>
      <c r="D107" s="40" t="s">
        <v>196</v>
      </c>
      <c r="E107" s="46">
        <v>160</v>
      </c>
      <c r="F107" s="59" t="s">
        <v>192</v>
      </c>
      <c r="G107" s="47"/>
      <c r="H107" s="60" t="s">
        <v>1020</v>
      </c>
      <c r="I107" s="40" t="s">
        <v>196</v>
      </c>
      <c r="J107" s="40" t="s">
        <v>28</v>
      </c>
      <c r="K107" s="40" t="s">
        <v>992</v>
      </c>
    </row>
    <row r="108" ht="20.1" customHeight="1" spans="1:11">
      <c r="A108" s="37"/>
      <c r="B108" s="38"/>
      <c r="C108" s="47"/>
      <c r="D108" s="40"/>
      <c r="E108" s="46"/>
      <c r="F108" s="59"/>
      <c r="G108" s="47"/>
      <c r="H108" s="40" t="s">
        <v>206</v>
      </c>
      <c r="I108" s="40">
        <v>48</v>
      </c>
      <c r="J108" s="40">
        <v>48</v>
      </c>
      <c r="K108" s="40">
        <v>54</v>
      </c>
    </row>
    <row r="109" ht="20.1" customHeight="1" spans="1:11">
      <c r="A109" s="37"/>
      <c r="B109" s="38"/>
      <c r="C109" s="37"/>
      <c r="D109" s="40" t="s">
        <v>28</v>
      </c>
      <c r="E109" s="46">
        <v>160</v>
      </c>
      <c r="F109" s="40"/>
      <c r="G109" s="47"/>
      <c r="H109" s="40" t="s">
        <v>210</v>
      </c>
      <c r="I109" s="40">
        <v>38</v>
      </c>
      <c r="J109" s="40">
        <v>38</v>
      </c>
      <c r="K109" s="40">
        <v>42</v>
      </c>
    </row>
    <row r="110" ht="20.1" customHeight="1" spans="1:11">
      <c r="A110" s="37"/>
      <c r="B110" s="38"/>
      <c r="C110" s="37"/>
      <c r="D110" s="40"/>
      <c r="E110" s="46"/>
      <c r="F110" s="40"/>
      <c r="G110" s="47"/>
      <c r="H110" s="40" t="s">
        <v>201</v>
      </c>
      <c r="I110" s="40">
        <v>47</v>
      </c>
      <c r="J110" s="40">
        <v>47</v>
      </c>
      <c r="K110" s="40">
        <v>54</v>
      </c>
    </row>
    <row r="111" ht="20.1" customHeight="1" spans="1:11">
      <c r="A111" s="37"/>
      <c r="B111" s="38"/>
      <c r="C111" s="37"/>
      <c r="D111" s="40" t="s">
        <v>992</v>
      </c>
      <c r="E111" s="46">
        <v>180</v>
      </c>
      <c r="F111" s="40"/>
      <c r="G111" s="47"/>
      <c r="H111" s="40" t="s">
        <v>403</v>
      </c>
      <c r="I111" s="40">
        <v>27</v>
      </c>
      <c r="J111" s="40">
        <v>27</v>
      </c>
      <c r="K111" s="40">
        <v>30</v>
      </c>
    </row>
    <row r="112" ht="20.1" customHeight="1" spans="1:11">
      <c r="A112" s="37"/>
      <c r="B112" s="38"/>
      <c r="C112" s="37"/>
      <c r="D112" s="40"/>
      <c r="E112" s="46"/>
      <c r="F112" s="40"/>
      <c r="G112" s="47"/>
      <c r="H112" s="40"/>
      <c r="I112" s="40">
        <f t="shared" ref="I112:K112" si="14">SUM(I108:I111)</f>
        <v>160</v>
      </c>
      <c r="J112" s="40">
        <f t="shared" si="14"/>
        <v>160</v>
      </c>
      <c r="K112" s="40">
        <f t="shared" si="14"/>
        <v>180</v>
      </c>
    </row>
    <row r="113" ht="20.1" customHeight="1" spans="1:10">
      <c r="A113" s="37"/>
      <c r="B113" s="38"/>
      <c r="C113" s="37"/>
      <c r="D113" s="56"/>
      <c r="E113" s="61"/>
      <c r="F113" s="40"/>
      <c r="G113" s="47"/>
      <c r="H113" s="40"/>
      <c r="I113" s="40"/>
      <c r="J113" s="40"/>
    </row>
    <row r="114" ht="20.1" customHeight="1" spans="1:11">
      <c r="A114" s="37"/>
      <c r="B114" s="38" t="s">
        <v>1022</v>
      </c>
      <c r="C114" s="39" t="s">
        <v>994</v>
      </c>
      <c r="D114" s="56" t="s">
        <v>196</v>
      </c>
      <c r="E114" s="61">
        <v>178</v>
      </c>
      <c r="F114" s="40" t="s">
        <v>299</v>
      </c>
      <c r="G114" s="47"/>
      <c r="H114" s="48" t="s">
        <v>1022</v>
      </c>
      <c r="I114" s="48" t="s">
        <v>196</v>
      </c>
      <c r="J114" s="48" t="s">
        <v>28</v>
      </c>
      <c r="K114" s="33"/>
    </row>
    <row r="115" ht="20.1" customHeight="1" spans="1:11">
      <c r="A115" s="37"/>
      <c r="B115" s="38"/>
      <c r="C115" s="37"/>
      <c r="D115" s="57"/>
      <c r="E115" s="62"/>
      <c r="F115" s="40"/>
      <c r="G115" s="47"/>
      <c r="H115" s="48" t="s">
        <v>206</v>
      </c>
      <c r="I115" s="48">
        <v>68</v>
      </c>
      <c r="J115" s="48">
        <v>55</v>
      </c>
      <c r="K115" s="33"/>
    </row>
    <row r="116" ht="20.1" customHeight="1" spans="1:11">
      <c r="A116" s="37"/>
      <c r="B116" s="38"/>
      <c r="C116" s="37"/>
      <c r="D116" s="58"/>
      <c r="E116" s="63"/>
      <c r="F116" s="40"/>
      <c r="G116" s="47"/>
      <c r="H116" s="48" t="s">
        <v>244</v>
      </c>
      <c r="I116" s="48">
        <v>40</v>
      </c>
      <c r="J116" s="48">
        <v>37</v>
      </c>
      <c r="K116" s="33"/>
    </row>
    <row r="117" ht="20.1" customHeight="1" spans="1:11">
      <c r="A117" s="37"/>
      <c r="B117" s="38"/>
      <c r="C117" s="37"/>
      <c r="D117" s="56" t="s">
        <v>28</v>
      </c>
      <c r="E117" s="61">
        <v>153</v>
      </c>
      <c r="F117" s="40"/>
      <c r="G117" s="47"/>
      <c r="H117" s="48" t="s">
        <v>201</v>
      </c>
      <c r="I117" s="48">
        <v>38</v>
      </c>
      <c r="J117" s="48">
        <v>35</v>
      </c>
      <c r="K117" s="33"/>
    </row>
    <row r="118" ht="20.1" customHeight="1" spans="1:11">
      <c r="A118" s="37"/>
      <c r="B118" s="38"/>
      <c r="C118" s="37"/>
      <c r="D118" s="57"/>
      <c r="E118" s="62"/>
      <c r="F118" s="40"/>
      <c r="G118" s="47"/>
      <c r="H118" s="48" t="s">
        <v>235</v>
      </c>
      <c r="I118" s="48">
        <v>32</v>
      </c>
      <c r="J118" s="48">
        <v>26</v>
      </c>
      <c r="K118" s="33"/>
    </row>
    <row r="119" ht="20.1" customHeight="1" spans="1:11">
      <c r="A119" s="37"/>
      <c r="B119" s="38"/>
      <c r="C119" s="37"/>
      <c r="D119" s="58"/>
      <c r="E119" s="63"/>
      <c r="F119" s="40"/>
      <c r="G119" s="47"/>
      <c r="H119" s="48"/>
      <c r="I119" s="48">
        <f>SUM(I115:I118)</f>
        <v>178</v>
      </c>
      <c r="J119" s="48">
        <f>SUM(J115:J118)</f>
        <v>153</v>
      </c>
      <c r="K119" s="33"/>
    </row>
    <row r="120" ht="20.1" customHeight="1" spans="1:11">
      <c r="A120" s="37"/>
      <c r="B120" s="38"/>
      <c r="C120" s="37"/>
      <c r="D120" s="57"/>
      <c r="E120" s="62"/>
      <c r="F120" s="40"/>
      <c r="G120" s="47"/>
      <c r="H120" s="48"/>
      <c r="I120" s="48"/>
      <c r="J120" s="48"/>
      <c r="K120" s="33"/>
    </row>
    <row r="121" ht="20.1" customHeight="1" spans="1:14">
      <c r="A121" s="37"/>
      <c r="B121" s="38" t="s">
        <v>1023</v>
      </c>
      <c r="C121" s="39" t="s">
        <v>994</v>
      </c>
      <c r="D121" s="56" t="s">
        <v>28</v>
      </c>
      <c r="E121" s="61">
        <v>115</v>
      </c>
      <c r="F121" s="40" t="s">
        <v>299</v>
      </c>
      <c r="G121" s="47"/>
      <c r="H121" s="40" t="s">
        <v>1023</v>
      </c>
      <c r="I121" s="40" t="s">
        <v>28</v>
      </c>
      <c r="J121" s="48" t="s">
        <v>415</v>
      </c>
      <c r="K121" s="33"/>
      <c r="N121" s="35"/>
    </row>
    <row r="122" ht="20.1" customHeight="1" spans="1:11">
      <c r="A122" s="37"/>
      <c r="B122" s="38"/>
      <c r="C122" s="37"/>
      <c r="D122" s="57"/>
      <c r="E122" s="62"/>
      <c r="F122" s="40"/>
      <c r="G122" s="47"/>
      <c r="H122" s="40" t="s">
        <v>206</v>
      </c>
      <c r="I122" s="40">
        <v>45</v>
      </c>
      <c r="J122" s="40">
        <v>43</v>
      </c>
      <c r="K122" s="33"/>
    </row>
    <row r="123" ht="20.1" customHeight="1" spans="1:11">
      <c r="A123" s="37"/>
      <c r="B123" s="38"/>
      <c r="C123" s="37"/>
      <c r="D123" s="58"/>
      <c r="E123" s="63"/>
      <c r="F123" s="40"/>
      <c r="G123" s="47"/>
      <c r="H123" s="40" t="s">
        <v>244</v>
      </c>
      <c r="I123" s="40">
        <v>26</v>
      </c>
      <c r="J123" s="40">
        <v>24</v>
      </c>
      <c r="K123" s="33"/>
    </row>
    <row r="124" ht="20.1" customHeight="1" spans="1:11">
      <c r="A124" s="37"/>
      <c r="B124" s="38"/>
      <c r="C124" s="37"/>
      <c r="D124" s="56" t="s">
        <v>415</v>
      </c>
      <c r="E124" s="61">
        <v>112</v>
      </c>
      <c r="F124" s="40"/>
      <c r="G124" s="47"/>
      <c r="H124" s="40" t="s">
        <v>201</v>
      </c>
      <c r="I124" s="40">
        <v>23</v>
      </c>
      <c r="J124" s="40">
        <v>24</v>
      </c>
      <c r="K124" s="33"/>
    </row>
    <row r="125" ht="20.1" customHeight="1" spans="1:11">
      <c r="A125" s="37"/>
      <c r="B125" s="38"/>
      <c r="C125" s="37"/>
      <c r="D125" s="57"/>
      <c r="E125" s="62"/>
      <c r="F125" s="40"/>
      <c r="G125" s="47"/>
      <c r="H125" s="40" t="s">
        <v>235</v>
      </c>
      <c r="I125" s="40">
        <v>21</v>
      </c>
      <c r="J125" s="40">
        <v>21</v>
      </c>
      <c r="K125" s="33"/>
    </row>
    <row r="126" ht="20.1" customHeight="1" spans="1:11">
      <c r="A126" s="37"/>
      <c r="B126" s="38"/>
      <c r="C126" s="37"/>
      <c r="D126" s="58"/>
      <c r="E126" s="63"/>
      <c r="F126" s="40"/>
      <c r="G126" s="47"/>
      <c r="H126" s="40"/>
      <c r="I126" s="48">
        <f>SUM(I122:I125)</f>
        <v>115</v>
      </c>
      <c r="J126" s="48">
        <f>SUM(J122:J125)</f>
        <v>112</v>
      </c>
      <c r="K126" s="33"/>
    </row>
    <row r="127" ht="20.1" customHeight="1" spans="1:11">
      <c r="A127" s="37"/>
      <c r="B127" s="38"/>
      <c r="C127" s="37"/>
      <c r="D127" s="57"/>
      <c r="E127" s="62"/>
      <c r="F127" s="40"/>
      <c r="G127" s="47"/>
      <c r="H127" s="58"/>
      <c r="I127" s="65"/>
      <c r="J127" s="66"/>
      <c r="K127" s="33"/>
    </row>
    <row r="128" ht="20.1" customHeight="1" spans="1:11">
      <c r="A128" s="37"/>
      <c r="B128" s="38" t="s">
        <v>1024</v>
      </c>
      <c r="C128" s="39" t="s">
        <v>994</v>
      </c>
      <c r="D128" s="56" t="s">
        <v>196</v>
      </c>
      <c r="E128" s="61">
        <v>176</v>
      </c>
      <c r="F128" s="40" t="s">
        <v>487</v>
      </c>
      <c r="G128" s="47"/>
      <c r="H128" s="58" t="s">
        <v>1024</v>
      </c>
      <c r="I128" s="58" t="s">
        <v>196</v>
      </c>
      <c r="K128" s="33"/>
    </row>
    <row r="129" ht="20.1" customHeight="1" spans="1:11">
      <c r="A129" s="37"/>
      <c r="B129" s="38"/>
      <c r="C129" s="37"/>
      <c r="D129" s="57"/>
      <c r="E129" s="62"/>
      <c r="F129" s="40"/>
      <c r="G129" s="47"/>
      <c r="H129" s="40" t="s">
        <v>206</v>
      </c>
      <c r="I129" s="40">
        <v>63</v>
      </c>
      <c r="K129" s="33"/>
    </row>
    <row r="130" ht="20.1" customHeight="1" spans="1:9">
      <c r="A130" s="37"/>
      <c r="B130" s="38"/>
      <c r="C130" s="37"/>
      <c r="D130" s="57"/>
      <c r="E130" s="62"/>
      <c r="F130" s="40"/>
      <c r="G130" s="47"/>
      <c r="H130" s="40" t="s">
        <v>244</v>
      </c>
      <c r="I130" s="40">
        <v>47</v>
      </c>
    </row>
    <row r="131" s="31" customFormat="1" ht="20.1" customHeight="1" spans="1:15">
      <c r="A131" s="37"/>
      <c r="B131" s="38"/>
      <c r="C131" s="37"/>
      <c r="D131" s="57"/>
      <c r="E131" s="62"/>
      <c r="F131" s="40"/>
      <c r="G131" s="47"/>
      <c r="H131" s="40" t="s">
        <v>201</v>
      </c>
      <c r="I131" s="40">
        <v>37</v>
      </c>
      <c r="J131" s="35"/>
      <c r="K131" s="35"/>
      <c r="L131" s="33"/>
      <c r="M131" s="33"/>
      <c r="N131" s="33"/>
      <c r="O131" s="33"/>
    </row>
    <row r="132" s="32" customFormat="1" ht="20.1" customHeight="1" spans="1:15">
      <c r="A132" s="37"/>
      <c r="B132" s="38"/>
      <c r="C132" s="37"/>
      <c r="D132" s="57"/>
      <c r="E132" s="62"/>
      <c r="F132" s="40"/>
      <c r="G132" s="47"/>
      <c r="H132" s="40" t="s">
        <v>235</v>
      </c>
      <c r="I132" s="40">
        <v>29</v>
      </c>
      <c r="J132" s="35"/>
      <c r="K132" s="35"/>
      <c r="L132" s="33"/>
      <c r="M132" s="33"/>
      <c r="N132" s="33"/>
      <c r="O132" s="33"/>
    </row>
    <row r="133" s="32" customFormat="1" ht="20.1" customHeight="1" spans="1:15">
      <c r="A133" s="37"/>
      <c r="B133" s="38"/>
      <c r="C133" s="37"/>
      <c r="D133" s="58"/>
      <c r="E133" s="63"/>
      <c r="F133" s="40"/>
      <c r="G133" s="47"/>
      <c r="H133" s="40"/>
      <c r="I133" s="40">
        <f>SUM(I129:I132)</f>
        <v>176</v>
      </c>
      <c r="J133" s="35"/>
      <c r="K133" s="35"/>
      <c r="L133" s="33"/>
      <c r="M133" s="33"/>
      <c r="N133" s="33"/>
      <c r="O133" s="33"/>
    </row>
    <row r="134" s="32" customFormat="1" spans="1:15">
      <c r="A134" s="33"/>
      <c r="B134" s="2"/>
      <c r="C134" s="33"/>
      <c r="D134" s="33"/>
      <c r="E134" s="34"/>
      <c r="F134" s="35"/>
      <c r="G134" s="33"/>
      <c r="H134" s="35"/>
      <c r="I134" s="35"/>
      <c r="J134" s="35"/>
      <c r="K134" s="35"/>
      <c r="L134" s="33"/>
      <c r="M134" s="33"/>
      <c r="N134" s="33"/>
      <c r="O134" s="33"/>
    </row>
    <row r="135" s="32" customFormat="1" spans="1:15">
      <c r="A135" s="33"/>
      <c r="B135" s="2"/>
      <c r="C135" s="33"/>
      <c r="D135" s="33"/>
      <c r="E135" s="34"/>
      <c r="F135" s="35"/>
      <c r="G135" s="33"/>
      <c r="H135" s="35"/>
      <c r="I135" s="35"/>
      <c r="J135" s="35"/>
      <c r="K135" s="35"/>
      <c r="L135" s="33"/>
      <c r="M135" s="33"/>
      <c r="N135" s="33"/>
      <c r="O135" s="33"/>
    </row>
  </sheetData>
  <mergeCells count="179">
    <mergeCell ref="A1:G1"/>
    <mergeCell ref="A106:K106"/>
    <mergeCell ref="A3:A8"/>
    <mergeCell ref="A10:A15"/>
    <mergeCell ref="A17:A21"/>
    <mergeCell ref="A23:A28"/>
    <mergeCell ref="A30:A35"/>
    <mergeCell ref="A37:A42"/>
    <mergeCell ref="A44:A49"/>
    <mergeCell ref="A51:A56"/>
    <mergeCell ref="A58:A63"/>
    <mergeCell ref="A65:A70"/>
    <mergeCell ref="A72:A77"/>
    <mergeCell ref="A79:A84"/>
    <mergeCell ref="A86:A91"/>
    <mergeCell ref="A93:A98"/>
    <mergeCell ref="A100:A105"/>
    <mergeCell ref="A107:A112"/>
    <mergeCell ref="A114:A119"/>
    <mergeCell ref="A121:A126"/>
    <mergeCell ref="A128:A133"/>
    <mergeCell ref="B3:B8"/>
    <mergeCell ref="B10:B15"/>
    <mergeCell ref="B17:B21"/>
    <mergeCell ref="B23:B28"/>
    <mergeCell ref="B30:B35"/>
    <mergeCell ref="B37:B42"/>
    <mergeCell ref="B44:B49"/>
    <mergeCell ref="B51:B56"/>
    <mergeCell ref="B58:B63"/>
    <mergeCell ref="B65:B70"/>
    <mergeCell ref="B72:B77"/>
    <mergeCell ref="B79:B84"/>
    <mergeCell ref="B86:B91"/>
    <mergeCell ref="B93:B98"/>
    <mergeCell ref="B100:B105"/>
    <mergeCell ref="B107:B112"/>
    <mergeCell ref="B114:B119"/>
    <mergeCell ref="B121:B126"/>
    <mergeCell ref="B128:B133"/>
    <mergeCell ref="C3:C8"/>
    <mergeCell ref="C10:C15"/>
    <mergeCell ref="C17:C21"/>
    <mergeCell ref="C23:C28"/>
    <mergeCell ref="C30:C35"/>
    <mergeCell ref="C37:C42"/>
    <mergeCell ref="C44:C49"/>
    <mergeCell ref="C51:C56"/>
    <mergeCell ref="C58:C63"/>
    <mergeCell ref="C65:C70"/>
    <mergeCell ref="C72:C77"/>
    <mergeCell ref="C79:C84"/>
    <mergeCell ref="C86:C91"/>
    <mergeCell ref="C93:C98"/>
    <mergeCell ref="C100:C105"/>
    <mergeCell ref="C107:C112"/>
    <mergeCell ref="C114:C119"/>
    <mergeCell ref="C121:C126"/>
    <mergeCell ref="C128:C133"/>
    <mergeCell ref="D7:D8"/>
    <mergeCell ref="D14:D15"/>
    <mergeCell ref="D25:D26"/>
    <mergeCell ref="D27:D28"/>
    <mergeCell ref="D32:D33"/>
    <mergeCell ref="D34:D35"/>
    <mergeCell ref="D39:D40"/>
    <mergeCell ref="D41:D42"/>
    <mergeCell ref="D46:D47"/>
    <mergeCell ref="D48:D49"/>
    <mergeCell ref="D53:D54"/>
    <mergeCell ref="D55:D56"/>
    <mergeCell ref="D58:D59"/>
    <mergeCell ref="D60:D61"/>
    <mergeCell ref="D62:D63"/>
    <mergeCell ref="D65:D66"/>
    <mergeCell ref="D67:D68"/>
    <mergeCell ref="D69:D70"/>
    <mergeCell ref="D72:D73"/>
    <mergeCell ref="D74:D75"/>
    <mergeCell ref="D76:D77"/>
    <mergeCell ref="D79:D80"/>
    <mergeCell ref="D81:D82"/>
    <mergeCell ref="D83:D84"/>
    <mergeCell ref="D86:D87"/>
    <mergeCell ref="D88:D89"/>
    <mergeCell ref="D90:D91"/>
    <mergeCell ref="D93:D94"/>
    <mergeCell ref="D95:D96"/>
    <mergeCell ref="D97:D98"/>
    <mergeCell ref="D100:D101"/>
    <mergeCell ref="D102:D103"/>
    <mergeCell ref="D104:D105"/>
    <mergeCell ref="D107:D108"/>
    <mergeCell ref="D109:D110"/>
    <mergeCell ref="D111:D112"/>
    <mergeCell ref="D114:D116"/>
    <mergeCell ref="D117:D119"/>
    <mergeCell ref="D121:D123"/>
    <mergeCell ref="D124:D126"/>
    <mergeCell ref="D128:D133"/>
    <mergeCell ref="E7:E8"/>
    <mergeCell ref="E14:E15"/>
    <mergeCell ref="E25:E26"/>
    <mergeCell ref="E27:E28"/>
    <mergeCell ref="E32:E33"/>
    <mergeCell ref="E34:E35"/>
    <mergeCell ref="E39:E40"/>
    <mergeCell ref="E41:E42"/>
    <mergeCell ref="E46:E47"/>
    <mergeCell ref="E48:E49"/>
    <mergeCell ref="E53:E54"/>
    <mergeCell ref="E55:E56"/>
    <mergeCell ref="E58:E59"/>
    <mergeCell ref="E60:E61"/>
    <mergeCell ref="E62:E63"/>
    <mergeCell ref="E65:E66"/>
    <mergeCell ref="E67:E68"/>
    <mergeCell ref="E69:E70"/>
    <mergeCell ref="E72:E73"/>
    <mergeCell ref="E74:E75"/>
    <mergeCell ref="E76:E77"/>
    <mergeCell ref="E79:E80"/>
    <mergeCell ref="E81:E82"/>
    <mergeCell ref="E83:E84"/>
    <mergeCell ref="E86:E87"/>
    <mergeCell ref="E88:E89"/>
    <mergeCell ref="E90:E91"/>
    <mergeCell ref="E93:E94"/>
    <mergeCell ref="E95:E96"/>
    <mergeCell ref="E97:E98"/>
    <mergeCell ref="E100:E101"/>
    <mergeCell ref="E102:E103"/>
    <mergeCell ref="E104:E105"/>
    <mergeCell ref="E107:E108"/>
    <mergeCell ref="E109:E110"/>
    <mergeCell ref="E111:E112"/>
    <mergeCell ref="E114:E116"/>
    <mergeCell ref="E117:E119"/>
    <mergeCell ref="E121:E123"/>
    <mergeCell ref="E124:E126"/>
    <mergeCell ref="E128:E133"/>
    <mergeCell ref="F3:F8"/>
    <mergeCell ref="F10:F15"/>
    <mergeCell ref="F17:F21"/>
    <mergeCell ref="F23:F28"/>
    <mergeCell ref="F30:F35"/>
    <mergeCell ref="F37:F42"/>
    <mergeCell ref="F44:F49"/>
    <mergeCell ref="F51:F56"/>
    <mergeCell ref="F58:F63"/>
    <mergeCell ref="F65:F70"/>
    <mergeCell ref="F72:F77"/>
    <mergeCell ref="F79:F84"/>
    <mergeCell ref="F86:F91"/>
    <mergeCell ref="F93:F98"/>
    <mergeCell ref="F100:F105"/>
    <mergeCell ref="F107:F112"/>
    <mergeCell ref="F114:F119"/>
    <mergeCell ref="F121:F126"/>
    <mergeCell ref="F128:F133"/>
    <mergeCell ref="G3:G8"/>
    <mergeCell ref="G10:G15"/>
    <mergeCell ref="G17:G21"/>
    <mergeCell ref="G23:G28"/>
    <mergeCell ref="G30:G35"/>
    <mergeCell ref="G37:G42"/>
    <mergeCell ref="G44:G49"/>
    <mergeCell ref="G51:G56"/>
    <mergeCell ref="G58:G63"/>
    <mergeCell ref="G65:G70"/>
    <mergeCell ref="G72:G77"/>
    <mergeCell ref="G79:G84"/>
    <mergeCell ref="G86:G91"/>
    <mergeCell ref="G93:G98"/>
    <mergeCell ref="G100:G105"/>
    <mergeCell ref="G107:G112"/>
    <mergeCell ref="G114:G119"/>
    <mergeCell ref="G121:G126"/>
    <mergeCell ref="G128:G133"/>
  </mergeCells>
  <pageMargins left="0.75" right="0.75" top="1" bottom="1" header="0.5" footer="0.5"/>
  <pageSetup paperSize="9" orientation="portrait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"/>
  <sheetViews>
    <sheetView workbookViewId="0">
      <pane ySplit="2" topLeftCell="A4" activePane="bottomLeft" state="frozen"/>
      <selection/>
      <selection pane="bottomLeft" activeCell="F9" sqref="F9"/>
    </sheetView>
  </sheetViews>
  <sheetFormatPr defaultColWidth="9.64285714285714" defaultRowHeight="13.1" outlineLevelCol="6"/>
  <cols>
    <col min="1" max="1" width="30.5" style="23" customWidth="1"/>
    <col min="2" max="2" width="16.25" style="23" customWidth="1"/>
    <col min="3" max="3" width="21.375" style="23" customWidth="1"/>
    <col min="4" max="4" width="17.625" style="23" customWidth="1"/>
    <col min="5" max="5" width="17.5" style="23" customWidth="1"/>
    <col min="6" max="6" width="10.875" style="23" customWidth="1"/>
    <col min="7" max="7" width="20.25" style="23" customWidth="1"/>
    <col min="8" max="16381" width="9" style="23"/>
  </cols>
  <sheetData>
    <row r="1" s="23" customFormat="1" ht="33.25" spans="1:7">
      <c r="A1" s="26" t="s">
        <v>1025</v>
      </c>
      <c r="B1" s="26"/>
      <c r="C1" s="26"/>
      <c r="D1" s="26"/>
      <c r="E1" s="26"/>
      <c r="F1" s="26"/>
      <c r="G1" s="26"/>
    </row>
    <row r="2" s="24" customFormat="1" ht="26.05" spans="1:7">
      <c r="A2" s="27" t="s">
        <v>180</v>
      </c>
      <c r="B2" s="27" t="s">
        <v>14</v>
      </c>
      <c r="C2" s="27" t="s">
        <v>181</v>
      </c>
      <c r="D2" s="27" t="s">
        <v>182</v>
      </c>
      <c r="E2" s="27" t="s">
        <v>16</v>
      </c>
      <c r="F2" s="27" t="s">
        <v>183</v>
      </c>
      <c r="G2" s="27" t="s">
        <v>159</v>
      </c>
    </row>
    <row r="3" s="25" customFormat="1" ht="36" customHeight="1" spans="1:7">
      <c r="A3" s="6"/>
      <c r="B3" s="6" t="s">
        <v>1026</v>
      </c>
      <c r="C3" s="7" t="s">
        <v>1027</v>
      </c>
      <c r="D3" s="7" t="s">
        <v>42</v>
      </c>
      <c r="E3" s="28">
        <v>67</v>
      </c>
      <c r="F3" s="7" t="s">
        <v>487</v>
      </c>
      <c r="G3" s="7"/>
    </row>
    <row r="4" s="25" customFormat="1" ht="36" customHeight="1" spans="1:7">
      <c r="A4" s="8"/>
      <c r="B4" s="8"/>
      <c r="C4" s="7" t="s">
        <v>1027</v>
      </c>
      <c r="D4" s="7" t="s">
        <v>28</v>
      </c>
      <c r="E4" s="28">
        <v>82</v>
      </c>
      <c r="F4" s="7" t="s">
        <v>487</v>
      </c>
      <c r="G4" s="7"/>
    </row>
    <row r="5" s="25" customFormat="1" ht="36" customHeight="1" spans="1:7">
      <c r="A5" s="9"/>
      <c r="B5" s="9"/>
      <c r="C5" s="7" t="s">
        <v>1027</v>
      </c>
      <c r="D5" s="7" t="s">
        <v>1028</v>
      </c>
      <c r="E5" s="28">
        <v>76</v>
      </c>
      <c r="F5" s="7" t="s">
        <v>487</v>
      </c>
      <c r="G5" s="7"/>
    </row>
    <row r="6" s="25" customFormat="1" ht="36" customHeight="1" spans="1:7">
      <c r="A6" s="6"/>
      <c r="B6" s="6" t="s">
        <v>1029</v>
      </c>
      <c r="C6" s="7" t="s">
        <v>1030</v>
      </c>
      <c r="D6" s="7" t="s">
        <v>42</v>
      </c>
      <c r="E6" s="28">
        <v>79</v>
      </c>
      <c r="F6" s="7" t="s">
        <v>487</v>
      </c>
      <c r="G6" s="7"/>
    </row>
    <row r="7" s="25" customFormat="1" ht="36" customHeight="1" spans="1:7">
      <c r="A7" s="8"/>
      <c r="B7" s="8"/>
      <c r="C7" s="7" t="s">
        <v>1030</v>
      </c>
      <c r="D7" s="7" t="s">
        <v>28</v>
      </c>
      <c r="E7" s="28">
        <v>97</v>
      </c>
      <c r="F7" s="7" t="s">
        <v>487</v>
      </c>
      <c r="G7" s="7"/>
    </row>
    <row r="8" s="25" customFormat="1" ht="36" customHeight="1" spans="1:7">
      <c r="A8" s="9"/>
      <c r="B8" s="9"/>
      <c r="C8" s="7" t="s">
        <v>1030</v>
      </c>
      <c r="D8" s="7" t="s">
        <v>1028</v>
      </c>
      <c r="E8" s="28">
        <v>88</v>
      </c>
      <c r="F8" s="7" t="s">
        <v>487</v>
      </c>
      <c r="G8" s="7"/>
    </row>
    <row r="9" s="25" customFormat="1" ht="36" customHeight="1" spans="1:7">
      <c r="A9" s="6"/>
      <c r="B9" s="6" t="s">
        <v>1031</v>
      </c>
      <c r="C9" s="7" t="s">
        <v>1032</v>
      </c>
      <c r="D9" s="7" t="s">
        <v>42</v>
      </c>
      <c r="E9" s="28">
        <v>79</v>
      </c>
      <c r="F9" s="7" t="s">
        <v>487</v>
      </c>
      <c r="G9" s="7"/>
    </row>
    <row r="10" s="25" customFormat="1" ht="36" customHeight="1" spans="1:7">
      <c r="A10" s="8"/>
      <c r="B10" s="8"/>
      <c r="C10" s="7" t="s">
        <v>1032</v>
      </c>
      <c r="D10" s="7" t="s">
        <v>28</v>
      </c>
      <c r="E10" s="28">
        <v>97</v>
      </c>
      <c r="F10" s="7" t="s">
        <v>487</v>
      </c>
      <c r="G10" s="7"/>
    </row>
    <row r="11" s="25" customFormat="1" ht="36" customHeight="1" spans="1:7">
      <c r="A11" s="9"/>
      <c r="B11" s="9"/>
      <c r="C11" s="7" t="s">
        <v>1032</v>
      </c>
      <c r="D11" s="7" t="s">
        <v>1028</v>
      </c>
      <c r="E11" s="28">
        <v>89</v>
      </c>
      <c r="F11" s="7" t="s">
        <v>487</v>
      </c>
      <c r="G11" s="7"/>
    </row>
    <row r="12" s="25" customFormat="1" ht="36" customHeight="1" spans="1:7">
      <c r="A12" s="6"/>
      <c r="B12" s="6" t="s">
        <v>1033</v>
      </c>
      <c r="C12" s="7" t="s">
        <v>1034</v>
      </c>
      <c r="D12" s="7" t="s">
        <v>42</v>
      </c>
      <c r="E12" s="28">
        <v>79</v>
      </c>
      <c r="F12" s="7" t="s">
        <v>487</v>
      </c>
      <c r="G12" s="7"/>
    </row>
    <row r="13" s="25" customFormat="1" ht="36" customHeight="1" spans="1:7">
      <c r="A13" s="8"/>
      <c r="B13" s="8"/>
      <c r="C13" s="7" t="s">
        <v>1034</v>
      </c>
      <c r="D13" s="7" t="s">
        <v>28</v>
      </c>
      <c r="E13" s="28">
        <v>97</v>
      </c>
      <c r="F13" s="7" t="s">
        <v>487</v>
      </c>
      <c r="G13" s="7"/>
    </row>
    <row r="14" s="25" customFormat="1" ht="36" customHeight="1" spans="1:7">
      <c r="A14" s="9"/>
      <c r="B14" s="9"/>
      <c r="C14" s="7" t="s">
        <v>1034</v>
      </c>
      <c r="D14" s="7" t="s">
        <v>1028</v>
      </c>
      <c r="E14" s="28">
        <v>89</v>
      </c>
      <c r="F14" s="7" t="s">
        <v>487</v>
      </c>
      <c r="G14" s="7"/>
    </row>
    <row r="15" s="25" customFormat="1" ht="36" customHeight="1" spans="1:7">
      <c r="A15" s="6"/>
      <c r="B15" s="6" t="s">
        <v>1035</v>
      </c>
      <c r="C15" s="7" t="s">
        <v>1036</v>
      </c>
      <c r="D15" s="7" t="s">
        <v>42</v>
      </c>
      <c r="E15" s="28">
        <v>80</v>
      </c>
      <c r="F15" s="7" t="s">
        <v>487</v>
      </c>
      <c r="G15" s="7"/>
    </row>
    <row r="16" s="25" customFormat="1" ht="36" customHeight="1" spans="1:7">
      <c r="A16" s="8"/>
      <c r="B16" s="8"/>
      <c r="C16" s="7" t="s">
        <v>1036</v>
      </c>
      <c r="D16" s="7" t="s">
        <v>28</v>
      </c>
      <c r="E16" s="28">
        <v>97</v>
      </c>
      <c r="F16" s="7" t="s">
        <v>487</v>
      </c>
      <c r="G16" s="7"/>
    </row>
    <row r="17" s="25" customFormat="1" ht="36" customHeight="1" spans="1:7">
      <c r="A17" s="9"/>
      <c r="B17" s="9"/>
      <c r="C17" s="7" t="s">
        <v>1036</v>
      </c>
      <c r="D17" s="7" t="s">
        <v>1028</v>
      </c>
      <c r="E17" s="28">
        <v>89</v>
      </c>
      <c r="F17" s="7" t="s">
        <v>487</v>
      </c>
      <c r="G17" s="7"/>
    </row>
    <row r="18" s="25" customFormat="1" ht="36" customHeight="1" spans="1:7">
      <c r="A18" s="6"/>
      <c r="B18" s="6" t="s">
        <v>1037</v>
      </c>
      <c r="C18" s="7" t="s">
        <v>1038</v>
      </c>
      <c r="D18" s="7" t="s">
        <v>42</v>
      </c>
      <c r="E18" s="28">
        <v>186</v>
      </c>
      <c r="F18" s="7" t="s">
        <v>487</v>
      </c>
      <c r="G18" s="7"/>
    </row>
    <row r="19" s="25" customFormat="1" ht="36" customHeight="1" spans="1:7">
      <c r="A19" s="8"/>
      <c r="B19" s="8"/>
      <c r="C19" s="7" t="s">
        <v>1038</v>
      </c>
      <c r="D19" s="7" t="s">
        <v>28</v>
      </c>
      <c r="E19" s="28">
        <v>215</v>
      </c>
      <c r="F19" s="7" t="s">
        <v>487</v>
      </c>
      <c r="G19" s="7"/>
    </row>
    <row r="20" s="25" customFormat="1" ht="36" customHeight="1" spans="1:7">
      <c r="A20" s="9"/>
      <c r="B20" s="9"/>
      <c r="C20" s="7" t="s">
        <v>1038</v>
      </c>
      <c r="D20" s="7" t="s">
        <v>1028</v>
      </c>
      <c r="E20" s="28">
        <v>209</v>
      </c>
      <c r="F20" s="7" t="s">
        <v>487</v>
      </c>
      <c r="G20" s="7"/>
    </row>
  </sheetData>
  <mergeCells count="13">
    <mergeCell ref="A1:G1"/>
    <mergeCell ref="A3:A5"/>
    <mergeCell ref="A6:A8"/>
    <mergeCell ref="A9:A11"/>
    <mergeCell ref="A12:A14"/>
    <mergeCell ref="A15:A17"/>
    <mergeCell ref="A18:A20"/>
    <mergeCell ref="B3:B5"/>
    <mergeCell ref="B6:B8"/>
    <mergeCell ref="B9:B11"/>
    <mergeCell ref="B12:B14"/>
    <mergeCell ref="B15:B17"/>
    <mergeCell ref="B18:B20"/>
  </mergeCells>
  <pageMargins left="0.75" right="0.75" top="1" bottom="1" header="0.5" footer="0.5"/>
  <pageSetup paperSize="9" orientation="portrait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5"/>
  <sheetViews>
    <sheetView workbookViewId="0">
      <pane ySplit="2" topLeftCell="A3" activePane="bottomLeft" state="frozen"/>
      <selection/>
      <selection pane="bottomLeft" activeCell="L8" sqref="L8"/>
    </sheetView>
  </sheetViews>
  <sheetFormatPr defaultColWidth="9.64285714285714" defaultRowHeight="13.1"/>
  <cols>
    <col min="1" max="1" width="27.75" style="2" customWidth="1"/>
    <col min="2" max="2" width="14.875" style="2" customWidth="1"/>
    <col min="3" max="3" width="18.25" style="2" customWidth="1"/>
    <col min="4" max="4" width="15.375" style="2" customWidth="1"/>
    <col min="5" max="6" width="15.25" style="2" customWidth="1"/>
    <col min="7" max="8" width="12.375" style="2" hidden="1" customWidth="1"/>
    <col min="9" max="9" width="17.5" style="2" hidden="1" customWidth="1"/>
    <col min="10" max="10" width="14.125" style="2" customWidth="1"/>
    <col min="11" max="13" width="10.125" style="2" customWidth="1"/>
    <col min="14" max="16384" width="9" style="2"/>
  </cols>
  <sheetData>
    <row r="1" ht="42.8" spans="1:13">
      <c r="A1" s="3" t="s">
        <v>1039</v>
      </c>
      <c r="B1" s="4"/>
      <c r="C1" s="4"/>
      <c r="D1" s="4"/>
      <c r="E1" s="4"/>
      <c r="F1" s="4"/>
      <c r="G1" s="4"/>
      <c r="H1" s="4"/>
      <c r="I1" s="4"/>
      <c r="J1" s="21"/>
      <c r="K1" s="22"/>
      <c r="L1" s="22"/>
      <c r="M1" s="22"/>
    </row>
    <row r="2" ht="36" customHeight="1" spans="1:13">
      <c r="A2" s="5" t="s">
        <v>180</v>
      </c>
      <c r="B2" s="5" t="s">
        <v>14</v>
      </c>
      <c r="C2" s="5" t="s">
        <v>181</v>
      </c>
      <c r="D2" s="5" t="s">
        <v>182</v>
      </c>
      <c r="E2" s="5" t="s">
        <v>16</v>
      </c>
      <c r="F2" s="5" t="s">
        <v>183</v>
      </c>
      <c r="G2" s="5" t="s">
        <v>184</v>
      </c>
      <c r="H2" s="5" t="s">
        <v>185</v>
      </c>
      <c r="I2" s="5" t="s">
        <v>187</v>
      </c>
      <c r="J2" s="5" t="s">
        <v>159</v>
      </c>
      <c r="K2" s="1"/>
      <c r="L2" s="1"/>
      <c r="M2" s="1"/>
    </row>
    <row r="3" s="1" customFormat="1" ht="74.1" customHeight="1" spans="1:10">
      <c r="A3" s="6"/>
      <c r="B3" s="6" t="s">
        <v>1040</v>
      </c>
      <c r="C3" s="6" t="s">
        <v>1041</v>
      </c>
      <c r="D3" s="6" t="s">
        <v>37</v>
      </c>
      <c r="E3" s="17">
        <v>68</v>
      </c>
      <c r="F3" s="6"/>
      <c r="G3" s="7">
        <v>658</v>
      </c>
      <c r="H3" s="6">
        <v>579</v>
      </c>
      <c r="I3" s="7" t="s">
        <v>735</v>
      </c>
      <c r="J3" s="7"/>
    </row>
    <row r="4" s="1" customFormat="1" ht="74.1" customHeight="1" spans="1:10">
      <c r="A4" s="6"/>
      <c r="B4" s="6" t="s">
        <v>1042</v>
      </c>
      <c r="C4" s="6" t="s">
        <v>1041</v>
      </c>
      <c r="D4" s="6" t="s">
        <v>37</v>
      </c>
      <c r="E4" s="17">
        <v>80</v>
      </c>
      <c r="F4" s="6"/>
      <c r="G4" s="7">
        <v>226</v>
      </c>
      <c r="H4" s="6">
        <v>295</v>
      </c>
      <c r="I4" s="7" t="s">
        <v>738</v>
      </c>
      <c r="J4" s="7"/>
    </row>
    <row r="5" s="1" customFormat="1" ht="74.1" customHeight="1" spans="1:10">
      <c r="A5" s="6"/>
      <c r="B5" s="6" t="s">
        <v>1043</v>
      </c>
      <c r="C5" s="6" t="s">
        <v>399</v>
      </c>
      <c r="D5" s="7" t="s">
        <v>36</v>
      </c>
      <c r="E5" s="18">
        <v>60</v>
      </c>
      <c r="F5" s="6"/>
      <c r="G5" s="7">
        <v>459</v>
      </c>
      <c r="H5" s="6">
        <v>519</v>
      </c>
      <c r="I5" s="7" t="s">
        <v>740</v>
      </c>
      <c r="J5" s="6"/>
    </row>
    <row r="6" s="1" customFormat="1" ht="120" customHeight="1" spans="1:10">
      <c r="A6" s="6"/>
      <c r="B6" s="6" t="s">
        <v>1044</v>
      </c>
      <c r="C6" s="6" t="s">
        <v>226</v>
      </c>
      <c r="D6" s="7" t="s">
        <v>37</v>
      </c>
      <c r="E6" s="19">
        <v>108</v>
      </c>
      <c r="F6" s="6"/>
      <c r="G6" s="7">
        <v>555</v>
      </c>
      <c r="H6" s="6">
        <v>621</v>
      </c>
      <c r="I6" s="7" t="s">
        <v>221</v>
      </c>
      <c r="J6" s="6"/>
    </row>
    <row r="7" s="1" customFormat="1" ht="74.1" customHeight="1" spans="1:10">
      <c r="A7" s="6"/>
      <c r="B7" s="6" t="s">
        <v>1045</v>
      </c>
      <c r="C7" s="6" t="s">
        <v>248</v>
      </c>
      <c r="D7" s="7" t="s">
        <v>37</v>
      </c>
      <c r="E7" s="18">
        <v>25</v>
      </c>
      <c r="F7" s="6"/>
      <c r="G7" s="7">
        <v>266</v>
      </c>
      <c r="H7" s="6">
        <v>313</v>
      </c>
      <c r="I7" s="7" t="s">
        <v>743</v>
      </c>
      <c r="J7" s="6"/>
    </row>
    <row r="8" s="1" customFormat="1" ht="74.1" customHeight="1" spans="1:10">
      <c r="A8" s="6"/>
      <c r="B8" s="6" t="s">
        <v>1046</v>
      </c>
      <c r="C8" s="6" t="s">
        <v>201</v>
      </c>
      <c r="D8" s="7" t="s">
        <v>37</v>
      </c>
      <c r="E8" s="18">
        <v>65</v>
      </c>
      <c r="F8" s="6"/>
      <c r="G8" s="7"/>
      <c r="H8" s="6"/>
      <c r="I8" s="7"/>
      <c r="J8" s="6"/>
    </row>
    <row r="9" s="1" customFormat="1" ht="90" customHeight="1" spans="1:10">
      <c r="A9" s="6"/>
      <c r="B9" s="6" t="s">
        <v>1047</v>
      </c>
      <c r="C9" s="6" t="s">
        <v>242</v>
      </c>
      <c r="D9" s="7" t="s">
        <v>37</v>
      </c>
      <c r="E9" s="18">
        <v>168</v>
      </c>
      <c r="F9" s="6"/>
      <c r="G9" s="7">
        <v>1590</v>
      </c>
      <c r="H9" s="6">
        <v>1717</v>
      </c>
      <c r="I9" s="7" t="s">
        <v>749</v>
      </c>
      <c r="J9" s="6"/>
    </row>
    <row r="10" s="1" customFormat="1" ht="74.1" customHeight="1" spans="1:10">
      <c r="A10" s="6"/>
      <c r="B10" s="6"/>
      <c r="C10" s="6"/>
      <c r="D10" s="7"/>
      <c r="E10" s="18"/>
      <c r="F10" s="6"/>
      <c r="G10" s="7"/>
      <c r="H10" s="6"/>
      <c r="I10" s="7"/>
      <c r="J10" s="6"/>
    </row>
    <row r="11" s="1" customFormat="1" ht="74.1" customHeight="1" spans="1:10">
      <c r="A11" s="6"/>
      <c r="B11" s="6"/>
      <c r="C11" s="6"/>
      <c r="D11" s="7"/>
      <c r="E11" s="18"/>
      <c r="F11" s="6"/>
      <c r="G11" s="7"/>
      <c r="H11" s="6"/>
      <c r="I11" s="7"/>
      <c r="J11" s="6"/>
    </row>
    <row r="12" s="1" customFormat="1" ht="56.1" customHeight="1" spans="1:10">
      <c r="A12" s="6"/>
      <c r="B12" s="6"/>
      <c r="C12" s="6"/>
      <c r="D12" s="7"/>
      <c r="E12" s="18"/>
      <c r="F12" s="6"/>
      <c r="G12" s="7"/>
      <c r="H12" s="6"/>
      <c r="I12" s="7"/>
      <c r="J12" s="6"/>
    </row>
    <row r="13" s="1" customFormat="1" ht="56.1" customHeight="1" spans="1:10">
      <c r="A13" s="8"/>
      <c r="B13" s="6"/>
      <c r="C13" s="6"/>
      <c r="D13" s="7"/>
      <c r="E13" s="18"/>
      <c r="F13" s="6"/>
      <c r="G13" s="7"/>
      <c r="H13" s="6"/>
      <c r="I13" s="7"/>
      <c r="J13" s="6"/>
    </row>
    <row r="14" s="1" customFormat="1" ht="74.1" customHeight="1" spans="1:10">
      <c r="A14" s="6"/>
      <c r="B14" s="6"/>
      <c r="C14" s="6"/>
      <c r="D14" s="7"/>
      <c r="E14" s="18"/>
      <c r="F14" s="6"/>
      <c r="G14" s="7"/>
      <c r="H14" s="6"/>
      <c r="I14" s="7"/>
      <c r="J14" s="6"/>
    </row>
    <row r="15" s="1" customFormat="1" ht="42" customHeight="1" spans="1:10">
      <c r="A15" s="6"/>
      <c r="B15" s="6"/>
      <c r="C15" s="6"/>
      <c r="E15" s="18"/>
      <c r="F15" s="6"/>
      <c r="G15" s="7">
        <v>521</v>
      </c>
      <c r="H15" s="6">
        <v>565</v>
      </c>
      <c r="I15" s="7" t="s">
        <v>758</v>
      </c>
      <c r="J15" s="6"/>
    </row>
    <row r="16" s="1" customFormat="1" ht="42" customHeight="1" spans="1:10">
      <c r="A16" s="8"/>
      <c r="B16" s="8"/>
      <c r="C16" s="8"/>
      <c r="D16" s="7"/>
      <c r="E16" s="18"/>
      <c r="F16" s="8"/>
      <c r="G16" s="7">
        <v>521</v>
      </c>
      <c r="H16" s="6">
        <v>565</v>
      </c>
      <c r="I16" s="7" t="s">
        <v>758</v>
      </c>
      <c r="J16" s="8"/>
    </row>
    <row r="17" s="1" customFormat="1" ht="42" customHeight="1" spans="1:10">
      <c r="A17" s="8"/>
      <c r="B17" s="8"/>
      <c r="C17" s="8"/>
      <c r="D17" s="7"/>
      <c r="E17" s="18"/>
      <c r="F17" s="8"/>
      <c r="G17" s="7">
        <v>521</v>
      </c>
      <c r="H17" s="6">
        <v>565</v>
      </c>
      <c r="I17" s="7" t="s">
        <v>758</v>
      </c>
      <c r="J17" s="8"/>
    </row>
    <row r="18" s="1" customFormat="1" ht="42" customHeight="1" spans="1:10">
      <c r="A18" s="8"/>
      <c r="B18" s="8"/>
      <c r="C18" s="8"/>
      <c r="D18" s="7"/>
      <c r="E18" s="18"/>
      <c r="F18" s="8"/>
      <c r="G18" s="7"/>
      <c r="H18" s="6"/>
      <c r="I18" s="7"/>
      <c r="J18" s="8"/>
    </row>
    <row r="19" s="1" customFormat="1" ht="42" customHeight="1" spans="1:10">
      <c r="A19" s="6"/>
      <c r="B19" s="6"/>
      <c r="C19" s="6"/>
      <c r="D19" s="7"/>
      <c r="E19" s="18"/>
      <c r="F19" s="6"/>
      <c r="G19" s="7">
        <v>435</v>
      </c>
      <c r="H19" s="6">
        <v>509</v>
      </c>
      <c r="I19" s="7" t="s">
        <v>376</v>
      </c>
      <c r="J19" s="6"/>
    </row>
    <row r="20" s="1" customFormat="1" ht="42" customHeight="1" spans="1:10">
      <c r="A20" s="8"/>
      <c r="B20" s="8"/>
      <c r="C20" s="8"/>
      <c r="D20" s="7"/>
      <c r="E20" s="18"/>
      <c r="F20" s="8"/>
      <c r="G20" s="7">
        <v>435</v>
      </c>
      <c r="H20" s="6">
        <v>509</v>
      </c>
      <c r="I20" s="7" t="s">
        <v>376</v>
      </c>
      <c r="J20" s="8"/>
    </row>
    <row r="21" s="1" customFormat="1" ht="71.1" customHeight="1" spans="1:10">
      <c r="A21" s="6"/>
      <c r="B21" s="6"/>
      <c r="C21" s="6"/>
      <c r="D21" s="7"/>
      <c r="E21" s="18"/>
      <c r="F21" s="6"/>
      <c r="G21" s="7"/>
      <c r="H21" s="6"/>
      <c r="I21" s="7"/>
      <c r="J21" s="6"/>
    </row>
    <row r="22" s="1" customFormat="1" ht="71.1" customHeight="1" spans="1:10">
      <c r="A22" s="6"/>
      <c r="B22" s="7"/>
      <c r="C22" s="6"/>
      <c r="D22" s="7"/>
      <c r="E22" s="18"/>
      <c r="F22" s="6"/>
      <c r="G22" s="7"/>
      <c r="H22" s="6"/>
      <c r="I22" s="7"/>
      <c r="J22" s="7"/>
    </row>
    <row r="23" s="1" customFormat="1" ht="36.95" customHeight="1" spans="1:10">
      <c r="A23" s="7"/>
      <c r="B23" s="7"/>
      <c r="C23" s="6"/>
      <c r="D23" s="7"/>
      <c r="E23" s="18"/>
      <c r="F23" s="6"/>
      <c r="G23" s="7">
        <v>762</v>
      </c>
      <c r="H23" s="6">
        <v>853</v>
      </c>
      <c r="I23" s="7" t="s">
        <v>763</v>
      </c>
      <c r="J23" s="6"/>
    </row>
    <row r="24" s="1" customFormat="1" ht="36.95" customHeight="1" spans="1:10">
      <c r="A24" s="7"/>
      <c r="B24" s="7"/>
      <c r="C24" s="8"/>
      <c r="D24" s="7"/>
      <c r="E24" s="18"/>
      <c r="F24" s="8"/>
      <c r="G24" s="7">
        <v>762</v>
      </c>
      <c r="H24" s="6">
        <v>853</v>
      </c>
      <c r="I24" s="7" t="s">
        <v>763</v>
      </c>
      <c r="J24" s="8"/>
    </row>
    <row r="25" s="1" customFormat="1" ht="36.95" customHeight="1" spans="1:10">
      <c r="A25" s="7"/>
      <c r="B25" s="7"/>
      <c r="C25" s="8"/>
      <c r="D25" s="7"/>
      <c r="E25" s="18"/>
      <c r="F25" s="8"/>
      <c r="G25" s="7"/>
      <c r="H25" s="6"/>
      <c r="I25" s="7"/>
      <c r="J25" s="8"/>
    </row>
    <row r="26" s="1" customFormat="1" ht="36" customHeight="1" spans="1:10">
      <c r="A26" s="7"/>
      <c r="B26" s="7"/>
      <c r="C26" s="9"/>
      <c r="D26" s="7"/>
      <c r="E26" s="18"/>
      <c r="F26" s="8"/>
      <c r="G26" s="7">
        <v>762</v>
      </c>
      <c r="H26" s="6">
        <v>853</v>
      </c>
      <c r="I26" s="7" t="s">
        <v>763</v>
      </c>
      <c r="J26" s="9"/>
    </row>
    <row r="27" s="1" customFormat="1" ht="36" customHeight="1" spans="1:10">
      <c r="A27" s="6"/>
      <c r="B27" s="6"/>
      <c r="C27" s="6"/>
      <c r="D27" s="7"/>
      <c r="E27" s="18"/>
      <c r="F27" s="6"/>
      <c r="G27" s="7">
        <v>531</v>
      </c>
      <c r="H27" s="7">
        <v>610</v>
      </c>
      <c r="I27" s="7" t="s">
        <v>765</v>
      </c>
      <c r="J27" s="6"/>
    </row>
    <row r="28" s="1" customFormat="1" ht="36" customHeight="1" spans="1:10">
      <c r="A28" s="8"/>
      <c r="B28" s="8"/>
      <c r="C28" s="8"/>
      <c r="D28" s="7"/>
      <c r="E28" s="18"/>
      <c r="F28" s="8"/>
      <c r="G28" s="7">
        <v>531</v>
      </c>
      <c r="H28" s="7">
        <v>610</v>
      </c>
      <c r="I28" s="7" t="s">
        <v>765</v>
      </c>
      <c r="J28" s="8"/>
    </row>
    <row r="29" s="1" customFormat="1" ht="36" customHeight="1" spans="1:10">
      <c r="A29" s="8"/>
      <c r="B29" s="8"/>
      <c r="C29" s="8"/>
      <c r="D29" s="7"/>
      <c r="E29" s="18"/>
      <c r="F29" s="8"/>
      <c r="G29" s="7">
        <v>531</v>
      </c>
      <c r="H29" s="7">
        <v>610</v>
      </c>
      <c r="I29" s="7" t="s">
        <v>765</v>
      </c>
      <c r="J29" s="8"/>
    </row>
    <row r="30" s="1" customFormat="1" ht="36" customHeight="1" spans="1:10">
      <c r="A30" s="9"/>
      <c r="B30" s="9"/>
      <c r="C30" s="9"/>
      <c r="D30" s="7"/>
      <c r="E30" s="18"/>
      <c r="F30" s="8"/>
      <c r="G30" s="7">
        <v>531</v>
      </c>
      <c r="H30" s="7">
        <v>610</v>
      </c>
      <c r="I30" s="7" t="s">
        <v>765</v>
      </c>
      <c r="J30" s="9"/>
    </row>
    <row r="31" s="1" customFormat="1" ht="36" customHeight="1" spans="1:10">
      <c r="A31" s="7"/>
      <c r="B31" s="7"/>
      <c r="C31" s="6"/>
      <c r="D31" s="7"/>
      <c r="E31" s="18"/>
      <c r="F31" s="6"/>
      <c r="G31" s="7"/>
      <c r="H31" s="6"/>
      <c r="I31" s="7"/>
      <c r="J31" s="6"/>
    </row>
    <row r="32" s="1" customFormat="1" ht="36" customHeight="1" spans="1:10">
      <c r="A32" s="7"/>
      <c r="B32" s="7"/>
      <c r="C32" s="8"/>
      <c r="D32" s="7"/>
      <c r="E32" s="18"/>
      <c r="F32" s="8"/>
      <c r="G32" s="7"/>
      <c r="H32" s="6"/>
      <c r="I32" s="7"/>
      <c r="J32" s="8"/>
    </row>
    <row r="33" s="1" customFormat="1" ht="36" customHeight="1" spans="1:10">
      <c r="A33" s="7"/>
      <c r="B33" s="7"/>
      <c r="C33" s="8"/>
      <c r="D33" s="7"/>
      <c r="E33" s="18"/>
      <c r="F33" s="8"/>
      <c r="G33" s="7"/>
      <c r="H33" s="6"/>
      <c r="I33" s="7"/>
      <c r="J33" s="8"/>
    </row>
    <row r="34" s="1" customFormat="1" ht="36" customHeight="1" spans="1:10">
      <c r="A34" s="7"/>
      <c r="B34" s="7"/>
      <c r="C34" s="9"/>
      <c r="D34" s="7"/>
      <c r="E34" s="18"/>
      <c r="F34" s="8"/>
      <c r="G34" s="7"/>
      <c r="H34" s="6"/>
      <c r="I34" s="7"/>
      <c r="J34" s="9"/>
    </row>
    <row r="35" s="1" customFormat="1" ht="48" customHeight="1" spans="1:10">
      <c r="A35" s="6"/>
      <c r="B35" s="6"/>
      <c r="C35" s="6"/>
      <c r="D35" s="7"/>
      <c r="E35" s="19"/>
      <c r="F35" s="6"/>
      <c r="G35" s="7"/>
      <c r="H35" s="6"/>
      <c r="I35" s="7"/>
      <c r="J35" s="6"/>
    </row>
    <row r="36" s="1" customFormat="1" ht="48" customHeight="1" spans="1:10">
      <c r="A36" s="8"/>
      <c r="B36" s="8"/>
      <c r="C36" s="8"/>
      <c r="D36" s="7"/>
      <c r="E36" s="18"/>
      <c r="F36" s="8"/>
      <c r="G36" s="7"/>
      <c r="H36" s="6"/>
      <c r="I36" s="7"/>
      <c r="J36" s="9"/>
    </row>
    <row r="37" s="1" customFormat="1" ht="41.1" customHeight="1" spans="1:10">
      <c r="A37" s="6"/>
      <c r="B37" s="6"/>
      <c r="C37" s="6"/>
      <c r="D37" s="7"/>
      <c r="E37" s="18"/>
      <c r="F37" s="6"/>
      <c r="G37" s="7"/>
      <c r="H37" s="6"/>
      <c r="I37" s="7"/>
      <c r="J37" s="6"/>
    </row>
    <row r="38" s="1" customFormat="1" ht="41.1" customHeight="1" spans="1:10">
      <c r="A38" s="8"/>
      <c r="B38" s="8"/>
      <c r="C38" s="8"/>
      <c r="D38" s="7"/>
      <c r="E38" s="18"/>
      <c r="F38" s="8"/>
      <c r="G38" s="7"/>
      <c r="H38" s="6"/>
      <c r="I38" s="7"/>
      <c r="J38" s="8"/>
    </row>
    <row r="39" s="1" customFormat="1" ht="41.1" customHeight="1" spans="1:10">
      <c r="A39" s="8"/>
      <c r="B39" s="8"/>
      <c r="C39" s="8"/>
      <c r="D39" s="7"/>
      <c r="E39" s="20"/>
      <c r="F39" s="8"/>
      <c r="G39" s="7"/>
      <c r="H39" s="6"/>
      <c r="I39" s="7"/>
      <c r="J39" s="9"/>
    </row>
    <row r="40" s="1" customFormat="1" ht="66" customHeight="1" spans="1:10">
      <c r="A40" s="6"/>
      <c r="B40" s="6"/>
      <c r="C40" s="6"/>
      <c r="D40" s="7"/>
      <c r="E40" s="20"/>
      <c r="F40" s="6"/>
      <c r="G40" s="7">
        <v>345</v>
      </c>
      <c r="H40" s="6">
        <v>394</v>
      </c>
      <c r="I40" s="7" t="s">
        <v>771</v>
      </c>
      <c r="J40" s="7"/>
    </row>
    <row r="41" s="1" customFormat="1" ht="66" customHeight="1" spans="1:10">
      <c r="A41" s="7"/>
      <c r="B41" s="10"/>
      <c r="C41" s="7"/>
      <c r="D41" s="7"/>
      <c r="E41" s="18"/>
      <c r="F41" s="7"/>
      <c r="G41" s="7"/>
      <c r="H41" s="6"/>
      <c r="I41" s="7"/>
      <c r="J41" s="7"/>
    </row>
    <row r="42" s="1" customFormat="1" ht="66" customHeight="1" spans="1:10">
      <c r="A42" s="7"/>
      <c r="B42" s="7"/>
      <c r="C42" s="7"/>
      <c r="D42" s="10"/>
      <c r="E42" s="18"/>
      <c r="F42" s="7"/>
      <c r="G42" s="7">
        <v>636</v>
      </c>
      <c r="H42" s="7">
        <v>683</v>
      </c>
      <c r="I42" s="7" t="s">
        <v>758</v>
      </c>
      <c r="J42" s="7"/>
    </row>
    <row r="43" s="1" customFormat="1" ht="66" customHeight="1" spans="1:10">
      <c r="A43" s="7"/>
      <c r="B43" s="7"/>
      <c r="C43" s="7"/>
      <c r="D43" s="10"/>
      <c r="E43" s="18"/>
      <c r="F43" s="7"/>
      <c r="G43" s="7">
        <v>927</v>
      </c>
      <c r="H43" s="7">
        <v>997</v>
      </c>
      <c r="I43" s="7" t="s">
        <v>455</v>
      </c>
      <c r="J43" s="7"/>
    </row>
    <row r="44" s="1" customFormat="1" ht="48" customHeight="1" spans="1:10">
      <c r="A44" s="7"/>
      <c r="B44" s="6"/>
      <c r="C44" s="7"/>
      <c r="D44" s="7"/>
      <c r="E44" s="18"/>
      <c r="F44" s="6"/>
      <c r="G44" s="7">
        <v>606</v>
      </c>
      <c r="H44" s="7">
        <v>683</v>
      </c>
      <c r="I44" s="7" t="s">
        <v>778</v>
      </c>
      <c r="J44" s="7"/>
    </row>
    <row r="45" s="1" customFormat="1" ht="48" customHeight="1" spans="1:10">
      <c r="A45" s="7"/>
      <c r="B45" s="9"/>
      <c r="C45" s="7"/>
      <c r="D45" s="7"/>
      <c r="E45" s="18"/>
      <c r="F45" s="9"/>
      <c r="G45" s="7">
        <v>606</v>
      </c>
      <c r="H45" s="7">
        <v>683</v>
      </c>
      <c r="I45" s="7" t="s">
        <v>778</v>
      </c>
      <c r="J45" s="7"/>
    </row>
    <row r="46" s="1" customFormat="1" ht="63" customHeight="1" spans="1:10">
      <c r="A46" s="7"/>
      <c r="B46" s="7"/>
      <c r="C46" s="7"/>
      <c r="D46" s="10"/>
      <c r="E46" s="18"/>
      <c r="F46" s="7"/>
      <c r="G46" s="7">
        <v>1198</v>
      </c>
      <c r="H46" s="7">
        <v>1261</v>
      </c>
      <c r="I46" s="7" t="s">
        <v>781</v>
      </c>
      <c r="J46" s="7"/>
    </row>
    <row r="47" s="1" customFormat="1" ht="63" customHeight="1" spans="1:10">
      <c r="A47" s="7"/>
      <c r="B47" s="7"/>
      <c r="C47" s="7"/>
      <c r="D47" s="10"/>
      <c r="E47" s="18"/>
      <c r="F47" s="7"/>
      <c r="G47" s="7">
        <v>1637</v>
      </c>
      <c r="H47" s="7">
        <v>1725</v>
      </c>
      <c r="I47" s="7" t="s">
        <v>459</v>
      </c>
      <c r="J47" s="7"/>
    </row>
    <row r="48" s="1" customFormat="1" ht="48" customHeight="1" spans="1:10">
      <c r="A48" s="7"/>
      <c r="B48" s="6"/>
      <c r="C48" s="7"/>
      <c r="D48" s="7"/>
      <c r="E48" s="18"/>
      <c r="F48" s="6"/>
      <c r="G48" s="7">
        <v>756</v>
      </c>
      <c r="H48" s="7">
        <v>850</v>
      </c>
      <c r="I48" s="7" t="s">
        <v>785</v>
      </c>
      <c r="J48" s="7"/>
    </row>
    <row r="49" s="1" customFormat="1" ht="48" customHeight="1" spans="1:10">
      <c r="A49" s="7"/>
      <c r="B49" s="9"/>
      <c r="C49" s="7"/>
      <c r="D49" s="7"/>
      <c r="E49" s="18"/>
      <c r="F49" s="9"/>
      <c r="G49" s="7">
        <v>756</v>
      </c>
      <c r="H49" s="7">
        <v>850</v>
      </c>
      <c r="I49" s="7" t="s">
        <v>785</v>
      </c>
      <c r="J49" s="7"/>
    </row>
    <row r="50" s="1" customFormat="1" ht="63" customHeight="1" spans="1:10">
      <c r="A50" s="6"/>
      <c r="B50" s="6"/>
      <c r="C50" s="6"/>
      <c r="D50" s="6"/>
      <c r="E50" s="17"/>
      <c r="F50" s="7"/>
      <c r="G50" s="7">
        <v>502</v>
      </c>
      <c r="H50" s="7">
        <v>550</v>
      </c>
      <c r="I50" s="7" t="s">
        <v>788</v>
      </c>
      <c r="J50" s="7"/>
    </row>
    <row r="51" s="1" customFormat="1" ht="63" customHeight="1" spans="1:10">
      <c r="A51" s="6"/>
      <c r="B51" s="6"/>
      <c r="C51" s="6"/>
      <c r="D51" s="6"/>
      <c r="E51" s="18"/>
      <c r="F51" s="7"/>
      <c r="G51" s="7"/>
      <c r="H51" s="7"/>
      <c r="I51" s="7"/>
      <c r="J51" s="7"/>
    </row>
    <row r="52" s="1" customFormat="1" ht="63" customHeight="1" spans="1:10">
      <c r="A52" s="7"/>
      <c r="B52" s="7"/>
      <c r="C52" s="7"/>
      <c r="D52" s="7"/>
      <c r="E52" s="18"/>
      <c r="F52" s="7"/>
      <c r="G52" s="7"/>
      <c r="H52" s="7"/>
      <c r="I52" s="7"/>
      <c r="J52" s="7"/>
    </row>
    <row r="53" s="1" customFormat="1" ht="72" customHeight="1" spans="1:10">
      <c r="A53" s="7"/>
      <c r="B53" s="7"/>
      <c r="C53" s="7"/>
      <c r="D53" s="7"/>
      <c r="E53" s="18"/>
      <c r="F53" s="7"/>
      <c r="G53" s="7"/>
      <c r="H53" s="7"/>
      <c r="I53" s="7"/>
      <c r="J53" s="7"/>
    </row>
    <row r="54" s="1" customFormat="1" ht="45.95" customHeight="1" spans="1:10">
      <c r="A54" s="6"/>
      <c r="B54" s="11"/>
      <c r="C54" s="11"/>
      <c r="D54" s="12"/>
      <c r="E54" s="18"/>
      <c r="F54" s="7"/>
      <c r="G54" s="7">
        <v>218</v>
      </c>
      <c r="H54" s="7">
        <v>239</v>
      </c>
      <c r="I54" s="7" t="s">
        <v>793</v>
      </c>
      <c r="J54" s="6"/>
    </row>
    <row r="55" s="1" customFormat="1" ht="45.95" customHeight="1" spans="1:10">
      <c r="A55" s="8"/>
      <c r="B55" s="11"/>
      <c r="C55" s="11"/>
      <c r="D55" s="13"/>
      <c r="E55" s="18"/>
      <c r="F55" s="7"/>
      <c r="G55" s="7">
        <v>218</v>
      </c>
      <c r="H55" s="7">
        <v>239</v>
      </c>
      <c r="I55" s="7" t="s">
        <v>793</v>
      </c>
      <c r="J55" s="8"/>
    </row>
    <row r="56" s="1" customFormat="1" ht="45.95" customHeight="1" spans="1:10">
      <c r="A56" s="9"/>
      <c r="B56" s="11"/>
      <c r="C56" s="11"/>
      <c r="D56" s="12"/>
      <c r="E56" s="18"/>
      <c r="F56" s="7"/>
      <c r="G56" s="7">
        <v>218</v>
      </c>
      <c r="H56" s="7">
        <v>239</v>
      </c>
      <c r="I56" s="7" t="s">
        <v>793</v>
      </c>
      <c r="J56" s="9"/>
    </row>
    <row r="57" s="1" customFormat="1" ht="45.95" customHeight="1" spans="1:10">
      <c r="A57" s="6"/>
      <c r="B57" s="11"/>
      <c r="C57" s="11"/>
      <c r="D57" s="12"/>
      <c r="E57" s="18"/>
      <c r="F57" s="7"/>
      <c r="G57" s="7">
        <v>367</v>
      </c>
      <c r="H57" s="7">
        <v>406</v>
      </c>
      <c r="I57" s="7" t="s">
        <v>796</v>
      </c>
      <c r="J57" s="6"/>
    </row>
    <row r="58" s="1" customFormat="1" ht="45.95" customHeight="1" spans="1:10">
      <c r="A58" s="8"/>
      <c r="B58" s="11"/>
      <c r="C58" s="11"/>
      <c r="D58" s="13"/>
      <c r="E58" s="18"/>
      <c r="F58" s="7"/>
      <c r="G58" s="7">
        <v>367</v>
      </c>
      <c r="H58" s="7">
        <v>406</v>
      </c>
      <c r="I58" s="7" t="s">
        <v>796</v>
      </c>
      <c r="J58" s="8"/>
    </row>
    <row r="59" s="1" customFormat="1" ht="45.95" customHeight="1" spans="1:10">
      <c r="A59" s="9"/>
      <c r="B59" s="11"/>
      <c r="C59" s="11"/>
      <c r="D59" s="12"/>
      <c r="E59" s="18"/>
      <c r="F59" s="7"/>
      <c r="G59" s="7">
        <v>367</v>
      </c>
      <c r="H59" s="7">
        <v>406</v>
      </c>
      <c r="I59" s="7" t="s">
        <v>796</v>
      </c>
      <c r="J59" s="9"/>
    </row>
    <row r="60" s="1" customFormat="1" ht="50.1" customHeight="1" spans="1:10">
      <c r="A60" s="7"/>
      <c r="B60" s="11"/>
      <c r="C60" s="14"/>
      <c r="D60" s="7"/>
      <c r="E60" s="18"/>
      <c r="F60" s="6"/>
      <c r="G60" s="7"/>
      <c r="H60" s="7"/>
      <c r="I60" s="7"/>
      <c r="J60" s="6"/>
    </row>
    <row r="61" s="1" customFormat="1" ht="50.1" customHeight="1" spans="1:10">
      <c r="A61" s="7"/>
      <c r="B61" s="11"/>
      <c r="C61" s="15"/>
      <c r="D61" s="7"/>
      <c r="E61" s="18"/>
      <c r="F61" s="9"/>
      <c r="G61" s="7"/>
      <c r="H61" s="7"/>
      <c r="I61" s="7"/>
      <c r="J61" s="9"/>
    </row>
    <row r="62" s="1" customFormat="1" ht="48.95" customHeight="1" spans="1:10">
      <c r="A62" s="7"/>
      <c r="B62" s="16"/>
      <c r="C62" s="7"/>
      <c r="D62" s="7"/>
      <c r="E62" s="18"/>
      <c r="F62" s="6"/>
      <c r="H62" s="7"/>
      <c r="I62" s="7"/>
      <c r="J62" s="6"/>
    </row>
    <row r="63" s="1" customFormat="1" ht="48.95" customHeight="1" spans="1:10">
      <c r="A63" s="7"/>
      <c r="B63" s="9"/>
      <c r="C63" s="7"/>
      <c r="D63" s="7"/>
      <c r="E63" s="18"/>
      <c r="F63" s="9"/>
      <c r="G63" s="7"/>
      <c r="H63" s="7"/>
      <c r="I63" s="7"/>
      <c r="J63" s="9"/>
    </row>
    <row r="64" s="1" customFormat="1" ht="54.95" customHeight="1" spans="1:10">
      <c r="A64" s="8"/>
      <c r="B64" s="6"/>
      <c r="C64" s="6"/>
      <c r="D64" s="7"/>
      <c r="E64" s="18"/>
      <c r="F64" s="6"/>
      <c r="G64" s="7"/>
      <c r="H64" s="7"/>
      <c r="I64" s="7"/>
      <c r="J64" s="6"/>
    </row>
    <row r="65" s="1" customFormat="1" ht="54.95" customHeight="1" spans="1:10">
      <c r="A65" s="9"/>
      <c r="B65" s="9"/>
      <c r="C65" s="9"/>
      <c r="D65" s="7"/>
      <c r="E65" s="18"/>
      <c r="F65" s="9"/>
      <c r="G65" s="7"/>
      <c r="H65" s="7"/>
      <c r="I65" s="7"/>
      <c r="J65" s="9"/>
    </row>
  </sheetData>
  <mergeCells count="70">
    <mergeCell ref="A1:J1"/>
    <mergeCell ref="A12:A13"/>
    <mergeCell ref="A15:A18"/>
    <mergeCell ref="A19:A20"/>
    <mergeCell ref="A23:A26"/>
    <mergeCell ref="A27:A30"/>
    <mergeCell ref="A31:A34"/>
    <mergeCell ref="A35:A36"/>
    <mergeCell ref="A37:A39"/>
    <mergeCell ref="A44:A45"/>
    <mergeCell ref="A48:A49"/>
    <mergeCell ref="A54:A56"/>
    <mergeCell ref="A57:A59"/>
    <mergeCell ref="A60:A61"/>
    <mergeCell ref="A62:A63"/>
    <mergeCell ref="A64:A65"/>
    <mergeCell ref="B15:B18"/>
    <mergeCell ref="B19:B20"/>
    <mergeCell ref="B23:B26"/>
    <mergeCell ref="B27:B30"/>
    <mergeCell ref="B31:B34"/>
    <mergeCell ref="B35:B36"/>
    <mergeCell ref="B37:B39"/>
    <mergeCell ref="B44:B45"/>
    <mergeCell ref="B48:B49"/>
    <mergeCell ref="B54:B56"/>
    <mergeCell ref="B57:B59"/>
    <mergeCell ref="B60:B61"/>
    <mergeCell ref="B62:B63"/>
    <mergeCell ref="B64:B65"/>
    <mergeCell ref="C15:C18"/>
    <mergeCell ref="C19:C20"/>
    <mergeCell ref="C23:C26"/>
    <mergeCell ref="C27:C30"/>
    <mergeCell ref="C31:C34"/>
    <mergeCell ref="C35:C36"/>
    <mergeCell ref="C37:C39"/>
    <mergeCell ref="C44:C45"/>
    <mergeCell ref="C48:C49"/>
    <mergeCell ref="C54:C56"/>
    <mergeCell ref="C57:C59"/>
    <mergeCell ref="C60:C61"/>
    <mergeCell ref="C62:C63"/>
    <mergeCell ref="C64:C65"/>
    <mergeCell ref="F15:F18"/>
    <mergeCell ref="F19:F20"/>
    <mergeCell ref="F23:F26"/>
    <mergeCell ref="F27:F30"/>
    <mergeCell ref="F31:F34"/>
    <mergeCell ref="F35:F36"/>
    <mergeCell ref="F37:F39"/>
    <mergeCell ref="F44:F45"/>
    <mergeCell ref="F48:F49"/>
    <mergeCell ref="F54:F56"/>
    <mergeCell ref="F57:F59"/>
    <mergeCell ref="F60:F61"/>
    <mergeCell ref="F62:F63"/>
    <mergeCell ref="F64:F65"/>
    <mergeCell ref="J15:J18"/>
    <mergeCell ref="J19:J20"/>
    <mergeCell ref="J23:J26"/>
    <mergeCell ref="J27:J30"/>
    <mergeCell ref="J31:J34"/>
    <mergeCell ref="J35:J36"/>
    <mergeCell ref="J37:J39"/>
    <mergeCell ref="J54:J56"/>
    <mergeCell ref="J57:J59"/>
    <mergeCell ref="J60:J61"/>
    <mergeCell ref="J62:J63"/>
    <mergeCell ref="J64:J65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电热</vt:lpstr>
      <vt:lpstr>AI精灵+挂件</vt:lpstr>
      <vt:lpstr>W水晶系列</vt:lpstr>
      <vt:lpstr>H53系列</vt:lpstr>
      <vt:lpstr>E系列黑+金</vt:lpstr>
      <vt:lpstr>M系列拉丝金</vt:lpstr>
      <vt:lpstr>W无水晶系列</vt:lpstr>
      <vt:lpstr>G系列</vt:lpstr>
      <vt:lpstr>C系列</vt:lpstr>
      <vt:lpstr>BT系列</vt:lpstr>
      <vt:lpstr>I系列</vt:lpstr>
      <vt:lpstr>Q系列</vt:lpstr>
      <vt:lpstr>AT系列</vt:lpstr>
      <vt:lpstr>B1黑色不锈钢</vt:lpstr>
      <vt:lpstr>B2系列铬色铜</vt:lpstr>
      <vt:lpstr>KS系列</vt:lpstr>
      <vt:lpstr>L系列</vt:lpstr>
      <vt:lpstr>S系列</vt:lpstr>
      <vt:lpstr>M系列黑色镜光</vt:lpstr>
      <vt:lpstr>K1系列</vt:lpstr>
      <vt:lpstr>J系列</vt:lpstr>
      <vt:lpstr>F系列</vt:lpstr>
      <vt:lpstr>纸巾架系列</vt:lpstr>
      <vt:lpstr>平板系列</vt:lpstr>
      <vt:lpstr>不锈钢纸巾架</vt:lpstr>
      <vt:lpstr>纸巾架</vt:lpstr>
      <vt:lpstr>活动浴巾架系列</vt:lpstr>
      <vt:lpstr>篮子系列</vt:lpstr>
      <vt:lpstr>衣钩系列</vt:lpstr>
      <vt:lpstr>排钩系列</vt:lpstr>
      <vt:lpstr>四件套</vt:lpstr>
      <vt:lpstr>镜子系列</vt:lpstr>
      <vt:lpstr>酒店系列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Mark Chuan</cp:lastModifiedBy>
  <dcterms:created xsi:type="dcterms:W3CDTF">2023-03-10T08:22:00Z</dcterms:created>
  <dcterms:modified xsi:type="dcterms:W3CDTF">2025-07-06T09:33:22Z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049204DEE67149738D620686A0FDD2C4_13</vt:lpwstr>
  </property>
  <property fmtid="{D5CDD505-2E9C-101B-9397-08002B2CF9AE}" pid="3" name="KSOProductBuildVer">
    <vt:lpwstr>2052-12.9.1</vt:lpwstr>
  </property>
  <property fmtid="{D5CDD505-2E9C-101B-9397-08002B2CF9AE}" pid="4" name="KSOReadingLayout">
    <vt:bool>true</vt:bool>
  </property>
</Properties>
</file>