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9635" windowHeight="7695"/>
  </bookViews>
  <sheets>
    <sheet name="销售订单" sheetId="8" r:id="rId1"/>
  </sheets>
  <definedNames>
    <definedName name="_xlnm.Print_Titles" localSheetId="0">销售订单!$1:$7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8"/>
  <c r="J15"/>
  <c r="J14"/>
  <c r="J13"/>
  <c r="J12"/>
  <c r="J11"/>
  <c r="J10"/>
  <c r="J9"/>
  <c r="J8"/>
</calcChain>
</file>

<file path=xl/sharedStrings.xml><?xml version="1.0" encoding="utf-8"?>
<sst xmlns="http://schemas.openxmlformats.org/spreadsheetml/2006/main" count="71" uniqueCount="50">
  <si>
    <t>佛山市宇时和建材有限公司  YuShiHe Hardware</t>
  </si>
  <si>
    <t>地址：佛山市禅城区魁奇西路华艺装饰材料物流城北区5座首层22~23号</t>
  </si>
  <si>
    <t>No.22-23,1st Floor,Building 5,North District,Huayi Decoration Materials Logistics City,
Kuiqi West Road,Chancheng District,Foshan City</t>
  </si>
  <si>
    <t>电话 Tel：0757-82708332</t>
  </si>
  <si>
    <t>客户 Customer：台灣摩瑪-詹總</t>
  </si>
  <si>
    <t>日期 Date:2025-11-04</t>
  </si>
  <si>
    <t>名稱</t>
  </si>
  <si>
    <t>圖片</t>
  </si>
  <si>
    <t>型號</t>
  </si>
  <si>
    <t>表面處理</t>
  </si>
  <si>
    <t>品牌</t>
  </si>
  <si>
    <t>規格</t>
  </si>
  <si>
    <t>單位</t>
  </si>
  <si>
    <t>數量</t>
  </si>
  <si>
    <t>單價/元
（不含稅）</t>
  </si>
  <si>
    <t>合計/元</t>
  </si>
  <si>
    <t>備註</t>
  </si>
  <si>
    <t>液壓中軸門液動器</t>
  </si>
  <si>
    <t>哑黑</t>
  </si>
  <si>
    <t>AAS</t>
  </si>
  <si>
    <t>/</t>
  </si>
  <si>
    <t>套</t>
  </si>
  <si>
    <t>1】承重≤150公KG，轴心离边最大门宽≤1000mm
2】尺寸：304mm*32mm*26mm
3】应用：窄边框门/木门；适合门厚≥38mm
4】定位角度90°，最大开门幅度125°</t>
  </si>
  <si>
    <t>雙緩衝吊輪軌道</t>
  </si>
  <si>
    <t>HX02-C吊轮 窄框门通用型</t>
  </si>
  <si>
    <t>银灰</t>
  </si>
  <si>
    <t>1】适用门重：60-80KG
2】最小门宽：680mm
3】缓冲阻尼行程：100mm
4】安装轨道：</t>
  </si>
  <si>
    <t>HX02-单轨道系统-木门单开(2米)</t>
  </si>
  <si>
    <t>瓷泳黑</t>
  </si>
  <si>
    <t>2米</t>
  </si>
  <si>
    <t>支</t>
  </si>
  <si>
    <t>1】材质：铝合金
2】窄框门/木门专用
3】适用门厚45mm
4】安装位置：
5】门洞宽：</t>
  </si>
  <si>
    <t>3+0聯動系統</t>
  </si>
  <si>
    <t>HX02-D吊轮 窄框联动门(3+0)</t>
  </si>
  <si>
    <t>1】适用门重：不超过65KG
2】最小门宽：680mm
3】缓冲阻尼行程：100mm
4】安装轨道：</t>
  </si>
  <si>
    <t>HX02-三轨道系统-联动门(4米)</t>
  </si>
  <si>
    <t>4米</t>
  </si>
  <si>
    <t>1】材质：铝合金
2】联动门通用
3】适用门厚45mm
4】安装位置：
5】门洞宽：</t>
  </si>
  <si>
    <t>雙緩衝反彈口袋門</t>
  </si>
  <si>
    <t>HX07-吊轮 窄框门通用型</t>
  </si>
  <si>
    <t>黑色</t>
  </si>
  <si>
    <t>1】建议门重：40-80KG
2】窄框门标配可调挂盒</t>
  </si>
  <si>
    <t>HX07-常规单轨道系统-单开(2米)</t>
  </si>
  <si>
    <t>氧化黑</t>
  </si>
  <si>
    <t>1】材质：铝合金
2】窄框门/木门单开
3】开门方式：单开口袋门
4】轨道已含打孔
5】装饰盖黑色</t>
  </si>
  <si>
    <t>常規款幽靈門</t>
  </si>
  <si>
    <t>1】含门扇型材，上下模1.3米，竖框2.9米。
2】门扇宽大于800MM，小于1200MM。
3】门重小于80KG
4】无地轨，双向缓冲</t>
  </si>
  <si>
    <t>金額匯總：</t>
  </si>
  <si>
    <t>HZ01-液压中轴-通用-150KG</t>
    <phoneticPr fontId="10" type="noConversion"/>
  </si>
  <si>
    <r>
      <t xml:space="preserve">AAS-常规款YM02-幽灵门配件-窄框门版本
</t>
    </r>
    <r>
      <rPr>
        <sz val="10"/>
        <color rgb="FFFF0000"/>
        <rFont val="微软雅黑"/>
        <family val="2"/>
      </rPr>
      <t>门宽800-1200mm</t>
    </r>
    <phoneticPr fontId="10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</si>
</sst>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11">
    <font>
      <sz val="11"/>
      <color theme="1"/>
      <name val="新細明體"/>
      <charset val="134"/>
      <scheme val="minor"/>
    </font>
    <font>
      <sz val="11"/>
      <name val="宋体"/>
    </font>
    <font>
      <sz val="10"/>
      <color theme="1"/>
      <name val="微软雅黑"/>
      <family val="2"/>
    </font>
    <font>
      <b/>
      <sz val="28"/>
      <name val="黑体"/>
      <charset val="134"/>
    </font>
    <font>
      <b/>
      <sz val="14"/>
      <name val="黑体"/>
      <charset val="134"/>
    </font>
    <font>
      <b/>
      <sz val="12"/>
      <name val="新細明體"/>
      <family val="1"/>
      <charset val="136"/>
      <scheme val="minor"/>
    </font>
    <font>
      <b/>
      <sz val="20"/>
      <name val="新細明體"/>
      <family val="1"/>
      <charset val="136"/>
      <scheme val="minor"/>
    </font>
    <font>
      <b/>
      <sz val="16"/>
      <color theme="1"/>
      <name val="微软雅黑"/>
      <family val="2"/>
    </font>
    <font>
      <sz val="11"/>
      <color theme="1"/>
      <name val="微软雅黑"/>
      <family val="2"/>
    </font>
    <font>
      <sz val="10"/>
      <color rgb="FFFF0000"/>
      <name val="微软雅黑"/>
      <family val="2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 wrapText="1"/>
    </xf>
    <xf numFmtId="176" fontId="7" fillId="0" borderId="1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11</xdr:row>
      <xdr:rowOff>204470</xdr:rowOff>
    </xdr:from>
    <xdr:to>
      <xdr:col>1</xdr:col>
      <xdr:colOff>1662430</xdr:colOff>
      <xdr:row>11</xdr:row>
      <xdr:rowOff>820420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06880" y="7093585"/>
          <a:ext cx="1557655" cy="615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471170</xdr:colOff>
      <xdr:row>9</xdr:row>
      <xdr:rowOff>153670</xdr:rowOff>
    </xdr:from>
    <xdr:to>
      <xdr:col>1</xdr:col>
      <xdr:colOff>1443990</xdr:colOff>
      <xdr:row>9</xdr:row>
      <xdr:rowOff>876300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73275" y="4807585"/>
          <a:ext cx="972820" cy="722630"/>
        </a:xfrm>
        <a:prstGeom prst="rect">
          <a:avLst/>
        </a:prstGeom>
      </xdr:spPr>
    </xdr:pic>
    <xdr:clientData/>
  </xdr:twoCellAnchor>
  <xdr:twoCellAnchor>
    <xdr:from>
      <xdr:col>1</xdr:col>
      <xdr:colOff>334010</xdr:colOff>
      <xdr:row>7</xdr:row>
      <xdr:rowOff>144145</xdr:rowOff>
    </xdr:from>
    <xdr:to>
      <xdr:col>1</xdr:col>
      <xdr:colOff>1525905</xdr:colOff>
      <xdr:row>7</xdr:row>
      <xdr:rowOff>961390</xdr:rowOff>
    </xdr:to>
    <xdr:grpSp>
      <xdr:nvGrpSpPr>
        <xdr:cNvPr id="4" name="组合 3"/>
        <xdr:cNvGrpSpPr/>
      </xdr:nvGrpSpPr>
      <xdr:grpSpPr>
        <a:xfrm>
          <a:off x="1731010" y="2525395"/>
          <a:ext cx="1191895" cy="817245"/>
          <a:chOff x="53" y="10559"/>
          <a:chExt cx="2718" cy="1719"/>
        </a:xfrm>
      </xdr:grpSpPr>
      <xdr:pic>
        <xdr:nvPicPr>
          <xdr:cNvPr id="13" name="图片 12"/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621" y="10559"/>
            <a:ext cx="1503" cy="493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" name="图片 13"/>
          <xdr:cNvPicPr>
            <a:picLocks noChangeAspect="1"/>
          </xdr:cNvPicPr>
        </xdr:nvPicPr>
        <xdr:blipFill>
          <a:blip xmlns:r="http://schemas.openxmlformats.org/officeDocument/2006/relationships" r:embed="rId4" cstate="print"/>
          <a:stretch>
            <a:fillRect/>
          </a:stretch>
        </xdr:blipFill>
        <xdr:spPr>
          <a:xfrm>
            <a:off x="53" y="11440"/>
            <a:ext cx="2719" cy="838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1</xdr:col>
      <xdr:colOff>31750</xdr:colOff>
      <xdr:row>8</xdr:row>
      <xdr:rowOff>109220</xdr:rowOff>
    </xdr:from>
    <xdr:to>
      <xdr:col>1</xdr:col>
      <xdr:colOff>1579880</xdr:colOff>
      <xdr:row>8</xdr:row>
      <xdr:rowOff>935355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33855" y="3645535"/>
          <a:ext cx="1548130" cy="826135"/>
        </a:xfrm>
        <a:prstGeom prst="rect">
          <a:avLst/>
        </a:prstGeom>
      </xdr:spPr>
    </xdr:pic>
    <xdr:clientData/>
  </xdr:twoCellAnchor>
  <xdr:twoCellAnchor>
    <xdr:from>
      <xdr:col>1</xdr:col>
      <xdr:colOff>121920</xdr:colOff>
      <xdr:row>10</xdr:row>
      <xdr:rowOff>131445</xdr:rowOff>
    </xdr:from>
    <xdr:to>
      <xdr:col>1</xdr:col>
      <xdr:colOff>1428750</xdr:colOff>
      <xdr:row>10</xdr:row>
      <xdr:rowOff>852805</xdr:rowOff>
    </xdr:to>
    <xdr:pic>
      <xdr:nvPicPr>
        <xdr:cNvPr id="29" name="图片 2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724025" y="5902960"/>
          <a:ext cx="1306830" cy="721360"/>
        </a:xfrm>
        <a:prstGeom prst="rect">
          <a:avLst/>
        </a:prstGeom>
      </xdr:spPr>
    </xdr:pic>
    <xdr:clientData/>
  </xdr:twoCellAnchor>
  <xdr:twoCellAnchor>
    <xdr:from>
      <xdr:col>1</xdr:col>
      <xdr:colOff>100965</xdr:colOff>
      <xdr:row>12</xdr:row>
      <xdr:rowOff>266065</xdr:rowOff>
    </xdr:from>
    <xdr:to>
      <xdr:col>1</xdr:col>
      <xdr:colOff>1597660</xdr:colOff>
      <xdr:row>12</xdr:row>
      <xdr:rowOff>850900</xdr:rowOff>
    </xdr:to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 t="27636" b="39064"/>
        <a:stretch>
          <a:fillRect/>
        </a:stretch>
      </xdr:blipFill>
      <xdr:spPr>
        <a:xfrm rot="10800000" flipV="1">
          <a:off x="1703070" y="8272780"/>
          <a:ext cx="1496695" cy="584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202565</xdr:colOff>
      <xdr:row>13</xdr:row>
      <xdr:rowOff>164465</xdr:rowOff>
    </xdr:from>
    <xdr:to>
      <xdr:col>1</xdr:col>
      <xdr:colOff>1390015</xdr:colOff>
      <xdr:row>13</xdr:row>
      <xdr:rowOff>1108075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804670" y="9288780"/>
          <a:ext cx="1187450" cy="943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1819275</xdr:colOff>
      <xdr:row>14</xdr:row>
      <xdr:rowOff>331470</xdr:rowOff>
    </xdr:from>
    <xdr:to>
      <xdr:col>1</xdr:col>
      <xdr:colOff>2519680</xdr:colOff>
      <xdr:row>14</xdr:row>
      <xdr:rowOff>737235</xdr:rowOff>
    </xdr:to>
    <xdr:pic>
      <xdr:nvPicPr>
        <xdr:cNvPr id="33" name="图片 3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68040" y="10840085"/>
          <a:ext cx="0" cy="40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66040</xdr:colOff>
      <xdr:row>14</xdr:row>
      <xdr:rowOff>123825</xdr:rowOff>
    </xdr:from>
    <xdr:to>
      <xdr:col>2</xdr:col>
      <xdr:colOff>1850</xdr:colOff>
      <xdr:row>14</xdr:row>
      <xdr:rowOff>600710</xdr:rowOff>
    </xdr:to>
    <xdr:pic>
      <xdr:nvPicPr>
        <xdr:cNvPr id="34" name="图片 33"/>
        <xdr:cNvPicPr>
          <a:picLocks noChangeAspect="1"/>
        </xdr:cNvPicPr>
      </xdr:nvPicPr>
      <xdr:blipFill>
        <a:blip xmlns:r="http://schemas.openxmlformats.org/officeDocument/2006/relationships" r:embed="rId10" cstate="print"/>
        <a:srcRect l="30639" t="8602" r="41057" b="952"/>
        <a:stretch>
          <a:fillRect/>
        </a:stretch>
      </xdr:blipFill>
      <xdr:spPr>
        <a:xfrm rot="16200000">
          <a:off x="2263140" y="10037445"/>
          <a:ext cx="476885" cy="1666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280670</xdr:colOff>
      <xdr:row>14</xdr:row>
      <xdr:rowOff>655955</xdr:rowOff>
    </xdr:from>
    <xdr:to>
      <xdr:col>1</xdr:col>
      <xdr:colOff>1226820</xdr:colOff>
      <xdr:row>14</xdr:row>
      <xdr:rowOff>1061720</xdr:rowOff>
    </xdr:to>
    <xdr:pic>
      <xdr:nvPicPr>
        <xdr:cNvPr id="35" name="图片 34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882775" y="11164570"/>
          <a:ext cx="946150" cy="4057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view="pageBreakPreview" zoomScale="60" zoomScaleNormal="115" workbookViewId="0">
      <selection activeCell="M11" sqref="M11"/>
    </sheetView>
  </sheetViews>
  <sheetFormatPr defaultColWidth="8.7109375" defaultRowHeight="24.95" customHeight="1"/>
  <cols>
    <col min="1" max="1" width="21" style="3" customWidth="1"/>
    <col min="2" max="2" width="23.140625" style="3" customWidth="1"/>
    <col min="3" max="3" width="35.140625" style="2" customWidth="1"/>
    <col min="4" max="4" width="9.85546875" style="2" customWidth="1"/>
    <col min="5" max="5" width="7.5703125" style="2" customWidth="1"/>
    <col min="6" max="6" width="9" style="2" customWidth="1"/>
    <col min="7" max="8" width="6.28515625" style="2" customWidth="1"/>
    <col min="9" max="9" width="14" style="4" customWidth="1"/>
    <col min="10" max="10" width="13" style="4" customWidth="1"/>
    <col min="11" max="11" width="35.85546875" style="5" customWidth="1"/>
    <col min="13" max="16384" width="8.7109375" style="3"/>
  </cols>
  <sheetData>
    <row r="1" spans="1:11" s="1" customFormat="1" ht="32.1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s="1" customFormat="1" ht="18.9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s="1" customFormat="1" ht="32.1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s="1" customFormat="1" ht="20.100000000000001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s="1" customFormat="1" ht="26.1" customHeight="1">
      <c r="A5" s="23" t="s">
        <v>4</v>
      </c>
      <c r="B5" s="23"/>
      <c r="C5" s="23"/>
      <c r="D5" s="24"/>
      <c r="E5" s="24"/>
      <c r="F5" s="24"/>
      <c r="G5" s="24"/>
      <c r="H5" s="23"/>
      <c r="I5" s="23"/>
      <c r="J5" s="23"/>
      <c r="K5" s="23"/>
    </row>
    <row r="6" spans="1:11" ht="29.1" customHeight="1">
      <c r="B6" s="15" t="s">
        <v>5</v>
      </c>
      <c r="C6" s="15"/>
      <c r="D6" s="15"/>
      <c r="E6" s="15"/>
      <c r="F6" s="15"/>
      <c r="G6" s="15"/>
      <c r="H6" s="15"/>
      <c r="I6" s="16"/>
      <c r="J6" s="16"/>
      <c r="K6" s="15"/>
    </row>
    <row r="7" spans="1:11" s="2" customFormat="1" ht="32.450000000000003" customHeight="1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12" t="s">
        <v>14</v>
      </c>
      <c r="J7" s="13" t="s">
        <v>15</v>
      </c>
      <c r="K7" s="7" t="s">
        <v>16</v>
      </c>
    </row>
    <row r="8" spans="1:11" s="2" customFormat="1" ht="107.25" customHeight="1">
      <c r="A8" s="6" t="s">
        <v>17</v>
      </c>
      <c r="B8" s="7"/>
      <c r="C8" s="7" t="s">
        <v>48</v>
      </c>
      <c r="D8" s="8" t="s">
        <v>18</v>
      </c>
      <c r="E8" s="7" t="s">
        <v>19</v>
      </c>
      <c r="F8" s="7" t="s">
        <v>20</v>
      </c>
      <c r="G8" s="7" t="s">
        <v>21</v>
      </c>
      <c r="H8" s="7">
        <v>3</v>
      </c>
      <c r="I8" s="12">
        <v>633</v>
      </c>
      <c r="J8" s="13">
        <f>I8*H8</f>
        <v>1899</v>
      </c>
      <c r="K8" s="14" t="s">
        <v>22</v>
      </c>
    </row>
    <row r="9" spans="1:11" s="2" customFormat="1" ht="87.95" customHeight="1">
      <c r="A9" s="25" t="s">
        <v>23</v>
      </c>
      <c r="B9" s="26"/>
      <c r="C9" s="26" t="s">
        <v>24</v>
      </c>
      <c r="D9" s="27" t="s">
        <v>25</v>
      </c>
      <c r="E9" s="26" t="s">
        <v>19</v>
      </c>
      <c r="F9" s="26" t="s">
        <v>20</v>
      </c>
      <c r="G9" s="26" t="s">
        <v>21</v>
      </c>
      <c r="H9" s="26">
        <v>1</v>
      </c>
      <c r="I9" s="28">
        <v>347</v>
      </c>
      <c r="J9" s="29">
        <f>I9*H9</f>
        <v>347</v>
      </c>
      <c r="K9" s="30" t="s">
        <v>26</v>
      </c>
    </row>
    <row r="10" spans="1:11" s="2" customFormat="1" ht="87.95" customHeight="1">
      <c r="A10" s="25"/>
      <c r="B10" s="26"/>
      <c r="C10" s="26" t="s">
        <v>27</v>
      </c>
      <c r="D10" s="26" t="s">
        <v>28</v>
      </c>
      <c r="E10" s="26" t="s">
        <v>19</v>
      </c>
      <c r="F10" s="26" t="s">
        <v>29</v>
      </c>
      <c r="G10" s="26" t="s">
        <v>30</v>
      </c>
      <c r="H10" s="26">
        <v>1</v>
      </c>
      <c r="I10" s="28">
        <v>262</v>
      </c>
      <c r="J10" s="29">
        <f>I10*H10</f>
        <v>262</v>
      </c>
      <c r="K10" s="30" t="s">
        <v>31</v>
      </c>
    </row>
    <row r="11" spans="1:11" s="2" customFormat="1" ht="87.95" customHeight="1">
      <c r="A11" s="17" t="s">
        <v>32</v>
      </c>
      <c r="B11" s="7"/>
      <c r="C11" s="7" t="s">
        <v>33</v>
      </c>
      <c r="D11" s="8" t="s">
        <v>25</v>
      </c>
      <c r="E11" s="7" t="s">
        <v>19</v>
      </c>
      <c r="F11" s="7" t="s">
        <v>20</v>
      </c>
      <c r="G11" s="7" t="s">
        <v>21</v>
      </c>
      <c r="H11" s="7">
        <v>1</v>
      </c>
      <c r="I11" s="12">
        <v>1320</v>
      </c>
      <c r="J11" s="13">
        <f t="shared" ref="J11:J15" si="0">I11*H11</f>
        <v>1320</v>
      </c>
      <c r="K11" s="14" t="s">
        <v>34</v>
      </c>
    </row>
    <row r="12" spans="1:11" s="2" customFormat="1" ht="87.95" customHeight="1">
      <c r="A12" s="17"/>
      <c r="B12" s="7"/>
      <c r="C12" s="7" t="s">
        <v>35</v>
      </c>
      <c r="D12" s="7" t="s">
        <v>28</v>
      </c>
      <c r="E12" s="7" t="s">
        <v>19</v>
      </c>
      <c r="F12" s="7" t="s">
        <v>36</v>
      </c>
      <c r="G12" s="7" t="s">
        <v>30</v>
      </c>
      <c r="H12" s="7">
        <v>1</v>
      </c>
      <c r="I12" s="12">
        <v>1792</v>
      </c>
      <c r="J12" s="13">
        <f t="shared" si="0"/>
        <v>1792</v>
      </c>
      <c r="K12" s="14" t="s">
        <v>37</v>
      </c>
    </row>
    <row r="13" spans="1:11" s="2" customFormat="1" ht="87.95" customHeight="1">
      <c r="A13" s="25" t="s">
        <v>38</v>
      </c>
      <c r="B13" s="26"/>
      <c r="C13" s="26" t="s">
        <v>39</v>
      </c>
      <c r="D13" s="26" t="s">
        <v>40</v>
      </c>
      <c r="E13" s="26" t="s">
        <v>19</v>
      </c>
      <c r="F13" s="26" t="s">
        <v>20</v>
      </c>
      <c r="G13" s="26" t="s">
        <v>21</v>
      </c>
      <c r="H13" s="26">
        <v>1</v>
      </c>
      <c r="I13" s="28">
        <v>975</v>
      </c>
      <c r="J13" s="29">
        <f t="shared" si="0"/>
        <v>975</v>
      </c>
      <c r="K13" s="30" t="s">
        <v>41</v>
      </c>
    </row>
    <row r="14" spans="1:11" s="2" customFormat="1" ht="108.95" customHeight="1">
      <c r="A14" s="25"/>
      <c r="B14" s="26"/>
      <c r="C14" s="26" t="s">
        <v>42</v>
      </c>
      <c r="D14" s="26" t="s">
        <v>43</v>
      </c>
      <c r="E14" s="26" t="s">
        <v>19</v>
      </c>
      <c r="F14" s="26" t="s">
        <v>20</v>
      </c>
      <c r="G14" s="26" t="s">
        <v>30</v>
      </c>
      <c r="H14" s="26">
        <v>1</v>
      </c>
      <c r="I14" s="28">
        <v>215</v>
      </c>
      <c r="J14" s="29">
        <f t="shared" si="0"/>
        <v>215</v>
      </c>
      <c r="K14" s="30" t="s">
        <v>44</v>
      </c>
    </row>
    <row r="15" spans="1:11" s="2" customFormat="1" ht="95.1" customHeight="1">
      <c r="A15" s="6" t="s">
        <v>45</v>
      </c>
      <c r="B15" s="9"/>
      <c r="C15" s="8" t="s">
        <v>49</v>
      </c>
      <c r="D15" s="10" t="s">
        <v>20</v>
      </c>
      <c r="E15" s="11" t="s">
        <v>19</v>
      </c>
      <c r="F15" s="7" t="s">
        <v>20</v>
      </c>
      <c r="G15" s="10" t="s">
        <v>21</v>
      </c>
      <c r="H15" s="7">
        <v>1</v>
      </c>
      <c r="I15" s="13">
        <v>1508</v>
      </c>
      <c r="J15" s="13">
        <f t="shared" si="0"/>
        <v>1508</v>
      </c>
      <c r="K15" s="14" t="s">
        <v>46</v>
      </c>
    </row>
    <row r="16" spans="1:11" s="2" customFormat="1" ht="41.1" customHeight="1">
      <c r="A16" s="6"/>
      <c r="B16" s="17" t="s">
        <v>47</v>
      </c>
      <c r="C16" s="17"/>
      <c r="D16" s="17"/>
      <c r="E16" s="17"/>
      <c r="F16" s="17"/>
      <c r="G16" s="17"/>
      <c r="H16" s="17"/>
      <c r="I16" s="18"/>
      <c r="J16" s="13">
        <f>SUM(J8:J15)</f>
        <v>8318</v>
      </c>
      <c r="K16" s="14"/>
    </row>
  </sheetData>
  <mergeCells count="10">
    <mergeCell ref="A1:K1"/>
    <mergeCell ref="A2:K2"/>
    <mergeCell ref="A3:K3"/>
    <mergeCell ref="A4:K4"/>
    <mergeCell ref="A5:K5"/>
    <mergeCell ref="B6:K6"/>
    <mergeCell ref="B16:I16"/>
    <mergeCell ref="A9:A10"/>
    <mergeCell ref="A11:A12"/>
    <mergeCell ref="A13:A14"/>
  </mergeCells>
  <phoneticPr fontId="10" type="noConversion"/>
  <printOptions horizontalCentered="1"/>
  <pageMargins left="0" right="0" top="0.511811023622047" bottom="0.511811023622047" header="0.31496062992126" footer="0.31496062992126"/>
  <pageSetup paperSize="9" scale="85" orientation="landscape" horizontalDpi="300" verticalDpi="300" r:id="rId1"/>
  <headerFooter>
    <oddFooter>&amp;C第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销售订单</vt:lpstr>
      <vt:lpstr>销售订单!Print_Titles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2025-11-10T00:22:37Z</cp:lastPrinted>
  <dcterms:created xsi:type="dcterms:W3CDTF">2019-12-19T06:14:00Z</dcterms:created>
  <dcterms:modified xsi:type="dcterms:W3CDTF">2025-11-10T00:22:40Z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92D8C4F752D948B6813B03785392F24D_13</vt:lpwstr>
  </property>
</Properties>
</file>