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os\Desktop\MC251361\Python\"/>
    </mc:Choice>
  </mc:AlternateContent>
  <xr:revisionPtr revIDLastSave="0" documentId="13_ncr:1_{F5B3A2B0-ADA6-4322-96D2-4F65BB36F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1" l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87" i="1"/>
  <c r="A86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85" i="1"/>
</calcChain>
</file>

<file path=xl/sharedStrings.xml><?xml version="1.0" encoding="utf-8"?>
<sst xmlns="http://schemas.openxmlformats.org/spreadsheetml/2006/main" count="41" uniqueCount="41">
  <si>
    <t>Cr</t>
  </si>
  <si>
    <t>Ni</t>
  </si>
  <si>
    <t>Mo</t>
  </si>
  <si>
    <t>W</t>
  </si>
  <si>
    <t>N</t>
  </si>
  <si>
    <t>Nb</t>
  </si>
  <si>
    <t>C</t>
  </si>
  <si>
    <t>Si</t>
  </si>
  <si>
    <t>Mn</t>
  </si>
  <si>
    <t>Cu</t>
  </si>
  <si>
    <t>P</t>
  </si>
  <si>
    <t>S</t>
  </si>
  <si>
    <t>Al</t>
  </si>
  <si>
    <t>V</t>
  </si>
  <si>
    <t>Ti</t>
  </si>
  <si>
    <t>Fe</t>
    <phoneticPr fontId="1" type="noConversion"/>
  </si>
  <si>
    <t>Ta</t>
  </si>
  <si>
    <t>Re</t>
  </si>
  <si>
    <t>Ce</t>
  </si>
  <si>
    <t>B</t>
  </si>
  <si>
    <t>Mg</t>
  </si>
  <si>
    <t>Y</t>
  </si>
  <si>
    <t>Gd</t>
  </si>
  <si>
    <t>pH</t>
    <phoneticPr fontId="1" type="noConversion"/>
  </si>
  <si>
    <t xml:space="preserve">	7.3</t>
    <phoneticPr fontId="1" type="noConversion"/>
  </si>
  <si>
    <t xml:space="preserve">	0.22</t>
    <phoneticPr fontId="1" type="noConversion"/>
  </si>
  <si>
    <t xml:space="preserve">	0.051</t>
    <phoneticPr fontId="1" type="noConversion"/>
  </si>
  <si>
    <t xml:space="preserve">	24.75</t>
    <phoneticPr fontId="1" type="noConversion"/>
  </si>
  <si>
    <t xml:space="preserve">	556</t>
    <phoneticPr fontId="1" type="noConversion"/>
  </si>
  <si>
    <t xml:space="preserve">	20.54</t>
    <phoneticPr fontId="1" type="noConversion"/>
  </si>
  <si>
    <t xml:space="preserve">	19.87</t>
    <phoneticPr fontId="1" type="noConversion"/>
  </si>
  <si>
    <t xml:space="preserve">	19.75</t>
    <phoneticPr fontId="1" type="noConversion"/>
  </si>
  <si>
    <t xml:space="preserve">	22.41</t>
  </si>
  <si>
    <t xml:space="preserve">	22.15</t>
  </si>
  <si>
    <t xml:space="preserve">	10.98</t>
  </si>
  <si>
    <t xml:space="preserve">	21.39</t>
  </si>
  <si>
    <t xml:space="preserve">	22.96</t>
  </si>
  <si>
    <t>Ep</t>
  </si>
  <si>
    <t>Temp</t>
  </si>
  <si>
    <t>Cl-</t>
  </si>
  <si>
    <t>SO4-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</si>
</sst>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2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 2 2" xfId="2" xr:uid="{846CBD6B-D8D5-411D-878A-868E900AA0C6}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4"/>
  <sheetViews>
    <sheetView tabSelected="1" topLeftCell="A46" zoomScale="55" zoomScaleNormal="55" workbookViewId="0">
      <selection activeCell="AG85" sqref="AG85"/>
    </sheetView>
  </sheetViews>
  <sheetFormatPr defaultRowHeight="13.8" x14ac:dyDescent="0.25"/>
  <cols>
    <col min="1" max="3" width="9" bestFit="1" customWidth="1"/>
    <col min="4" max="4" width="7.109375" bestFit="1" customWidth="1"/>
    <col min="5" max="17" width="9" bestFit="1" customWidth="1"/>
    <col min="18" max="18" width="9.33203125" bestFit="1" customWidth="1"/>
    <col min="19" max="19" width="9" bestFit="1" customWidth="1"/>
    <col min="20" max="20" width="14.5546875" bestFit="1" customWidth="1"/>
    <col min="21" max="21" width="9" bestFit="1" customWidth="1"/>
  </cols>
  <sheetData>
    <row r="1" spans="1:28" x14ac:dyDescent="0.25">
      <c r="A1" s="6" t="s">
        <v>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16</v>
      </c>
      <c r="Q1" s="6" t="s">
        <v>17</v>
      </c>
      <c r="R1" s="6" t="s">
        <v>18</v>
      </c>
      <c r="S1" s="6" t="s">
        <v>14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37</v>
      </c>
      <c r="Y1" s="6" t="s">
        <v>38</v>
      </c>
      <c r="Z1" s="6" t="s">
        <v>39</v>
      </c>
      <c r="AA1" s="6" t="s">
        <v>23</v>
      </c>
      <c r="AB1" s="6" t="s">
        <v>40</v>
      </c>
    </row>
    <row r="2" spans="1:28" x14ac:dyDescent="0.25">
      <c r="A2" s="6">
        <v>5.3</v>
      </c>
      <c r="B2" s="6">
        <v>20.9</v>
      </c>
      <c r="C2" s="6">
        <v>57.6</v>
      </c>
      <c r="D2" s="6">
        <v>13.4</v>
      </c>
      <c r="E2" s="6">
        <v>2.69</v>
      </c>
      <c r="F2" s="6">
        <v>0</v>
      </c>
      <c r="G2" s="6">
        <v>0</v>
      </c>
      <c r="H2" s="6">
        <v>0</v>
      </c>
      <c r="I2" s="6">
        <v>0.06</v>
      </c>
      <c r="J2" s="6">
        <v>4.0000000000000001E-3</v>
      </c>
      <c r="K2" s="6">
        <v>0</v>
      </c>
      <c r="L2" s="6">
        <v>0</v>
      </c>
      <c r="M2" s="6">
        <v>2E-3</v>
      </c>
      <c r="N2" s="6">
        <v>0</v>
      </c>
      <c r="O2" s="6">
        <v>0.01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556.01</v>
      </c>
      <c r="Y2" s="6">
        <v>25</v>
      </c>
      <c r="Z2" s="6">
        <v>1E-3</v>
      </c>
      <c r="AA2" s="6">
        <v>9</v>
      </c>
      <c r="AB2" s="6">
        <v>0</v>
      </c>
    </row>
    <row r="3" spans="1:28" x14ac:dyDescent="0.25">
      <c r="A3" s="6">
        <v>5.3</v>
      </c>
      <c r="B3" s="6">
        <v>20.9</v>
      </c>
      <c r="C3" s="6">
        <v>57.6</v>
      </c>
      <c r="D3" s="6">
        <v>13.4</v>
      </c>
      <c r="E3" s="6">
        <v>2.69</v>
      </c>
      <c r="F3" s="6">
        <v>0</v>
      </c>
      <c r="G3" s="6">
        <v>0</v>
      </c>
      <c r="H3" s="6">
        <v>0</v>
      </c>
      <c r="I3" s="6">
        <v>0.06</v>
      </c>
      <c r="J3" s="6">
        <v>4.0000000000000001E-3</v>
      </c>
      <c r="K3" s="6">
        <v>0</v>
      </c>
      <c r="L3" s="6">
        <v>0</v>
      </c>
      <c r="M3" s="6">
        <v>2E-3</v>
      </c>
      <c r="N3" s="6">
        <v>0</v>
      </c>
      <c r="O3" s="6">
        <v>0.01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912.65</v>
      </c>
      <c r="Y3" s="6">
        <v>25</v>
      </c>
      <c r="Z3" s="6">
        <v>0.1</v>
      </c>
      <c r="AA3" s="6">
        <v>9</v>
      </c>
      <c r="AB3" s="6">
        <v>0</v>
      </c>
    </row>
    <row r="4" spans="1:28" x14ac:dyDescent="0.25">
      <c r="A4" s="6">
        <v>5.3</v>
      </c>
      <c r="B4" s="6">
        <v>20.9</v>
      </c>
      <c r="C4" s="6">
        <v>57.6</v>
      </c>
      <c r="D4" s="6">
        <v>13.4</v>
      </c>
      <c r="E4" s="6">
        <v>2.69</v>
      </c>
      <c r="F4" s="6">
        <v>0</v>
      </c>
      <c r="G4" s="6">
        <v>0</v>
      </c>
      <c r="H4" s="6">
        <v>0</v>
      </c>
      <c r="I4" s="6">
        <v>0.06</v>
      </c>
      <c r="J4" s="6">
        <v>4.0000000000000001E-3</v>
      </c>
      <c r="K4" s="6">
        <v>0</v>
      </c>
      <c r="L4" s="6">
        <v>0</v>
      </c>
      <c r="M4" s="6">
        <v>2E-3</v>
      </c>
      <c r="N4" s="6">
        <v>0</v>
      </c>
      <c r="O4" s="6">
        <v>0.01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559.54</v>
      </c>
      <c r="Y4" s="6">
        <v>25</v>
      </c>
      <c r="Z4" s="6">
        <v>0.01</v>
      </c>
      <c r="AA4" s="6">
        <v>9</v>
      </c>
      <c r="AB4" s="6">
        <v>0</v>
      </c>
    </row>
    <row r="5" spans="1:28" x14ac:dyDescent="0.25">
      <c r="A5" s="6">
        <v>5.3</v>
      </c>
      <c r="B5" s="6">
        <v>20.9</v>
      </c>
      <c r="C5" s="6">
        <v>57.6</v>
      </c>
      <c r="D5" s="6">
        <v>13.4</v>
      </c>
      <c r="E5" s="6">
        <v>2.69</v>
      </c>
      <c r="F5" s="6">
        <v>0</v>
      </c>
      <c r="G5" s="6">
        <v>0</v>
      </c>
      <c r="H5" s="6">
        <v>0</v>
      </c>
      <c r="I5" s="6">
        <v>0.06</v>
      </c>
      <c r="J5" s="6">
        <v>4.0000000000000001E-3</v>
      </c>
      <c r="K5" s="6">
        <v>0</v>
      </c>
      <c r="L5" s="6">
        <v>0</v>
      </c>
      <c r="M5" s="6">
        <v>2E-3</v>
      </c>
      <c r="N5" s="6">
        <v>0</v>
      </c>
      <c r="O5" s="6">
        <v>0.01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523.33000000000004</v>
      </c>
      <c r="Y5" s="6">
        <v>25</v>
      </c>
      <c r="Z5" s="6">
        <v>0.01</v>
      </c>
      <c r="AA5" s="6">
        <v>9</v>
      </c>
      <c r="AB5" s="6">
        <v>0</v>
      </c>
    </row>
    <row r="6" spans="1:28" x14ac:dyDescent="0.25">
      <c r="A6" s="6">
        <v>5.3</v>
      </c>
      <c r="B6" s="6">
        <v>20.9</v>
      </c>
      <c r="C6" s="6">
        <v>57.6</v>
      </c>
      <c r="D6" s="6">
        <v>13.4</v>
      </c>
      <c r="E6" s="6">
        <v>2.69</v>
      </c>
      <c r="F6" s="6">
        <v>0</v>
      </c>
      <c r="G6" s="6">
        <v>0</v>
      </c>
      <c r="H6" s="6">
        <v>0</v>
      </c>
      <c r="I6" s="6">
        <v>0.06</v>
      </c>
      <c r="J6" s="6">
        <v>4.0000000000000001E-3</v>
      </c>
      <c r="K6" s="6">
        <v>0</v>
      </c>
      <c r="L6" s="6">
        <v>0</v>
      </c>
      <c r="M6" s="6">
        <v>2E-3</v>
      </c>
      <c r="N6" s="6">
        <v>0</v>
      </c>
      <c r="O6" s="6">
        <v>0.01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534.41</v>
      </c>
      <c r="Y6" s="6">
        <v>25</v>
      </c>
      <c r="Z6" s="6">
        <v>0.1</v>
      </c>
      <c r="AA6" s="6">
        <v>8</v>
      </c>
      <c r="AB6" s="6">
        <v>0</v>
      </c>
    </row>
    <row r="7" spans="1:28" x14ac:dyDescent="0.25">
      <c r="A7" s="6">
        <v>5.3</v>
      </c>
      <c r="B7" s="6">
        <v>20.9</v>
      </c>
      <c r="C7" s="6">
        <v>57.6</v>
      </c>
      <c r="D7" s="6">
        <v>13.4</v>
      </c>
      <c r="E7" s="6">
        <v>2.69</v>
      </c>
      <c r="F7" s="6">
        <v>0</v>
      </c>
      <c r="G7" s="6">
        <v>0</v>
      </c>
      <c r="H7" s="6">
        <v>0</v>
      </c>
      <c r="I7" s="6">
        <v>0.06</v>
      </c>
      <c r="J7" s="6">
        <v>4.0000000000000001E-3</v>
      </c>
      <c r="K7" s="6">
        <v>0</v>
      </c>
      <c r="L7" s="6">
        <v>0</v>
      </c>
      <c r="M7" s="6">
        <v>2E-3</v>
      </c>
      <c r="N7" s="6">
        <v>0</v>
      </c>
      <c r="O7" s="6">
        <v>0.01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624.42999999999995</v>
      </c>
      <c r="Y7" s="6">
        <v>25</v>
      </c>
      <c r="Z7" s="6">
        <v>1E-3</v>
      </c>
      <c r="AA7" s="6">
        <v>8</v>
      </c>
      <c r="AB7" s="6">
        <v>0</v>
      </c>
    </row>
    <row r="8" spans="1:28" x14ac:dyDescent="0.25">
      <c r="A8" s="6">
        <v>5.3</v>
      </c>
      <c r="B8" s="6">
        <v>20.9</v>
      </c>
      <c r="C8" s="6">
        <v>57.6</v>
      </c>
      <c r="D8" s="6">
        <v>13.4</v>
      </c>
      <c r="E8" s="6">
        <v>2.69</v>
      </c>
      <c r="F8" s="6">
        <v>0</v>
      </c>
      <c r="G8" s="6">
        <v>0</v>
      </c>
      <c r="H8" s="6">
        <v>0</v>
      </c>
      <c r="I8" s="6">
        <v>0.06</v>
      </c>
      <c r="J8" s="6">
        <v>4.0000000000000001E-3</v>
      </c>
      <c r="K8" s="6">
        <v>0</v>
      </c>
      <c r="L8" s="6">
        <v>0</v>
      </c>
      <c r="M8" s="6">
        <v>2E-3</v>
      </c>
      <c r="N8" s="6">
        <v>0</v>
      </c>
      <c r="O8" s="6">
        <v>0.01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559.54999999999995</v>
      </c>
      <c r="Y8" s="6">
        <v>25</v>
      </c>
      <c r="Z8" s="6">
        <v>1E-3</v>
      </c>
      <c r="AA8" s="6">
        <v>10</v>
      </c>
      <c r="AB8" s="6">
        <v>0</v>
      </c>
    </row>
    <row r="9" spans="1:28" x14ac:dyDescent="0.25">
      <c r="A9" s="6">
        <v>5.3</v>
      </c>
      <c r="B9" s="6">
        <v>20.9</v>
      </c>
      <c r="C9" s="6">
        <v>57.6</v>
      </c>
      <c r="D9" s="6">
        <v>13.4</v>
      </c>
      <c r="E9" s="6">
        <v>2.69</v>
      </c>
      <c r="F9" s="6">
        <v>0</v>
      </c>
      <c r="G9" s="6">
        <v>0</v>
      </c>
      <c r="H9" s="6">
        <v>0</v>
      </c>
      <c r="I9" s="6">
        <v>0.06</v>
      </c>
      <c r="J9" s="6">
        <v>4.0000000000000001E-3</v>
      </c>
      <c r="K9" s="6">
        <v>0</v>
      </c>
      <c r="L9" s="6">
        <v>0</v>
      </c>
      <c r="M9" s="6">
        <v>2E-3</v>
      </c>
      <c r="N9" s="6">
        <v>0</v>
      </c>
      <c r="O9" s="6">
        <v>0.01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498.43</v>
      </c>
      <c r="Y9" s="6">
        <v>25</v>
      </c>
      <c r="Z9" s="6">
        <v>0.01</v>
      </c>
      <c r="AA9" s="6">
        <v>10</v>
      </c>
      <c r="AB9" s="6">
        <v>0</v>
      </c>
    </row>
    <row r="10" spans="1:28" x14ac:dyDescent="0.25">
      <c r="A10" s="6">
        <v>5.3</v>
      </c>
      <c r="B10" s="6">
        <v>20.9</v>
      </c>
      <c r="C10" s="6">
        <v>57.6</v>
      </c>
      <c r="D10" s="6">
        <v>13.4</v>
      </c>
      <c r="E10" s="6">
        <v>2.69</v>
      </c>
      <c r="F10" s="6">
        <v>0</v>
      </c>
      <c r="G10" s="6">
        <v>0</v>
      </c>
      <c r="H10" s="6">
        <v>0</v>
      </c>
      <c r="I10" s="6">
        <v>0.06</v>
      </c>
      <c r="J10" s="6">
        <v>4.0000000000000001E-3</v>
      </c>
      <c r="K10" s="6">
        <v>0</v>
      </c>
      <c r="L10" s="6">
        <v>0</v>
      </c>
      <c r="M10" s="6">
        <v>2E-3</v>
      </c>
      <c r="N10" s="6">
        <v>0</v>
      </c>
      <c r="O10" s="6">
        <v>0.01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964.71</v>
      </c>
      <c r="Y10" s="6">
        <v>25</v>
      </c>
      <c r="Z10" s="6">
        <v>1E-3</v>
      </c>
      <c r="AA10" s="6">
        <v>9</v>
      </c>
      <c r="AB10" s="6">
        <v>0</v>
      </c>
    </row>
    <row r="11" spans="1:28" x14ac:dyDescent="0.25">
      <c r="A11" s="6">
        <v>5.3</v>
      </c>
      <c r="B11" s="6">
        <v>20.9</v>
      </c>
      <c r="C11" s="6">
        <v>57.6</v>
      </c>
      <c r="D11" s="6">
        <v>13.4</v>
      </c>
      <c r="E11" s="6">
        <v>2.69</v>
      </c>
      <c r="F11" s="6">
        <v>0</v>
      </c>
      <c r="G11" s="6">
        <v>0</v>
      </c>
      <c r="H11" s="6">
        <v>0</v>
      </c>
      <c r="I11" s="6">
        <v>0.06</v>
      </c>
      <c r="J11" s="6">
        <v>4.0000000000000001E-3</v>
      </c>
      <c r="K11" s="6">
        <v>0</v>
      </c>
      <c r="L11" s="6">
        <v>0</v>
      </c>
      <c r="M11" s="6">
        <v>2E-3</v>
      </c>
      <c r="N11" s="6">
        <v>0</v>
      </c>
      <c r="O11" s="6">
        <v>0.01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894.54</v>
      </c>
      <c r="Y11" s="6">
        <v>25</v>
      </c>
      <c r="Z11" s="6">
        <v>0.01</v>
      </c>
      <c r="AA11" s="6">
        <v>8</v>
      </c>
      <c r="AB11" s="6">
        <v>0</v>
      </c>
    </row>
    <row r="12" spans="1:28" x14ac:dyDescent="0.25">
      <c r="A12" s="6">
        <v>5.3</v>
      </c>
      <c r="B12" s="6">
        <v>20.9</v>
      </c>
      <c r="C12" s="6">
        <v>57.6</v>
      </c>
      <c r="D12" s="6">
        <v>13.4</v>
      </c>
      <c r="E12" s="6">
        <v>2.69</v>
      </c>
      <c r="F12" s="6">
        <v>0</v>
      </c>
      <c r="G12" s="6">
        <v>0</v>
      </c>
      <c r="H12" s="6">
        <v>0</v>
      </c>
      <c r="I12" s="6">
        <v>0.06</v>
      </c>
      <c r="J12" s="6">
        <v>4.0000000000000001E-3</v>
      </c>
      <c r="K12" s="6">
        <v>0</v>
      </c>
      <c r="L12" s="6">
        <v>0</v>
      </c>
      <c r="M12" s="6">
        <v>2E-3</v>
      </c>
      <c r="N12" s="6">
        <v>0</v>
      </c>
      <c r="O12" s="6">
        <v>0.01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536.16</v>
      </c>
      <c r="Y12" s="6">
        <v>25</v>
      </c>
      <c r="Z12" s="6">
        <v>0.01</v>
      </c>
      <c r="AA12" s="6">
        <v>8</v>
      </c>
      <c r="AB12" s="6">
        <v>0</v>
      </c>
    </row>
    <row r="13" spans="1:28" x14ac:dyDescent="0.25">
      <c r="A13" s="6">
        <v>5.3</v>
      </c>
      <c r="B13" s="6">
        <v>20.9</v>
      </c>
      <c r="C13" s="6">
        <v>57.6</v>
      </c>
      <c r="D13" s="6">
        <v>13.4</v>
      </c>
      <c r="E13" s="6">
        <v>2.69</v>
      </c>
      <c r="F13" s="6">
        <v>0</v>
      </c>
      <c r="G13" s="6">
        <v>0</v>
      </c>
      <c r="H13" s="6">
        <v>0</v>
      </c>
      <c r="I13" s="6">
        <v>0.06</v>
      </c>
      <c r="J13" s="6">
        <v>4.0000000000000001E-3</v>
      </c>
      <c r="K13" s="6">
        <v>0</v>
      </c>
      <c r="L13" s="6">
        <v>0</v>
      </c>
      <c r="M13" s="6">
        <v>2E-3</v>
      </c>
      <c r="N13" s="6">
        <v>0</v>
      </c>
      <c r="O13" s="6">
        <v>0.01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951.59</v>
      </c>
      <c r="Y13" s="6">
        <v>25</v>
      </c>
      <c r="Z13" s="6">
        <v>0.01</v>
      </c>
      <c r="AA13" s="6">
        <v>10</v>
      </c>
      <c r="AB13" s="6">
        <v>0</v>
      </c>
    </row>
    <row r="14" spans="1:28" x14ac:dyDescent="0.25">
      <c r="A14" s="6">
        <v>5.3</v>
      </c>
      <c r="B14" s="6">
        <v>20.9</v>
      </c>
      <c r="C14" s="6">
        <v>57.6</v>
      </c>
      <c r="D14" s="6">
        <v>13.4</v>
      </c>
      <c r="E14" s="6">
        <v>2.69</v>
      </c>
      <c r="F14" s="6">
        <v>0</v>
      </c>
      <c r="G14" s="6">
        <v>0</v>
      </c>
      <c r="H14" s="6">
        <v>0</v>
      </c>
      <c r="I14" s="6">
        <v>0.06</v>
      </c>
      <c r="J14" s="6">
        <v>4.0000000000000001E-3</v>
      </c>
      <c r="K14" s="6">
        <v>0</v>
      </c>
      <c r="L14" s="6">
        <v>0</v>
      </c>
      <c r="M14" s="6">
        <v>2E-3</v>
      </c>
      <c r="N14" s="6">
        <v>0</v>
      </c>
      <c r="O14" s="6">
        <v>0.01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540.67999999999995</v>
      </c>
      <c r="Y14" s="6">
        <v>25</v>
      </c>
      <c r="Z14" s="6">
        <v>0.01</v>
      </c>
      <c r="AA14" s="6">
        <v>9</v>
      </c>
      <c r="AB14" s="6">
        <v>0</v>
      </c>
    </row>
    <row r="15" spans="1:28" x14ac:dyDescent="0.25">
      <c r="A15" s="6">
        <v>5.3</v>
      </c>
      <c r="B15" s="6">
        <v>20.9</v>
      </c>
      <c r="C15" s="6">
        <v>57.6</v>
      </c>
      <c r="D15" s="6">
        <v>13.4</v>
      </c>
      <c r="E15" s="6">
        <v>2.69</v>
      </c>
      <c r="F15" s="6">
        <v>0</v>
      </c>
      <c r="G15" s="6">
        <v>0</v>
      </c>
      <c r="H15" s="6">
        <v>0</v>
      </c>
      <c r="I15" s="6">
        <v>0.06</v>
      </c>
      <c r="J15" s="6">
        <v>4.0000000000000001E-3</v>
      </c>
      <c r="K15" s="6">
        <v>0</v>
      </c>
      <c r="L15" s="6">
        <v>0</v>
      </c>
      <c r="M15" s="6">
        <v>2E-3</v>
      </c>
      <c r="N15" s="6">
        <v>0</v>
      </c>
      <c r="O15" s="6">
        <v>0.01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532.39</v>
      </c>
      <c r="Y15" s="6">
        <v>25</v>
      </c>
      <c r="Z15" s="6">
        <v>0.1</v>
      </c>
      <c r="AA15" s="6">
        <v>10</v>
      </c>
      <c r="AB15" s="6">
        <v>0</v>
      </c>
    </row>
    <row r="16" spans="1:28" x14ac:dyDescent="0.25">
      <c r="A16" s="6">
        <v>5.3</v>
      </c>
      <c r="B16" s="6">
        <v>20.9</v>
      </c>
      <c r="C16" s="6">
        <v>57.6</v>
      </c>
      <c r="D16" s="6">
        <v>13.4</v>
      </c>
      <c r="E16" s="6">
        <v>2.69</v>
      </c>
      <c r="F16" s="6">
        <v>0</v>
      </c>
      <c r="G16" s="6">
        <v>0</v>
      </c>
      <c r="H16" s="6">
        <v>0</v>
      </c>
      <c r="I16" s="6">
        <v>0.06</v>
      </c>
      <c r="J16" s="6">
        <v>4.0000000000000001E-3</v>
      </c>
      <c r="K16" s="6">
        <v>0</v>
      </c>
      <c r="L16" s="6">
        <v>0</v>
      </c>
      <c r="M16" s="6">
        <v>2E-3</v>
      </c>
      <c r="N16" s="6">
        <v>0</v>
      </c>
      <c r="O16" s="6">
        <v>0.01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552.76</v>
      </c>
      <c r="Y16" s="6">
        <v>25</v>
      </c>
      <c r="Z16" s="6">
        <v>0.1</v>
      </c>
      <c r="AA16" s="6">
        <v>9</v>
      </c>
      <c r="AB16" s="6">
        <v>0</v>
      </c>
    </row>
    <row r="17" spans="1:28" x14ac:dyDescent="0.25">
      <c r="A17" s="6">
        <v>74.384999999999991</v>
      </c>
      <c r="B17" s="6">
        <v>16.559999999999999</v>
      </c>
      <c r="C17" s="6">
        <v>4.6500000000000004</v>
      </c>
      <c r="D17" s="6">
        <v>0</v>
      </c>
      <c r="E17" s="6">
        <v>0</v>
      </c>
      <c r="F17" s="6">
        <v>0</v>
      </c>
      <c r="G17" s="6">
        <v>0.21</v>
      </c>
      <c r="H17" s="6">
        <v>2.5999999999999999E-2</v>
      </c>
      <c r="I17" s="6">
        <v>0.19</v>
      </c>
      <c r="J17" s="6">
        <v>0.36</v>
      </c>
      <c r="K17" s="6">
        <v>3.58</v>
      </c>
      <c r="L17" s="6">
        <v>7.0000000000000001E-3</v>
      </c>
      <c r="M17" s="6">
        <v>5.0000000000000001E-3</v>
      </c>
      <c r="N17" s="6">
        <v>2.7E-2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148</v>
      </c>
      <c r="Y17" s="6">
        <v>25</v>
      </c>
      <c r="Z17" s="6">
        <v>8.5599999999999996E-2</v>
      </c>
      <c r="AA17" s="6">
        <v>7.8</v>
      </c>
      <c r="AB17" s="6">
        <v>0</v>
      </c>
    </row>
    <row r="18" spans="1:28" x14ac:dyDescent="0.25">
      <c r="A18" s="6">
        <v>74.384999999999991</v>
      </c>
      <c r="B18" s="6">
        <v>16.559999999999999</v>
      </c>
      <c r="C18" s="6">
        <v>4.6500000000000004</v>
      </c>
      <c r="D18" s="6">
        <v>0</v>
      </c>
      <c r="E18" s="6">
        <v>0</v>
      </c>
      <c r="F18" s="6">
        <v>0</v>
      </c>
      <c r="G18" s="6">
        <v>0.21</v>
      </c>
      <c r="H18" s="6">
        <v>2.5999999999999999E-2</v>
      </c>
      <c r="I18" s="6">
        <v>0.19</v>
      </c>
      <c r="J18" s="6">
        <v>0.36</v>
      </c>
      <c r="K18" s="6">
        <v>3.58</v>
      </c>
      <c r="L18" s="6">
        <v>7.0000000000000001E-3</v>
      </c>
      <c r="M18" s="6">
        <v>5.0000000000000001E-3</v>
      </c>
      <c r="N18" s="6">
        <v>2.7E-2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85</v>
      </c>
      <c r="Y18" s="6">
        <v>25</v>
      </c>
      <c r="Z18" s="6">
        <v>0.59889999999999999</v>
      </c>
      <c r="AA18" s="6">
        <v>7.8</v>
      </c>
      <c r="AB18" s="6">
        <v>0</v>
      </c>
    </row>
    <row r="19" spans="1:28" x14ac:dyDescent="0.25">
      <c r="A19" s="6">
        <v>74.384999999999991</v>
      </c>
      <c r="B19" s="6">
        <v>16.559999999999999</v>
      </c>
      <c r="C19" s="6">
        <v>4.6500000000000004</v>
      </c>
      <c r="D19" s="6">
        <v>0</v>
      </c>
      <c r="E19" s="6">
        <v>0</v>
      </c>
      <c r="F19" s="6">
        <v>0</v>
      </c>
      <c r="G19" s="6">
        <v>0.21</v>
      </c>
      <c r="H19" s="6">
        <v>2.5999999999999999E-2</v>
      </c>
      <c r="I19" s="6">
        <v>0.19</v>
      </c>
      <c r="J19" s="6">
        <v>0.36</v>
      </c>
      <c r="K19" s="6">
        <v>3.58</v>
      </c>
      <c r="L19" s="6">
        <v>7.0000000000000001E-3</v>
      </c>
      <c r="M19" s="6">
        <v>5.0000000000000001E-3</v>
      </c>
      <c r="N19" s="6">
        <v>2.7E-2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75</v>
      </c>
      <c r="Y19" s="6">
        <v>25</v>
      </c>
      <c r="Z19" s="6">
        <v>0.85599999999999998</v>
      </c>
      <c r="AA19" s="6">
        <v>7.8</v>
      </c>
      <c r="AB19" s="6">
        <v>0</v>
      </c>
    </row>
    <row r="20" spans="1:28" x14ac:dyDescent="0.25">
      <c r="A20" s="6">
        <v>79.941999999999993</v>
      </c>
      <c r="B20" s="6">
        <v>11.91</v>
      </c>
      <c r="C20" s="6">
        <v>5.73</v>
      </c>
      <c r="D20" s="6">
        <v>1.95</v>
      </c>
      <c r="E20" s="6">
        <v>0</v>
      </c>
      <c r="F20" s="6">
        <v>0</v>
      </c>
      <c r="G20" s="6">
        <v>0</v>
      </c>
      <c r="H20" s="6">
        <v>0.01</v>
      </c>
      <c r="I20" s="6">
        <v>0</v>
      </c>
      <c r="J20" s="6">
        <v>0.43</v>
      </c>
      <c r="K20" s="6">
        <v>0</v>
      </c>
      <c r="L20" s="6">
        <v>1.7000000000000001E-2</v>
      </c>
      <c r="M20" s="6">
        <v>1E-3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0.01</v>
      </c>
      <c r="T20" s="6">
        <v>0</v>
      </c>
      <c r="U20" s="6">
        <v>0</v>
      </c>
      <c r="V20" s="6">
        <v>0</v>
      </c>
      <c r="W20" s="6">
        <v>0</v>
      </c>
      <c r="X20" s="6">
        <v>204</v>
      </c>
      <c r="Y20" s="6">
        <v>25</v>
      </c>
      <c r="Z20" s="6">
        <v>0.17130000000000001</v>
      </c>
      <c r="AA20" s="6">
        <v>3.5</v>
      </c>
      <c r="AB20" s="6">
        <v>0</v>
      </c>
    </row>
    <row r="21" spans="1:28" x14ac:dyDescent="0.25">
      <c r="A21" s="6">
        <v>79.941999999999993</v>
      </c>
      <c r="B21" s="6">
        <v>11.91</v>
      </c>
      <c r="C21" s="6">
        <v>5.73</v>
      </c>
      <c r="D21" s="6">
        <v>1.95</v>
      </c>
      <c r="E21" s="6">
        <v>0</v>
      </c>
      <c r="F21" s="6">
        <v>0</v>
      </c>
      <c r="G21" s="6">
        <v>0</v>
      </c>
      <c r="H21" s="6">
        <v>0.01</v>
      </c>
      <c r="I21" s="6">
        <v>0</v>
      </c>
      <c r="J21" s="6">
        <v>0.43</v>
      </c>
      <c r="K21" s="6">
        <v>0</v>
      </c>
      <c r="L21" s="6">
        <v>1.7000000000000001E-2</v>
      </c>
      <c r="M21" s="6">
        <v>1E-3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0.01</v>
      </c>
      <c r="T21" s="6">
        <v>0</v>
      </c>
      <c r="U21" s="6">
        <v>0</v>
      </c>
      <c r="V21" s="6">
        <v>0</v>
      </c>
      <c r="W21" s="6">
        <v>0</v>
      </c>
      <c r="X21" s="6">
        <v>110</v>
      </c>
      <c r="Y21" s="6">
        <v>75</v>
      </c>
      <c r="Z21" s="6">
        <v>0.17130000000000001</v>
      </c>
      <c r="AA21" s="6">
        <v>3.5</v>
      </c>
      <c r="AB21" s="6">
        <v>0</v>
      </c>
    </row>
    <row r="22" spans="1:28" x14ac:dyDescent="0.25">
      <c r="A22" s="6">
        <v>79.941999999999993</v>
      </c>
      <c r="B22" s="6">
        <v>11.91</v>
      </c>
      <c r="C22" s="6">
        <v>5.73</v>
      </c>
      <c r="D22" s="6">
        <v>1.95</v>
      </c>
      <c r="E22" s="6">
        <v>0</v>
      </c>
      <c r="F22" s="6">
        <v>0</v>
      </c>
      <c r="G22" s="6">
        <v>0</v>
      </c>
      <c r="H22" s="6">
        <v>0.01</v>
      </c>
      <c r="I22" s="6">
        <v>0</v>
      </c>
      <c r="J22" s="6">
        <v>0.43</v>
      </c>
      <c r="K22" s="6">
        <v>0</v>
      </c>
      <c r="L22" s="6">
        <v>1.7000000000000001E-2</v>
      </c>
      <c r="M22" s="6">
        <v>1E-3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0.01</v>
      </c>
      <c r="T22" s="6">
        <v>0</v>
      </c>
      <c r="U22" s="6">
        <v>0</v>
      </c>
      <c r="V22" s="6">
        <v>0</v>
      </c>
      <c r="W22" s="6">
        <v>0</v>
      </c>
      <c r="X22" s="6">
        <v>-126</v>
      </c>
      <c r="Y22" s="6">
        <v>150</v>
      </c>
      <c r="Z22" s="6">
        <v>0.17130000000000001</v>
      </c>
      <c r="AA22" s="6">
        <v>3.5</v>
      </c>
      <c r="AB22" s="6">
        <v>0</v>
      </c>
    </row>
    <row r="23" spans="1:28" x14ac:dyDescent="0.25">
      <c r="A23" s="6">
        <v>68.499099999999999</v>
      </c>
      <c r="B23" s="6">
        <v>16.649999999999999</v>
      </c>
      <c r="C23" s="6">
        <v>10.02</v>
      </c>
      <c r="D23" s="6">
        <v>2.363</v>
      </c>
      <c r="E23" s="6">
        <v>0</v>
      </c>
      <c r="F23" s="6">
        <v>4.2799999999999998E-2</v>
      </c>
      <c r="G23" s="6">
        <v>0</v>
      </c>
      <c r="H23" s="6">
        <v>2.2800000000000001E-2</v>
      </c>
      <c r="I23" s="6">
        <v>0.23769999999999999</v>
      </c>
      <c r="J23" s="6">
        <v>1.458</v>
      </c>
      <c r="K23" s="6">
        <v>0.44440000000000002</v>
      </c>
      <c r="L23" s="6">
        <v>3.15E-2</v>
      </c>
      <c r="M23" s="6">
        <v>2.3E-3</v>
      </c>
      <c r="N23" s="6">
        <v>3.0999999999999999E-3</v>
      </c>
      <c r="O23" s="6">
        <v>0</v>
      </c>
      <c r="P23" s="6">
        <v>0</v>
      </c>
      <c r="Q23" s="6">
        <v>0</v>
      </c>
      <c r="R23" s="6">
        <v>0</v>
      </c>
      <c r="S23" s="6">
        <v>5.1999999999999998E-3</v>
      </c>
      <c r="T23" s="6">
        <v>0</v>
      </c>
      <c r="U23" s="6">
        <v>0</v>
      </c>
      <c r="V23" s="6">
        <v>0</v>
      </c>
      <c r="W23" s="6">
        <v>0</v>
      </c>
      <c r="X23" s="6">
        <v>255</v>
      </c>
      <c r="Y23" s="6">
        <v>20</v>
      </c>
      <c r="Z23" s="6">
        <v>0.59889999999999999</v>
      </c>
      <c r="AA23" s="6">
        <v>7.8</v>
      </c>
      <c r="AB23" s="6">
        <v>0</v>
      </c>
    </row>
    <row r="24" spans="1:28" x14ac:dyDescent="0.25">
      <c r="A24" s="6">
        <v>70.972200000000001</v>
      </c>
      <c r="B24" s="6">
        <v>18.13</v>
      </c>
      <c r="C24" s="6">
        <v>8.0399999999999991</v>
      </c>
      <c r="D24" s="6">
        <v>0.38</v>
      </c>
      <c r="E24" s="6">
        <v>0</v>
      </c>
      <c r="F24" s="6">
        <v>7.3999999999999996E-2</v>
      </c>
      <c r="G24" s="6">
        <v>0</v>
      </c>
      <c r="H24" s="6">
        <v>5.1999999999999998E-2</v>
      </c>
      <c r="I24" s="6">
        <v>0.32</v>
      </c>
      <c r="J24" s="6">
        <v>1.41</v>
      </c>
      <c r="K24" s="6">
        <v>0.43</v>
      </c>
      <c r="L24" s="6">
        <v>3.4000000000000002E-2</v>
      </c>
      <c r="M24" s="6">
        <v>1.78E-2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117</v>
      </c>
      <c r="Y24" s="6">
        <v>20</v>
      </c>
      <c r="Z24" s="6">
        <v>0.59889999999999999</v>
      </c>
      <c r="AA24" s="6">
        <v>7.8</v>
      </c>
      <c r="AB24" s="6">
        <v>0</v>
      </c>
    </row>
    <row r="25" spans="1:28" x14ac:dyDescent="0.25">
      <c r="A25" s="6">
        <v>81.998999999999995</v>
      </c>
      <c r="B25" s="6">
        <v>16.829999999999998</v>
      </c>
      <c r="C25" s="6">
        <v>0.23</v>
      </c>
      <c r="D25" s="6">
        <v>0</v>
      </c>
      <c r="E25" s="6">
        <v>0</v>
      </c>
      <c r="F25" s="6">
        <v>0</v>
      </c>
      <c r="G25" s="6">
        <v>0</v>
      </c>
      <c r="H25" s="6">
        <v>1.7000000000000001E-2</v>
      </c>
      <c r="I25" s="6">
        <v>0.43</v>
      </c>
      <c r="J25" s="6">
        <v>0.47</v>
      </c>
      <c r="K25" s="6">
        <v>0</v>
      </c>
      <c r="L25" s="6">
        <v>0.02</v>
      </c>
      <c r="M25" s="6">
        <v>4.0000000000000001E-3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-6.9</v>
      </c>
      <c r="Y25" s="6">
        <v>20</v>
      </c>
      <c r="Z25" s="6">
        <v>0.59889999999999999</v>
      </c>
      <c r="AA25" s="6">
        <v>7.8</v>
      </c>
      <c r="AB25" s="6">
        <v>0</v>
      </c>
    </row>
    <row r="26" spans="1:28" x14ac:dyDescent="0.25">
      <c r="A26" s="6">
        <v>3.7999999999999999E-2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99.94</v>
      </c>
      <c r="T26" s="6">
        <v>0</v>
      </c>
      <c r="U26" s="6">
        <v>0</v>
      </c>
      <c r="V26" s="6">
        <v>0</v>
      </c>
      <c r="W26" s="6">
        <v>0</v>
      </c>
      <c r="X26" s="6">
        <v>286</v>
      </c>
      <c r="Y26" s="6">
        <v>25</v>
      </c>
      <c r="Z26" s="6">
        <v>0.59889999999999999</v>
      </c>
      <c r="AA26" s="6">
        <v>7.8</v>
      </c>
      <c r="AB26" s="6">
        <v>0</v>
      </c>
    </row>
    <row r="27" spans="1:28" x14ac:dyDescent="0.25">
      <c r="A27" s="6">
        <v>0.21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7.14</v>
      </c>
      <c r="O27" s="6">
        <v>4.03</v>
      </c>
      <c r="P27" s="6">
        <v>0</v>
      </c>
      <c r="Q27" s="6">
        <v>0</v>
      </c>
      <c r="R27" s="6">
        <v>0</v>
      </c>
      <c r="S27" s="6">
        <v>87.71</v>
      </c>
      <c r="T27" s="6">
        <v>0</v>
      </c>
      <c r="U27" s="6">
        <v>0</v>
      </c>
      <c r="V27" s="6">
        <v>0</v>
      </c>
      <c r="W27" s="6">
        <v>0</v>
      </c>
      <c r="X27" s="6">
        <v>230</v>
      </c>
      <c r="Y27" s="6">
        <v>25</v>
      </c>
      <c r="Z27" s="6">
        <v>0.59889999999999999</v>
      </c>
      <c r="AA27" s="6">
        <v>7.8</v>
      </c>
      <c r="AB27" s="6">
        <v>0</v>
      </c>
    </row>
    <row r="28" spans="1:28" x14ac:dyDescent="0.25">
      <c r="A28" s="6">
        <v>3.7999999999999999E-2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99.94</v>
      </c>
      <c r="T28" s="6">
        <v>0</v>
      </c>
      <c r="U28" s="6">
        <v>0</v>
      </c>
      <c r="V28" s="6">
        <v>0</v>
      </c>
      <c r="W28" s="6">
        <v>0</v>
      </c>
      <c r="X28" s="6">
        <v>232</v>
      </c>
      <c r="Y28" s="6">
        <v>25</v>
      </c>
      <c r="Z28" s="6">
        <v>0</v>
      </c>
      <c r="AA28" s="6">
        <v>2</v>
      </c>
      <c r="AB28" s="6">
        <v>0.35680000000000001</v>
      </c>
    </row>
    <row r="29" spans="1:28" x14ac:dyDescent="0.25">
      <c r="A29" s="6">
        <v>0.21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7.14</v>
      </c>
      <c r="O29" s="6">
        <v>4.03</v>
      </c>
      <c r="P29" s="6">
        <v>0</v>
      </c>
      <c r="Q29" s="6">
        <v>0</v>
      </c>
      <c r="R29" s="6">
        <v>0</v>
      </c>
      <c r="S29" s="6">
        <v>87.71</v>
      </c>
      <c r="T29" s="6">
        <v>0</v>
      </c>
      <c r="U29" s="6">
        <v>0</v>
      </c>
      <c r="V29" s="6">
        <v>0</v>
      </c>
      <c r="W29" s="6">
        <v>0</v>
      </c>
      <c r="X29" s="6">
        <v>-269</v>
      </c>
      <c r="Y29" s="6">
        <v>25</v>
      </c>
      <c r="Z29" s="6">
        <v>0</v>
      </c>
      <c r="AA29" s="6">
        <v>2</v>
      </c>
      <c r="AB29" s="6">
        <v>0.35680000000000001</v>
      </c>
    </row>
    <row r="30" spans="1:28" x14ac:dyDescent="0.25">
      <c r="A30" s="6">
        <v>40</v>
      </c>
      <c r="B30" s="6">
        <v>20</v>
      </c>
      <c r="C30" s="6">
        <v>20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20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-58</v>
      </c>
      <c r="Y30" s="6">
        <v>25</v>
      </c>
      <c r="Z30" s="6">
        <v>0.59889999999999999</v>
      </c>
      <c r="AA30" s="6">
        <v>7</v>
      </c>
      <c r="AB30" s="6">
        <v>0</v>
      </c>
    </row>
    <row r="31" spans="1:28" x14ac:dyDescent="0.25">
      <c r="A31" s="6">
        <v>40</v>
      </c>
      <c r="B31" s="6">
        <v>20</v>
      </c>
      <c r="C31" s="6">
        <v>20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20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0.05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29</v>
      </c>
      <c r="Y31" s="6">
        <v>25</v>
      </c>
      <c r="Z31" s="6">
        <v>0.59889999999999999</v>
      </c>
      <c r="AA31" s="6">
        <v>7</v>
      </c>
      <c r="AB31" s="6">
        <v>0</v>
      </c>
    </row>
    <row r="32" spans="1:28" x14ac:dyDescent="0.25">
      <c r="A32" s="6">
        <v>40</v>
      </c>
      <c r="B32" s="6">
        <v>20</v>
      </c>
      <c r="C32" s="6">
        <v>20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20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0.1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54</v>
      </c>
      <c r="Y32" s="6">
        <v>25</v>
      </c>
      <c r="Z32" s="6">
        <v>0.59889999999999999</v>
      </c>
      <c r="AA32" s="6">
        <v>7</v>
      </c>
      <c r="AB32" s="6">
        <v>0</v>
      </c>
    </row>
    <row r="33" spans="1:28" x14ac:dyDescent="0.25">
      <c r="A33" s="6">
        <v>40</v>
      </c>
      <c r="B33" s="6">
        <v>20</v>
      </c>
      <c r="C33" s="6">
        <v>20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20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0.15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265</v>
      </c>
      <c r="Y33" s="6">
        <v>25</v>
      </c>
      <c r="Z33" s="6">
        <v>0.59889999999999999</v>
      </c>
      <c r="AA33" s="6">
        <v>7</v>
      </c>
      <c r="AB33" s="6">
        <v>0</v>
      </c>
    </row>
    <row r="34" spans="1:28" x14ac:dyDescent="0.25">
      <c r="A34" s="6">
        <v>20</v>
      </c>
      <c r="B34" s="6">
        <v>22</v>
      </c>
      <c r="C34" s="6">
        <v>38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43</v>
      </c>
      <c r="Y34" s="6">
        <v>30</v>
      </c>
      <c r="Z34" s="6">
        <v>0.6</v>
      </c>
      <c r="AA34" s="6">
        <v>5.7</v>
      </c>
      <c r="AB34" s="6">
        <v>0</v>
      </c>
    </row>
    <row r="35" spans="1:28" x14ac:dyDescent="0.25">
      <c r="A35" s="6">
        <v>20</v>
      </c>
      <c r="B35" s="6">
        <v>14</v>
      </c>
      <c r="C35" s="6">
        <v>38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59.56</v>
      </c>
      <c r="Y35" s="6">
        <v>30</v>
      </c>
      <c r="Z35" s="6">
        <v>0.6</v>
      </c>
      <c r="AA35" s="6">
        <v>5.7</v>
      </c>
      <c r="AB35" s="6">
        <v>0</v>
      </c>
    </row>
    <row r="36" spans="1:28" x14ac:dyDescent="0.25">
      <c r="A36" s="6">
        <v>20</v>
      </c>
      <c r="B36" s="6">
        <v>10</v>
      </c>
      <c r="C36" s="6">
        <v>38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68</v>
      </c>
      <c r="Y36" s="6">
        <v>30</v>
      </c>
      <c r="Z36" s="6">
        <v>0.6</v>
      </c>
      <c r="AA36" s="6">
        <v>5.7</v>
      </c>
      <c r="AB36" s="6">
        <v>0</v>
      </c>
    </row>
    <row r="37" spans="1:28" x14ac:dyDescent="0.25">
      <c r="A37" s="6">
        <v>20</v>
      </c>
      <c r="B37" s="6">
        <v>6</v>
      </c>
      <c r="C37" s="6">
        <v>38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370</v>
      </c>
      <c r="Y37" s="6">
        <v>30</v>
      </c>
      <c r="Z37" s="6">
        <v>0.6</v>
      </c>
      <c r="AA37" s="6">
        <v>5.7</v>
      </c>
      <c r="AB37" s="6">
        <v>0</v>
      </c>
    </row>
    <row r="38" spans="1:28" x14ac:dyDescent="0.25">
      <c r="A38" s="6">
        <v>25</v>
      </c>
      <c r="B38" s="6">
        <v>25</v>
      </c>
      <c r="C38" s="6">
        <v>50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954</v>
      </c>
      <c r="Y38" s="6">
        <v>25</v>
      </c>
      <c r="Z38" s="6">
        <v>0.59889999999999999</v>
      </c>
      <c r="AA38" s="6">
        <v>7.8</v>
      </c>
      <c r="AB38" s="6">
        <v>0</v>
      </c>
    </row>
    <row r="39" spans="1:28" x14ac:dyDescent="0.25">
      <c r="A39" s="6">
        <v>20</v>
      </c>
      <c r="B39" s="6">
        <v>20</v>
      </c>
      <c r="C39" s="6">
        <v>40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763</v>
      </c>
      <c r="Y39" s="6">
        <v>25</v>
      </c>
      <c r="Z39" s="6">
        <v>0.59889999999999999</v>
      </c>
      <c r="AA39" s="6">
        <v>7.8</v>
      </c>
      <c r="AB39" s="6">
        <v>0</v>
      </c>
    </row>
    <row r="40" spans="1:28" x14ac:dyDescent="0.25">
      <c r="A40" s="6">
        <v>16.7</v>
      </c>
      <c r="B40" s="6">
        <v>16.7</v>
      </c>
      <c r="C40" s="6">
        <v>33.200000000000003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16.7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352</v>
      </c>
      <c r="Y40" s="6">
        <v>25</v>
      </c>
      <c r="Z40" s="6">
        <v>0.59889999999999999</v>
      </c>
      <c r="AA40" s="6">
        <v>7.8</v>
      </c>
      <c r="AB40" s="6">
        <v>0</v>
      </c>
    </row>
    <row r="41" spans="1:28" x14ac:dyDescent="0.25">
      <c r="A41" s="6">
        <v>70.5</v>
      </c>
      <c r="B41" s="6">
        <v>21</v>
      </c>
      <c r="C41" s="6">
        <v>0</v>
      </c>
      <c r="D41" s="6">
        <v>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5.5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330</v>
      </c>
      <c r="Y41" s="6">
        <v>25</v>
      </c>
      <c r="Z41" s="6">
        <v>0.59889999999999999</v>
      </c>
      <c r="AA41" s="6">
        <v>7</v>
      </c>
      <c r="AB41" s="6">
        <v>0</v>
      </c>
    </row>
    <row r="42" spans="1:28" x14ac:dyDescent="0.25">
      <c r="A42" s="6">
        <v>31.5</v>
      </c>
      <c r="B42" s="6">
        <v>0</v>
      </c>
      <c r="C42" s="6">
        <v>28.9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 t="s">
        <v>24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104</v>
      </c>
      <c r="Y42" s="6">
        <v>25</v>
      </c>
      <c r="Z42" s="6">
        <v>0.59889999999999999</v>
      </c>
      <c r="AA42" s="6">
        <v>7</v>
      </c>
      <c r="AB42" s="6">
        <v>0</v>
      </c>
    </row>
    <row r="43" spans="1:28" x14ac:dyDescent="0.25">
      <c r="A43" s="6">
        <v>27.5</v>
      </c>
      <c r="B43" s="6">
        <v>13.1</v>
      </c>
      <c r="C43" s="6">
        <v>25.9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6.3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350</v>
      </c>
      <c r="Y43" s="6">
        <v>25</v>
      </c>
      <c r="Z43" s="6">
        <v>0.59889999999999999</v>
      </c>
      <c r="AA43" s="6">
        <v>7</v>
      </c>
      <c r="AB43" s="6">
        <v>0</v>
      </c>
    </row>
    <row r="44" spans="1:28" x14ac:dyDescent="0.25">
      <c r="A44" s="6">
        <v>24.2</v>
      </c>
      <c r="B44" s="6">
        <v>23.2</v>
      </c>
      <c r="C44" s="6">
        <v>23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5.6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535</v>
      </c>
      <c r="Y44" s="6">
        <v>25</v>
      </c>
      <c r="Z44" s="6">
        <v>0.59889999999999999</v>
      </c>
      <c r="AA44" s="6">
        <v>7</v>
      </c>
      <c r="AB44" s="6">
        <v>0</v>
      </c>
    </row>
    <row r="45" spans="1:28" x14ac:dyDescent="0.2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5.82</v>
      </c>
      <c r="O45" s="6">
        <v>3.61</v>
      </c>
      <c r="P45" s="6">
        <v>0</v>
      </c>
      <c r="Q45" s="6">
        <v>0</v>
      </c>
      <c r="R45" s="6">
        <v>0</v>
      </c>
      <c r="S45" s="6">
        <v>90.57</v>
      </c>
      <c r="T45" s="6">
        <v>0</v>
      </c>
      <c r="U45" s="6">
        <v>0</v>
      </c>
      <c r="V45" s="6">
        <v>0</v>
      </c>
      <c r="W45" s="6">
        <v>0</v>
      </c>
      <c r="X45" s="6">
        <v>305</v>
      </c>
      <c r="Y45" s="6">
        <v>25</v>
      </c>
      <c r="Z45" s="6">
        <v>0.30759999999999998</v>
      </c>
      <c r="AA45" s="6">
        <v>2</v>
      </c>
      <c r="AB45" s="6">
        <v>0</v>
      </c>
    </row>
    <row r="46" spans="1:28" x14ac:dyDescent="0.25">
      <c r="A46" s="6">
        <v>67.510000000000005</v>
      </c>
      <c r="B46" s="6">
        <v>17.62</v>
      </c>
      <c r="C46" s="6">
        <v>10.09</v>
      </c>
      <c r="D46" s="6">
        <v>2.09</v>
      </c>
      <c r="E46" s="6">
        <v>0</v>
      </c>
      <c r="F46" s="6">
        <v>0</v>
      </c>
      <c r="G46" s="6">
        <v>0</v>
      </c>
      <c r="H46" s="6">
        <v>0</v>
      </c>
      <c r="I46" s="6">
        <v>0.27</v>
      </c>
      <c r="J46" s="6">
        <v>1.73</v>
      </c>
      <c r="K46" s="6">
        <v>0.57999999999999996</v>
      </c>
      <c r="L46" s="6">
        <v>0</v>
      </c>
      <c r="M46" s="6">
        <v>0.03</v>
      </c>
      <c r="N46" s="6">
        <v>0</v>
      </c>
      <c r="O46" s="6">
        <v>0.08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1252</v>
      </c>
      <c r="Y46" s="6">
        <v>5</v>
      </c>
      <c r="Z46" s="6">
        <v>1</v>
      </c>
      <c r="AA46" s="6">
        <v>7.8</v>
      </c>
      <c r="AB46" s="6">
        <v>0</v>
      </c>
    </row>
    <row r="47" spans="1:28" x14ac:dyDescent="0.25">
      <c r="A47" s="6">
        <v>67.510000000000005</v>
      </c>
      <c r="B47" s="6">
        <v>17.62</v>
      </c>
      <c r="C47" s="6">
        <v>10.09</v>
      </c>
      <c r="D47" s="6">
        <v>2.09</v>
      </c>
      <c r="E47" s="6">
        <v>0</v>
      </c>
      <c r="F47" s="6">
        <v>0</v>
      </c>
      <c r="G47" s="6">
        <v>0</v>
      </c>
      <c r="H47" s="6">
        <v>0</v>
      </c>
      <c r="I47" s="6">
        <v>0.27</v>
      </c>
      <c r="J47" s="6">
        <v>1.73</v>
      </c>
      <c r="K47" s="6">
        <v>0.57999999999999996</v>
      </c>
      <c r="L47" s="6">
        <v>0</v>
      </c>
      <c r="M47" s="6">
        <v>0.03</v>
      </c>
      <c r="N47" s="6">
        <v>0</v>
      </c>
      <c r="O47" s="6">
        <v>0.08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1246</v>
      </c>
      <c r="Y47" s="6">
        <v>10</v>
      </c>
      <c r="Z47" s="6">
        <v>1</v>
      </c>
      <c r="AA47" s="6">
        <v>7.8</v>
      </c>
      <c r="AB47" s="6">
        <v>0</v>
      </c>
    </row>
    <row r="48" spans="1:28" x14ac:dyDescent="0.25">
      <c r="A48" s="6">
        <v>67.510000000000005</v>
      </c>
      <c r="B48" s="6">
        <v>17.62</v>
      </c>
      <c r="C48" s="6">
        <v>10.09</v>
      </c>
      <c r="D48" s="6">
        <v>2.09</v>
      </c>
      <c r="E48" s="6">
        <v>0</v>
      </c>
      <c r="F48" s="6">
        <v>0</v>
      </c>
      <c r="G48" s="6">
        <v>0</v>
      </c>
      <c r="H48" s="6">
        <v>0</v>
      </c>
      <c r="I48" s="6">
        <v>0.27</v>
      </c>
      <c r="J48" s="6">
        <v>1.73</v>
      </c>
      <c r="K48" s="6">
        <v>0.57999999999999996</v>
      </c>
      <c r="L48" s="6">
        <v>0</v>
      </c>
      <c r="M48" s="6">
        <v>0.03</v>
      </c>
      <c r="N48" s="6">
        <v>0</v>
      </c>
      <c r="O48" s="6">
        <v>0.08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604</v>
      </c>
      <c r="Y48" s="6">
        <v>15</v>
      </c>
      <c r="Z48" s="6">
        <v>1</v>
      </c>
      <c r="AA48" s="6">
        <v>7.8</v>
      </c>
      <c r="AB48" s="6">
        <v>0</v>
      </c>
    </row>
    <row r="49" spans="1:28" x14ac:dyDescent="0.25">
      <c r="A49" s="6">
        <v>67.510000000000005</v>
      </c>
      <c r="B49" s="6">
        <v>17.62</v>
      </c>
      <c r="C49" s="6">
        <v>10.09</v>
      </c>
      <c r="D49" s="6">
        <v>2.09</v>
      </c>
      <c r="E49" s="6">
        <v>0</v>
      </c>
      <c r="F49" s="6">
        <v>0</v>
      </c>
      <c r="G49" s="6">
        <v>0</v>
      </c>
      <c r="H49" s="6">
        <v>0</v>
      </c>
      <c r="I49" s="6">
        <v>0.27</v>
      </c>
      <c r="J49" s="6">
        <v>1.73</v>
      </c>
      <c r="K49" s="6">
        <v>0.57999999999999996</v>
      </c>
      <c r="L49" s="6">
        <v>0</v>
      </c>
      <c r="M49" s="6">
        <v>0.03</v>
      </c>
      <c r="N49" s="6">
        <v>0</v>
      </c>
      <c r="O49" s="6">
        <v>0.08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496</v>
      </c>
      <c r="Y49" s="6">
        <v>20</v>
      </c>
      <c r="Z49" s="6">
        <v>1</v>
      </c>
      <c r="AA49" s="6">
        <v>7.8</v>
      </c>
      <c r="AB49" s="6">
        <v>0</v>
      </c>
    </row>
    <row r="50" spans="1:28" x14ac:dyDescent="0.25">
      <c r="A50" s="6">
        <v>67.510000000000005</v>
      </c>
      <c r="B50" s="6">
        <v>17.62</v>
      </c>
      <c r="C50" s="6">
        <v>10.09</v>
      </c>
      <c r="D50" s="6">
        <v>2.09</v>
      </c>
      <c r="E50" s="6">
        <v>0</v>
      </c>
      <c r="F50" s="6">
        <v>0</v>
      </c>
      <c r="G50" s="6">
        <v>0</v>
      </c>
      <c r="H50" s="6">
        <v>0</v>
      </c>
      <c r="I50" s="6">
        <v>0.27</v>
      </c>
      <c r="J50" s="6">
        <v>1.73</v>
      </c>
      <c r="K50" s="6">
        <v>0.57999999999999996</v>
      </c>
      <c r="L50" s="6">
        <v>0</v>
      </c>
      <c r="M50" s="6">
        <v>0.03</v>
      </c>
      <c r="N50" s="6">
        <v>0</v>
      </c>
      <c r="O50" s="6">
        <v>0.08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441.8</v>
      </c>
      <c r="Y50" s="6">
        <v>25</v>
      </c>
      <c r="Z50" s="6">
        <v>1</v>
      </c>
      <c r="AA50" s="6">
        <v>7.8</v>
      </c>
      <c r="AB50" s="6">
        <v>0</v>
      </c>
    </row>
    <row r="51" spans="1:28" x14ac:dyDescent="0.25">
      <c r="A51" s="6">
        <v>67.510000000000005</v>
      </c>
      <c r="B51" s="6">
        <v>17.62</v>
      </c>
      <c r="C51" s="6">
        <v>10.09</v>
      </c>
      <c r="D51" s="6">
        <v>2.09</v>
      </c>
      <c r="E51" s="6">
        <v>0</v>
      </c>
      <c r="F51" s="6">
        <v>0</v>
      </c>
      <c r="G51" s="6">
        <v>0</v>
      </c>
      <c r="H51" s="6">
        <v>0</v>
      </c>
      <c r="I51" s="6">
        <v>0.27</v>
      </c>
      <c r="J51" s="6">
        <v>1.73</v>
      </c>
      <c r="K51" s="6">
        <v>0.57999999999999996</v>
      </c>
      <c r="L51" s="6">
        <v>0</v>
      </c>
      <c r="M51" s="6">
        <v>0.03</v>
      </c>
      <c r="N51" s="6">
        <v>0</v>
      </c>
      <c r="O51" s="6">
        <v>0.08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380.32</v>
      </c>
      <c r="Y51" s="6">
        <v>30</v>
      </c>
      <c r="Z51" s="6">
        <v>1</v>
      </c>
      <c r="AA51" s="6">
        <v>7.8</v>
      </c>
      <c r="AB51" s="6">
        <v>0</v>
      </c>
    </row>
    <row r="52" spans="1:28" x14ac:dyDescent="0.25">
      <c r="A52" s="6">
        <v>64.91</v>
      </c>
      <c r="B52" s="6">
        <v>18.05</v>
      </c>
      <c r="C52" s="6">
        <v>12.81</v>
      </c>
      <c r="D52" s="6">
        <v>2.4700000000000002</v>
      </c>
      <c r="E52" s="6">
        <v>0</v>
      </c>
      <c r="F52" s="6">
        <v>0</v>
      </c>
      <c r="G52" s="6">
        <v>0</v>
      </c>
      <c r="H52" s="6">
        <v>0</v>
      </c>
      <c r="I52" s="6">
        <v>0.55000000000000004</v>
      </c>
      <c r="J52" s="6">
        <v>1.1299999999999999</v>
      </c>
      <c r="K52" s="6">
        <v>0.02</v>
      </c>
      <c r="L52" s="6">
        <v>0</v>
      </c>
      <c r="M52" s="6">
        <v>0.04</v>
      </c>
      <c r="N52" s="6">
        <v>0</v>
      </c>
      <c r="O52" s="6">
        <v>0.02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1231.03</v>
      </c>
      <c r="Y52" s="6">
        <v>5</v>
      </c>
      <c r="Z52" s="6">
        <v>1</v>
      </c>
      <c r="AA52" s="6">
        <v>7.8</v>
      </c>
      <c r="AB52" s="6">
        <v>0</v>
      </c>
    </row>
    <row r="53" spans="1:28" x14ac:dyDescent="0.25">
      <c r="A53" s="6">
        <v>64.91</v>
      </c>
      <c r="B53" s="6">
        <v>18.05</v>
      </c>
      <c r="C53" s="6">
        <v>12.81</v>
      </c>
      <c r="D53" s="6">
        <v>2.4700000000000002</v>
      </c>
      <c r="E53" s="6">
        <v>0</v>
      </c>
      <c r="F53" s="6">
        <v>0</v>
      </c>
      <c r="G53" s="6">
        <v>0</v>
      </c>
      <c r="H53" s="6">
        <v>0</v>
      </c>
      <c r="I53" s="6">
        <v>0.55000000000000004</v>
      </c>
      <c r="J53" s="6">
        <v>1.1299999999999999</v>
      </c>
      <c r="K53" s="6">
        <v>0.02</v>
      </c>
      <c r="L53" s="6">
        <v>0</v>
      </c>
      <c r="M53" s="6">
        <v>0.04</v>
      </c>
      <c r="N53" s="6">
        <v>0</v>
      </c>
      <c r="O53" s="6">
        <v>0.02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1239.81</v>
      </c>
      <c r="Y53" s="6">
        <v>10</v>
      </c>
      <c r="Z53" s="6">
        <v>1</v>
      </c>
      <c r="AA53" s="6">
        <v>7.8</v>
      </c>
      <c r="AB53" s="6">
        <v>0</v>
      </c>
    </row>
    <row r="54" spans="1:28" x14ac:dyDescent="0.25">
      <c r="A54" s="6">
        <v>64.91</v>
      </c>
      <c r="B54" s="6">
        <v>18.05</v>
      </c>
      <c r="C54" s="6">
        <v>12.81</v>
      </c>
      <c r="D54" s="6">
        <v>2.4700000000000002</v>
      </c>
      <c r="E54" s="6">
        <v>0</v>
      </c>
      <c r="F54" s="6">
        <v>0</v>
      </c>
      <c r="G54" s="6">
        <v>0</v>
      </c>
      <c r="H54" s="6">
        <v>0</v>
      </c>
      <c r="I54" s="6">
        <v>0.55000000000000004</v>
      </c>
      <c r="J54" s="6">
        <v>1.1299999999999999</v>
      </c>
      <c r="K54" s="6">
        <v>0.02</v>
      </c>
      <c r="L54" s="6">
        <v>0</v>
      </c>
      <c r="M54" s="6">
        <v>0.04</v>
      </c>
      <c r="N54" s="6">
        <v>0</v>
      </c>
      <c r="O54" s="6">
        <v>0.02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1236.8800000000001</v>
      </c>
      <c r="Y54" s="6">
        <v>15</v>
      </c>
      <c r="Z54" s="6">
        <v>1</v>
      </c>
      <c r="AA54" s="6">
        <v>7.8</v>
      </c>
      <c r="AB54" s="6">
        <v>0</v>
      </c>
    </row>
    <row r="55" spans="1:28" x14ac:dyDescent="0.25">
      <c r="A55" s="6">
        <v>64.91</v>
      </c>
      <c r="B55" s="6">
        <v>18.05</v>
      </c>
      <c r="C55" s="6">
        <v>12.81</v>
      </c>
      <c r="D55" s="6">
        <v>2.4700000000000002</v>
      </c>
      <c r="E55" s="6">
        <v>0</v>
      </c>
      <c r="F55" s="6">
        <v>0</v>
      </c>
      <c r="G55" s="6">
        <v>0</v>
      </c>
      <c r="H55" s="6">
        <v>0</v>
      </c>
      <c r="I55" s="6">
        <v>0.55000000000000004</v>
      </c>
      <c r="J55" s="6">
        <v>1.1299999999999999</v>
      </c>
      <c r="K55" s="6">
        <v>0.02</v>
      </c>
      <c r="L55" s="6">
        <v>0</v>
      </c>
      <c r="M55" s="6">
        <v>0.04</v>
      </c>
      <c r="N55" s="6">
        <v>0</v>
      </c>
      <c r="O55" s="6">
        <v>0.02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1224.58</v>
      </c>
      <c r="Y55" s="6">
        <v>20</v>
      </c>
      <c r="Z55" s="6">
        <v>1</v>
      </c>
      <c r="AA55" s="6">
        <v>7.8</v>
      </c>
      <c r="AB55" s="6">
        <v>0</v>
      </c>
    </row>
    <row r="56" spans="1:28" x14ac:dyDescent="0.25">
      <c r="A56" s="6">
        <v>64.91</v>
      </c>
      <c r="B56" s="6">
        <v>18.05</v>
      </c>
      <c r="C56" s="6">
        <v>12.81</v>
      </c>
      <c r="D56" s="6">
        <v>2.4700000000000002</v>
      </c>
      <c r="E56" s="6">
        <v>0</v>
      </c>
      <c r="F56" s="6">
        <v>0</v>
      </c>
      <c r="G56" s="6">
        <v>0</v>
      </c>
      <c r="H56" s="6">
        <v>0</v>
      </c>
      <c r="I56" s="6">
        <v>0.55000000000000004</v>
      </c>
      <c r="J56" s="6">
        <v>1.1299999999999999</v>
      </c>
      <c r="K56" s="6">
        <v>0.02</v>
      </c>
      <c r="L56" s="6">
        <v>0</v>
      </c>
      <c r="M56" s="6">
        <v>0.04</v>
      </c>
      <c r="N56" s="6">
        <v>0</v>
      </c>
      <c r="O56" s="6">
        <v>0.02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1221.6600000000001</v>
      </c>
      <c r="Y56" s="6">
        <v>25</v>
      </c>
      <c r="Z56" s="6">
        <v>1</v>
      </c>
      <c r="AA56" s="6">
        <v>7.8</v>
      </c>
      <c r="AB56" s="6">
        <v>0</v>
      </c>
    </row>
    <row r="57" spans="1:28" x14ac:dyDescent="0.25">
      <c r="A57" s="6">
        <v>64.91</v>
      </c>
      <c r="B57" s="6">
        <v>18.05</v>
      </c>
      <c r="C57" s="6">
        <v>12.81</v>
      </c>
      <c r="D57" s="6">
        <v>2.4700000000000002</v>
      </c>
      <c r="E57" s="6">
        <v>0</v>
      </c>
      <c r="F57" s="6">
        <v>0</v>
      </c>
      <c r="G57" s="6">
        <v>0</v>
      </c>
      <c r="H57" s="6">
        <v>0</v>
      </c>
      <c r="I57" s="6">
        <v>0.55000000000000004</v>
      </c>
      <c r="J57" s="6">
        <v>1.1299999999999999</v>
      </c>
      <c r="K57" s="6">
        <v>0.02</v>
      </c>
      <c r="L57" s="6">
        <v>0</v>
      </c>
      <c r="M57" s="6">
        <v>0.04</v>
      </c>
      <c r="N57" s="6">
        <v>0</v>
      </c>
      <c r="O57" s="6">
        <v>0.02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771.43</v>
      </c>
      <c r="Y57" s="6">
        <v>30</v>
      </c>
      <c r="Z57" s="6">
        <v>1</v>
      </c>
      <c r="AA57" s="6">
        <v>7.8</v>
      </c>
      <c r="AB57" s="6">
        <v>0</v>
      </c>
    </row>
    <row r="58" spans="1:28" x14ac:dyDescent="0.25">
      <c r="A58" s="6">
        <v>85</v>
      </c>
      <c r="B58" s="6">
        <v>15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343</v>
      </c>
      <c r="Y58" s="6">
        <v>25</v>
      </c>
      <c r="Z58" s="6">
        <v>0</v>
      </c>
      <c r="AA58" s="6">
        <v>13</v>
      </c>
      <c r="AB58" s="6">
        <v>0</v>
      </c>
    </row>
    <row r="59" spans="1:28" x14ac:dyDescent="0.25">
      <c r="A59" s="6">
        <v>73.099999999999994</v>
      </c>
      <c r="B59" s="6">
        <v>18.100000000000001</v>
      </c>
      <c r="C59" s="6">
        <v>8.6999999999999993</v>
      </c>
      <c r="D59" s="6">
        <v>0.1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321</v>
      </c>
      <c r="Y59" s="6">
        <v>25</v>
      </c>
      <c r="Z59" s="6">
        <v>0</v>
      </c>
      <c r="AA59" s="6">
        <v>13</v>
      </c>
      <c r="AB59" s="6">
        <v>0</v>
      </c>
    </row>
    <row r="60" spans="1:28" x14ac:dyDescent="0.25">
      <c r="A60" s="6">
        <v>69.7</v>
      </c>
      <c r="B60" s="6">
        <v>21.8</v>
      </c>
      <c r="C60" s="6">
        <v>5.6</v>
      </c>
      <c r="D60" s="6">
        <v>2.9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282</v>
      </c>
      <c r="Y60" s="6">
        <v>25</v>
      </c>
      <c r="Z60" s="6">
        <v>0</v>
      </c>
      <c r="AA60" s="6">
        <v>13</v>
      </c>
      <c r="AB60" s="6">
        <v>0</v>
      </c>
    </row>
    <row r="61" spans="1:28" x14ac:dyDescent="0.25">
      <c r="A61" s="6">
        <v>61.6</v>
      </c>
      <c r="B61" s="6">
        <v>17.899999999999999</v>
      </c>
      <c r="C61" s="6">
        <v>0.2</v>
      </c>
      <c r="D61" s="6">
        <v>1.9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18.399999999999999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342</v>
      </c>
      <c r="Y61" s="6">
        <v>25</v>
      </c>
      <c r="Z61" s="6">
        <v>0</v>
      </c>
      <c r="AA61" s="6">
        <v>13</v>
      </c>
      <c r="AB61" s="6">
        <v>0</v>
      </c>
    </row>
    <row r="62" spans="1:28" x14ac:dyDescent="0.25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-688</v>
      </c>
      <c r="Y62" s="6">
        <v>25</v>
      </c>
      <c r="Z62" s="6">
        <v>0.1</v>
      </c>
      <c r="AA62" s="6">
        <v>7.8</v>
      </c>
      <c r="AB62" s="6">
        <v>0</v>
      </c>
    </row>
    <row r="63" spans="1:28" x14ac:dyDescent="0.25">
      <c r="A63" s="6">
        <v>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95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-423</v>
      </c>
      <c r="Y63" s="6">
        <v>25</v>
      </c>
      <c r="Z63" s="6">
        <v>0.1</v>
      </c>
      <c r="AA63" s="6">
        <v>7.8</v>
      </c>
      <c r="AB63" s="6">
        <v>0</v>
      </c>
    </row>
    <row r="64" spans="1:28" x14ac:dyDescent="0.25">
      <c r="A64" s="6">
        <v>20.170000000000002</v>
      </c>
      <c r="B64" s="6">
        <v>20.39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19.79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981</v>
      </c>
      <c r="Y64" s="6">
        <v>30</v>
      </c>
      <c r="Z64" s="6">
        <v>0</v>
      </c>
      <c r="AA64" s="6">
        <v>6.94</v>
      </c>
      <c r="AB64" s="6">
        <v>0.5</v>
      </c>
    </row>
    <row r="65" spans="1:28" x14ac:dyDescent="0.25">
      <c r="A65" s="6">
        <v>20.21</v>
      </c>
      <c r="B65" s="6">
        <v>20.38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19.82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876</v>
      </c>
      <c r="Y65" s="6">
        <v>30</v>
      </c>
      <c r="Z65" s="6">
        <v>0</v>
      </c>
      <c r="AA65" s="6">
        <v>6.94</v>
      </c>
      <c r="AB65" s="6">
        <v>0.5</v>
      </c>
    </row>
    <row r="66" spans="1:28" x14ac:dyDescent="0.25">
      <c r="A66" s="6">
        <v>20.03</v>
      </c>
      <c r="B66" s="6">
        <v>20.48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19.809999999999999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977</v>
      </c>
      <c r="Y66" s="6">
        <v>30</v>
      </c>
      <c r="Z66" s="6">
        <v>0</v>
      </c>
      <c r="AA66" s="6">
        <v>6.94</v>
      </c>
      <c r="AB66" s="6">
        <v>0.5</v>
      </c>
    </row>
    <row r="67" spans="1:28" x14ac:dyDescent="0.25">
      <c r="A67" s="6">
        <v>0</v>
      </c>
      <c r="B67" s="6">
        <v>0</v>
      </c>
      <c r="C67" s="6">
        <v>6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86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4.5</v>
      </c>
      <c r="W67" s="6">
        <v>0</v>
      </c>
      <c r="X67" s="6">
        <v>-90</v>
      </c>
      <c r="Y67" s="6">
        <v>25</v>
      </c>
      <c r="Z67" s="6">
        <v>0.01</v>
      </c>
      <c r="AA67" s="6">
        <v>7.8</v>
      </c>
      <c r="AB67" s="6">
        <v>0</v>
      </c>
    </row>
    <row r="68" spans="1:28" x14ac:dyDescent="0.25">
      <c r="A68" s="6">
        <v>69.083500000000001</v>
      </c>
      <c r="B68" s="6">
        <v>16.45</v>
      </c>
      <c r="C68" s="6">
        <v>10.130000000000001</v>
      </c>
      <c r="D68" s="6">
        <v>2.06</v>
      </c>
      <c r="E68" s="6">
        <v>0</v>
      </c>
      <c r="F68" s="6">
        <v>7.0000000000000007E-2</v>
      </c>
      <c r="G68" s="6">
        <v>0</v>
      </c>
      <c r="H68" s="6">
        <v>1.6E-2</v>
      </c>
      <c r="I68" s="6">
        <v>0.51</v>
      </c>
      <c r="J68" s="6">
        <v>1.66</v>
      </c>
      <c r="K68" s="6">
        <v>0</v>
      </c>
      <c r="L68" s="6">
        <v>0.02</v>
      </c>
      <c r="M68" s="6">
        <v>5.0000000000000001E-4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502.08</v>
      </c>
      <c r="Y68" s="6">
        <v>25</v>
      </c>
      <c r="Z68" s="6">
        <v>0.59889999999999999</v>
      </c>
      <c r="AA68" s="6">
        <v>7.8</v>
      </c>
      <c r="AB68" s="6">
        <v>0</v>
      </c>
    </row>
    <row r="69" spans="1:28" x14ac:dyDescent="0.25">
      <c r="A69" s="6">
        <v>65.938400000000001</v>
      </c>
      <c r="B69" s="6">
        <v>17.89</v>
      </c>
      <c r="C69" s="6">
        <v>12.56</v>
      </c>
      <c r="D69" s="6">
        <v>2.5499999999999998</v>
      </c>
      <c r="E69" s="6">
        <v>0</v>
      </c>
      <c r="F69" s="6">
        <v>8.3000000000000004E-2</v>
      </c>
      <c r="G69" s="6">
        <v>0</v>
      </c>
      <c r="H69" s="6">
        <v>1.4999999999999999E-2</v>
      </c>
      <c r="I69" s="6">
        <v>0.45</v>
      </c>
      <c r="J69" s="6">
        <v>0.49</v>
      </c>
      <c r="K69" s="6">
        <v>0</v>
      </c>
      <c r="L69" s="6">
        <v>1.9E-2</v>
      </c>
      <c r="M69" s="6">
        <v>4.5999999999999999E-3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996.86</v>
      </c>
      <c r="Y69" s="6">
        <v>25</v>
      </c>
      <c r="Z69" s="6">
        <v>0.59889999999999999</v>
      </c>
      <c r="AA69" s="6">
        <v>7.8</v>
      </c>
      <c r="AB69" s="6">
        <v>0</v>
      </c>
    </row>
    <row r="70" spans="1:28" x14ac:dyDescent="0.25">
      <c r="A70" s="6">
        <v>69.874600000000001</v>
      </c>
      <c r="B70" s="6">
        <v>18.170000000000002</v>
      </c>
      <c r="C70" s="6">
        <v>10.130000000000001</v>
      </c>
      <c r="D70" s="6">
        <v>0.2</v>
      </c>
      <c r="E70" s="6">
        <v>0</v>
      </c>
      <c r="F70" s="6">
        <v>7.2999999999999995E-2</v>
      </c>
      <c r="G70" s="6">
        <v>0</v>
      </c>
      <c r="H70" s="6">
        <v>1.7999999999999999E-2</v>
      </c>
      <c r="I70" s="6">
        <v>0.4</v>
      </c>
      <c r="J70" s="6">
        <v>1.1299999999999999</v>
      </c>
      <c r="K70" s="6">
        <v>0</v>
      </c>
      <c r="L70" s="6">
        <v>0</v>
      </c>
      <c r="M70" s="6">
        <v>4.4000000000000003E-3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330.21</v>
      </c>
      <c r="Y70" s="6">
        <v>25</v>
      </c>
      <c r="Z70" s="6">
        <v>0.59889999999999999</v>
      </c>
      <c r="AA70" s="6">
        <v>7.8</v>
      </c>
      <c r="AB70" s="6">
        <v>0</v>
      </c>
    </row>
    <row r="71" spans="1:28" x14ac:dyDescent="0.25">
      <c r="A71" s="6">
        <v>65.822200000000009</v>
      </c>
      <c r="B71" s="6">
        <v>17.2</v>
      </c>
      <c r="C71" s="6">
        <v>12.6</v>
      </c>
      <c r="D71" s="6">
        <v>2.5</v>
      </c>
      <c r="E71" s="6">
        <v>0</v>
      </c>
      <c r="F71" s="6">
        <v>0.03</v>
      </c>
      <c r="G71" s="6">
        <v>0</v>
      </c>
      <c r="H71" s="6">
        <v>1.7000000000000001E-2</v>
      </c>
      <c r="I71" s="6">
        <v>0.4</v>
      </c>
      <c r="J71" s="6">
        <v>1.43</v>
      </c>
      <c r="K71" s="6">
        <v>0</v>
      </c>
      <c r="L71" s="6">
        <v>0</v>
      </c>
      <c r="M71" s="6">
        <v>8.0000000000000004E-4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496.87</v>
      </c>
      <c r="Y71" s="6">
        <v>25</v>
      </c>
      <c r="Z71" s="6">
        <v>0.59889999999999999</v>
      </c>
      <c r="AA71" s="6">
        <v>7.8</v>
      </c>
      <c r="AB71" s="6">
        <v>0</v>
      </c>
    </row>
    <row r="72" spans="1:28" x14ac:dyDescent="0.25">
      <c r="A72" s="6">
        <v>50.544800000000002</v>
      </c>
      <c r="B72" s="6">
        <v>19.55</v>
      </c>
      <c r="C72" s="6">
        <v>24.2</v>
      </c>
      <c r="D72" s="6">
        <v>4</v>
      </c>
      <c r="E72" s="6">
        <v>0</v>
      </c>
      <c r="F72" s="6">
        <v>7.3999999999999996E-2</v>
      </c>
      <c r="G72" s="6">
        <v>0</v>
      </c>
      <c r="H72" s="6">
        <v>2.1000000000000001E-2</v>
      </c>
      <c r="I72" s="6">
        <v>0.2</v>
      </c>
      <c r="J72" s="6">
        <v>1.41</v>
      </c>
      <c r="K72" s="6">
        <v>0</v>
      </c>
      <c r="L72" s="6">
        <v>0</v>
      </c>
      <c r="M72" s="6">
        <v>2.0000000000000001E-4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1002.08</v>
      </c>
      <c r="Y72" s="6">
        <v>25</v>
      </c>
      <c r="Z72" s="6">
        <v>0.59889999999999999</v>
      </c>
      <c r="AA72" s="6">
        <v>7.8</v>
      </c>
      <c r="AB72" s="6">
        <v>0</v>
      </c>
    </row>
    <row r="73" spans="1:28" x14ac:dyDescent="0.25">
      <c r="A73" s="6">
        <v>23.71</v>
      </c>
      <c r="B73" s="6">
        <v>22.7</v>
      </c>
      <c r="C73" s="6">
        <v>22.18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4.22</v>
      </c>
      <c r="O73" s="6">
        <v>0</v>
      </c>
      <c r="P73" s="6">
        <v>0</v>
      </c>
      <c r="Q73" s="6">
        <v>0</v>
      </c>
      <c r="R73" s="6">
        <v>0</v>
      </c>
      <c r="S73" s="6">
        <v>5.12</v>
      </c>
      <c r="T73" s="6">
        <v>0</v>
      </c>
      <c r="U73" s="6">
        <v>0</v>
      </c>
      <c r="V73" s="6">
        <v>0</v>
      </c>
      <c r="W73" s="6">
        <v>0</v>
      </c>
      <c r="X73" s="6">
        <v>425</v>
      </c>
      <c r="Y73" s="6">
        <v>25</v>
      </c>
      <c r="Z73" s="6">
        <v>0.59889999999999999</v>
      </c>
      <c r="AA73" s="6">
        <v>7.8</v>
      </c>
      <c r="AB73" s="6">
        <v>0</v>
      </c>
    </row>
    <row r="74" spans="1:28" x14ac:dyDescent="0.25">
      <c r="A74" s="6">
        <v>7.29</v>
      </c>
      <c r="B74" s="6">
        <v>4.4400000000000004</v>
      </c>
      <c r="C74" s="6">
        <v>30.15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17.95</v>
      </c>
      <c r="O74" s="6">
        <v>0</v>
      </c>
      <c r="P74" s="6">
        <v>0</v>
      </c>
      <c r="Q74" s="6">
        <v>0</v>
      </c>
      <c r="R74" s="6">
        <v>0</v>
      </c>
      <c r="S74" s="6">
        <v>17.84</v>
      </c>
      <c r="T74" s="6">
        <v>0</v>
      </c>
      <c r="U74" s="6">
        <v>0</v>
      </c>
      <c r="V74" s="6">
        <v>0</v>
      </c>
      <c r="W74" s="6">
        <v>0</v>
      </c>
      <c r="X74" s="6">
        <v>493</v>
      </c>
      <c r="Y74" s="6">
        <v>25</v>
      </c>
      <c r="Z74" s="6">
        <v>0.59889999999999999</v>
      </c>
      <c r="AA74" s="6">
        <v>7.8</v>
      </c>
      <c r="AB74" s="6">
        <v>0</v>
      </c>
    </row>
    <row r="75" spans="1:28" x14ac:dyDescent="0.25">
      <c r="A75" s="6" t="s">
        <v>25</v>
      </c>
      <c r="B75" s="6">
        <v>8.3000000000000004E-2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0.63</v>
      </c>
      <c r="K75" s="6" t="s">
        <v>26</v>
      </c>
      <c r="L75" s="6">
        <v>0</v>
      </c>
      <c r="M75" s="6">
        <v>0</v>
      </c>
      <c r="N75" s="6">
        <v>94.486000000000004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4.51</v>
      </c>
      <c r="V75" s="6">
        <v>0</v>
      </c>
      <c r="W75" s="6">
        <v>0</v>
      </c>
      <c r="X75" s="6">
        <v>-770</v>
      </c>
      <c r="Y75" s="6">
        <v>25</v>
      </c>
      <c r="Z75" s="6">
        <v>0.6</v>
      </c>
      <c r="AA75" s="6">
        <v>6.5</v>
      </c>
      <c r="AB75" s="6">
        <v>0</v>
      </c>
    </row>
    <row r="76" spans="1:28" x14ac:dyDescent="0.25">
      <c r="A76" s="6">
        <v>26.46</v>
      </c>
      <c r="B76" s="6" t="s">
        <v>27</v>
      </c>
      <c r="C76" s="6">
        <v>48.79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954</v>
      </c>
      <c r="Y76" s="6">
        <v>25</v>
      </c>
      <c r="Z76" s="6">
        <v>0.59889999999999999</v>
      </c>
      <c r="AA76" s="6">
        <v>7.8</v>
      </c>
      <c r="AB76" s="6">
        <v>0</v>
      </c>
    </row>
    <row r="77" spans="1:28" x14ac:dyDescent="0.25">
      <c r="A77" s="6">
        <v>19.64</v>
      </c>
      <c r="B77" s="6">
        <v>20.68</v>
      </c>
      <c r="C77" s="6">
        <v>39.68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763</v>
      </c>
      <c r="Y77" s="6">
        <v>25</v>
      </c>
      <c r="Z77" s="6">
        <v>0.59889999999999999</v>
      </c>
      <c r="AA77" s="6">
        <v>7.8</v>
      </c>
      <c r="AB77" s="6">
        <v>0</v>
      </c>
    </row>
    <row r="78" spans="1:28" x14ac:dyDescent="0.25">
      <c r="A78" s="6">
        <v>11.58</v>
      </c>
      <c r="B78" s="6">
        <v>9.56</v>
      </c>
      <c r="C78" s="6">
        <v>38.01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27.22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352</v>
      </c>
      <c r="Y78" s="6">
        <v>25</v>
      </c>
      <c r="Z78" s="6">
        <v>0.59889999999999999</v>
      </c>
      <c r="AA78" s="6">
        <v>7.8</v>
      </c>
      <c r="AB78" s="6">
        <v>0</v>
      </c>
    </row>
    <row r="79" spans="1:28" x14ac:dyDescent="0.25">
      <c r="A79" s="6">
        <v>25.15</v>
      </c>
      <c r="B79" s="6">
        <v>25.13</v>
      </c>
      <c r="C79" s="6">
        <v>24.24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 t="s">
        <v>28</v>
      </c>
      <c r="Y79" s="6">
        <v>25</v>
      </c>
      <c r="Z79" s="6">
        <v>0.6</v>
      </c>
      <c r="AA79" s="6">
        <v>7.65</v>
      </c>
      <c r="AB79" s="6">
        <v>0</v>
      </c>
    </row>
    <row r="80" spans="1:28" x14ac:dyDescent="0.25">
      <c r="A80" s="6">
        <v>20.46</v>
      </c>
      <c r="B80" s="6" t="s">
        <v>29</v>
      </c>
      <c r="C80" s="6">
        <v>19.93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18.39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297</v>
      </c>
      <c r="Y80" s="6">
        <v>25</v>
      </c>
      <c r="Z80" s="6">
        <v>0.6</v>
      </c>
      <c r="AA80" s="6">
        <v>7.65</v>
      </c>
      <c r="AB80" s="6">
        <v>0</v>
      </c>
    </row>
    <row r="81" spans="1:28" x14ac:dyDescent="0.25">
      <c r="A81" s="6" t="s">
        <v>30</v>
      </c>
      <c r="B81" s="6">
        <v>20.65</v>
      </c>
      <c r="C81" s="6">
        <v>19.8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 t="s">
        <v>31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-69</v>
      </c>
      <c r="Y81" s="6">
        <v>25</v>
      </c>
      <c r="Z81" s="6">
        <v>0.6</v>
      </c>
      <c r="AA81" s="6">
        <v>7.65</v>
      </c>
      <c r="AB81" s="6">
        <v>0</v>
      </c>
    </row>
    <row r="82" spans="1:28" x14ac:dyDescent="0.25">
      <c r="A82" s="6">
        <v>23.37</v>
      </c>
      <c r="B82" s="6">
        <v>23.36</v>
      </c>
      <c r="C82" s="6">
        <v>23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6.96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460</v>
      </c>
      <c r="Y82" s="6">
        <v>20</v>
      </c>
      <c r="Z82" s="6">
        <v>0.59889999999999999</v>
      </c>
      <c r="AA82" s="6">
        <v>7.8</v>
      </c>
      <c r="AB82" s="6">
        <v>0</v>
      </c>
    </row>
    <row r="83" spans="1:28" x14ac:dyDescent="0.25">
      <c r="A83" s="6">
        <v>22.05</v>
      </c>
      <c r="B83" s="6" t="s">
        <v>32</v>
      </c>
      <c r="C83" s="6" t="s">
        <v>33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 t="s">
        <v>34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385</v>
      </c>
      <c r="Y83" s="6">
        <v>20</v>
      </c>
      <c r="Z83" s="6">
        <v>0.59889999999999999</v>
      </c>
      <c r="AA83" s="6">
        <v>7.8</v>
      </c>
      <c r="AB83" s="6">
        <v>0</v>
      </c>
    </row>
    <row r="84" spans="1:28" x14ac:dyDescent="0.25">
      <c r="A84" s="6">
        <v>21.38</v>
      </c>
      <c r="B84" s="6" t="s">
        <v>35</v>
      </c>
      <c r="C84" s="6" t="s">
        <v>36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14.8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52</v>
      </c>
      <c r="Y84" s="6">
        <v>20</v>
      </c>
      <c r="Z84" s="6">
        <v>0.59889999999999999</v>
      </c>
      <c r="AA84" s="6">
        <v>7.8</v>
      </c>
      <c r="AB84" s="6">
        <v>0</v>
      </c>
    </row>
    <row r="85" spans="1:28" ht="15.6" x14ac:dyDescent="0.3">
      <c r="A85" s="1">
        <f>AVERAGE(A2:A84)</f>
        <v>35.697911111111125</v>
      </c>
      <c r="B85" s="1">
        <f t="shared" ref="B85:AB85" si="0">AVERAGE(B2:B84)</f>
        <v>16.018392405063295</v>
      </c>
      <c r="C85" s="1">
        <f t="shared" si="0"/>
        <v>22.712716049382717</v>
      </c>
      <c r="D85" s="1">
        <f t="shared" si="0"/>
        <v>3.0863012048192773</v>
      </c>
      <c r="E85" s="1">
        <f t="shared" si="0"/>
        <v>0.48614457831325303</v>
      </c>
      <c r="F85" s="1">
        <f t="shared" si="0"/>
        <v>5.3831325301204819E-3</v>
      </c>
      <c r="G85" s="1">
        <f t="shared" si="0"/>
        <v>7.590361445783133E-3</v>
      </c>
      <c r="H85" s="1">
        <f t="shared" si="0"/>
        <v>3.455421686746988E-3</v>
      </c>
      <c r="I85" s="1">
        <f t="shared" si="0"/>
        <v>0.11250240963855419</v>
      </c>
      <c r="J85" s="1">
        <f t="shared" si="0"/>
        <v>2.9578072289156614</v>
      </c>
      <c r="K85" s="1">
        <f t="shared" si="0"/>
        <v>0.18783209876543208</v>
      </c>
      <c r="L85" s="1">
        <f t="shared" si="0"/>
        <v>2.3674698795180722E-3</v>
      </c>
      <c r="M85" s="1">
        <f t="shared" si="0"/>
        <v>6.0554216867469857E-3</v>
      </c>
      <c r="N85" s="1">
        <f t="shared" si="0"/>
        <v>6.4112358024691352</v>
      </c>
      <c r="O85" s="1">
        <f t="shared" si="0"/>
        <v>0.14963855421686745</v>
      </c>
      <c r="P85" s="1">
        <f t="shared" si="0"/>
        <v>0</v>
      </c>
      <c r="Q85" s="1">
        <f t="shared" si="0"/>
        <v>0</v>
      </c>
      <c r="R85" s="1">
        <f t="shared" si="0"/>
        <v>3.6144578313253017E-3</v>
      </c>
      <c r="S85" s="1">
        <f t="shared" si="0"/>
        <v>5.8899421686746987</v>
      </c>
      <c r="T85" s="1">
        <f t="shared" si="0"/>
        <v>0</v>
      </c>
      <c r="U85" s="1">
        <f t="shared" si="0"/>
        <v>5.4337349397590357E-2</v>
      </c>
      <c r="V85" s="1">
        <f t="shared" si="0"/>
        <v>5.4216867469879519E-2</v>
      </c>
      <c r="W85" s="1">
        <f t="shared" si="0"/>
        <v>0</v>
      </c>
      <c r="X85" s="1">
        <f t="shared" si="0"/>
        <v>445.62743902439018</v>
      </c>
      <c r="Y85" s="1">
        <f t="shared" si="0"/>
        <v>26.08433734939759</v>
      </c>
      <c r="Z85" s="1">
        <f t="shared" si="0"/>
        <v>0.44836265060240982</v>
      </c>
      <c r="AA85" s="1">
        <f t="shared" si="0"/>
        <v>7.6719277108433692</v>
      </c>
      <c r="AB85" s="1">
        <f t="shared" si="0"/>
        <v>2.666987951807229E-2</v>
      </c>
    </row>
    <row r="86" spans="1:28" ht="15.6" x14ac:dyDescent="0.3">
      <c r="A86" s="1">
        <f>MAX(A2:A84)</f>
        <v>85</v>
      </c>
      <c r="B86" s="1">
        <f t="shared" ref="B86:AB86" si="1">MAX(B2:B84)</f>
        <v>25.13</v>
      </c>
      <c r="C86" s="1">
        <f t="shared" si="1"/>
        <v>57.6</v>
      </c>
      <c r="D86" s="1">
        <f t="shared" si="1"/>
        <v>13.4</v>
      </c>
      <c r="E86" s="1">
        <f t="shared" si="1"/>
        <v>2.69</v>
      </c>
      <c r="F86" s="1">
        <f t="shared" si="1"/>
        <v>8.3000000000000004E-2</v>
      </c>
      <c r="G86" s="1">
        <f t="shared" si="1"/>
        <v>0.21</v>
      </c>
      <c r="H86" s="1">
        <f t="shared" si="1"/>
        <v>5.1999999999999998E-2</v>
      </c>
      <c r="I86" s="1">
        <f t="shared" si="1"/>
        <v>0.55000000000000004</v>
      </c>
      <c r="J86" s="1">
        <f t="shared" si="1"/>
        <v>20</v>
      </c>
      <c r="K86" s="1">
        <f t="shared" si="1"/>
        <v>3.58</v>
      </c>
      <c r="L86" s="1">
        <f t="shared" si="1"/>
        <v>3.4000000000000002E-2</v>
      </c>
      <c r="M86" s="1">
        <f t="shared" si="1"/>
        <v>0.04</v>
      </c>
      <c r="N86" s="1">
        <f t="shared" si="1"/>
        <v>100</v>
      </c>
      <c r="O86" s="1">
        <f t="shared" si="1"/>
        <v>4.03</v>
      </c>
      <c r="P86" s="1">
        <f t="shared" si="1"/>
        <v>0</v>
      </c>
      <c r="Q86" s="1">
        <f t="shared" si="1"/>
        <v>0</v>
      </c>
      <c r="R86" s="1">
        <f t="shared" si="1"/>
        <v>0.15</v>
      </c>
      <c r="S86" s="1">
        <f t="shared" si="1"/>
        <v>99.94</v>
      </c>
      <c r="T86" s="1">
        <f t="shared" si="1"/>
        <v>0</v>
      </c>
      <c r="U86" s="1">
        <f t="shared" si="1"/>
        <v>4.51</v>
      </c>
      <c r="V86" s="1">
        <f t="shared" si="1"/>
        <v>4.5</v>
      </c>
      <c r="W86" s="1">
        <f t="shared" si="1"/>
        <v>0</v>
      </c>
      <c r="X86" s="1">
        <f t="shared" si="1"/>
        <v>1252</v>
      </c>
      <c r="Y86" s="1">
        <f t="shared" si="1"/>
        <v>150</v>
      </c>
      <c r="Z86" s="1">
        <f t="shared" si="1"/>
        <v>1</v>
      </c>
      <c r="AA86" s="1">
        <f t="shared" si="1"/>
        <v>13</v>
      </c>
      <c r="AB86" s="1">
        <f t="shared" si="1"/>
        <v>0.5</v>
      </c>
    </row>
    <row r="87" spans="1:28" ht="15.6" x14ac:dyDescent="0.3">
      <c r="A87" s="1">
        <f>MIN(A2:A84)</f>
        <v>0</v>
      </c>
      <c r="B87" s="1">
        <f t="shared" ref="B87:AB87" si="2">MIN(B2:B84)</f>
        <v>0</v>
      </c>
      <c r="C87" s="1">
        <f t="shared" si="2"/>
        <v>0</v>
      </c>
      <c r="D87" s="1">
        <f t="shared" si="2"/>
        <v>0</v>
      </c>
      <c r="E87" s="1">
        <f t="shared" si="2"/>
        <v>0</v>
      </c>
      <c r="F87" s="1">
        <f t="shared" si="2"/>
        <v>0</v>
      </c>
      <c r="G87" s="1">
        <f t="shared" si="2"/>
        <v>0</v>
      </c>
      <c r="H87" s="1">
        <f t="shared" si="2"/>
        <v>0</v>
      </c>
      <c r="I87" s="1">
        <f t="shared" si="2"/>
        <v>0</v>
      </c>
      <c r="J87" s="1">
        <f t="shared" si="2"/>
        <v>0</v>
      </c>
      <c r="K87" s="1">
        <f t="shared" si="2"/>
        <v>0</v>
      </c>
      <c r="L87" s="1">
        <f t="shared" si="2"/>
        <v>0</v>
      </c>
      <c r="M87" s="1">
        <f t="shared" si="2"/>
        <v>0</v>
      </c>
      <c r="N87" s="1">
        <f t="shared" si="2"/>
        <v>0</v>
      </c>
      <c r="O87" s="1">
        <f t="shared" si="2"/>
        <v>0</v>
      </c>
      <c r="P87" s="1">
        <f t="shared" si="2"/>
        <v>0</v>
      </c>
      <c r="Q87" s="1">
        <f t="shared" si="2"/>
        <v>0</v>
      </c>
      <c r="R87" s="1">
        <f t="shared" si="2"/>
        <v>0</v>
      </c>
      <c r="S87" s="1">
        <f t="shared" si="2"/>
        <v>0</v>
      </c>
      <c r="T87" s="1">
        <f t="shared" si="2"/>
        <v>0</v>
      </c>
      <c r="U87" s="1">
        <f t="shared" si="2"/>
        <v>0</v>
      </c>
      <c r="V87" s="1">
        <f t="shared" si="2"/>
        <v>0</v>
      </c>
      <c r="W87" s="1">
        <f t="shared" si="2"/>
        <v>0</v>
      </c>
      <c r="X87" s="1">
        <f t="shared" si="2"/>
        <v>-770</v>
      </c>
      <c r="Y87" s="1">
        <f t="shared" si="2"/>
        <v>5</v>
      </c>
      <c r="Z87" s="1">
        <f t="shared" si="2"/>
        <v>0</v>
      </c>
      <c r="AA87" s="1">
        <f t="shared" si="2"/>
        <v>2</v>
      </c>
      <c r="AB87" s="1">
        <f t="shared" si="2"/>
        <v>0</v>
      </c>
    </row>
    <row r="88" spans="1:28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8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8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8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8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8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8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8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8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6" x14ac:dyDescent="0.3">
      <c r="A105" s="1"/>
      <c r="B105" s="2"/>
      <c r="C105" s="2"/>
      <c r="D105" s="2"/>
      <c r="E105" s="2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"/>
      <c r="U105" s="1"/>
    </row>
    <row r="106" spans="1:21" ht="15.6" x14ac:dyDescent="0.3">
      <c r="A106" s="1"/>
      <c r="B106" s="2"/>
      <c r="C106" s="2"/>
      <c r="D106" s="2"/>
      <c r="E106" s="2"/>
      <c r="F106" s="1"/>
      <c r="G106" s="2"/>
      <c r="H106" s="2"/>
      <c r="I106" s="2"/>
      <c r="J106" s="2"/>
      <c r="K106" s="2"/>
      <c r="L106" s="1"/>
      <c r="M106" s="2"/>
      <c r="N106" s="2"/>
      <c r="O106" s="2"/>
      <c r="P106" s="2"/>
      <c r="Q106" s="2"/>
      <c r="R106" s="2"/>
      <c r="S106" s="2"/>
      <c r="T106" s="1"/>
      <c r="U106" s="1"/>
    </row>
    <row r="107" spans="1:21" ht="15.6" x14ac:dyDescent="0.3">
      <c r="A107" s="1"/>
      <c r="B107" s="2"/>
      <c r="C107" s="2"/>
      <c r="D107" s="1"/>
      <c r="E107" s="2"/>
      <c r="F107" s="1"/>
      <c r="G107" s="2"/>
      <c r="H107" s="2"/>
      <c r="I107" s="2"/>
      <c r="J107" s="2"/>
      <c r="K107" s="2"/>
      <c r="L107" s="1"/>
      <c r="M107" s="2"/>
      <c r="N107" s="2"/>
      <c r="O107" s="2"/>
      <c r="P107" s="2"/>
      <c r="Q107" s="2"/>
      <c r="R107" s="2"/>
      <c r="S107" s="2"/>
      <c r="T107" s="1"/>
      <c r="U107" s="1"/>
    </row>
    <row r="108" spans="1:21" ht="15.6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2"/>
      <c r="M108" s="2"/>
      <c r="N108" s="2"/>
      <c r="O108" s="2"/>
      <c r="P108" s="2"/>
      <c r="Q108" s="2"/>
      <c r="R108" s="2"/>
      <c r="S108" s="2"/>
      <c r="T108" s="1"/>
      <c r="U108" s="1"/>
    </row>
    <row r="109" spans="1:21" ht="15.6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2"/>
      <c r="M109" s="2"/>
      <c r="N109" s="2"/>
      <c r="O109" s="2"/>
      <c r="P109" s="2"/>
      <c r="Q109" s="2"/>
      <c r="R109" s="2"/>
      <c r="S109" s="2"/>
      <c r="T109" s="1"/>
      <c r="U109" s="1"/>
    </row>
    <row r="110" spans="1:21" ht="15.6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2"/>
      <c r="M110" s="2"/>
      <c r="N110" s="2"/>
      <c r="O110" s="2"/>
      <c r="P110" s="2"/>
      <c r="Q110" s="2"/>
      <c r="R110" s="2"/>
      <c r="S110" s="2"/>
      <c r="T110" s="1"/>
      <c r="U110" s="1"/>
    </row>
    <row r="111" spans="1:21" ht="15.6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1"/>
      <c r="L111" s="2"/>
      <c r="M111" s="2"/>
      <c r="N111" s="2"/>
      <c r="O111" s="2"/>
      <c r="P111" s="2"/>
      <c r="Q111" s="2"/>
      <c r="R111" s="2"/>
      <c r="S111" s="2"/>
      <c r="T111" s="1"/>
      <c r="U111" s="1"/>
    </row>
    <row r="112" spans="1:21" ht="15.6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2"/>
      <c r="M112" s="2"/>
      <c r="N112" s="2"/>
      <c r="O112" s="2"/>
      <c r="P112" s="2"/>
      <c r="Q112" s="2"/>
      <c r="R112" s="2"/>
      <c r="S112" s="2"/>
      <c r="T112" s="1"/>
      <c r="U112" s="1"/>
    </row>
    <row r="113" spans="1:21" ht="15.6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1"/>
      <c r="L113" s="2"/>
      <c r="M113" s="2"/>
      <c r="N113" s="2"/>
      <c r="O113" s="2"/>
      <c r="P113" s="2"/>
      <c r="Q113" s="2"/>
      <c r="R113" s="2"/>
      <c r="S113" s="2"/>
      <c r="T113" s="1"/>
      <c r="U113" s="1"/>
    </row>
    <row r="114" spans="1:21" ht="15.6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1"/>
      <c r="L114" s="2"/>
      <c r="M114" s="2"/>
      <c r="N114" s="2"/>
      <c r="O114" s="2"/>
      <c r="P114" s="2"/>
      <c r="Q114" s="2"/>
      <c r="R114" s="2"/>
      <c r="S114" s="2"/>
      <c r="T114" s="1"/>
      <c r="U114" s="1"/>
    </row>
    <row r="115" spans="1:21" ht="15.6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1"/>
      <c r="L115" s="2"/>
      <c r="M115" s="2"/>
      <c r="N115" s="2"/>
      <c r="O115" s="2"/>
      <c r="P115" s="2"/>
      <c r="Q115" s="2"/>
      <c r="R115" s="2"/>
      <c r="S115" s="2"/>
      <c r="T115" s="1"/>
      <c r="U115" s="1"/>
    </row>
    <row r="116" spans="1:21" ht="15.6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1"/>
      <c r="L116" s="2"/>
      <c r="M116" s="2"/>
      <c r="N116" s="2"/>
      <c r="O116" s="2"/>
      <c r="P116" s="2"/>
      <c r="Q116" s="2"/>
      <c r="R116" s="2"/>
      <c r="S116" s="2"/>
      <c r="T116" s="1"/>
      <c r="U116" s="1"/>
    </row>
    <row r="117" spans="1:21" ht="15.6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2"/>
      <c r="M117" s="2"/>
      <c r="N117" s="2"/>
      <c r="O117" s="2"/>
      <c r="P117" s="2"/>
      <c r="Q117" s="2"/>
      <c r="R117" s="2"/>
      <c r="S117" s="2"/>
      <c r="T117" s="1"/>
      <c r="U117" s="1"/>
    </row>
    <row r="118" spans="1:21" ht="15.6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1"/>
      <c r="L118" s="2"/>
      <c r="M118" s="2"/>
      <c r="N118" s="2"/>
      <c r="O118" s="2"/>
      <c r="P118" s="2"/>
      <c r="Q118" s="2"/>
      <c r="R118" s="2"/>
      <c r="S118" s="2"/>
      <c r="T118" s="1"/>
      <c r="U118" s="1"/>
    </row>
    <row r="119" spans="1:21" ht="15.6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1"/>
      <c r="L119" s="2"/>
      <c r="M119" s="2"/>
      <c r="N119" s="2"/>
      <c r="O119" s="2"/>
      <c r="P119" s="2"/>
      <c r="Q119" s="2"/>
      <c r="R119" s="2"/>
      <c r="S119" s="2"/>
      <c r="T119" s="1"/>
      <c r="U119" s="1"/>
    </row>
    <row r="120" spans="1:21" ht="15.6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1"/>
      <c r="L120" s="2"/>
      <c r="M120" s="2"/>
      <c r="N120" s="2"/>
      <c r="O120" s="2"/>
      <c r="P120" s="2"/>
      <c r="Q120" s="2"/>
      <c r="R120" s="2"/>
      <c r="S120" s="2"/>
      <c r="T120" s="1"/>
      <c r="U120" s="1"/>
    </row>
    <row r="121" spans="1:21" ht="15.6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1"/>
      <c r="L121" s="2"/>
      <c r="M121" s="2"/>
      <c r="N121" s="2"/>
      <c r="O121" s="2"/>
      <c r="P121" s="2"/>
      <c r="Q121" s="2"/>
      <c r="R121" s="2"/>
      <c r="S121" s="2"/>
      <c r="T121" s="1"/>
      <c r="U121" s="1"/>
    </row>
    <row r="122" spans="1:21" ht="15.6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1"/>
      <c r="L122" s="2"/>
      <c r="M122" s="2"/>
      <c r="N122" s="2"/>
      <c r="O122" s="2"/>
      <c r="P122" s="2"/>
      <c r="Q122" s="2"/>
      <c r="R122" s="2"/>
      <c r="S122" s="2"/>
      <c r="T122" s="1"/>
      <c r="U122" s="1"/>
    </row>
    <row r="123" spans="1:21" ht="15.6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1"/>
      <c r="L123" s="2"/>
      <c r="M123" s="2"/>
      <c r="N123" s="2"/>
      <c r="O123" s="2"/>
      <c r="P123" s="2"/>
      <c r="Q123" s="2"/>
      <c r="R123" s="2"/>
      <c r="S123" s="2"/>
      <c r="T123" s="1"/>
      <c r="U123" s="1"/>
    </row>
    <row r="124" spans="1:21" ht="15.6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1"/>
    </row>
    <row r="125" spans="1:21" ht="15.6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1"/>
    </row>
    <row r="126" spans="1:21" ht="15.6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1"/>
      <c r="L126" s="2"/>
      <c r="M126" s="2"/>
      <c r="N126" s="2"/>
      <c r="O126" s="2"/>
      <c r="P126" s="2"/>
      <c r="Q126" s="2"/>
      <c r="R126" s="2"/>
      <c r="S126" s="2"/>
      <c r="T126" s="2"/>
      <c r="U126" s="1"/>
    </row>
    <row r="127" spans="1:21" ht="15.6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1"/>
      <c r="L127" s="2"/>
      <c r="M127" s="2"/>
      <c r="N127" s="2"/>
      <c r="O127" s="2"/>
      <c r="P127" s="2"/>
      <c r="Q127" s="2"/>
      <c r="R127" s="2"/>
      <c r="S127" s="2"/>
      <c r="T127" s="2"/>
      <c r="U127" s="1"/>
    </row>
    <row r="128" spans="1:21" ht="15.6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1"/>
      <c r="L128" s="2"/>
      <c r="M128" s="2"/>
      <c r="N128" s="2"/>
      <c r="O128" s="2"/>
      <c r="P128" s="2"/>
      <c r="Q128" s="2"/>
      <c r="R128" s="2"/>
      <c r="S128" s="2"/>
      <c r="T128" s="2"/>
      <c r="U128" s="1"/>
    </row>
    <row r="129" spans="1:21" ht="15.6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1"/>
    </row>
    <row r="130" spans="1:21" ht="15.6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6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6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6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6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1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6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1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6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1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6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1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6" x14ac:dyDescent="0.3">
      <c r="A138" s="1"/>
      <c r="B138" s="2"/>
      <c r="C138" s="2"/>
      <c r="D138" s="1"/>
      <c r="E138" s="2"/>
      <c r="F138" s="2"/>
      <c r="G138" s="2"/>
      <c r="H138" s="2"/>
      <c r="I138" s="2"/>
      <c r="J138" s="2"/>
      <c r="K138" s="1"/>
      <c r="L138" s="1"/>
      <c r="M138" s="1"/>
      <c r="N138" s="2"/>
      <c r="O138" s="2"/>
      <c r="P138" s="2"/>
      <c r="Q138" s="2"/>
      <c r="R138" s="2"/>
      <c r="S138" s="2"/>
      <c r="T138" s="2"/>
      <c r="U138" s="2"/>
    </row>
    <row r="139" spans="1:21" ht="15.6" x14ac:dyDescent="0.3">
      <c r="A139" s="1"/>
      <c r="B139" s="2"/>
      <c r="C139" s="2"/>
      <c r="D139" s="1"/>
      <c r="E139" s="2"/>
      <c r="F139" s="2"/>
      <c r="G139" s="2"/>
      <c r="H139" s="2"/>
      <c r="I139" s="2"/>
      <c r="J139" s="2"/>
      <c r="K139" s="1"/>
      <c r="L139" s="1"/>
      <c r="M139" s="1"/>
      <c r="N139" s="2"/>
      <c r="O139" s="2"/>
      <c r="P139" s="2"/>
      <c r="Q139" s="2"/>
      <c r="R139" s="2"/>
      <c r="S139" s="2"/>
      <c r="T139" s="2"/>
      <c r="U139" s="2"/>
    </row>
    <row r="140" spans="1:21" ht="15.6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1"/>
    </row>
    <row r="141" spans="1:21" ht="15.6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1"/>
      <c r="L141" s="2"/>
      <c r="M141" s="2"/>
      <c r="N141" s="2"/>
      <c r="O141" s="2"/>
      <c r="P141" s="2"/>
      <c r="Q141" s="2"/>
      <c r="R141" s="2"/>
      <c r="S141" s="2"/>
      <c r="T141" s="2"/>
      <c r="U141" s="1"/>
    </row>
    <row r="142" spans="1:21" ht="15.6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1"/>
    </row>
    <row r="143" spans="1:21" ht="15.6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1"/>
    </row>
    <row r="144" spans="1:21" ht="15.6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6" x14ac:dyDescent="0.3">
      <c r="A145" s="1"/>
      <c r="B145" s="2"/>
      <c r="C145" s="2"/>
      <c r="D145" s="2"/>
      <c r="E145" s="2"/>
      <c r="F145" s="1"/>
      <c r="G145" s="2"/>
      <c r="H145" s="2"/>
      <c r="I145" s="2"/>
      <c r="J145" s="2"/>
      <c r="K145" s="2"/>
      <c r="L145" s="2"/>
      <c r="M145" s="1"/>
      <c r="N145" s="2"/>
      <c r="O145" s="2"/>
      <c r="P145" s="2"/>
      <c r="Q145" s="2"/>
      <c r="R145" s="1"/>
      <c r="S145" s="2"/>
      <c r="T145" s="2"/>
      <c r="U145" s="2"/>
    </row>
    <row r="146" spans="1:21" ht="15.6" x14ac:dyDescent="0.3">
      <c r="A146" s="1"/>
      <c r="B146" s="2"/>
      <c r="C146" s="2"/>
      <c r="D146" s="2"/>
      <c r="E146" s="2"/>
      <c r="F146" s="1"/>
      <c r="G146" s="2"/>
      <c r="H146" s="2"/>
      <c r="I146" s="2"/>
      <c r="J146" s="2"/>
      <c r="K146" s="2"/>
      <c r="L146" s="2"/>
      <c r="M146" s="1"/>
      <c r="N146" s="2"/>
      <c r="O146" s="2"/>
      <c r="P146" s="2"/>
      <c r="Q146" s="2"/>
      <c r="R146" s="1"/>
      <c r="S146" s="2"/>
      <c r="T146" s="2"/>
      <c r="U146" s="2"/>
    </row>
    <row r="147" spans="1:21" ht="15.6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1"/>
      <c r="U147" s="1"/>
    </row>
    <row r="148" spans="1:21" ht="15.6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1"/>
      <c r="U148" s="1"/>
    </row>
    <row r="149" spans="1:21" ht="15.6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"/>
      <c r="U149" s="1"/>
    </row>
    <row r="150" spans="1:21" ht="15.6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1"/>
      <c r="U150" s="1"/>
    </row>
    <row r="151" spans="1:21" ht="15.6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"/>
      <c r="U151" s="1"/>
    </row>
    <row r="152" spans="1:21" ht="15.6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1"/>
      <c r="U152" s="1"/>
    </row>
    <row r="153" spans="1:21" ht="15.6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1"/>
      <c r="U153" s="1"/>
    </row>
    <row r="154" spans="1:21" ht="15.6" x14ac:dyDescent="0.3">
      <c r="A154" s="1"/>
      <c r="B154" s="2"/>
      <c r="C154" s="2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2"/>
      <c r="T154" s="1"/>
      <c r="U154" s="2"/>
    </row>
    <row r="155" spans="1:21" ht="15.6" x14ac:dyDescent="0.3">
      <c r="A155" s="1"/>
      <c r="B155" s="2"/>
      <c r="C155" s="2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2"/>
      <c r="T155" s="1"/>
      <c r="U155" s="2"/>
    </row>
    <row r="156" spans="1:21" ht="15.6" x14ac:dyDescent="0.3">
      <c r="A156" s="1"/>
      <c r="B156" s="2"/>
      <c r="C156" s="2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2"/>
      <c r="T156" s="1"/>
      <c r="U156" s="2"/>
    </row>
    <row r="157" spans="1:21" ht="15.6" x14ac:dyDescent="0.3">
      <c r="A157" s="1"/>
      <c r="B157" s="2"/>
      <c r="C157" s="2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2"/>
      <c r="T157" s="1"/>
      <c r="U157" s="2"/>
    </row>
    <row r="158" spans="1:21" ht="15.6" x14ac:dyDescent="0.3">
      <c r="A158" s="1"/>
      <c r="B158" s="2"/>
      <c r="C158" s="2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2"/>
      <c r="T158" s="1"/>
      <c r="U158" s="2"/>
    </row>
    <row r="159" spans="1:21" ht="15.6" x14ac:dyDescent="0.3">
      <c r="A159" s="1"/>
      <c r="B159" s="1"/>
      <c r="C159" s="1"/>
      <c r="D159" s="1"/>
      <c r="E159" s="2"/>
      <c r="F159" s="1"/>
      <c r="G159" s="2"/>
      <c r="H159" s="1"/>
      <c r="I159" s="1"/>
      <c r="J159" s="1"/>
      <c r="K159" s="2"/>
      <c r="L159" s="1"/>
      <c r="M159" s="2"/>
      <c r="N159" s="2"/>
      <c r="O159" s="2"/>
      <c r="P159" s="2"/>
      <c r="Q159" s="2"/>
      <c r="R159" s="1"/>
      <c r="S159" s="2"/>
      <c r="T159" s="1"/>
      <c r="U159" s="2"/>
    </row>
    <row r="160" spans="1:21" ht="15.6" x14ac:dyDescent="0.3">
      <c r="A160" s="1"/>
      <c r="B160" s="1"/>
      <c r="C160" s="1"/>
      <c r="D160" s="1"/>
      <c r="E160" s="2"/>
      <c r="F160" s="1"/>
      <c r="G160" s="2"/>
      <c r="H160" s="1"/>
      <c r="I160" s="1"/>
      <c r="J160" s="1"/>
      <c r="K160" s="2"/>
      <c r="L160" s="1"/>
      <c r="M160" s="2"/>
      <c r="N160" s="2"/>
      <c r="O160" s="2"/>
      <c r="P160" s="2"/>
      <c r="Q160" s="2"/>
      <c r="R160" s="1"/>
      <c r="S160" s="2"/>
      <c r="T160" s="1"/>
      <c r="U160" s="2"/>
    </row>
    <row r="161" spans="1:21" ht="15.6" x14ac:dyDescent="0.3">
      <c r="A161" s="1"/>
      <c r="B161" s="1"/>
      <c r="C161" s="1"/>
      <c r="D161" s="1"/>
      <c r="E161" s="2"/>
      <c r="F161" s="1"/>
      <c r="G161" s="2"/>
      <c r="H161" s="1"/>
      <c r="I161" s="1"/>
      <c r="J161" s="1"/>
      <c r="K161" s="2"/>
      <c r="L161" s="1"/>
      <c r="M161" s="2"/>
      <c r="N161" s="2"/>
      <c r="O161" s="2"/>
      <c r="P161" s="2"/>
      <c r="Q161" s="2"/>
      <c r="R161" s="1"/>
      <c r="S161" s="2"/>
      <c r="T161" s="1"/>
      <c r="U161" s="2"/>
    </row>
    <row r="162" spans="1:21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</row>
    <row r="163" spans="1:21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</row>
    <row r="164" spans="1:21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</row>
    <row r="165" spans="1:21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</row>
    <row r="166" spans="1:21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</row>
    <row r="167" spans="1:21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</row>
    <row r="168" spans="1:21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</row>
    <row r="169" spans="1:21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</row>
    <row r="170" spans="1:21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</row>
    <row r="171" spans="1:21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</row>
    <row r="172" spans="1:21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</row>
    <row r="173" spans="1:21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</row>
    <row r="174" spans="1:21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</row>
    <row r="175" spans="1:21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</row>
    <row r="176" spans="1:21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</row>
    <row r="177" spans="1:21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</row>
    <row r="178" spans="1:21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</row>
    <row r="179" spans="1:21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</row>
    <row r="180" spans="1:21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/>
      <c r="S180" s="1"/>
      <c r="T180" s="1"/>
      <c r="U180" s="2"/>
    </row>
    <row r="181" spans="1:21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"/>
      <c r="S181" s="1"/>
      <c r="T181" s="1"/>
      <c r="U181" s="2"/>
    </row>
    <row r="182" spans="1:21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2"/>
    </row>
    <row r="183" spans="1:21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"/>
      <c r="S183" s="1"/>
      <c r="T183" s="1"/>
      <c r="U183" s="2"/>
    </row>
    <row r="184" spans="1:21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"/>
      <c r="S184" s="1"/>
      <c r="T184" s="1"/>
      <c r="U184" s="2"/>
    </row>
    <row r="185" spans="1:21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"/>
      <c r="S185" s="1"/>
      <c r="T185" s="1"/>
      <c r="U185" s="2"/>
    </row>
    <row r="186" spans="1:21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6" x14ac:dyDescent="0.3">
      <c r="A218" s="1"/>
      <c r="B218" s="2"/>
      <c r="C218" s="2"/>
      <c r="D218" s="2"/>
      <c r="E218" s="1"/>
      <c r="F218" s="2"/>
      <c r="G218" s="1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2"/>
      <c r="T218" s="1"/>
      <c r="U218" s="1"/>
    </row>
    <row r="219" spans="1:21" ht="15.6" x14ac:dyDescent="0.3">
      <c r="A219" s="1"/>
      <c r="B219" s="2"/>
      <c r="C219" s="2"/>
      <c r="D219" s="2"/>
      <c r="E219" s="1"/>
      <c r="F219" s="2"/>
      <c r="G219" s="1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2"/>
      <c r="T219" s="1"/>
      <c r="U219" s="1"/>
    </row>
    <row r="220" spans="1:21" ht="15.6" x14ac:dyDescent="0.3">
      <c r="A220" s="1"/>
      <c r="B220" s="2"/>
      <c r="C220" s="2"/>
      <c r="D220" s="2"/>
      <c r="E220" s="1"/>
      <c r="F220" s="2"/>
      <c r="G220" s="1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2"/>
      <c r="T220" s="1"/>
      <c r="U220" s="1"/>
    </row>
    <row r="221" spans="1:21" ht="15.6" x14ac:dyDescent="0.3">
      <c r="A221" s="1"/>
      <c r="B221" s="2"/>
      <c r="C221" s="2"/>
      <c r="D221" s="2"/>
      <c r="E221" s="1"/>
      <c r="F221" s="2"/>
      <c r="G221" s="1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2"/>
      <c r="T221" s="1"/>
      <c r="U221" s="1"/>
    </row>
    <row r="222" spans="1:21" ht="15.6" x14ac:dyDescent="0.3">
      <c r="A222" s="1"/>
      <c r="B222" s="2"/>
      <c r="C222" s="2"/>
      <c r="D222" s="2"/>
      <c r="E222" s="1"/>
      <c r="F222" s="2"/>
      <c r="G222" s="1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2"/>
      <c r="T222" s="1"/>
      <c r="U222" s="1"/>
    </row>
    <row r="223" spans="1:21" ht="15.6" x14ac:dyDescent="0.3">
      <c r="A223" s="1"/>
      <c r="B223" s="2"/>
      <c r="C223" s="2"/>
      <c r="D223" s="2"/>
      <c r="E223" s="1"/>
      <c r="F223" s="2"/>
      <c r="G223" s="1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2"/>
      <c r="T223" s="1"/>
      <c r="U223" s="1"/>
    </row>
    <row r="224" spans="1:21" ht="15.6" x14ac:dyDescent="0.3">
      <c r="A224" s="1"/>
      <c r="B224" s="2"/>
      <c r="C224" s="2"/>
      <c r="D224" s="2"/>
      <c r="E224" s="1"/>
      <c r="F224" s="2"/>
      <c r="G224" s="1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2"/>
      <c r="T224" s="1"/>
      <c r="U224" s="1"/>
    </row>
    <row r="225" spans="1:21" ht="15.6" x14ac:dyDescent="0.3">
      <c r="A225" s="1"/>
      <c r="B225" s="2"/>
      <c r="C225" s="2"/>
      <c r="D225" s="2"/>
      <c r="E225" s="1"/>
      <c r="F225" s="2"/>
      <c r="G225" s="1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2"/>
      <c r="T225" s="1"/>
      <c r="U225" s="1"/>
    </row>
    <row r="226" spans="1:21" ht="15.6" x14ac:dyDescent="0.3">
      <c r="A226" s="1"/>
      <c r="B226" s="2"/>
      <c r="C226" s="2"/>
      <c r="D226" s="2"/>
      <c r="E226" s="1"/>
      <c r="F226" s="2"/>
      <c r="G226" s="1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2"/>
      <c r="T226" s="1"/>
      <c r="U226" s="1"/>
    </row>
    <row r="227" spans="1:21" ht="15.6" x14ac:dyDescent="0.3">
      <c r="A227" s="1"/>
      <c r="B227" s="2"/>
      <c r="C227" s="2"/>
      <c r="D227" s="2"/>
      <c r="E227" s="1"/>
      <c r="F227" s="2"/>
      <c r="G227" s="1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2"/>
      <c r="T227" s="1"/>
      <c r="U227" s="1"/>
    </row>
    <row r="228" spans="1:21" ht="15.6" x14ac:dyDescent="0.3">
      <c r="A228" s="1"/>
      <c r="B228" s="2"/>
      <c r="C228" s="2"/>
      <c r="D228" s="2"/>
      <c r="E228" s="1"/>
      <c r="F228" s="2"/>
      <c r="G228" s="1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2"/>
      <c r="T228" s="1"/>
      <c r="U228" s="1"/>
    </row>
    <row r="229" spans="1:21" ht="15.6" x14ac:dyDescent="0.3">
      <c r="A229" s="1"/>
      <c r="B229" s="2"/>
      <c r="C229" s="2"/>
      <c r="D229" s="2"/>
      <c r="E229" s="1"/>
      <c r="F229" s="2"/>
      <c r="G229" s="1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2"/>
      <c r="T229" s="1"/>
      <c r="U229" s="1"/>
    </row>
    <row r="230" spans="1:21" ht="15.6" x14ac:dyDescent="0.3">
      <c r="A230" s="1"/>
      <c r="B230" s="2"/>
      <c r="C230" s="2"/>
      <c r="D230" s="2"/>
      <c r="E230" s="1"/>
      <c r="F230" s="2"/>
      <c r="G230" s="1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2"/>
      <c r="T230" s="1"/>
      <c r="U230" s="1"/>
    </row>
    <row r="231" spans="1:21" ht="15.6" x14ac:dyDescent="0.3">
      <c r="A231" s="1"/>
      <c r="B231" s="2"/>
      <c r="C231" s="2"/>
      <c r="D231" s="2"/>
      <c r="E231" s="1"/>
      <c r="F231" s="2"/>
      <c r="G231" s="1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2"/>
      <c r="T231" s="1"/>
      <c r="U231" s="1"/>
    </row>
    <row r="232" spans="1:21" ht="15.6" x14ac:dyDescent="0.3">
      <c r="A232" s="1"/>
      <c r="B232" s="2"/>
      <c r="C232" s="2"/>
      <c r="D232" s="2"/>
      <c r="E232" s="1"/>
      <c r="F232" s="2"/>
      <c r="G232" s="1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2"/>
      <c r="T232" s="1"/>
      <c r="U232" s="1"/>
    </row>
    <row r="233" spans="1:21" ht="15.6" x14ac:dyDescent="0.3">
      <c r="A233" s="1"/>
      <c r="B233" s="2"/>
      <c r="C233" s="2"/>
      <c r="D233" s="2"/>
      <c r="E233" s="1"/>
      <c r="F233" s="2"/>
      <c r="G233" s="1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2"/>
      <c r="T233" s="1"/>
      <c r="U233" s="1"/>
    </row>
    <row r="234" spans="1:21" ht="15.6" x14ac:dyDescent="0.3">
      <c r="A234" s="1"/>
      <c r="B234" s="2"/>
      <c r="C234" s="2"/>
      <c r="D234" s="2"/>
      <c r="E234" s="1"/>
      <c r="F234" s="2"/>
      <c r="G234" s="1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2"/>
      <c r="T234" s="1"/>
      <c r="U234" s="1"/>
    </row>
    <row r="235" spans="1:21" ht="15.6" x14ac:dyDescent="0.3">
      <c r="A235" s="1"/>
      <c r="B235" s="2"/>
      <c r="C235" s="2"/>
      <c r="D235" s="2"/>
      <c r="E235" s="1"/>
      <c r="F235" s="2"/>
      <c r="G235" s="1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2"/>
      <c r="T235" s="1"/>
      <c r="U235" s="1"/>
    </row>
    <row r="236" spans="1:21" ht="15.6" x14ac:dyDescent="0.3">
      <c r="A236" s="1"/>
      <c r="B236" s="2"/>
      <c r="C236" s="2"/>
      <c r="D236" s="2"/>
      <c r="E236" s="1"/>
      <c r="F236" s="2"/>
      <c r="G236" s="1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2"/>
      <c r="T236" s="1"/>
      <c r="U236" s="1"/>
    </row>
    <row r="237" spans="1:21" ht="15.6" x14ac:dyDescent="0.3">
      <c r="A237" s="1"/>
      <c r="B237" s="2"/>
      <c r="C237" s="2"/>
      <c r="D237" s="1"/>
      <c r="E237" s="1"/>
      <c r="F237" s="2"/>
      <c r="G237" s="1"/>
      <c r="H237" s="2"/>
      <c r="I237" s="2"/>
      <c r="J237" s="2"/>
      <c r="K237" s="1"/>
      <c r="L237" s="1"/>
      <c r="M237" s="2"/>
      <c r="N237" s="1"/>
      <c r="O237" s="1"/>
      <c r="P237" s="1"/>
      <c r="Q237" s="1"/>
      <c r="R237" s="1"/>
      <c r="S237" s="1"/>
      <c r="T237" s="1"/>
      <c r="U237" s="1"/>
    </row>
    <row r="238" spans="1:21" ht="15.6" x14ac:dyDescent="0.3">
      <c r="A238" s="1"/>
      <c r="B238" s="2"/>
      <c r="C238" s="2"/>
      <c r="D238" s="1"/>
      <c r="E238" s="1"/>
      <c r="F238" s="2"/>
      <c r="G238" s="1"/>
      <c r="H238" s="2"/>
      <c r="I238" s="2"/>
      <c r="J238" s="2"/>
      <c r="K238" s="1"/>
      <c r="L238" s="1"/>
      <c r="M238" s="2"/>
      <c r="N238" s="1"/>
      <c r="O238" s="1"/>
      <c r="P238" s="1"/>
      <c r="Q238" s="1"/>
      <c r="R238" s="1"/>
      <c r="S238" s="1"/>
      <c r="T238" s="1"/>
      <c r="U238" s="1"/>
    </row>
    <row r="239" spans="1:21" ht="15.6" x14ac:dyDescent="0.3">
      <c r="A239" s="1"/>
      <c r="B239" s="2"/>
      <c r="C239" s="2"/>
      <c r="D239" s="1"/>
      <c r="E239" s="1"/>
      <c r="F239" s="2"/>
      <c r="G239" s="1"/>
      <c r="H239" s="2"/>
      <c r="I239" s="2"/>
      <c r="J239" s="2"/>
      <c r="K239" s="1"/>
      <c r="L239" s="1"/>
      <c r="M239" s="2"/>
      <c r="N239" s="1"/>
      <c r="O239" s="1"/>
      <c r="P239" s="1"/>
      <c r="Q239" s="1"/>
      <c r="R239" s="1"/>
      <c r="S239" s="1"/>
      <c r="T239" s="1"/>
      <c r="U239" s="1"/>
    </row>
    <row r="240" spans="1:21" ht="15.6" x14ac:dyDescent="0.3">
      <c r="A240" s="1"/>
      <c r="B240" s="2"/>
      <c r="C240" s="2"/>
      <c r="D240" s="1"/>
      <c r="E240" s="1"/>
      <c r="F240" s="2"/>
      <c r="G240" s="1"/>
      <c r="H240" s="2"/>
      <c r="I240" s="2"/>
      <c r="J240" s="2"/>
      <c r="K240" s="1"/>
      <c r="L240" s="1"/>
      <c r="M240" s="2"/>
      <c r="N240" s="1"/>
      <c r="O240" s="1"/>
      <c r="P240" s="1"/>
      <c r="Q240" s="1"/>
      <c r="R240" s="1"/>
      <c r="S240" s="1"/>
      <c r="T240" s="1"/>
      <c r="U240" s="1"/>
    </row>
    <row r="241" spans="1:21" ht="15.6" x14ac:dyDescent="0.3">
      <c r="A241" s="1"/>
      <c r="B241" s="2"/>
      <c r="C241" s="2"/>
      <c r="D241" s="1"/>
      <c r="E241" s="1"/>
      <c r="F241" s="2"/>
      <c r="G241" s="1"/>
      <c r="H241" s="2"/>
      <c r="I241" s="2"/>
      <c r="J241" s="2"/>
      <c r="K241" s="1"/>
      <c r="L241" s="1"/>
      <c r="M241" s="2"/>
      <c r="N241" s="1"/>
      <c r="O241" s="1"/>
      <c r="P241" s="1"/>
      <c r="Q241" s="1"/>
      <c r="R241" s="1"/>
      <c r="S241" s="1"/>
      <c r="T241" s="1"/>
      <c r="U241" s="1"/>
    </row>
    <row r="242" spans="1:21" ht="15.6" x14ac:dyDescent="0.3">
      <c r="A242" s="1"/>
      <c r="B242" s="2"/>
      <c r="C242" s="2"/>
      <c r="D242" s="1"/>
      <c r="E242" s="1"/>
      <c r="F242" s="2"/>
      <c r="G242" s="1"/>
      <c r="H242" s="2"/>
      <c r="I242" s="2"/>
      <c r="J242" s="2"/>
      <c r="K242" s="1"/>
      <c r="L242" s="1"/>
      <c r="M242" s="2"/>
      <c r="N242" s="1"/>
      <c r="O242" s="1"/>
      <c r="P242" s="1"/>
      <c r="Q242" s="1"/>
      <c r="R242" s="1"/>
      <c r="S242" s="1"/>
      <c r="T242" s="1"/>
      <c r="U242" s="1"/>
    </row>
    <row r="243" spans="1:21" ht="15.6" x14ac:dyDescent="0.3">
      <c r="A243" s="1"/>
      <c r="B243" s="2"/>
      <c r="C243" s="2"/>
      <c r="D243" s="1"/>
      <c r="E243" s="1"/>
      <c r="F243" s="2"/>
      <c r="G243" s="1"/>
      <c r="H243" s="2"/>
      <c r="I243" s="2"/>
      <c r="J243" s="2"/>
      <c r="K243" s="1"/>
      <c r="L243" s="1"/>
      <c r="M243" s="2"/>
      <c r="N243" s="1"/>
      <c r="O243" s="1"/>
      <c r="P243" s="1"/>
      <c r="Q243" s="1"/>
      <c r="R243" s="1"/>
      <c r="S243" s="1"/>
      <c r="T243" s="1"/>
      <c r="U243" s="1"/>
    </row>
    <row r="244" spans="1:21" ht="15.6" x14ac:dyDescent="0.3">
      <c r="A244" s="1"/>
      <c r="B244" s="2"/>
      <c r="C244" s="2"/>
      <c r="D244" s="1"/>
      <c r="E244" s="1"/>
      <c r="F244" s="2"/>
      <c r="G244" s="1"/>
      <c r="H244" s="2"/>
      <c r="I244" s="2"/>
      <c r="J244" s="2"/>
      <c r="K244" s="1"/>
      <c r="L244" s="1"/>
      <c r="M244" s="2"/>
      <c r="N244" s="1"/>
      <c r="O244" s="1"/>
      <c r="P244" s="1"/>
      <c r="Q244" s="1"/>
      <c r="R244" s="1"/>
      <c r="S244" s="1"/>
      <c r="T244" s="1"/>
      <c r="U244" s="1"/>
    </row>
    <row r="245" spans="1:21" ht="15.6" x14ac:dyDescent="0.3">
      <c r="A245" s="1"/>
      <c r="B245" s="2"/>
      <c r="C245" s="2"/>
      <c r="D245" s="1"/>
      <c r="E245" s="1"/>
      <c r="F245" s="2"/>
      <c r="G245" s="1"/>
      <c r="H245" s="2"/>
      <c r="I245" s="2"/>
      <c r="J245" s="2"/>
      <c r="K245" s="1"/>
      <c r="L245" s="1"/>
      <c r="M245" s="2"/>
      <c r="N245" s="1"/>
      <c r="O245" s="1"/>
      <c r="P245" s="1"/>
      <c r="Q245" s="1"/>
      <c r="R245" s="1"/>
      <c r="S245" s="1"/>
      <c r="T245" s="1"/>
      <c r="U245" s="1"/>
    </row>
    <row r="246" spans="1:21" ht="15.6" x14ac:dyDescent="0.3">
      <c r="A246" s="1"/>
      <c r="B246" s="2"/>
      <c r="C246" s="2"/>
      <c r="D246" s="1"/>
      <c r="E246" s="1"/>
      <c r="F246" s="2"/>
      <c r="G246" s="1"/>
      <c r="H246" s="2"/>
      <c r="I246" s="2"/>
      <c r="J246" s="2"/>
      <c r="K246" s="1"/>
      <c r="L246" s="1"/>
      <c r="M246" s="2"/>
      <c r="N246" s="1"/>
      <c r="O246" s="1"/>
      <c r="P246" s="1"/>
      <c r="Q246" s="1"/>
      <c r="R246" s="1"/>
      <c r="S246" s="1"/>
      <c r="T246" s="1"/>
      <c r="U246" s="1"/>
    </row>
    <row r="247" spans="1:21" ht="15.6" x14ac:dyDescent="0.3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1"/>
      <c r="L247" s="1"/>
      <c r="M247" s="2"/>
      <c r="N247" s="1"/>
      <c r="O247" s="1"/>
      <c r="P247" s="1"/>
      <c r="Q247" s="1"/>
      <c r="R247" s="1"/>
      <c r="S247" s="1"/>
      <c r="T247" s="1"/>
      <c r="U247" s="1"/>
    </row>
    <row r="248" spans="1:21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6" x14ac:dyDescent="0.3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1"/>
      <c r="L253" s="1"/>
      <c r="M253" s="2"/>
      <c r="N253" s="1"/>
      <c r="O253" s="1"/>
      <c r="P253" s="1"/>
      <c r="Q253" s="1"/>
      <c r="R253" s="1"/>
      <c r="S253" s="1"/>
      <c r="T253" s="1"/>
      <c r="U253" s="1"/>
    </row>
    <row r="254" spans="1:21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  <c r="T259" s="1"/>
      <c r="U259" s="1"/>
    </row>
    <row r="260" spans="1:21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  <c r="T260" s="1"/>
      <c r="U260" s="1"/>
    </row>
    <row r="261" spans="1:21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6" x14ac:dyDescent="0.3">
      <c r="A272" s="2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2"/>
      <c r="O272" s="2"/>
      <c r="P272" s="2"/>
      <c r="Q272" s="2"/>
      <c r="R272" s="2"/>
      <c r="S272" s="2"/>
      <c r="T272" s="2"/>
      <c r="U272" s="2"/>
    </row>
    <row r="273" spans="1:21" ht="15.6" x14ac:dyDescent="0.3">
      <c r="A273" s="2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2"/>
      <c r="O273" s="2"/>
      <c r="P273" s="2"/>
      <c r="Q273" s="2"/>
      <c r="R273" s="2"/>
      <c r="S273" s="2"/>
      <c r="T273" s="2"/>
      <c r="U273" s="2"/>
    </row>
    <row r="274" spans="1:21" ht="15.6" x14ac:dyDescent="0.3">
      <c r="A274" s="2"/>
      <c r="B274" s="2"/>
      <c r="C274" s="2"/>
      <c r="D274" s="2"/>
      <c r="E274" s="2"/>
      <c r="F274" s="1"/>
      <c r="G274" s="2"/>
      <c r="H274" s="2"/>
      <c r="I274" s="1"/>
      <c r="J274" s="1"/>
      <c r="K274" s="1"/>
      <c r="L274" s="1"/>
      <c r="M274" s="1"/>
      <c r="N274" s="2"/>
      <c r="O274" s="2"/>
      <c r="P274" s="2"/>
      <c r="Q274" s="2"/>
      <c r="R274" s="2"/>
      <c r="S274" s="2"/>
      <c r="T274" s="1"/>
      <c r="U274" s="2"/>
    </row>
    <row r="275" spans="1:21" ht="15.6" x14ac:dyDescent="0.3">
      <c r="A275" s="2"/>
      <c r="B275" s="2"/>
      <c r="C275" s="2"/>
      <c r="D275" s="2"/>
      <c r="E275" s="2"/>
      <c r="F275" s="1"/>
      <c r="G275" s="2"/>
      <c r="H275" s="2"/>
      <c r="I275" s="1"/>
      <c r="J275" s="1"/>
      <c r="K275" s="1"/>
      <c r="L275" s="1"/>
      <c r="M275" s="1"/>
      <c r="N275" s="2"/>
      <c r="O275" s="2"/>
      <c r="P275" s="2"/>
      <c r="Q275" s="2"/>
      <c r="R275" s="2"/>
      <c r="S275" s="2"/>
      <c r="T275" s="1"/>
      <c r="U275" s="2"/>
    </row>
    <row r="276" spans="1:21" ht="15.6" x14ac:dyDescent="0.3">
      <c r="A276" s="2"/>
      <c r="B276" s="2"/>
      <c r="C276" s="2"/>
      <c r="D276" s="2"/>
      <c r="E276" s="2"/>
      <c r="F276" s="1"/>
      <c r="G276" s="2"/>
      <c r="H276" s="2"/>
      <c r="I276" s="1"/>
      <c r="J276" s="1"/>
      <c r="K276" s="1"/>
      <c r="L276" s="1"/>
      <c r="M276" s="1"/>
      <c r="N276" s="2"/>
      <c r="O276" s="2"/>
      <c r="P276" s="2"/>
      <c r="Q276" s="2"/>
      <c r="R276" s="2"/>
      <c r="S276" s="2"/>
      <c r="T276" s="1"/>
      <c r="U276" s="2"/>
    </row>
    <row r="277" spans="1:21" ht="15.6" x14ac:dyDescent="0.3">
      <c r="A277" s="2"/>
      <c r="B277" s="2"/>
      <c r="C277" s="2"/>
      <c r="D277" s="2"/>
      <c r="E277" s="2"/>
      <c r="F277" s="1"/>
      <c r="G277" s="2"/>
      <c r="H277" s="2"/>
      <c r="I277" s="1"/>
      <c r="J277" s="1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2"/>
    </row>
    <row r="278" spans="1:21" ht="15.6" x14ac:dyDescent="0.3">
      <c r="A278" s="2"/>
      <c r="B278" s="2"/>
      <c r="C278" s="2"/>
      <c r="D278" s="2"/>
      <c r="E278" s="2"/>
      <c r="F278" s="1"/>
      <c r="G278" s="2"/>
      <c r="H278" s="2"/>
      <c r="I278" s="1"/>
      <c r="J278" s="1"/>
      <c r="K278" s="1"/>
      <c r="L278" s="1"/>
      <c r="M278" s="1"/>
      <c r="N278" s="2"/>
      <c r="O278" s="2"/>
      <c r="P278" s="2"/>
      <c r="Q278" s="2"/>
      <c r="R278" s="2"/>
      <c r="S278" s="2"/>
      <c r="T278" s="1"/>
      <c r="U278" s="2"/>
    </row>
    <row r="279" spans="1:21" ht="15.6" x14ac:dyDescent="0.3">
      <c r="A279" s="2"/>
      <c r="B279" s="2"/>
      <c r="C279" s="2"/>
      <c r="D279" s="2"/>
      <c r="E279" s="2"/>
      <c r="F279" s="1"/>
      <c r="G279" s="2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2"/>
      <c r="S279" s="2"/>
      <c r="T279" s="2"/>
      <c r="U279" s="2"/>
    </row>
    <row r="280" spans="1:21" ht="15.6" x14ac:dyDescent="0.3">
      <c r="A280" s="2"/>
      <c r="B280" s="2"/>
      <c r="C280" s="2"/>
      <c r="D280" s="1"/>
      <c r="E280" s="2"/>
      <c r="F280" s="1"/>
      <c r="G280" s="2"/>
      <c r="H280" s="1"/>
      <c r="I280" s="1"/>
      <c r="J280" s="1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</row>
    <row r="281" spans="1:21" ht="15.6" x14ac:dyDescent="0.3">
      <c r="A281" s="2"/>
      <c r="B281" s="2"/>
      <c r="C281" s="2"/>
      <c r="D281" s="1"/>
      <c r="E281" s="2"/>
      <c r="F281" s="1"/>
      <c r="G281" s="2"/>
      <c r="H281" s="1"/>
      <c r="I281" s="1"/>
      <c r="J281" s="1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</row>
    <row r="282" spans="1:21" ht="15.6" x14ac:dyDescent="0.3">
      <c r="A282" s="2"/>
      <c r="B282" s="2"/>
      <c r="C282" s="2"/>
      <c r="D282" s="1"/>
      <c r="E282" s="2"/>
      <c r="F282" s="1"/>
      <c r="G282" s="2"/>
      <c r="H282" s="1"/>
      <c r="I282" s="1"/>
      <c r="J282" s="1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</row>
    <row r="283" spans="1:21" ht="15.6" x14ac:dyDescent="0.3">
      <c r="A283" s="2"/>
      <c r="B283" s="2"/>
      <c r="C283" s="2"/>
      <c r="D283" s="1"/>
      <c r="E283" s="2"/>
      <c r="F283" s="1"/>
      <c r="G283" s="2"/>
      <c r="H283" s="1"/>
      <c r="I283" s="1"/>
      <c r="J283" s="1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</row>
    <row r="284" spans="1:21" ht="15.6" x14ac:dyDescent="0.3">
      <c r="A284" s="2"/>
      <c r="B284" s="2"/>
      <c r="C284" s="2"/>
      <c r="D284" s="1"/>
      <c r="E284" s="2"/>
      <c r="F284" s="1"/>
      <c r="G284" s="2"/>
      <c r="H284" s="1"/>
      <c r="I284" s="1"/>
      <c r="J284" s="1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</row>
    <row r="285" spans="1:21" ht="15.6" x14ac:dyDescent="0.3">
      <c r="A285" s="2"/>
      <c r="B285" s="2"/>
      <c r="C285" s="2"/>
      <c r="D285" s="1"/>
      <c r="E285" s="2"/>
      <c r="F285" s="1"/>
      <c r="G285" s="2"/>
      <c r="H285" s="1"/>
      <c r="I285" s="1"/>
      <c r="J285" s="1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</row>
    <row r="286" spans="1:21" ht="15.6" x14ac:dyDescent="0.3">
      <c r="A286" s="2"/>
      <c r="B286" s="2"/>
      <c r="C286" s="2"/>
      <c r="D286" s="1"/>
      <c r="E286" s="2"/>
      <c r="F286" s="1"/>
      <c r="G286" s="2"/>
      <c r="H286" s="1"/>
      <c r="I286" s="1"/>
      <c r="J286" s="1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</row>
    <row r="287" spans="1:21" ht="15.6" x14ac:dyDescent="0.3">
      <c r="A287" s="2"/>
      <c r="B287" s="2"/>
      <c r="C287" s="2"/>
      <c r="D287" s="1"/>
      <c r="E287" s="2"/>
      <c r="F287" s="1"/>
      <c r="G287" s="2"/>
      <c r="H287" s="1"/>
      <c r="I287" s="1"/>
      <c r="J287" s="1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</row>
    <row r="288" spans="1:21" ht="15.6" x14ac:dyDescent="0.3">
      <c r="A288" s="2"/>
      <c r="B288" s="2"/>
      <c r="C288" s="2"/>
      <c r="D288" s="1"/>
      <c r="E288" s="2"/>
      <c r="F288" s="1"/>
      <c r="G288" s="2"/>
      <c r="H288" s="1"/>
      <c r="I288" s="1"/>
      <c r="J288" s="1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</row>
    <row r="289" spans="1:21" ht="15.6" x14ac:dyDescent="0.3">
      <c r="A289" s="2"/>
      <c r="B289" s="2"/>
      <c r="C289" s="2"/>
      <c r="D289" s="1"/>
      <c r="E289" s="2"/>
      <c r="F289" s="1"/>
      <c r="G289" s="2"/>
      <c r="H289" s="1"/>
      <c r="I289" s="1"/>
      <c r="J289" s="1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</row>
    <row r="290" spans="1:21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2"/>
    </row>
    <row r="414" spans="1:21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2"/>
    </row>
    <row r="415" spans="1:21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2"/>
    </row>
    <row r="416" spans="1:21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2"/>
    </row>
    <row r="417" spans="1:21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2"/>
    </row>
    <row r="418" spans="1:21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2"/>
    </row>
    <row r="419" spans="1:21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2"/>
    </row>
    <row r="420" spans="1:21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2"/>
    </row>
    <row r="421" spans="1:21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2"/>
    </row>
    <row r="422" spans="1:21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2"/>
    </row>
    <row r="423" spans="1:21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2"/>
    </row>
    <row r="424" spans="1:21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"/>
    </row>
    <row r="425" spans="1:21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1"/>
      <c r="U425" s="1"/>
    </row>
    <row r="426" spans="1:21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1"/>
      <c r="U426" s="1"/>
    </row>
    <row r="427" spans="1:21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1"/>
      <c r="U427" s="1"/>
    </row>
    <row r="428" spans="1:21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1"/>
      <c r="U428" s="1"/>
    </row>
    <row r="429" spans="1:21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1"/>
      <c r="U429" s="1"/>
    </row>
    <row r="430" spans="1:21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1"/>
      <c r="U430" s="1"/>
    </row>
    <row r="431" spans="1:21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1"/>
      <c r="U431" s="1"/>
    </row>
    <row r="432" spans="1:21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1"/>
      <c r="U432" s="1"/>
    </row>
    <row r="433" spans="1:21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1"/>
      <c r="U433" s="1"/>
    </row>
    <row r="434" spans="1:21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1"/>
      <c r="U434" s="1"/>
    </row>
    <row r="435" spans="1:21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1"/>
      <c r="U435" s="1"/>
    </row>
    <row r="436" spans="1:21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1"/>
      <c r="U436" s="1"/>
    </row>
    <row r="437" spans="1:21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1"/>
      <c r="U437" s="1"/>
    </row>
    <row r="438" spans="1:21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1"/>
      <c r="U438" s="1"/>
    </row>
    <row r="439" spans="1:21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1"/>
      <c r="U439" s="1"/>
    </row>
    <row r="440" spans="1:21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2"/>
    </row>
    <row r="441" spans="1:21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2"/>
    </row>
    <row r="442" spans="1:21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2"/>
    </row>
    <row r="443" spans="1:21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2"/>
    </row>
    <row r="444" spans="1:21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2"/>
    </row>
    <row r="445" spans="1:21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2"/>
    </row>
    <row r="446" spans="1:21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2"/>
    </row>
    <row r="447" spans="1:21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2"/>
    </row>
    <row r="448" spans="1:21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</row>
    <row r="449" spans="1:21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2"/>
    </row>
    <row r="450" spans="1:21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1"/>
      <c r="U452" s="1"/>
    </row>
    <row r="453" spans="1:21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1"/>
      <c r="U453" s="1"/>
    </row>
    <row r="454" spans="1:21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1"/>
      <c r="U454" s="1"/>
    </row>
    <row r="455" spans="1:21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1"/>
      <c r="P458" s="1"/>
      <c r="Q458" s="1"/>
      <c r="R458" s="1"/>
      <c r="S458" s="2"/>
      <c r="T458" s="1"/>
      <c r="U458" s="1"/>
    </row>
    <row r="459" spans="1:21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1"/>
      <c r="P459" s="1"/>
      <c r="Q459" s="1"/>
      <c r="R459" s="1"/>
      <c r="S459" s="2"/>
      <c r="T459" s="1"/>
      <c r="U459" s="1"/>
    </row>
    <row r="460" spans="1:21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1"/>
      <c r="P460" s="1"/>
      <c r="Q460" s="1"/>
      <c r="R460" s="1"/>
      <c r="S460" s="2"/>
      <c r="T460" s="1"/>
      <c r="U460" s="1"/>
    </row>
    <row r="461" spans="1:21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2"/>
      <c r="T461" s="1"/>
      <c r="U461" s="1"/>
    </row>
    <row r="462" spans="1:21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1"/>
      <c r="P462" s="1"/>
      <c r="Q462" s="1"/>
      <c r="R462" s="1"/>
      <c r="S462" s="2"/>
      <c r="T462" s="1"/>
      <c r="U462" s="1"/>
    </row>
    <row r="463" spans="1:21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1"/>
      <c r="P463" s="1"/>
      <c r="Q463" s="1"/>
      <c r="R463" s="1"/>
      <c r="S463" s="2"/>
      <c r="T463" s="1"/>
      <c r="U463" s="1"/>
    </row>
    <row r="464" spans="1:21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1"/>
      <c r="P464" s="1"/>
      <c r="Q464" s="1"/>
      <c r="R464" s="1"/>
      <c r="S464" s="2"/>
      <c r="T464" s="1"/>
      <c r="U464" s="1"/>
    </row>
    <row r="465" spans="1:21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1"/>
      <c r="P465" s="1"/>
      <c r="Q465" s="1"/>
      <c r="R465" s="1"/>
      <c r="S465" s="2"/>
      <c r="T465" s="1"/>
      <c r="U465" s="1"/>
    </row>
    <row r="466" spans="1:21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1"/>
      <c r="P466" s="1"/>
      <c r="Q466" s="1"/>
      <c r="R466" s="1"/>
      <c r="S466" s="2"/>
      <c r="T466" s="1"/>
      <c r="U466" s="1"/>
    </row>
    <row r="467" spans="1:21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2"/>
    </row>
    <row r="468" spans="1:21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2"/>
    </row>
    <row r="469" spans="1:21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2"/>
    </row>
    <row r="470" spans="1:21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2"/>
    </row>
    <row r="471" spans="1:21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2"/>
    </row>
    <row r="472" spans="1:21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2"/>
    </row>
    <row r="473" spans="1:21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2"/>
    </row>
    <row r="474" spans="1:21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2"/>
    </row>
    <row r="475" spans="1:21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2"/>
    </row>
    <row r="476" spans="1:21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2"/>
    </row>
    <row r="477" spans="1:21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2"/>
    </row>
    <row r="478" spans="1:21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2"/>
    </row>
    <row r="479" spans="1:21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2"/>
    </row>
    <row r="480" spans="1:21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2"/>
    </row>
    <row r="481" spans="1:21" ht="15.6" x14ac:dyDescent="0.3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6" x14ac:dyDescent="0.3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6" x14ac:dyDescent="0.3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6" x14ac:dyDescent="0.3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6" x14ac:dyDescent="0.3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6" x14ac:dyDescent="0.3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6" x14ac:dyDescent="0.3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6" x14ac:dyDescent="0.3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6" x14ac:dyDescent="0.3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6" x14ac:dyDescent="0.3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6" x14ac:dyDescent="0.3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6" x14ac:dyDescent="0.3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6" x14ac:dyDescent="0.3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6" x14ac:dyDescent="0.3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6" x14ac:dyDescent="0.3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6" x14ac:dyDescent="0.3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6" x14ac:dyDescent="0.3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/>
      <c r="S508" s="1"/>
      <c r="T508" s="1"/>
      <c r="U508" s="1"/>
    </row>
    <row r="509" spans="1:21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2"/>
      <c r="S509" s="1"/>
      <c r="T509" s="1"/>
      <c r="U509" s="1"/>
    </row>
    <row r="510" spans="1:21" ht="15.6" x14ac:dyDescent="0.3">
      <c r="A510" s="1"/>
      <c r="B510" s="5"/>
      <c r="C510" s="5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5"/>
      <c r="S510" s="1"/>
      <c r="T510" s="1"/>
      <c r="U510" s="1"/>
    </row>
    <row r="511" spans="1:21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/>
      <c r="S511" s="1"/>
      <c r="T511" s="1"/>
      <c r="U511" s="1"/>
    </row>
    <row r="512" spans="1:21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2"/>
      <c r="S512" s="1"/>
      <c r="T512" s="1"/>
      <c r="U512" s="1"/>
    </row>
    <row r="513" spans="1:21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6" x14ac:dyDescent="0.3">
      <c r="A515" s="1"/>
      <c r="B515" s="5"/>
      <c r="C515" s="5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5"/>
      <c r="S515" s="1"/>
      <c r="T515" s="1"/>
      <c r="U515" s="1"/>
    </row>
    <row r="516" spans="1:21" ht="15.6" x14ac:dyDescent="0.3">
      <c r="A516" s="1"/>
      <c r="B516" s="5"/>
      <c r="C516" s="5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5"/>
      <c r="S516" s="1"/>
      <c r="T516" s="1"/>
      <c r="U516" s="1"/>
    </row>
    <row r="517" spans="1:21" ht="15.6" x14ac:dyDescent="0.3">
      <c r="A517" s="1"/>
      <c r="B517" s="5"/>
      <c r="C517" s="5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5"/>
      <c r="S517" s="1"/>
      <c r="T517" s="1"/>
      <c r="U517" s="1"/>
    </row>
    <row r="518" spans="1:21" ht="15.6" x14ac:dyDescent="0.3">
      <c r="A518" s="1"/>
      <c r="B518" s="5"/>
      <c r="C518" s="5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5"/>
      <c r="S518" s="1"/>
      <c r="T518" s="1"/>
      <c r="U518" s="1"/>
    </row>
    <row r="519" spans="1:21" ht="15.6" x14ac:dyDescent="0.3">
      <c r="A519" s="1"/>
      <c r="B519" s="5"/>
      <c r="C519" s="5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5"/>
      <c r="S519" s="1"/>
      <c r="T519" s="1"/>
      <c r="U519" s="1"/>
    </row>
    <row r="520" spans="1:21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振润 丁</cp:lastModifiedBy>
  <dcterms:created xsi:type="dcterms:W3CDTF">2015-06-05T18:17:20Z</dcterms:created>
  <dcterms:modified xsi:type="dcterms:W3CDTF">2024-11-14T13:41:51Z</dcterms:modified>
</cp:coreProperties>
</file>