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ev1\OneDrive\Escritorio\"/>
    </mc:Choice>
  </mc:AlternateContent>
  <xr:revisionPtr revIDLastSave="0" documentId="8_{CC956A83-1CDA-4453-8C44-8A44AAE92CDF}" xr6:coauthVersionLast="47" xr6:coauthVersionMax="47" xr10:uidLastSave="{00000000-0000-0000-0000-000000000000}"/>
  <bookViews>
    <workbookView xWindow="21300" yWindow="-120" windowWidth="20910" windowHeight="13740" xr2:uid="{A72B1DAD-7B55-4B38-978F-679402A8E18B}"/>
  </bookViews>
  <sheets>
    <sheet name="Hoja1" sheetId="1" r:id="rId1"/>
    <sheet name="Hoja2" sheetId="2" r:id="rId2"/>
  </sheets>
  <definedNames>
    <definedName name="_xlnm._FilterDatabase" localSheetId="0" hidden="1">Hoja1!$B$28:$F$40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4" i="1" l="1"/>
  <c r="N44" i="1" s="1"/>
  <c r="O44" i="1" s="1"/>
  <c r="K44" i="1"/>
</calcChain>
</file>

<file path=xl/sharedStrings.xml><?xml version="1.0" encoding="utf-8"?>
<sst xmlns="http://schemas.openxmlformats.org/spreadsheetml/2006/main" count="106" uniqueCount="44">
  <si>
    <t>Proveedor</t>
  </si>
  <si>
    <t>Telas</t>
  </si>
  <si>
    <t>Nombre</t>
  </si>
  <si>
    <t>Ubicación</t>
  </si>
  <si>
    <t>Contacto</t>
  </si>
  <si>
    <t>Teléfono</t>
  </si>
  <si>
    <t>Composición</t>
  </si>
  <si>
    <t>Ancho</t>
  </si>
  <si>
    <t>Rendimiento</t>
  </si>
  <si>
    <t>Costo p / Kilo</t>
  </si>
  <si>
    <t>Unidad</t>
  </si>
  <si>
    <t>Gramaje</t>
  </si>
  <si>
    <t>m</t>
  </si>
  <si>
    <t>Costo por metro</t>
  </si>
  <si>
    <t>Costo por Kilo /Rendimiento</t>
  </si>
  <si>
    <t>Tela</t>
  </si>
  <si>
    <t>Consumo</t>
  </si>
  <si>
    <t>pepet</t>
  </si>
  <si>
    <t>shifon</t>
  </si>
  <si>
    <t>Shifon</t>
  </si>
  <si>
    <t>Cardigan</t>
  </si>
  <si>
    <t>Felpa</t>
  </si>
  <si>
    <t>Producto</t>
  </si>
  <si>
    <t>a</t>
  </si>
  <si>
    <t>b</t>
  </si>
  <si>
    <t>Pro</t>
  </si>
  <si>
    <t>Prov</t>
  </si>
  <si>
    <t>Tela / Prov</t>
  </si>
  <si>
    <t>Prod</t>
  </si>
  <si>
    <t>Cant</t>
  </si>
  <si>
    <t>Danny</t>
  </si>
  <si>
    <t>pepe</t>
  </si>
  <si>
    <t>PO</t>
  </si>
  <si>
    <t>PB</t>
  </si>
  <si>
    <t>PEPE</t>
  </si>
  <si>
    <t>DAN</t>
  </si>
  <si>
    <t>Pepetex</t>
  </si>
  <si>
    <t>Cerebro Vero</t>
  </si>
  <si>
    <t>Costo</t>
  </si>
  <si>
    <t>k</t>
  </si>
  <si>
    <t>Precio p / Kilo</t>
  </si>
  <si>
    <t>Total</t>
  </si>
  <si>
    <t>Costo por Producto</t>
  </si>
  <si>
    <t>t001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</si>
</sst>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28FEF-E5E8-409B-B475-0CEC4D2E2D85}">
  <sheetPr filterMode="1"/>
  <dimension ref="A2:O45"/>
  <sheetViews>
    <sheetView tabSelected="1" topLeftCell="A7" workbookViewId="0">
      <selection activeCell="B10" sqref="B10"/>
    </sheetView>
  </sheetViews>
  <sheetFormatPr baseColWidth="10" defaultRowHeight="15" x14ac:dyDescent="0.25"/>
  <cols>
    <col min="3" max="3" width="15.140625" bestFit="1" customWidth="1"/>
    <col min="7" max="7" width="13.85546875" customWidth="1"/>
  </cols>
  <sheetData>
    <row r="2" spans="1:12" x14ac:dyDescent="0.25">
      <c r="B2" t="s">
        <v>0</v>
      </c>
    </row>
    <row r="3" spans="1:12" x14ac:dyDescent="0.25">
      <c r="B3" t="s">
        <v>2</v>
      </c>
      <c r="C3" t="s">
        <v>3</v>
      </c>
      <c r="D3" t="s">
        <v>4</v>
      </c>
      <c r="E3" t="s">
        <v>5</v>
      </c>
    </row>
    <row r="4" spans="1:12" x14ac:dyDescent="0.25">
      <c r="B4" t="s">
        <v>36</v>
      </c>
    </row>
    <row r="8" spans="1:12" x14ac:dyDescent="0.25">
      <c r="B8" t="s">
        <v>1</v>
      </c>
    </row>
    <row r="9" spans="1:12" x14ac:dyDescent="0.25">
      <c r="B9" t="s">
        <v>2</v>
      </c>
      <c r="C9" t="s">
        <v>0</v>
      </c>
      <c r="D9" t="s">
        <v>6</v>
      </c>
      <c r="F9" t="s">
        <v>7</v>
      </c>
      <c r="G9" t="s">
        <v>11</v>
      </c>
      <c r="H9" t="s">
        <v>8</v>
      </c>
      <c r="I9" t="s">
        <v>10</v>
      </c>
      <c r="J9" t="s">
        <v>9</v>
      </c>
      <c r="K9" t="s">
        <v>13</v>
      </c>
    </row>
    <row r="10" spans="1:12" x14ac:dyDescent="0.25">
      <c r="A10" t="s">
        <v>43</v>
      </c>
      <c r="B10" t="s">
        <v>18</v>
      </c>
      <c r="C10" t="s">
        <v>17</v>
      </c>
      <c r="F10">
        <v>0.6</v>
      </c>
      <c r="H10">
        <v>4</v>
      </c>
      <c r="I10" t="s">
        <v>39</v>
      </c>
      <c r="J10">
        <v>265</v>
      </c>
      <c r="K10" t="s">
        <v>14</v>
      </c>
    </row>
    <row r="11" spans="1:12" x14ac:dyDescent="0.25">
      <c r="B11" t="s">
        <v>18</v>
      </c>
      <c r="C11" t="s">
        <v>17</v>
      </c>
      <c r="F11">
        <v>0.9</v>
      </c>
      <c r="H11">
        <v>1.85</v>
      </c>
      <c r="I11" t="s">
        <v>12</v>
      </c>
      <c r="J11">
        <v>215</v>
      </c>
    </row>
    <row r="12" spans="1:12" x14ac:dyDescent="0.25">
      <c r="B12" t="s">
        <v>18</v>
      </c>
      <c r="C12" t="s">
        <v>17</v>
      </c>
    </row>
    <row r="13" spans="1:12" x14ac:dyDescent="0.25">
      <c r="B13" t="s">
        <v>18</v>
      </c>
      <c r="C13" t="s">
        <v>30</v>
      </c>
      <c r="F13">
        <v>0.85</v>
      </c>
    </row>
    <row r="14" spans="1:12" x14ac:dyDescent="0.25">
      <c r="B14" t="s">
        <v>18</v>
      </c>
      <c r="C14" t="s">
        <v>30</v>
      </c>
      <c r="F14">
        <v>0.7</v>
      </c>
    </row>
    <row r="15" spans="1:12" x14ac:dyDescent="0.25">
      <c r="B15" t="s">
        <v>20</v>
      </c>
      <c r="C15" t="s">
        <v>17</v>
      </c>
      <c r="F15">
        <v>0.85</v>
      </c>
    </row>
    <row r="16" spans="1:12" x14ac:dyDescent="0.25">
      <c r="B16" t="s">
        <v>20</v>
      </c>
      <c r="C16" t="s">
        <v>17</v>
      </c>
      <c r="F16">
        <v>0.85</v>
      </c>
      <c r="H16" t="s">
        <v>22</v>
      </c>
      <c r="I16" t="s">
        <v>1</v>
      </c>
      <c r="J16" t="s">
        <v>0</v>
      </c>
      <c r="L16" t="s">
        <v>16</v>
      </c>
    </row>
    <row r="17" spans="2:14" x14ac:dyDescent="0.25">
      <c r="B17" t="s">
        <v>20</v>
      </c>
      <c r="C17" t="s">
        <v>30</v>
      </c>
      <c r="H17" t="s">
        <v>23</v>
      </c>
    </row>
    <row r="19" spans="2:14" x14ac:dyDescent="0.25">
      <c r="I19" t="s">
        <v>20</v>
      </c>
    </row>
    <row r="27" spans="2:14" x14ac:dyDescent="0.25">
      <c r="B27" s="1" t="s">
        <v>37</v>
      </c>
      <c r="C27" s="1"/>
      <c r="D27" s="1"/>
      <c r="E27" s="1"/>
      <c r="F27" s="1"/>
      <c r="K27" t="s">
        <v>25</v>
      </c>
      <c r="L27" t="s">
        <v>15</v>
      </c>
      <c r="M27" t="s">
        <v>27</v>
      </c>
      <c r="N27" t="s">
        <v>16</v>
      </c>
    </row>
    <row r="28" spans="2:14" x14ac:dyDescent="0.25">
      <c r="B28" t="s">
        <v>28</v>
      </c>
      <c r="C28" t="s">
        <v>15</v>
      </c>
      <c r="D28" t="s">
        <v>26</v>
      </c>
      <c r="E28" t="s">
        <v>7</v>
      </c>
      <c r="F28" t="s">
        <v>16</v>
      </c>
      <c r="G28" t="s">
        <v>38</v>
      </c>
      <c r="K28" t="s">
        <v>23</v>
      </c>
      <c r="L28" t="s">
        <v>21</v>
      </c>
      <c r="M28">
        <v>3</v>
      </c>
      <c r="N28">
        <v>1.37</v>
      </c>
    </row>
    <row r="29" spans="2:14" x14ac:dyDescent="0.25">
      <c r="B29" t="s">
        <v>32</v>
      </c>
      <c r="F29">
        <v>0.9</v>
      </c>
      <c r="K29" t="s">
        <v>23</v>
      </c>
      <c r="L29" t="s">
        <v>21</v>
      </c>
      <c r="M29">
        <v>5</v>
      </c>
      <c r="N29">
        <v>1.5</v>
      </c>
    </row>
    <row r="30" spans="2:14" x14ac:dyDescent="0.25">
      <c r="B30" t="s">
        <v>32</v>
      </c>
      <c r="F30">
        <v>0.74</v>
      </c>
      <c r="K30" t="s">
        <v>24</v>
      </c>
      <c r="L30" t="s">
        <v>21</v>
      </c>
      <c r="M30">
        <v>3</v>
      </c>
      <c r="N30">
        <v>0.5</v>
      </c>
    </row>
    <row r="31" spans="2:14" hidden="1" x14ac:dyDescent="0.25">
      <c r="B31" t="s">
        <v>33</v>
      </c>
      <c r="C31" t="s">
        <v>19</v>
      </c>
      <c r="D31" t="s">
        <v>31</v>
      </c>
      <c r="E31">
        <v>0.6</v>
      </c>
      <c r="F31">
        <v>0.85</v>
      </c>
      <c r="K31" t="s">
        <v>24</v>
      </c>
      <c r="L31" t="s">
        <v>21</v>
      </c>
      <c r="M31">
        <v>4</v>
      </c>
      <c r="N31">
        <v>0.3</v>
      </c>
    </row>
    <row r="32" spans="2:14" hidden="1" x14ac:dyDescent="0.25">
      <c r="B32" t="s">
        <v>33</v>
      </c>
      <c r="C32" t="s">
        <v>19</v>
      </c>
      <c r="D32" t="s">
        <v>34</v>
      </c>
      <c r="E32">
        <v>0.9</v>
      </c>
      <c r="F32">
        <v>0.7</v>
      </c>
    </row>
    <row r="33" spans="2:15" hidden="1" x14ac:dyDescent="0.25">
      <c r="B33" t="s">
        <v>32</v>
      </c>
      <c r="C33" t="s">
        <v>19</v>
      </c>
      <c r="D33" t="s">
        <v>35</v>
      </c>
      <c r="E33">
        <v>0.85</v>
      </c>
      <c r="F33">
        <v>0.79</v>
      </c>
    </row>
    <row r="34" spans="2:15" hidden="1" x14ac:dyDescent="0.25">
      <c r="B34" t="s">
        <v>33</v>
      </c>
      <c r="C34" t="s">
        <v>19</v>
      </c>
      <c r="D34" t="s">
        <v>35</v>
      </c>
      <c r="E34">
        <v>0.85</v>
      </c>
      <c r="F34">
        <v>0.74</v>
      </c>
    </row>
    <row r="35" spans="2:15" x14ac:dyDescent="0.25">
      <c r="B35" t="s">
        <v>32</v>
      </c>
      <c r="F35">
        <v>0.04</v>
      </c>
    </row>
    <row r="36" spans="2:15" x14ac:dyDescent="0.25">
      <c r="B36" t="s">
        <v>32</v>
      </c>
      <c r="F36">
        <v>3.5000000000000003E-2</v>
      </c>
    </row>
    <row r="37" spans="2:15" hidden="1" x14ac:dyDescent="0.25">
      <c r="B37" t="s">
        <v>32</v>
      </c>
      <c r="C37" t="s">
        <v>20</v>
      </c>
      <c r="D37" t="s">
        <v>35</v>
      </c>
      <c r="E37">
        <v>0.6</v>
      </c>
      <c r="F37">
        <v>2.5000000000000001E-2</v>
      </c>
    </row>
    <row r="38" spans="2:15" hidden="1" x14ac:dyDescent="0.25">
      <c r="B38" t="s">
        <v>33</v>
      </c>
      <c r="C38" t="s">
        <v>20</v>
      </c>
      <c r="D38" t="s">
        <v>31</v>
      </c>
      <c r="E38">
        <v>0.9</v>
      </c>
      <c r="F38">
        <v>1.4E-2</v>
      </c>
    </row>
    <row r="39" spans="2:15" hidden="1" x14ac:dyDescent="0.25">
      <c r="B39" t="s">
        <v>33</v>
      </c>
      <c r="C39" t="s">
        <v>20</v>
      </c>
      <c r="D39" t="s">
        <v>31</v>
      </c>
      <c r="E39">
        <v>0.85</v>
      </c>
      <c r="F39">
        <v>8.5000000000000006E-2</v>
      </c>
    </row>
    <row r="40" spans="2:15" hidden="1" x14ac:dyDescent="0.25">
      <c r="B40" t="s">
        <v>33</v>
      </c>
      <c r="C40" t="s">
        <v>20</v>
      </c>
      <c r="D40" t="s">
        <v>35</v>
      </c>
      <c r="E40">
        <v>0.85</v>
      </c>
      <c r="F40">
        <v>8.5000000000000006E-2</v>
      </c>
    </row>
    <row r="42" spans="2:15" x14ac:dyDescent="0.25">
      <c r="J42" t="s">
        <v>28</v>
      </c>
      <c r="K42" s="1" t="s">
        <v>15</v>
      </c>
      <c r="L42" s="1"/>
      <c r="M42" s="1"/>
      <c r="N42" t="s">
        <v>41</v>
      </c>
    </row>
    <row r="43" spans="2:15" x14ac:dyDescent="0.25">
      <c r="J43" t="s">
        <v>29</v>
      </c>
      <c r="K43" t="s">
        <v>29</v>
      </c>
      <c r="L43" t="s">
        <v>10</v>
      </c>
      <c r="M43" t="s">
        <v>40</v>
      </c>
      <c r="O43" t="s">
        <v>42</v>
      </c>
    </row>
    <row r="44" spans="2:15" x14ac:dyDescent="0.25">
      <c r="D44" t="s">
        <v>32</v>
      </c>
      <c r="E44" t="s">
        <v>19</v>
      </c>
      <c r="F44" t="s">
        <v>31</v>
      </c>
      <c r="G44">
        <v>0.6</v>
      </c>
      <c r="H44">
        <v>0.9</v>
      </c>
      <c r="I44" t="s">
        <v>12</v>
      </c>
      <c r="J44">
        <v>610</v>
      </c>
      <c r="K44">
        <f>H44/H10</f>
        <v>0.22500000000000001</v>
      </c>
      <c r="L44" t="s">
        <v>39</v>
      </c>
      <c r="M44">
        <f>J10</f>
        <v>265</v>
      </c>
      <c r="N44">
        <f>M44*J44</f>
        <v>161650</v>
      </c>
      <c r="O44">
        <f>+N44/J44</f>
        <v>265</v>
      </c>
    </row>
    <row r="45" spans="2:15" x14ac:dyDescent="0.25">
      <c r="D45" t="s">
        <v>32</v>
      </c>
      <c r="E45" t="s">
        <v>20</v>
      </c>
      <c r="F45" t="s">
        <v>31</v>
      </c>
      <c r="G45">
        <v>0.9</v>
      </c>
      <c r="H45">
        <v>3.5000000000000003E-2</v>
      </c>
      <c r="I45" t="s">
        <v>12</v>
      </c>
      <c r="J45">
        <v>610</v>
      </c>
    </row>
  </sheetData>
  <autoFilter ref="B28:F40" xr:uid="{7F728FEF-E5E8-409B-B475-0CEC4D2E2D85}">
    <filterColumn colId="0">
      <filters>
        <filter val="PO"/>
      </filters>
    </filterColumn>
    <filterColumn colId="2">
      <filters>
        <filter val="pepe"/>
      </filters>
    </filterColumn>
  </autoFilter>
  <mergeCells count="2">
    <mergeCell ref="B27:F27"/>
    <mergeCell ref="K42:M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0AC83-668E-47A4-97A9-C2634ADCECAC}">
  <dimension ref="A1"/>
  <sheetViews>
    <sheetView workbookViewId="0">
      <selection activeCell="B5" sqref="B5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Verónica Cortés</dc:creator>
  <cp:lastModifiedBy>Verónica Cortés</cp:lastModifiedBy>
  <dcterms:created xsi:type="dcterms:W3CDTF">2022-08-26T01:58:54Z</dcterms:created>
  <dcterms:modified xsi:type="dcterms:W3CDTF">2022-08-26T03:05:01Z</dcterms:modified>
</cp:coreProperties>
</file>