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toyotabrasil-my.sharepoint.com/personal/miqueias_santos_toyota_com_br/Documents/Área de Trabalho/PROJETCT/"/>
    </mc:Choice>
  </mc:AlternateContent>
  <xr:revisionPtr revIDLastSave="337" documentId="8_{10CBB515-F186-40EE-990D-8AEE4EC28108}" xr6:coauthVersionLast="47" xr6:coauthVersionMax="47" xr10:uidLastSave="{3777B66E-61B0-4B60-88AE-17B730A6CEE1}"/>
  <bookViews>
    <workbookView xWindow="-120" yWindow="-120" windowWidth="29040" windowHeight="15720" xr2:uid="{00000000-000D-0000-FFFF-FFFF00000000}"/>
  </bookViews>
  <sheets>
    <sheet name="ATEP" sheetId="10" r:id="rId1"/>
    <sheet name="Plan1" sheetId="5" state="hidden" r:id="rId2"/>
  </sheets>
  <definedNames>
    <definedName name="_xlnm.Print_Area" localSheetId="0">ATEP!$A$1:$AV$153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4" i="10" l="1"/>
  <c r="AE116" i="10"/>
  <c r="AE103" i="10"/>
  <c r="AE89" i="10"/>
  <c r="AF89" i="10" s="1"/>
  <c r="AG89" i="10" s="1"/>
  <c r="AH89" i="10" s="1"/>
  <c r="AI89" i="10" s="1"/>
  <c r="AJ89" i="10" s="1"/>
  <c r="AK89" i="10" s="1"/>
  <c r="AL89" i="10" s="1"/>
  <c r="AM89" i="10" s="1"/>
  <c r="AN89" i="10" s="1"/>
  <c r="AO89" i="10" s="1"/>
  <c r="AP89" i="10" s="1"/>
  <c r="AQ89" i="10" s="1"/>
  <c r="AR89" i="10" s="1"/>
  <c r="AS89" i="10" s="1"/>
  <c r="AE81" i="10"/>
  <c r="AQ80" i="10" l="1"/>
  <c r="AL80" i="10"/>
  <c r="AG80" i="10"/>
  <c r="AA80" i="10"/>
  <c r="V80" i="10"/>
  <c r="P80" i="10"/>
  <c r="J80" i="10"/>
  <c r="C80" i="10"/>
  <c r="AF124" i="10" l="1"/>
  <c r="AG124" i="10" s="1"/>
  <c r="AH124" i="10" s="1"/>
  <c r="AI124" i="10" s="1"/>
  <c r="AJ124" i="10" s="1"/>
  <c r="AK124" i="10" s="1"/>
  <c r="AL124" i="10" s="1"/>
  <c r="AM124" i="10" s="1"/>
  <c r="AN124" i="10" s="1"/>
  <c r="AO124" i="10" s="1"/>
  <c r="AP124" i="10" s="1"/>
  <c r="AQ124" i="10" s="1"/>
  <c r="AR124" i="10" s="1"/>
  <c r="AS124" i="10" s="1"/>
  <c r="AF116" i="10"/>
  <c r="AG116" i="10" s="1"/>
  <c r="AH116" i="10" s="1"/>
  <c r="AI116" i="10" s="1"/>
  <c r="AJ116" i="10" s="1"/>
  <c r="AK116" i="10" s="1"/>
  <c r="AL116" i="10" s="1"/>
  <c r="AM116" i="10" s="1"/>
  <c r="AN116" i="10" s="1"/>
  <c r="AO116" i="10" s="1"/>
  <c r="AP116" i="10" s="1"/>
  <c r="AQ116" i="10" s="1"/>
  <c r="AR116" i="10" s="1"/>
  <c r="AS116" i="10" s="1"/>
  <c r="AF103" i="10"/>
  <c r="AG103" i="10" s="1"/>
  <c r="AH103" i="10" s="1"/>
  <c r="AI103" i="10" s="1"/>
  <c r="AJ103" i="10" s="1"/>
  <c r="AK103" i="10" s="1"/>
  <c r="AL103" i="10" s="1"/>
  <c r="AM103" i="10" s="1"/>
  <c r="AN103" i="10" s="1"/>
  <c r="AO103" i="10" s="1"/>
  <c r="AP103" i="10" s="1"/>
  <c r="AQ103" i="10" s="1"/>
  <c r="AR103" i="10" s="1"/>
  <c r="AS103" i="10" s="1"/>
  <c r="AF81" i="10"/>
  <c r="AG81" i="10" s="1"/>
  <c r="AH81" i="10" s="1"/>
  <c r="AI81" i="10" s="1"/>
  <c r="AJ81" i="10" s="1"/>
  <c r="AK81" i="10" s="1"/>
  <c r="AL81" i="10" s="1"/>
  <c r="AM81" i="10" s="1"/>
  <c r="AN81" i="10" s="1"/>
  <c r="AO81" i="10" s="1"/>
  <c r="AP81" i="10" s="1"/>
  <c r="AQ81" i="10" s="1"/>
  <c r="AR81" i="10" s="1"/>
  <c r="AS81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Jonas Santana Penha</author>
    <author>jpsilva</author>
    <author>Administrator</author>
    <author>Autor desconhecido</author>
  </authors>
  <commentList>
    <comment ref="AB2" authorId="0" shapeId="0" xr:uid="{F2A6B5CF-9515-4DDD-9CC0-F886549D1F11}">
      <text>
        <r>
          <rPr>
            <b/>
            <sz val="9"/>
            <color indexed="81"/>
            <rFont val="Segoe UI"/>
            <family val="2"/>
          </rPr>
          <t>CAMPO A SER UTILIZADO PELA SEGURANÇA DO TRABALHO DA TOYOTA PARA RASTREAMENTO DO DOCUMENTO</t>
        </r>
      </text>
    </comment>
    <comment ref="AM2" authorId="0" shapeId="0" xr:uid="{6D979C32-C845-466E-9D17-136A5E2329A4}">
      <text>
        <r>
          <rPr>
            <b/>
            <sz val="9"/>
            <color indexed="81"/>
            <rFont val="Segoe UI"/>
            <family val="2"/>
          </rPr>
          <t>ASSINATURA DE APROVAÇÃO DA SEGURANÇA DO TRABALHO DA TOYOTA</t>
        </r>
      </text>
    </comment>
    <comment ref="B7" authorId="0" shapeId="0" xr:uid="{C4F5A58A-871C-4955-B967-85D9ACB9A0F2}">
      <text>
        <r>
          <rPr>
            <b/>
            <sz val="9"/>
            <color indexed="81"/>
            <rFont val="Segoe UI"/>
            <family val="2"/>
          </rPr>
          <t>EXPECIFICAR O LOCAL EXATO DA REALIZAÇÃO DA ATIVIDADE.
EX: MONTAGEM CHASSIS</t>
        </r>
      </text>
    </comment>
    <comment ref="AC7" authorId="0" shapeId="0" xr:uid="{434F5A5F-7854-4C5D-8500-1A9E870E9435}">
      <text>
        <r>
          <rPr>
            <b/>
            <sz val="9"/>
            <color indexed="81"/>
            <rFont val="Segoe UI"/>
            <family val="2"/>
          </rPr>
          <t>DESCREVER DE FORMA RESUMIDA A ATIVIDADE EXATA A SER REALIZADA</t>
        </r>
      </text>
    </comment>
    <comment ref="B11" authorId="0" shapeId="0" xr:uid="{E16AC791-2A17-4D34-8EF1-4EB4FAB63C68}">
      <text>
        <r>
          <rPr>
            <b/>
            <sz val="9"/>
            <color indexed="81"/>
            <rFont val="Segoe UI"/>
            <family val="2"/>
          </rPr>
          <t>INSERIR O RESPONSÁVEL PELA EQUIPE, QUE ESTARÁ ACOMPANHANDO A REALIZAÇÃO DA ATIVIDADE</t>
        </r>
      </text>
    </comment>
    <comment ref="T11" authorId="0" shapeId="0" xr:uid="{14C234FF-0E02-4C06-9404-E52214155D13}">
      <text>
        <r>
          <rPr>
            <sz val="11"/>
            <color indexed="81"/>
            <rFont val="Segoe UI"/>
            <family val="2"/>
          </rPr>
          <t>INSERIR A QUANTIDADE DE COLCABORADORES PROGRAMADOS NA ATIVIDADE</t>
        </r>
      </text>
    </comment>
    <comment ref="X11" authorId="0" shapeId="0" xr:uid="{CBB62E67-AF0F-4366-A906-8C7F38573F80}">
      <text>
        <r>
          <rPr>
            <sz val="11"/>
            <color indexed="81"/>
            <rFont val="Segoe UI"/>
            <family val="2"/>
          </rPr>
          <t>HORÁRIO DE DIÁRIO DE NO MÁXIMO 11 HORAS</t>
        </r>
      </text>
    </comment>
    <comment ref="B15" authorId="0" shapeId="0" xr:uid="{A7026074-8468-43D1-AA1C-72ABC5D1DBED}">
      <text>
        <r>
          <rPr>
            <b/>
            <sz val="9"/>
            <color indexed="81"/>
            <rFont val="Segoe UI"/>
            <family val="2"/>
          </rPr>
          <t>MARCAR COM UM X OS RISCOS ABAIXO QUE POSSAM TER NA ATIVIDADE</t>
        </r>
      </text>
    </comment>
    <comment ref="O15" authorId="1" shapeId="0" xr:uid="{D14A2535-C346-48FC-8C1C-7766226B625E}">
      <text>
        <r>
          <rPr>
            <sz val="12"/>
            <color indexed="81"/>
            <rFont val="Tahoma"/>
            <family val="2"/>
          </rPr>
          <t>Marcar com "X" os perigos potenciais que possam estar contidos na atividade.</t>
        </r>
      </text>
    </comment>
    <comment ref="B22" authorId="1" shapeId="0" xr:uid="{7C452CFD-F471-440C-8DC6-C06DE2218FB6}">
      <text>
        <r>
          <rPr>
            <sz val="12"/>
            <color indexed="81"/>
            <rFont val="Tahoma"/>
            <family val="2"/>
          </rPr>
          <t>Marque com um "X" os equipamentos que serão utilizados durante todo o trabalho a ser executado.</t>
        </r>
      </text>
    </comment>
    <comment ref="B26" authorId="2" shapeId="0" xr:uid="{887B3D67-F36C-4A14-B662-18C4C2455C2A}">
      <text>
        <r>
          <rPr>
            <sz val="12"/>
            <color indexed="81"/>
            <rFont val="Tahoma"/>
            <family val="2"/>
          </rPr>
          <t>Detalhe cada fase do trabalho de forma clara e objetiva, para que durante a inspeção (genchi genbutsu) não haja necessidade de interrupção para questionamentos.</t>
        </r>
      </text>
    </comment>
    <comment ref="B38" authorId="1" shapeId="0" xr:uid="{713F4990-FF75-4DCE-ACE0-A2D6DA824CE4}">
      <text>
        <r>
          <rPr>
            <sz val="12"/>
            <color indexed="81"/>
            <rFont val="Tahoma"/>
            <family val="2"/>
          </rPr>
          <t>Marque com "X", todos os EPIs que serão utilizados durante o trabalho. Lembre-se o uso do EPI é obrigatório</t>
        </r>
      </text>
    </comment>
    <comment ref="B43" authorId="1" shapeId="0" xr:uid="{867F7677-6EEF-4799-8B16-ED7A0B0C5950}">
      <text>
        <r>
          <rPr>
            <sz val="12"/>
            <color indexed="81"/>
            <rFont val="Tahoma"/>
            <family val="2"/>
          </rPr>
          <t xml:space="preserve">Escrever de forma clara todas as PRECAUÇÕES e EQUIPAMENTOS ESPECIAIS, necessário para o trabalho ser desenvolvido com segurança.
</t>
        </r>
        <r>
          <rPr>
            <sz val="12"/>
            <color indexed="12"/>
            <rFont val="Tahoma"/>
            <family val="2"/>
          </rPr>
          <t>EX: Fechar válvulas de vapor e ar comprimido;  Isolar o local de trabalho com Tapume de madeira</t>
        </r>
        <r>
          <rPr>
            <sz val="12"/>
            <color indexed="81"/>
            <rFont val="Tahoma"/>
            <family val="2"/>
          </rPr>
          <t>.</t>
        </r>
      </text>
    </comment>
    <comment ref="B48" authorId="0" shapeId="0" xr:uid="{8A23ACA8-01C9-4158-8FBD-F202766CEC78}">
      <text>
        <r>
          <rPr>
            <b/>
            <sz val="12"/>
            <color indexed="81"/>
            <rFont val="Segoe UI"/>
            <family val="2"/>
          </rPr>
          <t xml:space="preserve">Antes de iniciar o trabalho diário, devem ser verificados os itens de verificação do verso da ATEP e ter a assinatura pelo menos do responsável pela obra nos campos abaixo </t>
        </r>
      </text>
    </comment>
    <comment ref="B62" authorId="0" shapeId="0" xr:uid="{79668B67-07BB-4D6E-B1A4-BDA1FC0FD56A}">
      <text>
        <r>
          <rPr>
            <b/>
            <sz val="12"/>
            <color indexed="81"/>
            <rFont val="Segoe UI"/>
            <family val="2"/>
          </rPr>
          <t xml:space="preserve">Casso for verificado algum ponto de melhoria </t>
        </r>
        <r>
          <rPr>
            <b/>
            <u/>
            <sz val="12"/>
            <color indexed="81"/>
            <rFont val="Segoe UI"/>
            <family val="2"/>
          </rPr>
          <t>no local ou na atividade</t>
        </r>
        <r>
          <rPr>
            <b/>
            <sz val="12"/>
            <color indexed="81"/>
            <rFont val="Segoe UI"/>
            <family val="2"/>
          </rPr>
          <t>, deve ser anotado nos campos abaixo</t>
        </r>
      </text>
    </comment>
    <comment ref="AH62" authorId="0" shapeId="0" xr:uid="{8BAF6C4C-D797-485E-AD3C-09760EC377AF}">
      <text>
        <r>
          <rPr>
            <b/>
            <sz val="12"/>
            <color indexed="81"/>
            <rFont val="Segoe UI"/>
            <family val="2"/>
          </rPr>
          <t>Descrever o tipo de risco caso não for implantada a recomendação solicitada</t>
        </r>
      </text>
    </comment>
    <comment ref="AO62" authorId="0" shapeId="0" xr:uid="{9F5C222C-24EC-4857-B09B-2E10202475A5}">
      <text>
        <r>
          <rPr>
            <b/>
            <sz val="12"/>
            <color indexed="81"/>
            <rFont val="Segoe UI"/>
            <family val="2"/>
          </rPr>
          <t>Responsável pela implantação da recomendação</t>
        </r>
      </text>
    </comment>
    <comment ref="AS62" authorId="0" shapeId="0" xr:uid="{CBF47460-3283-4BC0-87B2-7202B07ABB0E}">
      <text>
        <r>
          <rPr>
            <b/>
            <sz val="12"/>
            <color indexed="81"/>
            <rFont val="Segoe UI"/>
            <family val="2"/>
          </rPr>
          <t>Ο-&gt;Caso já foi implantada a recomendação;
Δ-&gt;Caso de andamento da implementação da recomendação;
X-&gt; Caso não foi implantada a recomendação</t>
        </r>
      </text>
    </comment>
    <comment ref="D68" authorId="0" shapeId="0" xr:uid="{D92C81A6-44E1-4D9C-B886-4DB0E4A2114F}">
      <text>
        <r>
          <rPr>
            <b/>
            <sz val="12"/>
            <color indexed="81"/>
            <rFont val="Segoe UI"/>
            <family val="2"/>
          </rPr>
          <t>ex.: Esmalte sintético amarelo / CORAL</t>
        </r>
      </text>
    </comment>
    <comment ref="AP68" authorId="0" shapeId="0" xr:uid="{F27AE3C9-D93C-44B8-8D9C-6B1E0E949A2E}">
      <text>
        <r>
          <rPr>
            <b/>
            <sz val="9"/>
            <color indexed="81"/>
            <rFont val="Segoe UI"/>
            <family val="2"/>
          </rPr>
          <t>ASSINATURA DE APROVAÇÃO DA SEGURANÇA DO TRABALHO DA TOYOTA</t>
        </r>
      </text>
    </comment>
    <comment ref="C72" authorId="0" shapeId="0" xr:uid="{70FB9F48-BFA7-487D-935E-0C33DA2610E9}">
      <text>
        <r>
          <rPr>
            <b/>
            <sz val="9"/>
            <color indexed="81"/>
            <rFont val="Segoe UI"/>
            <family val="2"/>
          </rPr>
          <t>CORDENADOR OU SUPERVISOR DO LOCAL ONDE SERÁ EXECUTADA A ATIVIDADE</t>
        </r>
      </text>
    </comment>
    <comment ref="O73" authorId="1" shapeId="0" xr:uid="{64D23EAB-8AC7-45BD-B968-61155F68AA59}">
      <text>
        <r>
          <rPr>
            <sz val="10"/>
            <color indexed="81"/>
            <rFont val="Tahoma"/>
            <family val="2"/>
          </rPr>
          <t>Nesse local deve-se colocar a sigla referente ao local de execução dos trabalhos. Ex.: GPS, W, M, P…)</t>
        </r>
      </text>
    </comment>
    <comment ref="X73" authorId="1" shapeId="0" xr:uid="{ADCFF08C-5A6F-4A43-B54E-5C22224FEDAE}">
      <text>
        <r>
          <rPr>
            <sz val="10"/>
            <color indexed="81"/>
            <rFont val="Tahoma"/>
            <family val="2"/>
          </rPr>
          <t>Ramal do Responsável do local onde ocorrerá o trabalho.</t>
        </r>
      </text>
    </comment>
    <comment ref="AD73" authorId="1" shapeId="0" xr:uid="{CE5D80A9-8082-4505-92CF-96FA275EC8F4}">
      <text>
        <r>
          <rPr>
            <sz val="10"/>
            <color indexed="81"/>
            <rFont val="Tahoma"/>
            <family val="2"/>
          </rPr>
          <t>Neste campo deve, o Ger. / Chef. De Departamento da área onde ocorrerá o trabalho, vistar tomando ciência de que haverá pessoas trabalhando em sua área.</t>
        </r>
      </text>
    </comment>
    <comment ref="AM73" authorId="1" shapeId="0" xr:uid="{5154201E-0731-4B6F-B833-D4F89CF45849}">
      <text>
        <r>
          <rPr>
            <sz val="10"/>
            <color indexed="81"/>
            <rFont val="Tahoma"/>
            <family val="2"/>
          </rPr>
          <t>Nesse campo o Ger. / Chef. De Departamento responsável deverá vistar, de modo a demonstrar ciência de que o trabalho foi concluído e sua área está OK.</t>
        </r>
      </text>
    </comment>
    <comment ref="C74" authorId="0" shapeId="0" xr:uid="{5E151266-BACC-4B7B-87A6-27AAC86024BE}">
      <text>
        <r>
          <rPr>
            <b/>
            <sz val="9"/>
            <color indexed="81"/>
            <rFont val="Segoe UI"/>
            <family val="2"/>
          </rPr>
          <t>RESPONSÁVEL TOYOTA PELA EXECUÇÃO DA ATIVIDADE</t>
        </r>
      </text>
    </comment>
    <comment ref="O75" authorId="1" shapeId="0" xr:uid="{987EB90E-1C94-4DE5-90AC-A28DF4B35CA3}">
      <text>
        <r>
          <rPr>
            <sz val="10"/>
            <color indexed="81"/>
            <rFont val="Tahoma"/>
            <family val="2"/>
          </rPr>
          <t>Nesse local deve-se colocar a sigla referente ao local de execução dos trabalhos. Ex.: GPS, W, M, P…)</t>
        </r>
      </text>
    </comment>
    <comment ref="X75" authorId="1" shapeId="0" xr:uid="{5CB296F5-EE26-40D5-B09C-F4A91EFA855A}">
      <text>
        <r>
          <rPr>
            <sz val="10"/>
            <color indexed="81"/>
            <rFont val="Tahoma"/>
            <family val="2"/>
          </rPr>
          <t>Ramal do Responsável do local onde ocorrerá o trabalho.</t>
        </r>
      </text>
    </comment>
    <comment ref="AD75" authorId="1" shapeId="0" xr:uid="{A1F91BB8-99FD-41C3-8FCB-6401CE34DD67}">
      <text>
        <r>
          <rPr>
            <sz val="10"/>
            <color indexed="81"/>
            <rFont val="Tahoma"/>
            <family val="2"/>
          </rPr>
          <t>Neste campo deverá, o responsável pelo trabalho que ocorrerá na TDB vistar, esse visto tem o objetivo de dar ciência ao trabalho que ocorrerá. A ATEP não poderá ser encaminhada sem o devido visto.</t>
        </r>
      </text>
    </comment>
    <comment ref="AM75" authorId="1" shapeId="0" xr:uid="{64C8E500-3C8D-4FE5-87A5-05E302A97872}">
      <text>
        <r>
          <rPr>
            <sz val="10"/>
            <color indexed="81"/>
            <rFont val="Tahoma"/>
            <family val="2"/>
          </rPr>
          <t>O visto do Responsável da TDB, nesse campo somente ocorrerá após a conclusão do trabalho a ser realizado. Após o visto a ATEP deve ser encaminhada para a Segurança Industrial com a finalidade de dar baixa no controle de documentos.</t>
        </r>
      </text>
    </comment>
    <comment ref="C76" authorId="0" shapeId="0" xr:uid="{9C06C7A6-14D0-4DF1-A51A-D42160279647}">
      <text>
        <r>
          <rPr>
            <b/>
            <sz val="9"/>
            <color indexed="81"/>
            <rFont val="Segoe UI"/>
            <family val="2"/>
          </rPr>
          <t>RESPONSÁVEL POR EXECUTAR A ATIVIDADE</t>
        </r>
      </text>
    </comment>
    <comment ref="O77" authorId="3" shapeId="0" xr:uid="{9C1315B7-FC05-4627-B264-ADBA5871E07F}">
      <text>
        <r>
          <rPr>
            <sz val="10"/>
            <color rgb="FF000000"/>
            <rFont val="Liberation Sans"/>
            <family val="2"/>
          </rPr>
          <t>Nesse local deve-se colocar a sigla referente ao local da TDB onde será executado o trabalho. EX: T (pintura); W (funilaria); etc.</t>
        </r>
      </text>
    </comment>
    <comment ref="X77" authorId="3" shapeId="0" xr:uid="{3F20D818-E55C-465E-9D3C-C97D517B1D4E}">
      <text>
        <r>
          <rPr>
            <sz val="10"/>
            <color rgb="FF000000"/>
            <rFont val="Liberation Sans"/>
            <family val="2"/>
          </rPr>
          <t>Nesse campo deve-se colocar o ramal do responsável da CONTRATADA que acompanhará o trabalho no dia que este acontecer.</t>
        </r>
      </text>
    </comment>
    <comment ref="AD77" authorId="1" shapeId="0" xr:uid="{750071D4-93E4-48C3-929B-2AF47B0B1597}">
      <text>
        <r>
          <rPr>
            <sz val="10"/>
            <color indexed="81"/>
            <rFont val="Tahoma"/>
            <family val="2"/>
          </rPr>
          <t>Neste campo deverá, o responsável pelo trabalho por parte da CONTRATADA vistar, esse visto tem o objetivo de dar ciência ao trabalho que ocorrerá. A ATEP não poderá ser encaminhada sem o devido visto.</t>
        </r>
      </text>
    </comment>
    <comment ref="AM77" authorId="1" shapeId="0" xr:uid="{DCFB9433-71C5-41C5-884E-E3882087D5B9}">
      <text>
        <r>
          <rPr>
            <sz val="10"/>
            <color indexed="81"/>
            <rFont val="Tahoma"/>
            <family val="2"/>
          </rPr>
          <t>O visto do Responsável da CONTRATADA nesse campo somente ocorrerá após a conclusão do trabalho a ser realizado. Após o visto a ATEP deve ser encaminhada para a Segurança Industrial com a finalidade de dar baixa no controle de documentos.</t>
        </r>
      </text>
    </comment>
    <comment ref="C80" authorId="0" shapeId="0" xr:uid="{3F063835-413E-4294-8AC4-BE1C511F3C08}">
      <text>
        <r>
          <rPr>
            <b/>
            <sz val="9"/>
            <color indexed="81"/>
            <rFont val="Segoe UI"/>
            <family val="2"/>
          </rPr>
          <t>TRABALHOS COM FERRAMENTAS MANUAIS</t>
        </r>
      </text>
    </comment>
    <comment ref="J80" authorId="0" shapeId="0" xr:uid="{8FC46331-840D-4186-B79D-37C4F3D030B1}">
      <text>
        <r>
          <rPr>
            <b/>
            <sz val="9"/>
            <color indexed="81"/>
            <rFont val="Segoe UI"/>
            <family val="2"/>
          </rPr>
          <t>TRABALHOS QUE GEREM FAGULHAS OU AQUECIMENTO DE MATERIAIS SUFICIENTE PARA SE INICIAR UM INCÊNDIO</t>
        </r>
      </text>
    </comment>
  </commentList>
</comments>
</file>

<file path=xl/sharedStrings.xml><?xml version="1.0" encoding="utf-8"?>
<sst xmlns="http://schemas.openxmlformats.org/spreadsheetml/2006/main" count="462" uniqueCount="190">
  <si>
    <t>EMERGÊNCIA RAMAL 222</t>
  </si>
  <si>
    <t>ATEP Nº</t>
  </si>
  <si>
    <t>SEGURANÇA</t>
  </si>
  <si>
    <t>ATEP - AUTORIZAÇÃO PARA TRABALHO ESPECIAL E PLANEJADO</t>
  </si>
  <si>
    <t>LOCAL DO TRABALHO / SETOR</t>
  </si>
  <si>
    <t xml:space="preserve">NOME DA EMPRESA e SUB-CONTRATADA </t>
  </si>
  <si>
    <t>DESCRIÇÃO DO TRABALHO / ATIVIDADE</t>
  </si>
  <si>
    <t>NOME DO RESPONSÁVEL PELA EQUIPE DE TRABALHO</t>
  </si>
  <si>
    <t>QTD Trabalhadores</t>
  </si>
  <si>
    <t>HORÁRIO DIÁRIO</t>
  </si>
  <si>
    <t>PRAZO PARA O TRABALHO.(MÁXIMO 15 DIAS)</t>
  </si>
  <si>
    <t>STOP 6</t>
  </si>
  <si>
    <t>ZERO 6</t>
  </si>
  <si>
    <t>PERIGOS e RISCOS</t>
  </si>
  <si>
    <r>
      <t>PRENSAGEM</t>
    </r>
    <r>
      <rPr>
        <sz val="9"/>
        <rFont val="Calibri"/>
        <family val="2"/>
      </rPr>
      <t xml:space="preserve"> (MÁQ. / EQUIP./ MAT.)</t>
    </r>
  </si>
  <si>
    <t>CORTE / PERFURAÇÃO</t>
  </si>
  <si>
    <t>PRESSÕES / TEMPERATURA ELEVADA.</t>
  </si>
  <si>
    <t>CONTUSÃO   (ENTORSE / LUXAÇÃO)</t>
  </si>
  <si>
    <r>
      <t>CARGA PESADA (</t>
    </r>
    <r>
      <rPr>
        <sz val="9"/>
        <rFont val="Calibri"/>
        <family val="2"/>
      </rPr>
      <t>GUINDASTE / EQUIP. DE SUSPENSÃO)</t>
    </r>
  </si>
  <si>
    <t>QUEDA DE MATERIAL</t>
  </si>
  <si>
    <t>FUMOS / NÉVOAS/POEIRAS (METÁLICA/MINERAL)</t>
  </si>
  <si>
    <t>EXCESSO DE PESO    (LEVANTAMENTO)</t>
  </si>
  <si>
    <r>
      <t xml:space="preserve">COLISÃO COM VEÍCULOS  </t>
    </r>
    <r>
      <rPr>
        <sz val="9"/>
        <rFont val="Calibri"/>
        <family val="2"/>
      </rPr>
      <t>(ATROPELAMENTO )</t>
    </r>
  </si>
  <si>
    <t>PRENSAGEM</t>
  </si>
  <si>
    <t>PRODUTOS INFLAMÁVEIS</t>
  </si>
  <si>
    <t>VAZAMENTO  (TUBULAÇÕES, ETC.)</t>
  </si>
  <si>
    <r>
      <t>QUEDA DE ALTURA</t>
    </r>
    <r>
      <rPr>
        <sz val="9"/>
        <rFont val="Calibri"/>
        <family val="2"/>
      </rPr>
      <t xml:space="preserve">  (PESSOAS)</t>
    </r>
  </si>
  <si>
    <t>DESNÍVEIS</t>
  </si>
  <si>
    <t>PRODUTOS TÓXICOS OU CONTAMINANTES</t>
  </si>
  <si>
    <t>DERRAMAMENTO  (LATAS, TAMBORES, ETC)</t>
  </si>
  <si>
    <r>
      <t xml:space="preserve">CHOQUE ELÉTRICO </t>
    </r>
    <r>
      <rPr>
        <sz val="9"/>
        <rFont val="Calibri"/>
        <family val="2"/>
      </rPr>
      <t>( ELETRICIDADE)</t>
    </r>
  </si>
  <si>
    <t>BATIDAS CONTRA</t>
  </si>
  <si>
    <t>RUÍDO EXCESSIVO</t>
  </si>
  <si>
    <t>PRODUTOS CORROSIVOS OU ÁCIDOS</t>
  </si>
  <si>
    <r>
      <t>QUEIMADURA</t>
    </r>
    <r>
      <rPr>
        <sz val="9"/>
        <rFont val="Calibri"/>
        <family val="2"/>
      </rPr>
      <t xml:space="preserve"> (TÉRMICA / QUÍMICA)</t>
    </r>
  </si>
  <si>
    <t>PROJEÇÕES    (CAVACOS / PARTÍCULAS)</t>
  </si>
  <si>
    <t>INCÊNDIO   (TÍPICO / POR ESTÁTICA)</t>
  </si>
  <si>
    <t>EQUIPAMENTOS ESPECIAIS UTILIZADOS  NO TRABALHO</t>
  </si>
  <si>
    <t>SOLDA -MIG/TIG/MAC</t>
  </si>
  <si>
    <t>LIXADEIRA</t>
  </si>
  <si>
    <t>FURADEIRA / PARAFUSADEIRA</t>
  </si>
  <si>
    <t xml:space="preserve">ESCADA </t>
  </si>
  <si>
    <t>TALHA -  MANUAL / ELÉTRICA</t>
  </si>
  <si>
    <t>MAÇARICO</t>
  </si>
  <si>
    <t>SERRA MÁRMORE</t>
  </si>
  <si>
    <t>SERRA TICO TICO</t>
  </si>
  <si>
    <t>ANDAIME</t>
  </si>
  <si>
    <t>SERRA CLIPER</t>
  </si>
  <si>
    <t xml:space="preserve">ANDAIME </t>
  </si>
  <si>
    <t>COMPACTADORA(SAPO MECÂNICO)</t>
  </si>
  <si>
    <t>SERRA CIRCULAR / BANCADA</t>
  </si>
  <si>
    <t>FERR. MANUAIS.</t>
  </si>
  <si>
    <t>PLATAFORMA DE TRABALHO AÉREO</t>
  </si>
  <si>
    <t>DESCRIÇÃO DAS ATIVIDADES</t>
  </si>
  <si>
    <t>EQUIPAMENTOS DE PROTEÇÃO INDIVIDUAL "OBRIGATÓRIOS" PARA AS ATIVIDADES ACIMA: A NÃO UTILIZAÇÃO IRÁ PARALIZAR A ATIVIDADE. (NR-06)</t>
  </si>
  <si>
    <t>MÁSCARA</t>
  </si>
  <si>
    <t>CALÇADO DE SEGURANÇA</t>
  </si>
  <si>
    <t>MACACÃO</t>
  </si>
  <si>
    <t>TRAVA-QUEDAS</t>
  </si>
  <si>
    <t>MÁSCARA PARA SOLDA</t>
  </si>
  <si>
    <t>CAPACETES COM JUGULAR.</t>
  </si>
  <si>
    <t>PROTETOR FACIAL</t>
  </si>
  <si>
    <t>CORDAS PARA TRABALHO EM ALTURA</t>
  </si>
  <si>
    <t>ÓCULOS DE PROTEÇÃO</t>
  </si>
  <si>
    <t xml:space="preserve"> _______________________</t>
  </si>
  <si>
    <t>LUVAS DE SEGURANÇA</t>
  </si>
  <si>
    <t>PROTETOR AURICULAR - PLUG / CONCHA</t>
  </si>
  <si>
    <t>MANGOTES</t>
  </si>
  <si>
    <t xml:space="preserve">CREME PROTEÇÃO </t>
  </si>
  <si>
    <t>AVENTAL</t>
  </si>
  <si>
    <t>CINTO DE SEG. PARAQUEDISTA C/ 2 TALABARTES.</t>
  </si>
  <si>
    <t>OUTROS:</t>
  </si>
  <si>
    <t>PRECAUÇÕES / EQUIPAMENTOS E CONTROLES  ESPECIAIS NECESSÁRIOS DURANTE AS ATIVIDADES DESCRITAS NO PLANO DE TRABALHO.</t>
  </si>
  <si>
    <t xml:space="preserve">  LIBERAÇÃO / INSPEÇÃO DIÁRIA  ( GENCHI - GENBUTSU).</t>
  </si>
  <si>
    <t>RECOMENDAÇÕES ADICIONAIS PARA O TRABALHO / ATIVIDADE</t>
  </si>
  <si>
    <t>RISCOS ENCONTRADOS</t>
  </si>
  <si>
    <t>RESP.</t>
  </si>
  <si>
    <t>STATUS</t>
  </si>
  <si>
    <t>SIM</t>
  </si>
  <si>
    <t>NÃO</t>
  </si>
  <si>
    <t>Caso haja alguma das atividades abaixo, solicitar aprovação do SETOR DE MEIO AMBIENTE.</t>
  </si>
  <si>
    <r>
      <t xml:space="preserve">     Atividade com uso de produtos químicos (</t>
    </r>
    <r>
      <rPr>
        <u/>
        <sz val="14"/>
        <rFont val="Calibri"/>
        <family val="2"/>
      </rPr>
      <t>ou gases refrigerantes</t>
    </r>
    <r>
      <rPr>
        <sz val="14"/>
        <rFont val="Calibri"/>
        <family val="2"/>
      </rPr>
      <t xml:space="preserve">)? Informar </t>
    </r>
    <r>
      <rPr>
        <b/>
        <sz val="14"/>
        <rFont val="Calibri"/>
        <family val="2"/>
      </rPr>
      <t>nome/fabricante</t>
    </r>
    <r>
      <rPr>
        <sz val="14"/>
        <rFont val="Calibri"/>
        <family val="2"/>
      </rPr>
      <t xml:space="preserve"> do(s) produto(s) químico(s):</t>
    </r>
  </si>
  <si>
    <t>MEIO AMBIENTE</t>
  </si>
  <si>
    <t xml:space="preserve">     Atividade com alteração em área construída (ampliações, tendas, containeres/módulos, etc.)?</t>
  </si>
  <si>
    <t xml:space="preserve">     Instalação de equipamentos de processo produtivo (robôs, prensas, etc.) ou refrigeração (ar cond., chiller, etc.)?</t>
  </si>
  <si>
    <t>LIBERAÇÃO</t>
  </si>
  <si>
    <t>COORDENADOR OU SV (SETOR DA EXECUÇÃO)</t>
  </si>
  <si>
    <t>SETOR</t>
  </si>
  <si>
    <t>TELEFONE / RAMAL</t>
  </si>
  <si>
    <t>VISTO DE LIBERAÇÃO (TDB)</t>
  </si>
  <si>
    <t>VISTO CONCLUSÃO (TDB)</t>
  </si>
  <si>
    <t>RESPONSÁVEL PELA ATIVIDADE - TDB</t>
  </si>
  <si>
    <t xml:space="preserve">RESPONSÁVEL  CONTRATADO </t>
  </si>
  <si>
    <t>EMPRESA CONTRATADA</t>
  </si>
  <si>
    <t>VISTO ( CONTRATADA)</t>
  </si>
  <si>
    <t>VISTO CONCLUSÃO (Contratada)</t>
  </si>
  <si>
    <t>TIPOS DE ATIVIDADES QUE SERÃO REALIZADAS DURANTE O TRABALHO</t>
  </si>
  <si>
    <t>ITENS DE ATENDIMENTO OBRIGATÓRIO</t>
  </si>
  <si>
    <t>N/A</t>
  </si>
  <si>
    <t>1 - TODOS OS COLABORADORES ESTÃO COM OS EPI'S NECESSÁRIOS CONFORME OS RISCOS DA ATIVIDADE?</t>
  </si>
  <si>
    <t>2 - OS COLABORADORES SÃO AUTORIZADOS E CERTIFICADOS PARA EXECUTAR A ATIVIDADE NR-10, NR-35, NR-33, NR-20, ETC? (PORTAR CRACHÁ OPERACIONAL).</t>
  </si>
  <si>
    <t>3 - TODOS OS COLABORADORES SÃO TREINADO NA ATEP, APR (ANÁLISE PRELIMINAR DE RISCO), PROCEDIMENTO OU NORMA DA ATIVIDADE?</t>
  </si>
  <si>
    <t>4 - OS COLABORADORES NÃO ESTÃO UTILIZANDO ADORNOS (ANÉIS, RELÓGIOS, CORRENTES E ETC).</t>
  </si>
  <si>
    <t>5 - CHECK LIST DE TODAS AS MÁQUINAS, VEÍCULOS, EQUIPAMENTOS, EPI (NR-06/NR-35) E FERRAMENTAS UTILIZADAS DURANTE A ATIVIDADE ESTÃO PREENCHIDOS?</t>
  </si>
  <si>
    <t>6 - TODA A ÁREA ONDE SERÁ REALIZADA A ATIVIDADE ESTÁ ISOLADA? (MANTER UM LOCAL DE ENTRADA SEGURA SINALIZADA)</t>
  </si>
  <si>
    <t>ITENS DE ATENDIMENTO ESPECÍFICO PARA TRABALHOS EM ALTURA (VERIFICAÇÃO DIÁRIA)</t>
  </si>
  <si>
    <t>1 - EXISTE PONTOS DE ANCORAGEM FIRMES E SEGUROS NO LOCAL DA ATIVIDADE?</t>
  </si>
  <si>
    <t>2 - OS ANDAIMES UTILIZADOS NA ATIVIDADE SÃO DIMENSIONADO CONFORME REGRAS DA NR-18, NBR-6494.</t>
  </si>
  <si>
    <t>3 - ANDAIMES SÃO MONTADOS SOBRE CALÇOS OU SAPATAS CAPAZES DE RESISTIR AOS ESFORÇOS E CARGAS? (EVITAR O AFUNDAMENTO)</t>
  </si>
  <si>
    <t>4 - SISTEMA DE IÇAMENTO DE MATERIAIS ESTÁ ESTÁVEL E POSICIONADO EM LOCAL FIRME, SEGURO E ISOLADO? (TALHAS, ROLDANAS, CATRACAS)</t>
  </si>
  <si>
    <t>5 - TRABALHO COM PLATAFORMAS ELEVATÓRIA, ESTÁ LIVRE DE INTERFERÊNCIAS COM REDES ENERGIZADAS, O PISO ESTÁ SEM DESNÍVEIS OU BURACOS?</t>
  </si>
  <si>
    <t xml:space="preserve">6 -  EXISTE ESPAÇO LIVRE DE PESSOAS, ESTRUTURAS OU EQUIPAMENTOS PARA MOVIMENTAÇÃO E MANOBRAS DA PLATAFORMA ELEVATÓRIA? </t>
  </si>
  <si>
    <t>7 - AS ESCADAS ESTÃO EM BOAS CONDIÇÕES, SEM TRINCAS, RACHADURAS, DEFORMAÇÕES E ETC? (PROIBIDO  ESCADA METÁLICA)</t>
  </si>
  <si>
    <t>8 - ESCADA SIMPLES, EXTENSIVEL OU MARINHEIRO ESTÃO AMARRADAS OU FIXADAS NA ESTRUTURA.</t>
  </si>
  <si>
    <t>9 - CADEIRA SUSPENSA ESTÁ EM PERFEITAS CONDIÇÕES E EM CONFORMIDADE COM A NBR-14751?</t>
  </si>
  <si>
    <t>10 - O ACESSO POR CORDAS (ALPINISMO) ESTÁ EM CONFORME COM A NBR-15595?</t>
  </si>
  <si>
    <t>11 - EXISTE ATUALIZADO UM PLANO DE RESGATE PARA CASOS DE EMERGÊNCIA E OS COLABORADORES CIENTES DO PLANO?</t>
  </si>
  <si>
    <t>12 - A ATIVIDADE CONTINUA SEM ALTERAÇÃO REFERENTE AO QUE FOI PLANEJADO/ESTABELECIDO?(ESQUIPAMENTOS, EQUIPE, CONDIÇÕES DO LOCAL)</t>
  </si>
  <si>
    <t>ITENS DE ATENDIMENTO ESPECÍFICO PARA TRABALHOS A QUENTE</t>
  </si>
  <si>
    <t>1 - OS EQUIPAMENTOS DE OXIACETILENO TEM VÁLVULA CORTA-CHAMA, CAPACETE DE PROTEÇÃO E CHAPA DE PROTEÇÃO ENTRE OS CILINDROS?</t>
  </si>
  <si>
    <t>2 - AS MANGUEIRAS DO APARELHO DE SOLDA E CORTE ESTÃO TOTALMENTE DESENROLADAS E ESTAREM EM BOAS CONDIÇÕES DE USO?</t>
  </si>
  <si>
    <t>3 - O EQUIPAMENTO PARA TRABALHO A QUENTE ESTÁ ARMAZENADO LONGE DE FONTES DE CALOR E EM LOCAL SEGURO?</t>
  </si>
  <si>
    <t>4 - OS EQUIPAMENTOS COM ALIMENTAÇÃO ELÉTRICA ESTÃO ATERRADOS CONFORME NR 10?</t>
  </si>
  <si>
    <t>5 - EXISTE EQUIPAMENTOS DE COMBATE A INCÊNDIO PRÓXIMO AO LOCAL DE TRABALHO E PESSOAL TREINADO PARA O USO?</t>
  </si>
  <si>
    <t>6 - FORAM REMOVIDOS TODOS OS MATERIAIS COMBUSTÍVEIS E INFLAMÁVEIS DO LOCAL (RAIO DE 11m PARA INFLAMÁVEIS) E O LOCAL ESTÁ LIMPO?</t>
  </si>
  <si>
    <t>7 - FOI INSTALADO TAPUMES, BIOMBOS, MANTAS ANTI-CHAMA OU EQUIVALENTE EM CASO ONDE NÃO É POSSÍVEL RETIRAR O MATERIAL COMBUSTÍVEL DA PROXIMIDADE?</t>
  </si>
  <si>
    <t>8 - NOS SERVIÇOS REALIZADOS EM RECIPIENTES FECHADOS (TANQUES, TUBULAÇÕES E ETC), FORAM REMOVIDOS OS VAPORES INFLAMÁVEIS DO SEU INTERIOR? (VERIFICAR LIE)</t>
  </si>
  <si>
    <t>9 - EM ÁREAS CLASSIFICADAS OU PRÓXIMO À TUBULAÇÕES DE INFLAMÁVEIS, FOI VERIFICADO A AUSÊNCIA DE ATMOSFERA EXPLOSIVA?</t>
  </si>
  <si>
    <t>10-APÓS FINALIZAR OS TRABALHOS A QUENTE É NECESSÁRIO INSPECIONAR A CADA 30 MINUTOS DURANTE 03 HORAS</t>
  </si>
  <si>
    <t>11-REGISTRAR O HORÁRIO DE TERMINO DA ATIVIDADE A QUENTE: ___________h___________</t>
  </si>
  <si>
    <t>Assinatura:</t>
  </si>
  <si>
    <t xml:space="preserve">ITENS DE ATENDIMENTO ESPECÍFICO PARA TRABALHOS COM EQUIPAMENTOS/INSTALAÇÕES ELÉTRICAS </t>
  </si>
  <si>
    <t>1 - FOI VERIFICADO SE OS EQUIPAMENTOS DE TESTE DE ENERGIA ESTÃO EM BOAS CONDIÇÕES?</t>
  </si>
  <si>
    <t>2 - FORAM DESERNEGIZADOS E ATERRADOS TODOS OS EQUIPAMENTOS QUE SOFRERÃO MANUTENÇÃO? (GARANTIR ENERGIA "0" ZERO).</t>
  </si>
  <si>
    <t>3 - FORAM TRAVADAS E SINALIZADAS TODAS AS ENTRADAS DE ENERGIA ELÉTRICA DO EQUIPAMENTO COM O LOCKOUT SYSTEM?</t>
  </si>
  <si>
    <t>4 - TODOS OS ENVOLVIDOS NA ATIVIDADE TRAVARAM O SISTEMA COM O SEU LOCK OUT PESSOAL?</t>
  </si>
  <si>
    <t>5 - FORAM AVISADAS AS ÁREAS NO CASO DE DESLIGAMENTO DE ENERGIA?</t>
  </si>
  <si>
    <t>6 - EM CASO DE DESLIGAMENTO DO ALARME DE INCÊNDIO, TODA A FÁBRICA FOI AVISADA?</t>
  </si>
  <si>
    <t>ITENS DE ATENDIMENTO ESPECÍFICO PARA TRABALHOS COM VEÍCULOS INDUSTRIAIS</t>
  </si>
  <si>
    <t>1 -  FOI FEITA SEPARAÇÃO ENTRE HOMEM E MÁQUINA? (PROIBIDO O ACESSO DE PESSOAS EM ÁREA ISOLADA DURANTE A ATIVIDADE DO VEÍCULO)</t>
  </si>
  <si>
    <t>2 - PARA TRABALHOS COM IÇAMENTO DE CARGAS, FOI FEITO PLANO DE IÇAMENTO (PLANO DE RIGGING) COM ART RECOLHIDA?</t>
  </si>
  <si>
    <t>3 - PATOLAGEM DO VEÍCULO, ESTABILIDADE DO TERRENO, TIPO E DIMENSIONAMENTO DA PATOLA ESTÃO CONFORME PLANO DE RIGGING?</t>
  </si>
  <si>
    <t>4 - FOI INSTALADA ESTRUTURA DE DORMENTE (FORRAÇÃO  PISO DE CHAPA METÁLICA DE 1 POLEGADA) PARA FECHAMENTO DE PIT'S? (CASO DE MOVIMENTAÇÃO DE VEÍCULO)</t>
  </si>
  <si>
    <t>5 - ESTÁ SENDO UTILIZADO CABOS GUIAS (2) DUAS CORDAS, UMA EM CADA EXTREMIDADE PARA MOVIMENTAÇÃO DA CARGA?</t>
  </si>
  <si>
    <t>6 - FOI VERIFICADO COM O SETOR DE UTILIDADES  INTERFERÊNCIAS NA ÁREA A SER ESCAVADA? (CHECADO AS BUILT DE INFRAESTRUTURA ELÉTRICA,HIDRÁULICA, MECÂNICA)</t>
  </si>
  <si>
    <t>7 - FORAM IDENTIFICADAS E DESLIGADAS TODAS AS FONTES DE ENERGIA QUE INTERFEREM COM A ATIVIDADE DE ESCAVAÇÃO?</t>
  </si>
  <si>
    <t>CROQUI DE BLOQUEIO DE FONTES DE ENERGIA (LOCK-OUT)</t>
  </si>
  <si>
    <t>PARTICIPANTES NA EXECUÇÃO DOS TRABALHOS / ATIVIDADES</t>
  </si>
  <si>
    <t>NOME</t>
  </si>
  <si>
    <t>FUNÇÃO</t>
  </si>
  <si>
    <t>ASSINATURA</t>
  </si>
  <si>
    <t>DATA:    ____/____/____</t>
  </si>
  <si>
    <t>HORA:        ____:____h</t>
  </si>
  <si>
    <t>TÉC. SEG. _________________</t>
  </si>
  <si>
    <t>Resp. Obra. ________________</t>
  </si>
  <si>
    <t>Resp. TDB._________________</t>
  </si>
  <si>
    <t>S.I._______________________</t>
  </si>
  <si>
    <t>OUTROS: __________________________________</t>
  </si>
  <si>
    <t>_________________________________</t>
  </si>
  <si>
    <t>____________________________________</t>
  </si>
  <si>
    <t>_____________________________________________</t>
  </si>
  <si>
    <t>____________________</t>
  </si>
  <si>
    <t>__________________________________</t>
  </si>
  <si>
    <t>_____________________________</t>
  </si>
  <si>
    <t>LEGENDA:   O - OK     X - NG     N/A - NÃO SE APLICA</t>
  </si>
  <si>
    <t>TDB_NST_003</t>
  </si>
  <si>
    <t>REV. SI - 21.10.2024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</si>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</sst>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/m;@"/>
    <numFmt numFmtId="166" formatCode="[$-F400]h:mm:ss\ AM/PM"/>
  </numFmts>
  <fonts count="39">
    <font>
      <sz val="10"/>
      <name val="Arial"/>
    </font>
    <font>
      <sz val="10"/>
      <name val="Arial"/>
      <family val="2"/>
    </font>
    <font>
      <sz val="10"/>
      <color indexed="81"/>
      <name val="Tahoma"/>
      <family val="2"/>
    </font>
    <font>
      <sz val="8"/>
      <name val="Calibri"/>
      <family val="2"/>
    </font>
    <font>
      <b/>
      <sz val="16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sz val="7"/>
      <name val="Calibri"/>
      <family val="2"/>
    </font>
    <font>
      <sz val="12"/>
      <name val="Calibri"/>
      <family val="2"/>
    </font>
    <font>
      <b/>
      <sz val="8"/>
      <name val="Calibri"/>
      <family val="2"/>
    </font>
    <font>
      <sz val="6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4"/>
      <name val="Calibri"/>
      <family val="2"/>
    </font>
    <font>
      <b/>
      <sz val="18"/>
      <name val="Calibri"/>
      <family val="2"/>
    </font>
    <font>
      <b/>
      <sz val="9"/>
      <name val="Arial"/>
      <family val="2"/>
    </font>
    <font>
      <b/>
      <sz val="12"/>
      <color rgb="FFFF0000"/>
      <name val="Calibri"/>
      <family val="2"/>
    </font>
    <font>
      <sz val="8"/>
      <name val="Arial"/>
      <family val="2"/>
    </font>
    <font>
      <sz val="9"/>
      <name val="Arial"/>
      <family val="2"/>
    </font>
    <font>
      <b/>
      <sz val="10.5"/>
      <name val="Calibri"/>
      <family val="2"/>
    </font>
    <font>
      <sz val="36"/>
      <name val="Calibri"/>
      <family val="2"/>
    </font>
    <font>
      <b/>
      <sz val="20"/>
      <name val="Calibri"/>
      <family val="2"/>
    </font>
    <font>
      <u/>
      <sz val="14"/>
      <name val="Calibri"/>
      <family val="2"/>
    </font>
    <font>
      <sz val="12"/>
      <color indexed="81"/>
      <name val="Tahoma"/>
      <family val="2"/>
    </font>
    <font>
      <b/>
      <sz val="9"/>
      <color indexed="81"/>
      <name val="Segoe UI"/>
      <family val="2"/>
    </font>
    <font>
      <sz val="11"/>
      <color indexed="81"/>
      <name val="Segoe UI"/>
      <family val="2"/>
    </font>
    <font>
      <sz val="12"/>
      <color indexed="12"/>
      <name val="Tahoma"/>
      <family val="2"/>
    </font>
    <font>
      <b/>
      <sz val="12"/>
      <color indexed="81"/>
      <name val="Segoe UI"/>
      <family val="2"/>
    </font>
    <font>
      <sz val="13"/>
      <name val="Calibri"/>
      <family val="2"/>
    </font>
    <font>
      <sz val="14"/>
      <color theme="1"/>
      <name val="Calibri"/>
      <family val="2"/>
    </font>
    <font>
      <sz val="16"/>
      <name val="Calibri"/>
      <family val="2"/>
    </font>
    <font>
      <b/>
      <sz val="8.5"/>
      <name val="Calibri"/>
      <family val="2"/>
    </font>
    <font>
      <sz val="20"/>
      <name val="Calibri"/>
      <family val="2"/>
    </font>
    <font>
      <b/>
      <u/>
      <sz val="12"/>
      <color indexed="81"/>
      <name val="Segoe UI"/>
      <family val="2"/>
    </font>
    <font>
      <b/>
      <sz val="14"/>
      <color theme="1"/>
      <name val="Calibri"/>
      <family val="2"/>
    </font>
    <font>
      <sz val="10"/>
      <color rgb="FF000000"/>
      <name val="Liberation San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0">
    <xf numFmtId="0" fontId="0" fillId="0" borderId="0" xfId="0"/>
    <xf numFmtId="0" fontId="7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4" fillId="3" borderId="0" xfId="0" applyFont="1" applyFill="1" applyAlignment="1" applyProtection="1">
      <alignment vertical="center" wrapText="1"/>
      <protection locked="0"/>
    </xf>
    <xf numFmtId="0" fontId="0" fillId="3" borderId="0" xfId="0" applyFill="1"/>
    <xf numFmtId="0" fontId="3" fillId="0" borderId="0" xfId="0" applyFont="1" applyAlignment="1" applyProtection="1">
      <alignment vertical="center"/>
      <protection locked="0"/>
    </xf>
    <xf numFmtId="0" fontId="6" fillId="0" borderId="52" xfId="0" applyFont="1" applyBorder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justify" vertical="center"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8" fillId="0" borderId="3" xfId="0" applyFont="1" applyBorder="1" applyProtection="1">
      <protection locked="0"/>
    </xf>
    <xf numFmtId="0" fontId="6" fillId="3" borderId="0" xfId="0" applyFont="1" applyFill="1" applyAlignment="1" applyProtection="1">
      <alignment horizontal="center" vertical="top" wrapText="1"/>
      <protection locked="0"/>
    </xf>
    <xf numFmtId="0" fontId="6" fillId="3" borderId="0" xfId="0" applyFont="1" applyFill="1" applyAlignment="1" applyProtection="1">
      <alignment vertical="top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3" fillId="2" borderId="25" xfId="0" applyFont="1" applyFill="1" applyBorder="1" applyAlignment="1">
      <alignment vertical="center"/>
    </xf>
    <xf numFmtId="0" fontId="8" fillId="0" borderId="7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vertical="center"/>
      <protection locked="0"/>
    </xf>
    <xf numFmtId="0" fontId="3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protection locked="0"/>
    </xf>
    <xf numFmtId="0" fontId="3" fillId="0" borderId="61" xfId="0" applyFont="1" applyBorder="1" applyProtection="1">
      <protection locked="0"/>
    </xf>
    <xf numFmtId="0" fontId="16" fillId="2" borderId="59" xfId="0" applyFont="1" applyFill="1" applyBorder="1" applyAlignment="1">
      <alignment vertical="center"/>
    </xf>
    <xf numFmtId="0" fontId="16" fillId="2" borderId="19" xfId="0" applyFont="1" applyFill="1" applyBorder="1" applyAlignment="1">
      <alignment vertical="center"/>
    </xf>
    <xf numFmtId="0" fontId="6" fillId="3" borderId="52" xfId="0" applyFont="1" applyFill="1" applyBorder="1" applyAlignment="1" applyProtection="1">
      <alignment vertical="center"/>
      <protection locked="0"/>
    </xf>
    <xf numFmtId="0" fontId="13" fillId="6" borderId="3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/>
    </xf>
    <xf numFmtId="0" fontId="13" fillId="6" borderId="47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3" borderId="2" xfId="0" applyFont="1" applyFill="1" applyBorder="1" applyAlignment="1">
      <alignment horizontal="left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165" fontId="9" fillId="2" borderId="54" xfId="0" applyNumberFormat="1" applyFont="1" applyFill="1" applyBorder="1" applyAlignment="1">
      <alignment horizontal="center" vertical="center" textRotation="180" wrapText="1"/>
    </xf>
    <xf numFmtId="165" fontId="9" fillId="2" borderId="43" xfId="0" applyNumberFormat="1" applyFont="1" applyFill="1" applyBorder="1" applyAlignment="1">
      <alignment horizontal="center" vertical="center" textRotation="180" wrapText="1"/>
    </xf>
    <xf numFmtId="0" fontId="9" fillId="2" borderId="4" xfId="0" applyFont="1" applyFill="1" applyBorder="1" applyAlignment="1">
      <alignment horizontal="center" vertical="center" textRotation="180" wrapText="1"/>
    </xf>
    <xf numFmtId="0" fontId="9" fillId="2" borderId="15" xfId="0" applyFont="1" applyFill="1" applyBorder="1" applyAlignment="1">
      <alignment horizontal="center" vertical="center" textRotation="180" wrapText="1"/>
    </xf>
    <xf numFmtId="0" fontId="6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8" fillId="3" borderId="48" xfId="0" applyFont="1" applyFill="1" applyBorder="1" applyAlignment="1" applyProtection="1">
      <alignment horizontal="center" vertical="center"/>
      <protection locked="0"/>
    </xf>
    <xf numFmtId="0" fontId="8" fillId="3" borderId="47" xfId="0" applyFont="1" applyFill="1" applyBorder="1" applyAlignment="1" applyProtection="1">
      <alignment horizontal="center" vertical="center"/>
      <protection locked="0"/>
    </xf>
    <xf numFmtId="0" fontId="8" fillId="3" borderId="40" xfId="0" applyFont="1" applyFill="1" applyBorder="1" applyAlignment="1" applyProtection="1">
      <alignment horizontal="center" vertical="center"/>
      <protection locked="0"/>
    </xf>
    <xf numFmtId="0" fontId="8" fillId="3" borderId="6" xfId="0" applyFont="1" applyFill="1" applyBorder="1" applyAlignment="1" applyProtection="1">
      <alignment horizontal="center" vertical="center"/>
      <protection locked="0"/>
    </xf>
    <xf numFmtId="0" fontId="8" fillId="3" borderId="5" xfId="0" applyFont="1" applyFill="1" applyBorder="1" applyAlignment="1" applyProtection="1">
      <alignment horizontal="center" vertical="center"/>
      <protection locked="0"/>
    </xf>
    <xf numFmtId="0" fontId="8" fillId="3" borderId="7" xfId="0" applyFont="1" applyFill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56" xfId="0" applyFont="1" applyBorder="1" applyAlignment="1" applyProtection="1">
      <alignment horizontal="center" vertical="center"/>
      <protection locked="0"/>
    </xf>
    <xf numFmtId="0" fontId="8" fillId="0" borderId="16" xfId="0" applyFont="1" applyBorder="1" applyAlignment="1" applyProtection="1">
      <alignment horizontal="center" vertical="center"/>
      <protection locked="0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51" xfId="0" applyFont="1" applyFill="1" applyBorder="1" applyAlignment="1" applyProtection="1">
      <alignment horizontal="center" vertical="center"/>
      <protection locked="0"/>
    </xf>
    <xf numFmtId="0" fontId="16" fillId="3" borderId="17" xfId="0" applyFont="1" applyFill="1" applyBorder="1" applyAlignment="1" applyProtection="1">
      <alignment horizontal="center" vertical="center"/>
      <protection locked="0"/>
    </xf>
    <xf numFmtId="0" fontId="37" fillId="3" borderId="7" xfId="0" applyFont="1" applyFill="1" applyBorder="1" applyAlignment="1" applyProtection="1">
      <alignment horizontal="center" vertical="center" wrapText="1"/>
      <protection locked="0"/>
    </xf>
    <xf numFmtId="0" fontId="37" fillId="3" borderId="7" xfId="0" applyFont="1" applyFill="1" applyBorder="1" applyAlignment="1" applyProtection="1">
      <alignment horizontal="center" vertical="center"/>
      <protection locked="0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66" fontId="3" fillId="0" borderId="0" xfId="0" applyNumberFormat="1" applyFont="1" applyAlignment="1" applyProtection="1">
      <alignment vertical="center"/>
      <protection hidden="1"/>
    </xf>
    <xf numFmtId="0" fontId="15" fillId="0" borderId="4" xfId="0" applyFont="1" applyBorder="1" applyAlignment="1">
      <alignment horizontal="left" vertical="center"/>
    </xf>
    <xf numFmtId="0" fontId="23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/>
    </xf>
    <xf numFmtId="0" fontId="8" fillId="0" borderId="0" xfId="0" quotePrefix="1" applyFont="1" applyAlignment="1" applyProtection="1">
      <alignment horizontal="left" vertical="center"/>
      <protection locked="0"/>
    </xf>
    <xf numFmtId="0" fontId="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vertical="center"/>
    </xf>
    <xf numFmtId="0" fontId="14" fillId="3" borderId="0" xfId="0" applyFont="1" applyFill="1"/>
    <xf numFmtId="0" fontId="15" fillId="3" borderId="0" xfId="0" applyFont="1" applyFill="1" applyAlignment="1">
      <alignment horizontal="left"/>
    </xf>
    <xf numFmtId="0" fontId="15" fillId="3" borderId="0" xfId="0" applyFont="1" applyFill="1"/>
    <xf numFmtId="0" fontId="15" fillId="0" borderId="0" xfId="0" applyFont="1" applyAlignment="1">
      <alignment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13" fillId="6" borderId="0" xfId="0" applyFont="1" applyFill="1" applyAlignment="1">
      <alignment horizontal="left" vertical="center"/>
    </xf>
    <xf numFmtId="0" fontId="12" fillId="6" borderId="18" xfId="0" applyFont="1" applyFill="1" applyBorder="1" applyAlignment="1">
      <alignment horizontal="left" vertical="center"/>
    </xf>
    <xf numFmtId="0" fontId="8" fillId="0" borderId="6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64" xfId="0" applyFont="1" applyBorder="1" applyAlignment="1">
      <alignment horizontal="center"/>
    </xf>
    <xf numFmtId="0" fontId="15" fillId="0" borderId="2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2" xfId="0" applyFont="1" applyBorder="1" applyAlignment="1" applyProtection="1">
      <alignment horizontal="left" vertical="center"/>
      <protection locked="0"/>
    </xf>
    <xf numFmtId="0" fontId="15" fillId="0" borderId="29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21" fillId="0" borderId="11" xfId="0" applyFont="1" applyBorder="1" applyAlignment="1" applyProtection="1">
      <alignment horizontal="left" vertical="center"/>
      <protection locked="0"/>
    </xf>
    <xf numFmtId="0" fontId="21" fillId="0" borderId="10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>
      <alignment horizontal="left" vertical="center"/>
    </xf>
    <xf numFmtId="0" fontId="15" fillId="0" borderId="44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3" xfId="0" applyFont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46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5" xfId="0" quotePrefix="1" applyFont="1" applyBorder="1" applyAlignment="1" applyProtection="1">
      <alignment horizontal="left" vertical="center"/>
      <protection locked="0"/>
    </xf>
    <xf numFmtId="0" fontId="9" fillId="0" borderId="16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5" fillId="0" borderId="11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0" fontId="15" fillId="0" borderId="4" xfId="0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horizontal="center" vertical="center" textRotation="90" wrapText="1"/>
      <protection locked="0"/>
    </xf>
    <xf numFmtId="0" fontId="17" fillId="0" borderId="8" xfId="0" applyFont="1" applyBorder="1" applyAlignment="1" applyProtection="1">
      <alignment horizontal="center" vertical="center" textRotation="90" wrapText="1"/>
      <protection locked="0"/>
    </xf>
    <xf numFmtId="0" fontId="17" fillId="0" borderId="13" xfId="0" applyFont="1" applyBorder="1" applyAlignment="1" applyProtection="1">
      <alignment horizontal="center" vertical="center" textRotation="90" wrapText="1"/>
      <protection locked="0"/>
    </xf>
    <xf numFmtId="0" fontId="17" fillId="0" borderId="3" xfId="0" applyFont="1" applyBorder="1" applyAlignment="1" applyProtection="1">
      <alignment horizontal="center" vertical="center" textRotation="90" wrapText="1"/>
      <protection locked="0"/>
    </xf>
    <xf numFmtId="0" fontId="17" fillId="0" borderId="0" xfId="0" applyFont="1" applyAlignment="1" applyProtection="1">
      <alignment horizontal="center" vertical="center" textRotation="90" wrapText="1"/>
      <protection locked="0"/>
    </xf>
    <xf numFmtId="0" fontId="17" fillId="0" borderId="2" xfId="0" applyFont="1" applyBorder="1" applyAlignment="1" applyProtection="1">
      <alignment horizontal="center" vertical="center" textRotation="90" wrapText="1"/>
      <protection locked="0"/>
    </xf>
    <xf numFmtId="0" fontId="17" fillId="0" borderId="14" xfId="0" applyFont="1" applyBorder="1" applyAlignment="1" applyProtection="1">
      <alignment horizontal="center" vertical="center" textRotation="90" wrapText="1"/>
      <protection locked="0"/>
    </xf>
    <xf numFmtId="0" fontId="17" fillId="0" borderId="11" xfId="0" applyFont="1" applyBorder="1" applyAlignment="1" applyProtection="1">
      <alignment horizontal="center" vertical="center" textRotation="90" wrapText="1"/>
      <protection locked="0"/>
    </xf>
    <xf numFmtId="0" fontId="17" fillId="0" borderId="10" xfId="0" applyFont="1" applyBorder="1" applyAlignment="1" applyProtection="1">
      <alignment horizontal="center" vertical="center" textRotation="90" wrapText="1"/>
      <protection locked="0"/>
    </xf>
    <xf numFmtId="0" fontId="16" fillId="2" borderId="25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6" fillId="2" borderId="27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8" fillId="0" borderId="56" xfId="0" applyFont="1" applyBorder="1" applyAlignment="1" applyProtection="1">
      <alignment horizontal="left" vertical="center" wrapText="1"/>
      <protection locked="0"/>
    </xf>
    <xf numFmtId="0" fontId="8" fillId="0" borderId="6" xfId="0" applyFont="1" applyBorder="1" applyAlignment="1" applyProtection="1">
      <alignment horizontal="left" vertical="center" wrapText="1"/>
      <protection locked="0"/>
    </xf>
    <xf numFmtId="0" fontId="8" fillId="0" borderId="35" xfId="0" applyFont="1" applyBorder="1" applyAlignment="1" applyProtection="1">
      <alignment horizontal="left" vertical="center" wrapText="1"/>
      <protection locked="0"/>
    </xf>
    <xf numFmtId="0" fontId="6" fillId="4" borderId="33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0" borderId="16" xfId="0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5" fillId="0" borderId="35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4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6" fillId="4" borderId="3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46" xfId="0" applyFont="1" applyBorder="1" applyAlignment="1">
      <alignment horizontal="left" vertical="center"/>
    </xf>
    <xf numFmtId="0" fontId="8" fillId="0" borderId="5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5" fillId="0" borderId="59" xfId="0" applyFont="1" applyBorder="1" applyAlignment="1" applyProtection="1">
      <alignment horizontal="left" vertical="center"/>
      <protection locked="0"/>
    </xf>
    <xf numFmtId="0" fontId="5" fillId="0" borderId="19" xfId="0" applyFont="1" applyBorder="1" applyAlignment="1" applyProtection="1">
      <alignment horizontal="left" vertical="center"/>
      <protection locked="0"/>
    </xf>
    <xf numFmtId="0" fontId="5" fillId="0" borderId="20" xfId="0" applyFont="1" applyBorder="1" applyAlignment="1" applyProtection="1">
      <alignment horizontal="left" vertical="center"/>
      <protection locked="0"/>
    </xf>
    <xf numFmtId="0" fontId="8" fillId="0" borderId="24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 vertical="center"/>
    </xf>
    <xf numFmtId="0" fontId="8" fillId="0" borderId="62" xfId="0" quotePrefix="1" applyFont="1" applyBorder="1" applyAlignment="1" applyProtection="1">
      <alignment horizontal="left" vertical="center"/>
      <protection locked="0"/>
    </xf>
    <xf numFmtId="0" fontId="8" fillId="0" borderId="62" xfId="0" applyFont="1" applyBorder="1" applyAlignment="1" applyProtection="1">
      <alignment horizontal="center" vertical="center"/>
      <protection locked="0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3" fillId="0" borderId="3" xfId="0" applyFont="1" applyBorder="1" applyAlignment="1" applyProtection="1">
      <alignment horizontal="center" vertical="center" wrapText="1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3" fillId="0" borderId="4" xfId="0" applyFont="1" applyBorder="1" applyAlignment="1" applyProtection="1">
      <alignment horizontal="center" vertical="center" wrapText="1"/>
      <protection locked="0"/>
    </xf>
    <xf numFmtId="0" fontId="23" fillId="0" borderId="14" xfId="0" applyFont="1" applyBorder="1" applyAlignment="1" applyProtection="1">
      <alignment horizontal="center" vertical="center" wrapText="1"/>
      <protection locked="0"/>
    </xf>
    <xf numFmtId="0" fontId="23" fillId="0" borderId="11" xfId="0" applyFont="1" applyBorder="1" applyAlignment="1" applyProtection="1">
      <alignment horizontal="center" vertical="center" wrapText="1"/>
      <protection locked="0"/>
    </xf>
    <xf numFmtId="0" fontId="23" fillId="0" borderId="44" xfId="0" applyFont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0" borderId="6" xfId="0" quotePrefix="1" applyFont="1" applyBorder="1" applyAlignment="1" applyProtection="1">
      <alignment horizontal="left" vertical="center"/>
      <protection locked="0"/>
    </xf>
    <xf numFmtId="0" fontId="8" fillId="0" borderId="22" xfId="0" quotePrefix="1" applyFont="1" applyBorder="1" applyAlignment="1" applyProtection="1">
      <alignment horizontal="left" vertical="center"/>
      <protection locked="0"/>
    </xf>
    <xf numFmtId="0" fontId="8" fillId="0" borderId="46" xfId="0" quotePrefix="1" applyFont="1" applyBorder="1" applyAlignment="1" applyProtection="1">
      <alignment horizontal="left" vertical="center"/>
      <protection locked="0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top" wrapText="1"/>
    </xf>
    <xf numFmtId="0" fontId="19" fillId="4" borderId="8" xfId="0" applyFont="1" applyFill="1" applyBorder="1" applyAlignment="1">
      <alignment horizontal="center" vertical="top" wrapText="1"/>
    </xf>
    <xf numFmtId="0" fontId="19" fillId="4" borderId="13" xfId="0" applyFont="1" applyFill="1" applyBorder="1" applyAlignment="1">
      <alignment horizontal="center" vertical="top" wrapText="1"/>
    </xf>
    <xf numFmtId="0" fontId="9" fillId="2" borderId="43" xfId="0" applyFont="1" applyFill="1" applyBorder="1" applyAlignment="1">
      <alignment horizontal="center" vertical="center" textRotation="180" wrapText="1"/>
    </xf>
    <xf numFmtId="0" fontId="9" fillId="2" borderId="6" xfId="0" applyFont="1" applyFill="1" applyBorder="1" applyAlignment="1">
      <alignment horizontal="center" vertical="center" textRotation="180" wrapText="1"/>
    </xf>
    <xf numFmtId="0" fontId="9" fillId="2" borderId="55" xfId="0" applyFont="1" applyFill="1" applyBorder="1" applyAlignment="1">
      <alignment horizontal="center" vertical="center" textRotation="180" wrapText="1"/>
    </xf>
    <xf numFmtId="0" fontId="9" fillId="2" borderId="36" xfId="0" applyFont="1" applyFill="1" applyBorder="1" applyAlignment="1">
      <alignment horizontal="center" vertical="center" textRotation="180" wrapText="1"/>
    </xf>
    <xf numFmtId="0" fontId="32" fillId="3" borderId="41" xfId="0" applyFont="1" applyFill="1" applyBorder="1" applyAlignment="1">
      <alignment horizontal="left" vertical="center" wrapText="1"/>
    </xf>
    <xf numFmtId="0" fontId="32" fillId="3" borderId="53" xfId="0" applyFont="1" applyFill="1" applyBorder="1" applyAlignment="1">
      <alignment horizontal="left" vertical="center" wrapText="1"/>
    </xf>
    <xf numFmtId="0" fontId="5" fillId="3" borderId="57" xfId="0" applyFont="1" applyFill="1" applyBorder="1" applyAlignment="1">
      <alignment horizontal="left" vertical="center" wrapText="1"/>
    </xf>
    <xf numFmtId="0" fontId="5" fillId="3" borderId="34" xfId="0" applyFont="1" applyFill="1" applyBorder="1" applyAlignment="1">
      <alignment horizontal="left" vertical="center" wrapText="1"/>
    </xf>
    <xf numFmtId="0" fontId="5" fillId="3" borderId="58" xfId="0" applyFont="1" applyFill="1" applyBorder="1" applyAlignment="1">
      <alignment horizontal="left" vertical="center" wrapText="1"/>
    </xf>
    <xf numFmtId="0" fontId="5" fillId="3" borderId="39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left" vertical="center" wrapText="1"/>
    </xf>
    <xf numFmtId="0" fontId="31" fillId="3" borderId="39" xfId="0" applyFont="1" applyFill="1" applyBorder="1" applyAlignment="1">
      <alignment horizontal="left" vertical="center" wrapText="1"/>
    </xf>
    <xf numFmtId="0" fontId="31" fillId="3" borderId="41" xfId="0" applyFont="1" applyFill="1" applyBorder="1" applyAlignment="1">
      <alignment horizontal="left" vertical="center" wrapText="1"/>
    </xf>
    <xf numFmtId="0" fontId="33" fillId="0" borderId="25" xfId="0" applyFont="1" applyBorder="1" applyAlignment="1" applyProtection="1">
      <alignment horizontal="center" vertical="center"/>
      <protection locked="0"/>
    </xf>
    <xf numFmtId="0" fontId="33" fillId="0" borderId="26" xfId="0" applyFont="1" applyBorder="1" applyAlignment="1" applyProtection="1">
      <alignment horizontal="center" vertical="center"/>
      <protection locked="0"/>
    </xf>
    <xf numFmtId="0" fontId="33" fillId="0" borderId="32" xfId="0" applyFont="1" applyBorder="1" applyAlignment="1" applyProtection="1">
      <alignment horizontal="center" vertical="center"/>
      <protection locked="0"/>
    </xf>
    <xf numFmtId="0" fontId="6" fillId="2" borderId="2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left"/>
      <protection locked="0"/>
    </xf>
    <xf numFmtId="0" fontId="8" fillId="0" borderId="24" xfId="0" applyFont="1" applyBorder="1" applyAlignment="1" applyProtection="1">
      <alignment horizontal="left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17" fillId="0" borderId="9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6" fillId="2" borderId="30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12" fillId="0" borderId="0" xfId="0" applyFont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35" fillId="0" borderId="1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35" fillId="0" borderId="4" xfId="0" applyFont="1" applyBorder="1" applyAlignment="1" applyProtection="1">
      <alignment horizontal="center" vertical="center"/>
      <protection locked="0"/>
    </xf>
    <xf numFmtId="0" fontId="35" fillId="0" borderId="1" xfId="0" applyFont="1" applyBorder="1" applyAlignment="1" applyProtection="1">
      <alignment horizontal="center" vertical="center"/>
      <protection locked="0"/>
    </xf>
    <xf numFmtId="0" fontId="35" fillId="0" borderId="2" xfId="0" applyFont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horizontal="center" vertical="center" shrinkToFit="1"/>
    </xf>
    <xf numFmtId="0" fontId="6" fillId="0" borderId="8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4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24" fillId="0" borderId="8" xfId="0" applyFont="1" applyBorder="1" applyAlignment="1" applyProtection="1">
      <alignment horizontal="center" vertical="center" shrinkToFit="1"/>
      <protection locked="0"/>
    </xf>
    <xf numFmtId="0" fontId="24" fillId="0" borderId="13" xfId="0" applyFont="1" applyBorder="1" applyAlignment="1" applyProtection="1">
      <alignment horizontal="center" vertical="center" shrinkToFit="1"/>
      <protection locked="0"/>
    </xf>
    <xf numFmtId="0" fontId="24" fillId="0" borderId="0" xfId="0" applyFont="1" applyAlignment="1" applyProtection="1">
      <alignment horizontal="center" vertical="center" shrinkToFit="1"/>
      <protection locked="0"/>
    </xf>
    <xf numFmtId="0" fontId="24" fillId="0" borderId="2" xfId="0" applyFont="1" applyBorder="1" applyAlignment="1" applyProtection="1">
      <alignment horizontal="center" vertical="center" shrinkToFit="1"/>
      <protection locked="0"/>
    </xf>
    <xf numFmtId="0" fontId="24" fillId="0" borderId="11" xfId="0" applyFont="1" applyBorder="1" applyAlignment="1" applyProtection="1">
      <alignment horizontal="center" vertical="center" shrinkToFit="1"/>
      <protection locked="0"/>
    </xf>
    <xf numFmtId="0" fontId="24" fillId="0" borderId="10" xfId="0" applyFont="1" applyBorder="1" applyAlignment="1" applyProtection="1">
      <alignment horizontal="center" vertical="center" shrinkToFit="1"/>
      <protection locked="0"/>
    </xf>
    <xf numFmtId="0" fontId="33" fillId="0" borderId="37" xfId="0" quotePrefix="1" applyFont="1" applyBorder="1" applyAlignment="1" applyProtection="1">
      <alignment horizontal="center" vertical="center"/>
      <protection locked="0"/>
    </xf>
    <xf numFmtId="0" fontId="33" fillId="0" borderId="37" xfId="0" applyFont="1" applyBorder="1" applyAlignment="1" applyProtection="1">
      <alignment horizontal="center" vertical="center"/>
      <protection locked="0"/>
    </xf>
    <xf numFmtId="14" fontId="33" fillId="0" borderId="28" xfId="0" applyNumberFormat="1" applyFont="1" applyBorder="1" applyAlignment="1" applyProtection="1">
      <alignment horizontal="center" vertical="center"/>
      <protection locked="0"/>
    </xf>
    <xf numFmtId="14" fontId="33" fillId="0" borderId="8" xfId="0" applyNumberFormat="1" applyFont="1" applyBorder="1" applyAlignment="1" applyProtection="1">
      <alignment horizontal="center" vertical="center"/>
      <protection locked="0"/>
    </xf>
    <xf numFmtId="14" fontId="33" fillId="0" borderId="42" xfId="0" applyNumberFormat="1" applyFont="1" applyBorder="1" applyAlignment="1" applyProtection="1">
      <alignment horizontal="center" vertical="center"/>
      <protection locked="0"/>
    </xf>
    <xf numFmtId="14" fontId="33" fillId="0" borderId="1" xfId="0" applyNumberFormat="1" applyFont="1" applyBorder="1" applyAlignment="1" applyProtection="1">
      <alignment horizontal="center" vertical="center"/>
      <protection locked="0"/>
    </xf>
    <xf numFmtId="14" fontId="33" fillId="0" borderId="0" xfId="0" applyNumberFormat="1" applyFont="1" applyAlignment="1" applyProtection="1">
      <alignment horizontal="center" vertical="center"/>
      <protection locked="0"/>
    </xf>
    <xf numFmtId="14" fontId="33" fillId="0" borderId="4" xfId="0" applyNumberFormat="1" applyFont="1" applyBorder="1" applyAlignment="1" applyProtection="1">
      <alignment horizontal="center" vertical="center"/>
      <protection locked="0"/>
    </xf>
    <xf numFmtId="14" fontId="33" fillId="0" borderId="61" xfId="0" applyNumberFormat="1" applyFont="1" applyBorder="1" applyAlignment="1" applyProtection="1">
      <alignment horizontal="center" vertical="center"/>
      <protection locked="0"/>
    </xf>
    <xf numFmtId="14" fontId="33" fillId="0" borderId="24" xfId="0" applyNumberFormat="1" applyFont="1" applyBorder="1" applyAlignment="1" applyProtection="1">
      <alignment horizontal="center" vertical="center"/>
      <protection locked="0"/>
    </xf>
    <xf numFmtId="14" fontId="33" fillId="0" borderId="48" xfId="0" applyNumberFormat="1" applyFont="1" applyBorder="1" applyAlignment="1" applyProtection="1">
      <alignment horizontal="center" vertical="center"/>
      <protection locked="0"/>
    </xf>
    <xf numFmtId="14" fontId="33" fillId="0" borderId="28" xfId="0" applyNumberFormat="1" applyFont="1" applyBorder="1" applyAlignment="1">
      <alignment horizontal="center" vertical="center"/>
    </xf>
    <xf numFmtId="14" fontId="33" fillId="0" borderId="8" xfId="0" applyNumberFormat="1" applyFont="1" applyBorder="1" applyAlignment="1">
      <alignment horizontal="center" vertical="center"/>
    </xf>
    <xf numFmtId="14" fontId="33" fillId="0" borderId="13" xfId="0" applyNumberFormat="1" applyFont="1" applyBorder="1" applyAlignment="1">
      <alignment horizontal="center" vertical="center"/>
    </xf>
    <xf numFmtId="14" fontId="33" fillId="0" borderId="1" xfId="0" applyNumberFormat="1" applyFont="1" applyBorder="1" applyAlignment="1">
      <alignment horizontal="center" vertical="center"/>
    </xf>
    <xf numFmtId="14" fontId="33" fillId="0" borderId="0" xfId="0" applyNumberFormat="1" applyFont="1" applyAlignment="1">
      <alignment horizontal="center" vertical="center"/>
    </xf>
    <xf numFmtId="14" fontId="33" fillId="0" borderId="2" xfId="0" applyNumberFormat="1" applyFont="1" applyBorder="1" applyAlignment="1">
      <alignment horizontal="center" vertical="center"/>
    </xf>
    <xf numFmtId="14" fontId="33" fillId="0" borderId="61" xfId="0" applyNumberFormat="1" applyFont="1" applyBorder="1" applyAlignment="1">
      <alignment horizontal="center" vertical="center"/>
    </xf>
    <xf numFmtId="14" fontId="33" fillId="0" borderId="24" xfId="0" applyNumberFormat="1" applyFont="1" applyBorder="1" applyAlignment="1">
      <alignment horizontal="center" vertical="center"/>
    </xf>
    <xf numFmtId="14" fontId="33" fillId="0" borderId="63" xfId="0" applyNumberFormat="1" applyFont="1" applyBorder="1" applyAlignment="1">
      <alignment horizontal="center" vertical="center"/>
    </xf>
    <xf numFmtId="0" fontId="33" fillId="0" borderId="29" xfId="0" applyFont="1" applyBorder="1" applyAlignment="1" applyProtection="1">
      <alignment horizontal="center" vertical="center"/>
      <protection locked="0"/>
    </xf>
    <xf numFmtId="0" fontId="33" fillId="0" borderId="38" xfId="0" applyFont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164" fontId="33" fillId="0" borderId="6" xfId="0" applyNumberFormat="1" applyFont="1" applyBorder="1" applyAlignment="1" applyProtection="1">
      <alignment horizontal="center" vertical="center"/>
      <protection locked="0"/>
    </xf>
    <xf numFmtId="164" fontId="33" fillId="0" borderId="5" xfId="0" applyNumberFormat="1" applyFont="1" applyBorder="1" applyAlignment="1" applyProtection="1">
      <alignment horizontal="center" vertical="center"/>
      <protection locked="0"/>
    </xf>
    <xf numFmtId="164" fontId="33" fillId="0" borderId="7" xfId="0" applyNumberFormat="1" applyFont="1" applyBorder="1" applyAlignment="1" applyProtection="1">
      <alignment horizontal="center" vertical="center"/>
      <protection locked="0"/>
    </xf>
    <xf numFmtId="0" fontId="12" fillId="2" borderId="4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33" fillId="0" borderId="28" xfId="0" applyFont="1" applyBorder="1" applyAlignment="1" applyProtection="1">
      <alignment horizontal="center" vertical="center"/>
      <protection locked="0"/>
    </xf>
    <xf numFmtId="0" fontId="33" fillId="0" borderId="8" xfId="0" applyFont="1" applyBorder="1" applyAlignment="1" applyProtection="1">
      <alignment horizontal="center" vertical="center"/>
      <protection locked="0"/>
    </xf>
    <xf numFmtId="0" fontId="33" fillId="0" borderId="42" xfId="0" applyFont="1" applyBorder="1" applyAlignment="1" applyProtection="1">
      <alignment horizontal="center" vertical="center"/>
      <protection locked="0"/>
    </xf>
    <xf numFmtId="0" fontId="33" fillId="0" borderId="1" xfId="0" applyFont="1" applyBorder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33" fillId="0" borderId="4" xfId="0" applyFont="1" applyBorder="1" applyAlignment="1" applyProtection="1">
      <alignment horizontal="center" vertical="center"/>
      <protection locked="0"/>
    </xf>
    <xf numFmtId="0" fontId="33" fillId="0" borderId="9" xfId="0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center" vertical="center"/>
      <protection locked="0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2" borderId="47" xfId="0" applyFont="1" applyFill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6" fillId="0" borderId="56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 textRotation="90"/>
    </xf>
    <xf numFmtId="0" fontId="6" fillId="2" borderId="50" xfId="0" applyFont="1" applyFill="1" applyBorder="1" applyAlignment="1">
      <alignment horizontal="center" vertical="center" textRotation="90"/>
    </xf>
    <xf numFmtId="0" fontId="6" fillId="2" borderId="51" xfId="0" applyFont="1" applyFill="1" applyBorder="1" applyAlignment="1">
      <alignment horizontal="center" vertical="center" textRotation="90"/>
    </xf>
    <xf numFmtId="0" fontId="5" fillId="0" borderId="25" xfId="0" applyFont="1" applyBorder="1" applyAlignment="1" applyProtection="1">
      <alignment horizontal="center" vertical="center"/>
      <protection locked="0"/>
    </xf>
    <xf numFmtId="0" fontId="5" fillId="0" borderId="26" xfId="0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 applyProtection="1">
      <alignment horizontal="center" vertical="center"/>
      <protection locked="0"/>
    </xf>
    <xf numFmtId="0" fontId="16" fillId="0" borderId="0" xfId="0" quotePrefix="1" applyFont="1" applyAlignment="1" applyProtection="1">
      <alignment horizontal="right"/>
      <protection locked="0"/>
    </xf>
    <xf numFmtId="0" fontId="6" fillId="3" borderId="29" xfId="0" applyFont="1" applyFill="1" applyBorder="1" applyAlignment="1">
      <alignment horizontal="left" vertical="center"/>
    </xf>
    <xf numFmtId="0" fontId="6" fillId="3" borderId="11" xfId="0" applyFont="1" applyFill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4" fillId="0" borderId="16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3" borderId="2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</cellXfs>
  <cellStyles count="2">
    <cellStyle name="Normal" xfId="0" builtinId="0"/>
    <cellStyle name="標準_電話帳2" xfId="1" xr:uid="{00000000-0005-0000-0000-000001000000}"/>
  </cellStyles>
  <dxfs count="9"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EBE600"/>
        </patternFill>
      </fill>
    </dxf>
  </dxfs>
  <tableStyles count="0" defaultTableStyle="TableStyleMedium2" defaultPivotStyle="PivotStyleLight16"/>
  <colors>
    <mruColors>
      <color rgb="FFEBE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227239</xdr:colOff>
      <xdr:row>80</xdr:row>
      <xdr:rowOff>0</xdr:rowOff>
    </xdr:from>
    <xdr:to>
      <xdr:col>23</xdr:col>
      <xdr:colOff>350239</xdr:colOff>
      <xdr:row>80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8BB7B0F6-488C-4F74-A0F1-401DDA3B8834}"/>
            </a:ext>
          </a:extLst>
        </xdr:cNvPr>
        <xdr:cNvSpPr/>
      </xdr:nvSpPr>
      <xdr:spPr bwMode="auto">
        <a:xfrm>
          <a:off x="6056539" y="18116550"/>
          <a:ext cx="504000" cy="0"/>
        </a:xfrm>
        <a:prstGeom prst="rect">
          <a:avLst/>
        </a:prstGeom>
        <a:solidFill>
          <a:schemeClr val="bg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0" tIns="0" rIns="0" bIns="0" rtlCol="0" anchor="ctr" upright="1"/>
        <a:lstStyle/>
        <a:p>
          <a:pPr algn="l"/>
          <a:r>
            <a:rPr lang="pt-BR" sz="700"/>
            <a:t>CARGA</a:t>
          </a:r>
          <a:r>
            <a:rPr lang="pt-BR" sz="700" baseline="0"/>
            <a:t> IÇADA</a:t>
          </a:r>
          <a:endParaRPr lang="pt-BR" sz="700"/>
        </a:p>
      </xdr:txBody>
    </xdr:sp>
    <xdr:clientData/>
  </xdr:twoCellAnchor>
  <xdr:twoCellAnchor>
    <xdr:from>
      <xdr:col>18</xdr:col>
      <xdr:colOff>178719</xdr:colOff>
      <xdr:row>147</xdr:row>
      <xdr:rowOff>178959</xdr:rowOff>
    </xdr:from>
    <xdr:to>
      <xdr:col>24</xdr:col>
      <xdr:colOff>224489</xdr:colOff>
      <xdr:row>150</xdr:row>
      <xdr:rowOff>226333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945593D-25D3-4A89-BE7F-7C80115E0437}"/>
            </a:ext>
          </a:extLst>
        </xdr:cNvPr>
        <xdr:cNvSpPr/>
      </xdr:nvSpPr>
      <xdr:spPr bwMode="auto">
        <a:xfrm>
          <a:off x="4855494" y="36754959"/>
          <a:ext cx="1826945" cy="7903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rtlCol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0" i="0" baseline="0">
              <a:effectLst/>
              <a:latin typeface="+mn-lt"/>
              <a:ea typeface="+mn-ea"/>
              <a:cs typeface="+mn-cs"/>
            </a:rPr>
            <a:t>Utilidades / Manut. TDB</a:t>
          </a:r>
          <a:endParaRPr lang="pt-BR" sz="14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rtlCol="0" anchor="t" upright="1"/>
      <a:lstStyle>
        <a:defPPr marL="0" marR="0" indent="0" algn="ctr" defTabSz="914400" rtl="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400" b="0" i="0" baseline="0">
            <a:effectLst/>
            <a:latin typeface="+mn-lt"/>
            <a:ea typeface="+mn-ea"/>
            <a:cs typeface="+mn-cs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7A49-F7DE-4905-BA53-727A4551229D}">
  <sheetPr codeName="Planilha1"/>
  <dimension ref="A1:CC153"/>
  <sheetViews>
    <sheetView showGridLines="0" tabSelected="1" topLeftCell="A130" zoomScaleNormal="100" zoomScaleSheetLayoutView="70" workbookViewId="0">
      <selection activeCell="BG141" sqref="BG141"/>
    </sheetView>
  </sheetViews>
  <sheetFormatPr defaultColWidth="9.140625" defaultRowHeight="11.25"/>
  <cols>
    <col min="1" max="1" width="2.42578125" style="5" customWidth="1"/>
    <col min="2" max="3" width="4.5703125" style="5" customWidth="1"/>
    <col min="4" max="7" width="3.5703125" style="5" customWidth="1"/>
    <col min="8" max="8" width="4.85546875" style="5" customWidth="1"/>
    <col min="9" max="11" width="3.5703125" style="5" customWidth="1"/>
    <col min="12" max="12" width="4.5703125" style="5" customWidth="1"/>
    <col min="13" max="13" width="5.42578125" style="5" customWidth="1"/>
    <col min="14" max="14" width="4.42578125" style="5" customWidth="1"/>
    <col min="15" max="21" width="3.5703125" style="5" customWidth="1"/>
    <col min="22" max="22" width="4.85546875" style="5" customWidth="1"/>
    <col min="23" max="24" width="5.5703125" style="5" customWidth="1"/>
    <col min="25" max="43" width="3.5703125" style="5" customWidth="1"/>
    <col min="44" max="46" width="3.42578125" style="5" customWidth="1"/>
    <col min="47" max="47" width="3.5703125" style="5" customWidth="1"/>
    <col min="48" max="48" width="1.85546875" style="5" customWidth="1"/>
    <col min="49" max="123" width="3.5703125" style="5" customWidth="1"/>
    <col min="124" max="16384" width="9.140625" style="5"/>
  </cols>
  <sheetData>
    <row r="1" spans="2:78" ht="9" customHeight="1" thickBot="1"/>
    <row r="2" spans="2:78" ht="4.5" customHeight="1"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273" t="s">
        <v>0</v>
      </c>
      <c r="R2" s="274"/>
      <c r="S2" s="274"/>
      <c r="T2" s="274"/>
      <c r="U2" s="274"/>
      <c r="V2" s="274"/>
      <c r="W2" s="274"/>
      <c r="X2" s="274"/>
      <c r="Y2" s="274"/>
      <c r="Z2" s="274"/>
      <c r="AA2" s="274"/>
      <c r="AB2" s="284" t="s">
        <v>1</v>
      </c>
      <c r="AC2" s="285"/>
      <c r="AD2" s="285"/>
      <c r="AE2" s="290"/>
      <c r="AF2" s="290"/>
      <c r="AG2" s="290"/>
      <c r="AH2" s="290"/>
      <c r="AI2" s="290"/>
      <c r="AJ2" s="290"/>
      <c r="AK2" s="290"/>
      <c r="AL2" s="291"/>
      <c r="AM2" s="262" t="s">
        <v>2</v>
      </c>
      <c r="AN2" s="263"/>
      <c r="AO2" s="263"/>
      <c r="AP2" s="263"/>
      <c r="AQ2" s="263"/>
      <c r="AR2" s="263"/>
      <c r="AS2" s="263"/>
      <c r="AT2" s="263"/>
      <c r="AU2" s="264"/>
    </row>
    <row r="3" spans="2:78" s="8" customFormat="1" ht="11.25" customHeight="1">
      <c r="B3" s="36"/>
      <c r="C3" s="74"/>
      <c r="D3" s="74"/>
      <c r="E3" s="74"/>
      <c r="F3" s="74"/>
      <c r="G3" s="74"/>
      <c r="H3" s="74"/>
      <c r="I3" s="75"/>
      <c r="J3" s="271" t="s">
        <v>165</v>
      </c>
      <c r="K3" s="271"/>
      <c r="L3" s="271"/>
      <c r="M3" s="271"/>
      <c r="N3" s="271"/>
      <c r="O3" s="271"/>
      <c r="P3" s="272"/>
      <c r="Q3" s="275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86"/>
      <c r="AC3" s="287"/>
      <c r="AD3" s="287"/>
      <c r="AE3" s="292"/>
      <c r="AF3" s="292"/>
      <c r="AG3" s="292"/>
      <c r="AH3" s="292"/>
      <c r="AI3" s="292"/>
      <c r="AJ3" s="292"/>
      <c r="AK3" s="292"/>
      <c r="AL3" s="293"/>
      <c r="AM3" s="265"/>
      <c r="AN3" s="266"/>
      <c r="AO3" s="266"/>
      <c r="AP3" s="266"/>
      <c r="AQ3" s="266"/>
      <c r="AR3" s="266"/>
      <c r="AS3" s="266"/>
      <c r="AT3" s="266"/>
      <c r="AU3" s="267"/>
    </row>
    <row r="4" spans="2:78" s="8" customFormat="1" ht="12.75" customHeight="1">
      <c r="B4" s="36"/>
      <c r="C4" s="74"/>
      <c r="D4" s="74"/>
      <c r="E4" s="74"/>
      <c r="F4" s="74"/>
      <c r="G4" s="74"/>
      <c r="H4" s="74"/>
      <c r="I4" s="76"/>
      <c r="J4" s="271" t="s">
        <v>166</v>
      </c>
      <c r="K4" s="271"/>
      <c r="L4" s="271"/>
      <c r="M4" s="271"/>
      <c r="N4" s="271"/>
      <c r="O4" s="271"/>
      <c r="P4" s="272"/>
      <c r="Q4" s="275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86"/>
      <c r="AC4" s="287"/>
      <c r="AD4" s="287"/>
      <c r="AE4" s="292"/>
      <c r="AF4" s="292"/>
      <c r="AG4" s="292"/>
      <c r="AH4" s="292"/>
      <c r="AI4" s="292"/>
      <c r="AJ4" s="292"/>
      <c r="AK4" s="292"/>
      <c r="AL4" s="293"/>
      <c r="AM4" s="265"/>
      <c r="AN4" s="266"/>
      <c r="AO4" s="266"/>
      <c r="AP4" s="266"/>
      <c r="AQ4" s="266"/>
      <c r="AR4" s="266"/>
      <c r="AS4" s="266"/>
      <c r="AT4" s="266"/>
      <c r="AU4" s="267"/>
    </row>
    <row r="5" spans="2:78" s="8" customFormat="1" ht="13.5" customHeight="1" thickBot="1">
      <c r="B5" s="36"/>
      <c r="C5" s="74"/>
      <c r="D5" s="74"/>
      <c r="E5" s="74"/>
      <c r="F5" s="74"/>
      <c r="G5" s="74"/>
      <c r="H5" s="74"/>
      <c r="I5" s="76"/>
      <c r="J5" s="76"/>
      <c r="K5" s="76"/>
      <c r="L5" s="76"/>
      <c r="M5" s="76"/>
      <c r="N5" s="76"/>
      <c r="O5" s="76"/>
      <c r="P5" s="76"/>
      <c r="Q5" s="277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88"/>
      <c r="AC5" s="289"/>
      <c r="AD5" s="289"/>
      <c r="AE5" s="294"/>
      <c r="AF5" s="294"/>
      <c r="AG5" s="294"/>
      <c r="AH5" s="294"/>
      <c r="AI5" s="294"/>
      <c r="AJ5" s="294"/>
      <c r="AK5" s="294"/>
      <c r="AL5" s="295"/>
      <c r="AM5" s="268"/>
      <c r="AN5" s="269"/>
      <c r="AO5" s="269"/>
      <c r="AP5" s="269"/>
      <c r="AQ5" s="269"/>
      <c r="AR5" s="269"/>
      <c r="AS5" s="269"/>
      <c r="AT5" s="269"/>
      <c r="AU5" s="270"/>
    </row>
    <row r="6" spans="2:78" s="10" customFormat="1" ht="21" customHeight="1" thickBot="1">
      <c r="B6" s="256" t="s">
        <v>3</v>
      </c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8"/>
    </row>
    <row r="7" spans="2:78" s="8" customFormat="1" ht="22.5" customHeight="1" thickBot="1">
      <c r="B7" s="259" t="s">
        <v>4</v>
      </c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 t="s">
        <v>5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 t="s">
        <v>6</v>
      </c>
      <c r="AD7" s="260"/>
      <c r="AE7" s="260"/>
      <c r="AF7" s="260"/>
      <c r="AG7" s="260"/>
      <c r="AH7" s="260"/>
      <c r="AI7" s="260"/>
      <c r="AJ7" s="260"/>
      <c r="AK7" s="260"/>
      <c r="AL7" s="260"/>
      <c r="AM7" s="260"/>
      <c r="AN7" s="260"/>
      <c r="AO7" s="260"/>
      <c r="AP7" s="260"/>
      <c r="AQ7" s="260"/>
      <c r="AR7" s="260"/>
      <c r="AS7" s="260"/>
      <c r="AT7" s="260"/>
      <c r="AU7" s="261"/>
      <c r="BZ7" s="69">
        <v>0.45834490740740735</v>
      </c>
    </row>
    <row r="8" spans="2:78" s="8" customFormat="1" ht="9" customHeight="1">
      <c r="B8" s="254"/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  <c r="N8" s="255"/>
      <c r="O8" s="255"/>
      <c r="P8" s="279"/>
      <c r="Q8" s="280"/>
      <c r="R8" s="280"/>
      <c r="S8" s="280"/>
      <c r="T8" s="280"/>
      <c r="U8" s="280"/>
      <c r="V8" s="280"/>
      <c r="W8" s="280"/>
      <c r="X8" s="280"/>
      <c r="Y8" s="280"/>
      <c r="Z8" s="280"/>
      <c r="AA8" s="280"/>
      <c r="AB8" s="281"/>
      <c r="AC8" s="279"/>
      <c r="AD8" s="255"/>
      <c r="AE8" s="255"/>
      <c r="AF8" s="255"/>
      <c r="AG8" s="255"/>
      <c r="AH8" s="255"/>
      <c r="AI8" s="255"/>
      <c r="AJ8" s="255"/>
      <c r="AK8" s="255"/>
      <c r="AL8" s="255"/>
      <c r="AM8" s="255"/>
      <c r="AN8" s="255"/>
      <c r="AO8" s="255"/>
      <c r="AP8" s="255"/>
      <c r="AQ8" s="255"/>
      <c r="AR8" s="255"/>
      <c r="AS8" s="255"/>
      <c r="AT8" s="255"/>
      <c r="AU8" s="283"/>
    </row>
    <row r="9" spans="2:78" s="8" customFormat="1" ht="17.25" customHeight="1">
      <c r="B9" s="254"/>
      <c r="C9" s="255"/>
      <c r="D9" s="255"/>
      <c r="E9" s="255"/>
      <c r="F9" s="255"/>
      <c r="G9" s="255"/>
      <c r="H9" s="255"/>
      <c r="I9" s="255"/>
      <c r="J9" s="255"/>
      <c r="K9" s="255"/>
      <c r="L9" s="255"/>
      <c r="M9" s="255"/>
      <c r="N9" s="255"/>
      <c r="O9" s="255"/>
      <c r="P9" s="282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1"/>
      <c r="AC9" s="279"/>
      <c r="AD9" s="255"/>
      <c r="AE9" s="255"/>
      <c r="AF9" s="255"/>
      <c r="AG9" s="255"/>
      <c r="AH9" s="255"/>
      <c r="AI9" s="255"/>
      <c r="AJ9" s="255"/>
      <c r="AK9" s="255"/>
      <c r="AL9" s="255"/>
      <c r="AM9" s="255"/>
      <c r="AN9" s="255"/>
      <c r="AO9" s="255"/>
      <c r="AP9" s="255"/>
      <c r="AQ9" s="255"/>
      <c r="AR9" s="255"/>
      <c r="AS9" s="255"/>
      <c r="AT9" s="255"/>
      <c r="AU9" s="283"/>
    </row>
    <row r="10" spans="2:78" s="1" customFormat="1" ht="25.5" customHeight="1" thickBot="1">
      <c r="B10" s="254"/>
      <c r="C10" s="255"/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82"/>
      <c r="Q10" s="280"/>
      <c r="R10" s="280"/>
      <c r="S10" s="280"/>
      <c r="T10" s="280"/>
      <c r="U10" s="280"/>
      <c r="V10" s="280"/>
      <c r="W10" s="280"/>
      <c r="X10" s="280"/>
      <c r="Y10" s="280"/>
      <c r="Z10" s="280"/>
      <c r="AA10" s="280"/>
      <c r="AB10" s="281"/>
      <c r="AC10" s="279"/>
      <c r="AD10" s="255"/>
      <c r="AE10" s="255"/>
      <c r="AF10" s="255"/>
      <c r="AG10" s="255"/>
      <c r="AH10" s="255"/>
      <c r="AI10" s="255"/>
      <c r="AJ10" s="255"/>
      <c r="AK10" s="255"/>
      <c r="AL10" s="255"/>
      <c r="AM10" s="255"/>
      <c r="AN10" s="255"/>
      <c r="AO10" s="255"/>
      <c r="AP10" s="255"/>
      <c r="AQ10" s="255"/>
      <c r="AR10" s="255"/>
      <c r="AS10" s="255"/>
      <c r="AT10" s="255"/>
      <c r="AU10" s="283"/>
    </row>
    <row r="11" spans="2:78" s="1" customFormat="1" ht="24.75" customHeight="1" thickBot="1">
      <c r="B11" s="318" t="s">
        <v>7</v>
      </c>
      <c r="C11" s="319"/>
      <c r="D11" s="319"/>
      <c r="E11" s="319"/>
      <c r="F11" s="319"/>
      <c r="G11" s="319"/>
      <c r="H11" s="319"/>
      <c r="I11" s="319"/>
      <c r="J11" s="319"/>
      <c r="K11" s="319"/>
      <c r="L11" s="319"/>
      <c r="M11" s="319"/>
      <c r="N11" s="319"/>
      <c r="O11" s="319"/>
      <c r="P11" s="319"/>
      <c r="Q11" s="320"/>
      <c r="R11" s="320"/>
      <c r="S11" s="319"/>
      <c r="T11" s="325" t="s">
        <v>8</v>
      </c>
      <c r="U11" s="326"/>
      <c r="V11" s="326"/>
      <c r="W11" s="326"/>
      <c r="X11" s="320" t="s">
        <v>9</v>
      </c>
      <c r="Y11" s="144"/>
      <c r="Z11" s="144"/>
      <c r="AA11" s="144"/>
      <c r="AB11" s="144"/>
      <c r="AC11" s="144"/>
      <c r="AD11" s="144"/>
      <c r="AE11" s="144"/>
      <c r="AF11" s="144"/>
      <c r="AG11" s="321" t="s">
        <v>10</v>
      </c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0"/>
      <c r="AU11" s="238"/>
    </row>
    <row r="12" spans="2:78" s="2" customFormat="1" ht="8.4499999999999993" customHeight="1">
      <c r="B12" s="333"/>
      <c r="C12" s="328"/>
      <c r="D12" s="328"/>
      <c r="E12" s="328"/>
      <c r="F12" s="328"/>
      <c r="G12" s="328"/>
      <c r="H12" s="328"/>
      <c r="I12" s="328"/>
      <c r="J12" s="328"/>
      <c r="K12" s="328"/>
      <c r="L12" s="328"/>
      <c r="M12" s="328"/>
      <c r="N12" s="328"/>
      <c r="O12" s="328"/>
      <c r="P12" s="328"/>
      <c r="Q12" s="328"/>
      <c r="R12" s="328"/>
      <c r="S12" s="328"/>
      <c r="T12" s="327"/>
      <c r="U12" s="328"/>
      <c r="V12" s="328"/>
      <c r="W12" s="329"/>
      <c r="X12" s="322"/>
      <c r="Y12" s="322"/>
      <c r="Z12" s="322"/>
      <c r="AA12" s="322"/>
      <c r="AB12" s="322"/>
      <c r="AC12" s="322"/>
      <c r="AD12" s="322"/>
      <c r="AE12" s="322"/>
      <c r="AF12" s="322"/>
      <c r="AG12" s="298"/>
      <c r="AH12" s="299"/>
      <c r="AI12" s="299"/>
      <c r="AJ12" s="299"/>
      <c r="AK12" s="299"/>
      <c r="AL12" s="299"/>
      <c r="AM12" s="300"/>
      <c r="AN12" s="307"/>
      <c r="AO12" s="308"/>
      <c r="AP12" s="308"/>
      <c r="AQ12" s="308"/>
      <c r="AR12" s="308"/>
      <c r="AS12" s="308"/>
      <c r="AT12" s="308"/>
      <c r="AU12" s="309"/>
    </row>
    <row r="13" spans="2:78" s="2" customFormat="1" ht="8.4499999999999993" customHeight="1">
      <c r="B13" s="334"/>
      <c r="C13" s="331"/>
      <c r="D13" s="331"/>
      <c r="E13" s="331"/>
      <c r="F13" s="331"/>
      <c r="G13" s="331"/>
      <c r="H13" s="331"/>
      <c r="I13" s="331"/>
      <c r="J13" s="331"/>
      <c r="K13" s="331"/>
      <c r="L13" s="331"/>
      <c r="M13" s="331"/>
      <c r="N13" s="331"/>
      <c r="O13" s="331"/>
      <c r="P13" s="331"/>
      <c r="Q13" s="331"/>
      <c r="R13" s="331"/>
      <c r="S13" s="331"/>
      <c r="T13" s="330"/>
      <c r="U13" s="331"/>
      <c r="V13" s="331"/>
      <c r="W13" s="332"/>
      <c r="X13" s="323"/>
      <c r="Y13" s="323"/>
      <c r="Z13" s="323"/>
      <c r="AA13" s="323"/>
      <c r="AB13" s="323"/>
      <c r="AC13" s="323"/>
      <c r="AD13" s="323"/>
      <c r="AE13" s="323"/>
      <c r="AF13" s="323"/>
      <c r="AG13" s="301"/>
      <c r="AH13" s="302"/>
      <c r="AI13" s="302"/>
      <c r="AJ13" s="302"/>
      <c r="AK13" s="302"/>
      <c r="AL13" s="302"/>
      <c r="AM13" s="303"/>
      <c r="AN13" s="310"/>
      <c r="AO13" s="311"/>
      <c r="AP13" s="311"/>
      <c r="AQ13" s="311"/>
      <c r="AR13" s="311"/>
      <c r="AS13" s="311"/>
      <c r="AT13" s="311"/>
      <c r="AU13" s="312"/>
    </row>
    <row r="14" spans="2:78" s="2" customFormat="1" ht="8.4499999999999993" customHeight="1">
      <c r="B14" s="334"/>
      <c r="C14" s="331"/>
      <c r="D14" s="331"/>
      <c r="E14" s="331"/>
      <c r="F14" s="331"/>
      <c r="G14" s="331"/>
      <c r="H14" s="331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0"/>
      <c r="U14" s="331"/>
      <c r="V14" s="331"/>
      <c r="W14" s="332"/>
      <c r="X14" s="324"/>
      <c r="Y14" s="324"/>
      <c r="Z14" s="324"/>
      <c r="AA14" s="324"/>
      <c r="AB14" s="324"/>
      <c r="AC14" s="324"/>
      <c r="AD14" s="324"/>
      <c r="AE14" s="324"/>
      <c r="AF14" s="324"/>
      <c r="AG14" s="304"/>
      <c r="AH14" s="305"/>
      <c r="AI14" s="305"/>
      <c r="AJ14" s="305"/>
      <c r="AK14" s="305"/>
      <c r="AL14" s="305"/>
      <c r="AM14" s="306"/>
      <c r="AN14" s="313"/>
      <c r="AO14" s="314"/>
      <c r="AP14" s="314"/>
      <c r="AQ14" s="314"/>
      <c r="AR14" s="314"/>
      <c r="AS14" s="314"/>
      <c r="AT14" s="314"/>
      <c r="AU14" s="315"/>
    </row>
    <row r="15" spans="2:78" s="1" customFormat="1" ht="21" customHeight="1">
      <c r="B15" s="335" t="s">
        <v>11</v>
      </c>
      <c r="C15" s="336"/>
      <c r="D15" s="336"/>
      <c r="E15" s="336"/>
      <c r="F15" s="336"/>
      <c r="G15" s="336"/>
      <c r="H15" s="336"/>
      <c r="I15" s="336"/>
      <c r="J15" s="336"/>
      <c r="K15" s="336"/>
      <c r="L15" s="336"/>
      <c r="M15" s="336"/>
      <c r="N15" s="336"/>
      <c r="O15" s="28"/>
      <c r="P15" s="252" t="s">
        <v>12</v>
      </c>
      <c r="Q15" s="252"/>
      <c r="R15" s="252"/>
      <c r="S15" s="252"/>
      <c r="T15" s="252"/>
      <c r="U15" s="252"/>
      <c r="V15" s="252"/>
      <c r="W15" s="252"/>
      <c r="X15" s="337"/>
      <c r="Y15" s="29"/>
      <c r="Z15" s="252" t="s">
        <v>13</v>
      </c>
      <c r="AA15" s="252"/>
      <c r="AB15" s="252"/>
      <c r="AC15" s="252"/>
      <c r="AD15" s="252"/>
      <c r="AE15" s="252"/>
      <c r="AF15" s="252"/>
      <c r="AG15" s="252"/>
      <c r="AH15" s="252"/>
      <c r="AI15" s="252"/>
      <c r="AJ15" s="252"/>
      <c r="AK15" s="252"/>
      <c r="AL15" s="252"/>
      <c r="AM15" s="252"/>
      <c r="AN15" s="252"/>
      <c r="AO15" s="252"/>
      <c r="AP15" s="252"/>
      <c r="AQ15" s="252"/>
      <c r="AR15" s="252"/>
      <c r="AS15" s="252"/>
      <c r="AT15" s="252"/>
      <c r="AU15" s="253"/>
    </row>
    <row r="16" spans="2:78" s="2" customFormat="1" ht="16.5" customHeight="1">
      <c r="B16" s="37"/>
      <c r="C16" s="40"/>
      <c r="D16" s="77" t="s">
        <v>14</v>
      </c>
      <c r="E16" s="77"/>
      <c r="F16" s="77"/>
      <c r="G16" s="78"/>
      <c r="H16" s="78"/>
      <c r="I16" s="77"/>
      <c r="J16" s="78"/>
      <c r="K16" s="78"/>
      <c r="L16" s="78"/>
      <c r="M16" s="78"/>
      <c r="N16" s="70"/>
      <c r="O16" s="49"/>
      <c r="P16" s="79" t="s">
        <v>15</v>
      </c>
      <c r="Q16" s="79"/>
      <c r="R16" s="80"/>
      <c r="S16" s="80"/>
      <c r="T16" s="80"/>
      <c r="U16" s="81"/>
      <c r="V16" s="81"/>
      <c r="W16" s="81"/>
      <c r="X16" s="80"/>
      <c r="Y16" s="52"/>
      <c r="Z16" s="79" t="s">
        <v>16</v>
      </c>
      <c r="AA16" s="79"/>
      <c r="AB16" s="80"/>
      <c r="AC16" s="80"/>
      <c r="AD16" s="80"/>
      <c r="AE16" s="80"/>
      <c r="AF16" s="80"/>
      <c r="AG16" s="80"/>
      <c r="AH16" s="80"/>
      <c r="AI16" s="80"/>
      <c r="AJ16" s="52"/>
      <c r="AK16" s="248" t="s">
        <v>17</v>
      </c>
      <c r="AL16" s="248"/>
      <c r="AM16" s="248"/>
      <c r="AN16" s="248"/>
      <c r="AO16" s="248"/>
      <c r="AP16" s="248"/>
      <c r="AQ16" s="248"/>
      <c r="AR16" s="248"/>
      <c r="AS16" s="248"/>
      <c r="AT16" s="248"/>
      <c r="AU16" s="249"/>
    </row>
    <row r="17" spans="2:81" s="2" customFormat="1" ht="16.5" customHeight="1">
      <c r="B17" s="37"/>
      <c r="C17" s="39"/>
      <c r="D17" s="245" t="s">
        <v>18</v>
      </c>
      <c r="E17" s="246"/>
      <c r="F17" s="246"/>
      <c r="G17" s="246"/>
      <c r="H17" s="246"/>
      <c r="I17" s="246"/>
      <c r="J17" s="246"/>
      <c r="K17" s="246"/>
      <c r="L17" s="246"/>
      <c r="M17" s="246"/>
      <c r="N17" s="247"/>
      <c r="O17" s="50"/>
      <c r="P17" s="79" t="s">
        <v>19</v>
      </c>
      <c r="Q17" s="79"/>
      <c r="R17" s="80"/>
      <c r="S17" s="80"/>
      <c r="T17" s="80"/>
      <c r="U17" s="80"/>
      <c r="V17" s="80"/>
      <c r="W17" s="80"/>
      <c r="X17" s="80"/>
      <c r="Y17" s="53"/>
      <c r="Z17" s="79" t="s">
        <v>20</v>
      </c>
      <c r="AA17" s="79"/>
      <c r="AB17" s="80"/>
      <c r="AC17" s="80"/>
      <c r="AD17" s="80"/>
      <c r="AE17" s="80"/>
      <c r="AF17" s="80"/>
      <c r="AG17" s="80"/>
      <c r="AH17" s="80"/>
      <c r="AI17" s="80"/>
      <c r="AJ17" s="53"/>
      <c r="AK17" s="248" t="s">
        <v>21</v>
      </c>
      <c r="AL17" s="248" t="s">
        <v>21</v>
      </c>
      <c r="AM17" s="248"/>
      <c r="AN17" s="248"/>
      <c r="AO17" s="248"/>
      <c r="AP17" s="248"/>
      <c r="AQ17" s="248"/>
      <c r="AR17" s="248"/>
      <c r="AS17" s="248"/>
      <c r="AT17" s="248"/>
      <c r="AU17" s="249"/>
    </row>
    <row r="18" spans="2:81" s="2" customFormat="1" ht="16.5" customHeight="1">
      <c r="B18" s="37"/>
      <c r="C18" s="39"/>
      <c r="D18" s="245" t="s">
        <v>22</v>
      </c>
      <c r="E18" s="246"/>
      <c r="F18" s="246"/>
      <c r="G18" s="246"/>
      <c r="H18" s="246"/>
      <c r="I18" s="246"/>
      <c r="J18" s="246"/>
      <c r="K18" s="246"/>
      <c r="L18" s="246"/>
      <c r="M18" s="246"/>
      <c r="N18" s="247"/>
      <c r="O18" s="50"/>
      <c r="P18" s="79" t="s">
        <v>23</v>
      </c>
      <c r="Q18" s="79"/>
      <c r="R18" s="80"/>
      <c r="S18" s="80"/>
      <c r="T18" s="80"/>
      <c r="U18" s="80"/>
      <c r="V18" s="80"/>
      <c r="W18" s="80"/>
      <c r="X18" s="80"/>
      <c r="Y18" s="53"/>
      <c r="Z18" s="79" t="s">
        <v>24</v>
      </c>
      <c r="AA18" s="79"/>
      <c r="AB18" s="80"/>
      <c r="AC18" s="80"/>
      <c r="AD18" s="80"/>
      <c r="AE18" s="80"/>
      <c r="AF18" s="80"/>
      <c r="AG18" s="80"/>
      <c r="AH18" s="80"/>
      <c r="AI18" s="80"/>
      <c r="AJ18" s="53"/>
      <c r="AK18" s="248" t="s">
        <v>25</v>
      </c>
      <c r="AL18" s="248" t="s">
        <v>25</v>
      </c>
      <c r="AM18" s="248"/>
      <c r="AN18" s="248"/>
      <c r="AO18" s="248"/>
      <c r="AP18" s="248"/>
      <c r="AQ18" s="248"/>
      <c r="AR18" s="248"/>
      <c r="AS18" s="248"/>
      <c r="AT18" s="248"/>
      <c r="AU18" s="249"/>
    </row>
    <row r="19" spans="2:81" s="2" customFormat="1" ht="16.5" customHeight="1">
      <c r="B19" s="37"/>
      <c r="C19" s="39"/>
      <c r="D19" s="245" t="s">
        <v>26</v>
      </c>
      <c r="E19" s="246"/>
      <c r="F19" s="246"/>
      <c r="G19" s="246"/>
      <c r="H19" s="246"/>
      <c r="I19" s="246"/>
      <c r="J19" s="246"/>
      <c r="K19" s="246"/>
      <c r="L19" s="246"/>
      <c r="M19" s="246"/>
      <c r="N19" s="247"/>
      <c r="O19" s="50"/>
      <c r="P19" s="79" t="s">
        <v>27</v>
      </c>
      <c r="Q19" s="79"/>
      <c r="R19" s="80"/>
      <c r="S19" s="80"/>
      <c r="T19" s="80"/>
      <c r="U19" s="80"/>
      <c r="V19" s="80"/>
      <c r="W19" s="80"/>
      <c r="X19" s="80"/>
      <c r="Y19" s="53"/>
      <c r="Z19" s="79" t="s">
        <v>28</v>
      </c>
      <c r="AA19" s="82"/>
      <c r="AB19" s="82"/>
      <c r="AC19" s="82"/>
      <c r="AD19" s="82"/>
      <c r="AE19" s="82"/>
      <c r="AF19" s="80"/>
      <c r="AG19" s="80"/>
      <c r="AH19" s="80"/>
      <c r="AI19" s="80"/>
      <c r="AJ19" s="53"/>
      <c r="AK19" s="248" t="s">
        <v>29</v>
      </c>
      <c r="AL19" s="248" t="s">
        <v>29</v>
      </c>
      <c r="AM19" s="248"/>
      <c r="AN19" s="248"/>
      <c r="AO19" s="248"/>
      <c r="AP19" s="248"/>
      <c r="AQ19" s="248"/>
      <c r="AR19" s="248"/>
      <c r="AS19" s="248"/>
      <c r="AT19" s="248"/>
      <c r="AU19" s="249"/>
    </row>
    <row r="20" spans="2:81" s="2" customFormat="1" ht="16.5" customHeight="1">
      <c r="B20" s="37"/>
      <c r="C20" s="39"/>
      <c r="D20" s="245" t="s">
        <v>30</v>
      </c>
      <c r="E20" s="246"/>
      <c r="F20" s="246"/>
      <c r="G20" s="246"/>
      <c r="H20" s="246"/>
      <c r="I20" s="246"/>
      <c r="J20" s="246"/>
      <c r="K20" s="246"/>
      <c r="L20" s="246"/>
      <c r="M20" s="246"/>
      <c r="N20" s="247"/>
      <c r="O20" s="50"/>
      <c r="P20" s="79" t="s">
        <v>31</v>
      </c>
      <c r="Q20" s="79"/>
      <c r="R20" s="80"/>
      <c r="S20" s="80"/>
      <c r="T20" s="80"/>
      <c r="U20" s="80"/>
      <c r="V20" s="80"/>
      <c r="W20" s="80"/>
      <c r="X20" s="80"/>
      <c r="Y20" s="53"/>
      <c r="Z20" s="82" t="s">
        <v>32</v>
      </c>
      <c r="AA20" s="82"/>
      <c r="AB20" s="82"/>
      <c r="AC20" s="82"/>
      <c r="AD20" s="82"/>
      <c r="AE20" s="82"/>
      <c r="AF20" s="82"/>
      <c r="AG20" s="82"/>
      <c r="AH20" s="80"/>
      <c r="AI20" s="80"/>
      <c r="AJ20" s="53"/>
      <c r="AK20" s="79" t="s">
        <v>33</v>
      </c>
      <c r="AL20" s="79"/>
      <c r="AM20" s="79"/>
      <c r="AN20" s="79"/>
      <c r="AO20" s="79"/>
      <c r="AP20" s="79"/>
      <c r="AQ20" s="79"/>
      <c r="AR20" s="79"/>
      <c r="AS20" s="79"/>
      <c r="AT20" s="79"/>
      <c r="AU20" s="38"/>
    </row>
    <row r="21" spans="2:81" s="2" customFormat="1" ht="16.5" customHeight="1" thickBot="1">
      <c r="B21" s="37"/>
      <c r="C21" s="22"/>
      <c r="D21" s="77" t="s">
        <v>34</v>
      </c>
      <c r="E21" s="77"/>
      <c r="F21" s="77"/>
      <c r="G21" s="77"/>
      <c r="H21" s="79"/>
      <c r="I21" s="77"/>
      <c r="J21" s="78"/>
      <c r="K21" s="78"/>
      <c r="L21" s="78"/>
      <c r="M21" s="78"/>
      <c r="N21" s="70"/>
      <c r="O21" s="51"/>
      <c r="P21" s="79" t="s">
        <v>35</v>
      </c>
      <c r="Q21" s="79"/>
      <c r="R21" s="80"/>
      <c r="S21" s="80"/>
      <c r="T21" s="80"/>
      <c r="U21" s="80"/>
      <c r="V21" s="80"/>
      <c r="W21" s="80"/>
      <c r="X21" s="80"/>
      <c r="Y21" s="54"/>
      <c r="Z21" s="82" t="s">
        <v>36</v>
      </c>
      <c r="AA21" s="82"/>
      <c r="AB21" s="83"/>
      <c r="AC21" s="83"/>
      <c r="AD21" s="83"/>
      <c r="AE21" s="83"/>
      <c r="AF21" s="80"/>
      <c r="AG21" s="80"/>
      <c r="AH21" s="80"/>
      <c r="AI21" s="80"/>
      <c r="AJ21" s="54"/>
      <c r="AK21" s="79" t="s">
        <v>71</v>
      </c>
      <c r="AL21" s="79"/>
      <c r="AM21" s="250"/>
      <c r="AN21" s="250"/>
      <c r="AO21" s="250"/>
      <c r="AP21" s="250"/>
      <c r="AQ21" s="250"/>
      <c r="AR21" s="250"/>
      <c r="AS21" s="250"/>
      <c r="AT21" s="250"/>
      <c r="AU21" s="251"/>
    </row>
    <row r="22" spans="2:81" s="1" customFormat="1" ht="21" customHeight="1" thickBot="1">
      <c r="B22" s="239" t="s">
        <v>37</v>
      </c>
      <c r="C22" s="239"/>
      <c r="D22" s="239"/>
      <c r="E22" s="239"/>
      <c r="F22" s="239"/>
      <c r="G22" s="239"/>
      <c r="H22" s="239"/>
      <c r="I22" s="239"/>
      <c r="J22" s="239"/>
      <c r="K22" s="239"/>
      <c r="L22" s="239"/>
      <c r="M22" s="239"/>
      <c r="N22" s="239"/>
      <c r="O22" s="239"/>
      <c r="P22" s="239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</row>
    <row r="23" spans="2:81" s="2" customFormat="1" ht="12.95" customHeight="1">
      <c r="B23" s="37"/>
      <c r="C23" s="40"/>
      <c r="D23" s="78" t="s">
        <v>38</v>
      </c>
      <c r="E23" s="84"/>
      <c r="F23" s="84"/>
      <c r="G23" s="84"/>
      <c r="H23" s="84"/>
      <c r="I23" s="84"/>
      <c r="J23" s="84"/>
      <c r="K23" s="84"/>
      <c r="L23" s="40"/>
      <c r="M23" s="78" t="s">
        <v>39</v>
      </c>
      <c r="N23" s="84"/>
      <c r="O23" s="84"/>
      <c r="P23" s="84"/>
      <c r="Q23" s="84"/>
      <c r="R23" s="84"/>
      <c r="S23" s="84"/>
      <c r="T23" s="40"/>
      <c r="U23" s="95" t="s">
        <v>40</v>
      </c>
      <c r="V23" s="96"/>
      <c r="W23" s="96"/>
      <c r="X23" s="96"/>
      <c r="Y23" s="96"/>
      <c r="Z23" s="96"/>
      <c r="AA23" s="104"/>
      <c r="AB23" s="40"/>
      <c r="AC23" s="78" t="s">
        <v>41</v>
      </c>
      <c r="AD23" s="84"/>
      <c r="AE23" s="84"/>
      <c r="AF23" s="84"/>
      <c r="AG23" s="84"/>
      <c r="AH23" s="84"/>
      <c r="AI23" s="84"/>
      <c r="AJ23" s="84"/>
      <c r="AK23" s="40"/>
      <c r="AL23" s="91" t="s">
        <v>42</v>
      </c>
      <c r="AM23" s="92"/>
      <c r="AN23" s="92"/>
      <c r="AO23" s="92"/>
      <c r="AP23" s="92"/>
      <c r="AQ23" s="92"/>
      <c r="AR23" s="92"/>
      <c r="AS23" s="92"/>
      <c r="AT23" s="92"/>
      <c r="AU23" s="240"/>
    </row>
    <row r="24" spans="2:81" s="2" customFormat="1" ht="12.95" customHeight="1">
      <c r="B24" s="37"/>
      <c r="C24" s="39"/>
      <c r="D24" s="78" t="s">
        <v>43</v>
      </c>
      <c r="E24" s="84"/>
      <c r="F24" s="84"/>
      <c r="G24" s="84"/>
      <c r="H24" s="84"/>
      <c r="I24" s="84"/>
      <c r="J24" s="84"/>
      <c r="K24" s="84"/>
      <c r="L24" s="39"/>
      <c r="M24" s="78" t="s">
        <v>44</v>
      </c>
      <c r="N24" s="84"/>
      <c r="O24" s="84"/>
      <c r="P24" s="84"/>
      <c r="Q24" s="84"/>
      <c r="R24" s="84"/>
      <c r="S24" s="84"/>
      <c r="T24" s="39"/>
      <c r="U24" s="95" t="s">
        <v>45</v>
      </c>
      <c r="V24" s="96"/>
      <c r="W24" s="96"/>
      <c r="X24" s="96"/>
      <c r="Y24" s="96"/>
      <c r="Z24" s="96"/>
      <c r="AA24" s="104"/>
      <c r="AB24" s="39"/>
      <c r="AC24" s="78" t="s">
        <v>46</v>
      </c>
      <c r="AD24" s="84"/>
      <c r="AE24" s="84"/>
      <c r="AF24" s="84"/>
      <c r="AG24" s="84"/>
      <c r="AH24" s="84"/>
      <c r="AI24" s="84"/>
      <c r="AJ24" s="84"/>
      <c r="AK24" s="39"/>
      <c r="AL24" s="95" t="s">
        <v>47</v>
      </c>
      <c r="AM24" s="96"/>
      <c r="AN24" s="96"/>
      <c r="AO24" s="96" t="s">
        <v>48</v>
      </c>
      <c r="AP24" s="96"/>
      <c r="AQ24" s="96"/>
      <c r="AR24" s="96"/>
      <c r="AS24" s="96"/>
      <c r="AT24" s="96"/>
      <c r="AU24" s="162"/>
    </row>
    <row r="25" spans="2:81" s="2" customFormat="1" ht="12.95" customHeight="1" thickBot="1">
      <c r="B25" s="37"/>
      <c r="C25" s="22"/>
      <c r="D25" s="78" t="s">
        <v>49</v>
      </c>
      <c r="E25" s="84"/>
      <c r="F25" s="84"/>
      <c r="G25" s="84"/>
      <c r="H25" s="84"/>
      <c r="I25" s="84"/>
      <c r="J25" s="84"/>
      <c r="K25" s="84"/>
      <c r="L25" s="22"/>
      <c r="M25" s="78" t="s">
        <v>50</v>
      </c>
      <c r="N25" s="84"/>
      <c r="O25" s="84"/>
      <c r="P25" s="84"/>
      <c r="Q25" s="84"/>
      <c r="R25" s="84"/>
      <c r="S25" s="84"/>
      <c r="T25" s="55"/>
      <c r="U25" s="95" t="s">
        <v>51</v>
      </c>
      <c r="V25" s="96"/>
      <c r="W25" s="96"/>
      <c r="X25" s="96"/>
      <c r="Y25" s="96"/>
      <c r="Z25" s="96"/>
      <c r="AA25" s="104"/>
      <c r="AB25" s="22"/>
      <c r="AC25" s="78" t="s">
        <v>52</v>
      </c>
      <c r="AD25" s="84"/>
      <c r="AE25" s="84"/>
      <c r="AF25" s="84"/>
      <c r="AG25" s="84"/>
      <c r="AH25" s="84"/>
      <c r="AI25" s="84"/>
      <c r="AJ25" s="84"/>
      <c r="AK25" s="22"/>
      <c r="AL25" s="338" t="s">
        <v>157</v>
      </c>
      <c r="AM25" s="97"/>
      <c r="AN25" s="97"/>
      <c r="AO25" s="97"/>
      <c r="AP25" s="97"/>
      <c r="AQ25" s="97"/>
      <c r="AR25" s="97"/>
      <c r="AS25" s="97"/>
      <c r="AT25" s="97"/>
      <c r="AU25" s="339"/>
    </row>
    <row r="26" spans="2:81" s="1" customFormat="1" ht="23.25" customHeight="1" thickBot="1">
      <c r="B26" s="143" t="s">
        <v>53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5"/>
    </row>
    <row r="27" spans="2:81" s="1" customFormat="1" ht="24.95" customHeight="1">
      <c r="B27" s="154" t="s">
        <v>167</v>
      </c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74" t="s">
        <v>178</v>
      </c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6"/>
      <c r="AW27" s="11"/>
      <c r="AX27" s="11"/>
      <c r="AY27" s="12"/>
      <c r="AZ27" s="12"/>
      <c r="BA27" s="12"/>
      <c r="BB27" s="12"/>
      <c r="BC27" s="12"/>
      <c r="BD27" s="12"/>
      <c r="BE27" s="12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</row>
    <row r="28" spans="2:81" s="1" customFormat="1" ht="24.95" customHeight="1">
      <c r="B28" s="154" t="s">
        <v>168</v>
      </c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74" t="s">
        <v>179</v>
      </c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6"/>
      <c r="AV28" s="12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</row>
    <row r="29" spans="2:81" s="1" customFormat="1" ht="24.95" customHeight="1">
      <c r="B29" s="154" t="s">
        <v>169</v>
      </c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6" t="s">
        <v>180</v>
      </c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7"/>
      <c r="AW29" s="11"/>
      <c r="AX29" s="11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</row>
    <row r="30" spans="2:81" s="3" customFormat="1" ht="24.95" customHeight="1">
      <c r="B30" s="154" t="s">
        <v>170</v>
      </c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6" t="s">
        <v>181</v>
      </c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7"/>
      <c r="AW30" s="11"/>
      <c r="AX30" s="11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</row>
    <row r="31" spans="2:81" s="3" customFormat="1" ht="24.95" customHeight="1">
      <c r="B31" s="154" t="s">
        <v>171</v>
      </c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74" t="s">
        <v>182</v>
      </c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6"/>
      <c r="AW31" s="11"/>
      <c r="AX31" s="11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</row>
    <row r="32" spans="2:81" s="3" customFormat="1" ht="24.95" customHeight="1">
      <c r="B32" s="154" t="s">
        <v>172</v>
      </c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6" t="s">
        <v>183</v>
      </c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7"/>
      <c r="AW32" s="11"/>
      <c r="AX32" s="11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</row>
    <row r="33" spans="2:81" s="3" customFormat="1" ht="24.95" customHeight="1">
      <c r="B33" s="154" t="s">
        <v>173</v>
      </c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74" t="s">
        <v>184</v>
      </c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6"/>
      <c r="AW33" s="11"/>
      <c r="AX33" s="11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</row>
    <row r="34" spans="2:81" s="3" customFormat="1" ht="24.95" customHeight="1">
      <c r="B34" s="154" t="s">
        <v>174</v>
      </c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6" t="s">
        <v>185</v>
      </c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7"/>
      <c r="AW34" s="11"/>
      <c r="AX34" s="11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</row>
    <row r="35" spans="2:81" s="3" customFormat="1" ht="24.95" customHeight="1">
      <c r="B35" s="154" t="s">
        <v>175</v>
      </c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74" t="s">
        <v>186</v>
      </c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6"/>
      <c r="AW35" s="11"/>
      <c r="AX35" s="11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</row>
    <row r="36" spans="2:81" s="3" customFormat="1" ht="24.95" customHeight="1">
      <c r="B36" s="154" t="s">
        <v>176</v>
      </c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6" t="s">
        <v>187</v>
      </c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7"/>
      <c r="AW36" s="11"/>
      <c r="AX36" s="11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</row>
    <row r="37" spans="2:81" s="3" customFormat="1" ht="24.95" customHeight="1" thickBot="1">
      <c r="B37" s="154" t="s">
        <v>177</v>
      </c>
      <c r="C37" s="155"/>
      <c r="D37" s="155"/>
      <c r="E37" s="155"/>
      <c r="F37" s="155"/>
      <c r="G37" s="155"/>
      <c r="H37" s="155"/>
      <c r="I37" s="155"/>
      <c r="J37" s="155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74" t="s">
        <v>188</v>
      </c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6"/>
      <c r="AW37" s="11"/>
      <c r="AX37" s="11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</row>
    <row r="38" spans="2:81" s="3" customFormat="1" ht="24.95" customHeight="1" thickBot="1">
      <c r="B38" s="143" t="s">
        <v>54</v>
      </c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5"/>
      <c r="AW38" s="11"/>
      <c r="AX38" s="11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</row>
    <row r="39" spans="2:81" s="3" customFormat="1" ht="18.75">
      <c r="B39" s="56"/>
      <c r="C39" s="91" t="s">
        <v>55</v>
      </c>
      <c r="D39" s="92"/>
      <c r="E39" s="93" t="s">
        <v>160</v>
      </c>
      <c r="F39" s="93"/>
      <c r="G39" s="93"/>
      <c r="H39" s="93"/>
      <c r="I39" s="93"/>
      <c r="J39" s="93"/>
      <c r="K39" s="93"/>
      <c r="L39" s="93"/>
      <c r="M39" s="94"/>
      <c r="N39" s="40" t="s">
        <v>189</v>
      </c>
      <c r="O39" s="95" t="s">
        <v>56</v>
      </c>
      <c r="P39" s="96"/>
      <c r="Q39" s="96"/>
      <c r="R39" s="96"/>
      <c r="S39" s="96"/>
      <c r="T39" s="96"/>
      <c r="U39" s="96"/>
      <c r="V39" s="96"/>
      <c r="W39" s="104"/>
      <c r="X39" s="40"/>
      <c r="Y39" s="91" t="s">
        <v>57</v>
      </c>
      <c r="Z39" s="92"/>
      <c r="AA39" s="92"/>
      <c r="AB39" s="93" t="s">
        <v>162</v>
      </c>
      <c r="AC39" s="93"/>
      <c r="AD39" s="93"/>
      <c r="AE39" s="93"/>
      <c r="AF39" s="93"/>
      <c r="AG39" s="93"/>
      <c r="AH39" s="93"/>
      <c r="AI39" s="94"/>
      <c r="AJ39" s="40"/>
      <c r="AK39" s="95" t="s">
        <v>58</v>
      </c>
      <c r="AL39" s="96"/>
      <c r="AM39" s="96"/>
      <c r="AN39" s="96"/>
      <c r="AO39" s="96"/>
      <c r="AP39" s="96"/>
      <c r="AQ39" s="96"/>
      <c r="AR39" s="96"/>
      <c r="AS39" s="96"/>
      <c r="AT39" s="96"/>
      <c r="AU39" s="162"/>
      <c r="AW39" s="11"/>
      <c r="AX39" s="11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</row>
    <row r="40" spans="2:81" s="3" customFormat="1" ht="18.75">
      <c r="B40" s="57"/>
      <c r="C40" s="95" t="s">
        <v>59</v>
      </c>
      <c r="D40" s="96"/>
      <c r="E40" s="96"/>
      <c r="F40" s="96"/>
      <c r="G40" s="96"/>
      <c r="H40" s="96"/>
      <c r="I40" s="96"/>
      <c r="J40" s="96"/>
      <c r="K40" s="96"/>
      <c r="L40" s="96"/>
      <c r="M40" s="104"/>
      <c r="N40" s="39" t="s">
        <v>189</v>
      </c>
      <c r="O40" s="95" t="s">
        <v>60</v>
      </c>
      <c r="P40" s="96"/>
      <c r="Q40" s="96"/>
      <c r="R40" s="96"/>
      <c r="S40" s="96"/>
      <c r="T40" s="96"/>
      <c r="U40" s="96"/>
      <c r="V40" s="96"/>
      <c r="W40" s="104"/>
      <c r="X40" s="39"/>
      <c r="Y40" s="95" t="s">
        <v>61</v>
      </c>
      <c r="Z40" s="96"/>
      <c r="AA40" s="96"/>
      <c r="AB40" s="96"/>
      <c r="AC40" s="97" t="s">
        <v>163</v>
      </c>
      <c r="AD40" s="97"/>
      <c r="AE40" s="97"/>
      <c r="AF40" s="97"/>
      <c r="AG40" s="97"/>
      <c r="AH40" s="97"/>
      <c r="AI40" s="97"/>
      <c r="AJ40" s="39"/>
      <c r="AK40" s="95" t="s">
        <v>62</v>
      </c>
      <c r="AL40" s="163"/>
      <c r="AM40" s="163"/>
      <c r="AN40" s="163"/>
      <c r="AO40" s="163"/>
      <c r="AP40" s="163"/>
      <c r="AQ40" s="163"/>
      <c r="AR40" s="163"/>
      <c r="AS40" s="163"/>
      <c r="AT40" s="163"/>
      <c r="AU40" s="164"/>
      <c r="AW40" s="11"/>
      <c r="AX40" s="11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</row>
    <row r="41" spans="2:81" s="3" customFormat="1" ht="18.75">
      <c r="B41" s="57" t="s">
        <v>189</v>
      </c>
      <c r="C41" s="95" t="s">
        <v>63</v>
      </c>
      <c r="D41" s="96"/>
      <c r="E41" s="96"/>
      <c r="F41" s="96"/>
      <c r="G41" s="96"/>
      <c r="H41" s="129" t="s">
        <v>64</v>
      </c>
      <c r="I41" s="129"/>
      <c r="J41" s="129"/>
      <c r="K41" s="129"/>
      <c r="L41" s="129"/>
      <c r="M41" s="130"/>
      <c r="N41" s="39"/>
      <c r="O41" s="95" t="s">
        <v>65</v>
      </c>
      <c r="P41" s="96"/>
      <c r="Q41" s="96"/>
      <c r="R41" s="96"/>
      <c r="S41" s="96"/>
      <c r="T41" s="97" t="s">
        <v>161</v>
      </c>
      <c r="U41" s="97"/>
      <c r="V41" s="97"/>
      <c r="W41" s="133"/>
      <c r="X41" s="39" t="s">
        <v>189</v>
      </c>
      <c r="Y41" s="95" t="s">
        <v>66</v>
      </c>
      <c r="Z41" s="96"/>
      <c r="AA41" s="96"/>
      <c r="AB41" s="96"/>
      <c r="AC41" s="96"/>
      <c r="AD41" s="96"/>
      <c r="AE41" s="96"/>
      <c r="AF41" s="96"/>
      <c r="AG41" s="96"/>
      <c r="AH41" s="96"/>
      <c r="AI41" s="104"/>
      <c r="AJ41" s="59"/>
      <c r="AK41" s="95" t="s">
        <v>67</v>
      </c>
      <c r="AL41" s="96"/>
      <c r="AM41" s="96"/>
      <c r="AN41" s="98" t="s">
        <v>163</v>
      </c>
      <c r="AO41" s="98"/>
      <c r="AP41" s="98"/>
      <c r="AQ41" s="98"/>
      <c r="AR41" s="98"/>
      <c r="AS41" s="98"/>
      <c r="AT41" s="98"/>
      <c r="AU41" s="99"/>
      <c r="AW41" s="11"/>
      <c r="AX41" s="11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</row>
    <row r="42" spans="2:81" s="3" customFormat="1" ht="19.5" thickBot="1">
      <c r="B42" s="58"/>
      <c r="C42" s="100" t="s">
        <v>68</v>
      </c>
      <c r="D42" s="101"/>
      <c r="E42" s="101"/>
      <c r="F42" s="101"/>
      <c r="G42" s="131" t="s">
        <v>159</v>
      </c>
      <c r="H42" s="131"/>
      <c r="I42" s="131"/>
      <c r="J42" s="131"/>
      <c r="K42" s="131"/>
      <c r="L42" s="131"/>
      <c r="M42" s="132"/>
      <c r="N42" s="22"/>
      <c r="O42" s="100" t="s">
        <v>69</v>
      </c>
      <c r="P42" s="101"/>
      <c r="Q42" s="131" t="s">
        <v>158</v>
      </c>
      <c r="R42" s="131"/>
      <c r="S42" s="131"/>
      <c r="T42" s="131"/>
      <c r="U42" s="131"/>
      <c r="V42" s="131"/>
      <c r="W42" s="132"/>
      <c r="X42" s="55"/>
      <c r="Y42" s="100" t="s">
        <v>70</v>
      </c>
      <c r="Z42" s="101"/>
      <c r="AA42" s="101"/>
      <c r="AB42" s="101"/>
      <c r="AC42" s="101"/>
      <c r="AD42" s="101"/>
      <c r="AE42" s="101"/>
      <c r="AF42" s="101"/>
      <c r="AG42" s="101"/>
      <c r="AH42" s="101"/>
      <c r="AI42" s="105"/>
      <c r="AJ42" s="22"/>
      <c r="AK42" s="100" t="s">
        <v>71</v>
      </c>
      <c r="AL42" s="101"/>
      <c r="AM42" s="102" t="s">
        <v>158</v>
      </c>
      <c r="AN42" s="102"/>
      <c r="AO42" s="102"/>
      <c r="AP42" s="102"/>
      <c r="AQ42" s="102"/>
      <c r="AR42" s="102"/>
      <c r="AS42" s="102"/>
      <c r="AT42" s="102"/>
      <c r="AU42" s="103"/>
      <c r="AW42" s="11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</row>
    <row r="43" spans="2:81" s="3" customFormat="1" ht="24.95" customHeight="1" thickBot="1">
      <c r="B43" s="143" t="s">
        <v>72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5"/>
      <c r="AW43" s="11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</row>
    <row r="44" spans="2:81" s="3" customFormat="1" ht="18.75">
      <c r="B44" s="149"/>
      <c r="C44" s="150"/>
      <c r="D44" s="150"/>
      <c r="E44" s="150"/>
      <c r="F44" s="150"/>
      <c r="G44" s="150"/>
      <c r="H44" s="150"/>
      <c r="I44" s="150"/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1"/>
      <c r="AW44" s="11"/>
      <c r="AX44" s="11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</row>
    <row r="45" spans="2:81" s="3" customFormat="1" ht="18.75">
      <c r="B45" s="149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1"/>
      <c r="AW45" s="11"/>
      <c r="AX45" s="11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</row>
    <row r="46" spans="2:81" s="3" customFormat="1" ht="18.75">
      <c r="B46" s="149"/>
      <c r="C46" s="150"/>
      <c r="D46" s="150"/>
      <c r="E46" s="150"/>
      <c r="F46" s="150"/>
      <c r="G46" s="150"/>
      <c r="H46" s="150"/>
      <c r="I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1"/>
      <c r="AW46" s="11"/>
      <c r="AX46" s="11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</row>
    <row r="47" spans="2:81" s="3" customFormat="1" ht="18.600000000000001" customHeight="1" thickBot="1">
      <c r="B47" s="149"/>
      <c r="C47" s="150"/>
      <c r="D47" s="150"/>
      <c r="E47" s="150"/>
      <c r="F47" s="150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1"/>
      <c r="AW47" s="11"/>
      <c r="AX47" s="11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</row>
    <row r="48" spans="2:81" s="3" customFormat="1" ht="24.95" customHeight="1" thickBot="1">
      <c r="B48" s="146" t="s">
        <v>73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8"/>
      <c r="AW48" s="11"/>
      <c r="AX48" s="11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</row>
    <row r="49" spans="2:81" s="3" customFormat="1" ht="23.25" customHeight="1">
      <c r="B49" s="134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6"/>
      <c r="AW49" s="11"/>
      <c r="AX49" s="11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</row>
    <row r="50" spans="2:81" s="3" customFormat="1" ht="24.95" customHeight="1">
      <c r="B50" s="137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9"/>
      <c r="AW50" s="13"/>
      <c r="AX50" s="13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</row>
    <row r="51" spans="2:81" s="3" customFormat="1" ht="24.95" customHeight="1">
      <c r="B51" s="137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8"/>
      <c r="AM51" s="138"/>
      <c r="AN51" s="138"/>
      <c r="AO51" s="138"/>
      <c r="AP51" s="138"/>
      <c r="AQ51" s="138"/>
      <c r="AR51" s="138"/>
      <c r="AS51" s="138"/>
      <c r="AT51" s="138"/>
      <c r="AU51" s="139"/>
      <c r="AW51" s="11"/>
      <c r="AX51" s="11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</row>
    <row r="52" spans="2:81" s="3" customFormat="1" ht="24.95" customHeight="1">
      <c r="B52" s="137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138"/>
      <c r="AM52" s="138"/>
      <c r="AN52" s="138"/>
      <c r="AO52" s="138"/>
      <c r="AP52" s="138"/>
      <c r="AQ52" s="138"/>
      <c r="AR52" s="138"/>
      <c r="AS52" s="138"/>
      <c r="AT52" s="138"/>
      <c r="AU52" s="139"/>
      <c r="AW52" s="11"/>
      <c r="AX52" s="11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</row>
    <row r="53" spans="2:81" s="3" customFormat="1" ht="18" customHeight="1">
      <c r="B53" s="137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138"/>
      <c r="AM53" s="138"/>
      <c r="AN53" s="138"/>
      <c r="AO53" s="138"/>
      <c r="AP53" s="138"/>
      <c r="AQ53" s="138"/>
      <c r="AR53" s="138"/>
      <c r="AS53" s="138"/>
      <c r="AT53" s="138"/>
      <c r="AU53" s="139"/>
    </row>
    <row r="54" spans="2:81" s="4" customFormat="1" ht="17.25" customHeight="1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138"/>
      <c r="AM54" s="138"/>
      <c r="AN54" s="138"/>
      <c r="AO54" s="138"/>
      <c r="AP54" s="138"/>
      <c r="AQ54" s="138"/>
      <c r="AR54" s="138"/>
      <c r="AS54" s="138"/>
      <c r="AT54" s="138"/>
      <c r="AU54" s="139"/>
    </row>
    <row r="55" spans="2:81" s="4" customFormat="1" ht="17.25" customHeight="1">
      <c r="B55" s="137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9"/>
    </row>
    <row r="56" spans="2:81" s="3" customFormat="1" ht="18" customHeight="1">
      <c r="B56" s="137"/>
      <c r="C56" s="138"/>
      <c r="D56" s="138"/>
      <c r="E56" s="138"/>
      <c r="F56" s="138"/>
      <c r="G56" s="138"/>
      <c r="H56" s="138"/>
      <c r="I56" s="138"/>
      <c r="J56" s="138"/>
      <c r="K56" s="138"/>
      <c r="L56" s="138"/>
      <c r="M56" s="138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138"/>
      <c r="AM56" s="138"/>
      <c r="AN56" s="138"/>
      <c r="AO56" s="138"/>
      <c r="AP56" s="138"/>
      <c r="AQ56" s="138"/>
      <c r="AR56" s="138"/>
      <c r="AS56" s="138"/>
      <c r="AT56" s="138"/>
      <c r="AU56" s="139"/>
    </row>
    <row r="57" spans="2:81" s="3" customFormat="1" ht="18" customHeight="1">
      <c r="B57" s="137"/>
      <c r="C57" s="138"/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138"/>
      <c r="AM57" s="138"/>
      <c r="AN57" s="138"/>
      <c r="AO57" s="138"/>
      <c r="AP57" s="138"/>
      <c r="AQ57" s="138"/>
      <c r="AR57" s="138"/>
      <c r="AS57" s="138"/>
      <c r="AT57" s="138"/>
      <c r="AU57" s="139"/>
    </row>
    <row r="58" spans="2:81" s="3" customFormat="1" ht="18" customHeight="1">
      <c r="B58" s="137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138"/>
      <c r="AM58" s="138"/>
      <c r="AN58" s="138"/>
      <c r="AO58" s="138"/>
      <c r="AP58" s="138"/>
      <c r="AQ58" s="138"/>
      <c r="AR58" s="138"/>
      <c r="AS58" s="138"/>
      <c r="AT58" s="138"/>
      <c r="AU58" s="139"/>
    </row>
    <row r="59" spans="2:81" s="3" customFormat="1" ht="18" customHeight="1">
      <c r="B59" s="137"/>
      <c r="C59" s="138"/>
      <c r="D59" s="138"/>
      <c r="E59" s="138"/>
      <c r="F59" s="138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138"/>
      <c r="AM59" s="138"/>
      <c r="AN59" s="138"/>
      <c r="AO59" s="138"/>
      <c r="AP59" s="138"/>
      <c r="AQ59" s="138"/>
      <c r="AR59" s="138"/>
      <c r="AS59" s="138"/>
      <c r="AT59" s="138"/>
      <c r="AU59" s="139"/>
    </row>
    <row r="60" spans="2:81" s="3" customFormat="1" ht="18" customHeight="1">
      <c r="B60" s="137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  <c r="AO60" s="138"/>
      <c r="AP60" s="138"/>
      <c r="AQ60" s="138"/>
      <c r="AR60" s="138"/>
      <c r="AS60" s="138"/>
      <c r="AT60" s="138"/>
      <c r="AU60" s="139"/>
    </row>
    <row r="61" spans="2:81" s="3" customFormat="1" ht="13.5" customHeight="1" thickBot="1">
      <c r="B61" s="140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2"/>
    </row>
    <row r="62" spans="2:81" s="3" customFormat="1" ht="18" customHeight="1" thickBot="1">
      <c r="B62" s="165" t="s">
        <v>74</v>
      </c>
      <c r="C62" s="152"/>
      <c r="D62" s="152"/>
      <c r="E62" s="152"/>
      <c r="F62" s="152"/>
      <c r="G62" s="152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 t="s">
        <v>75</v>
      </c>
      <c r="AI62" s="152"/>
      <c r="AJ62" s="152"/>
      <c r="AK62" s="152"/>
      <c r="AL62" s="152"/>
      <c r="AM62" s="152"/>
      <c r="AN62" s="152"/>
      <c r="AO62" s="152" t="s">
        <v>76</v>
      </c>
      <c r="AP62" s="152"/>
      <c r="AQ62" s="152"/>
      <c r="AR62" s="152"/>
      <c r="AS62" s="152" t="s">
        <v>77</v>
      </c>
      <c r="AT62" s="152"/>
      <c r="AU62" s="153"/>
    </row>
    <row r="63" spans="2:81" s="3" customFormat="1" ht="18" customHeight="1">
      <c r="B63" s="167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  <c r="AD63" s="168"/>
      <c r="AE63" s="168"/>
      <c r="AF63" s="168"/>
      <c r="AG63" s="169"/>
      <c r="AH63" s="166"/>
      <c r="AI63" s="166"/>
      <c r="AJ63" s="166"/>
      <c r="AK63" s="166"/>
      <c r="AL63" s="166"/>
      <c r="AM63" s="166"/>
      <c r="AN63" s="166"/>
      <c r="AO63" s="166"/>
      <c r="AP63" s="166"/>
      <c r="AQ63" s="166"/>
      <c r="AR63" s="166"/>
      <c r="AS63" s="166"/>
      <c r="AT63" s="166"/>
      <c r="AU63" s="171"/>
    </row>
    <row r="64" spans="2:81" s="3" customFormat="1" ht="18" customHeight="1">
      <c r="B64" s="172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70"/>
    </row>
    <row r="65" spans="2:47" s="3" customFormat="1" ht="18" customHeight="1">
      <c r="B65" s="158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159"/>
      <c r="P65" s="159"/>
      <c r="Q65" s="159"/>
      <c r="R65" s="159"/>
      <c r="S65" s="159"/>
      <c r="T65" s="159"/>
      <c r="U65" s="159"/>
      <c r="V65" s="159"/>
      <c r="W65" s="159"/>
      <c r="X65" s="159"/>
      <c r="Y65" s="159"/>
      <c r="Z65" s="159"/>
      <c r="AA65" s="159"/>
      <c r="AB65" s="159"/>
      <c r="AC65" s="159"/>
      <c r="AD65" s="159"/>
      <c r="AE65" s="159"/>
      <c r="AF65" s="159"/>
      <c r="AG65" s="160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70"/>
    </row>
    <row r="66" spans="2:47" s="3" customFormat="1" ht="18" customHeight="1" thickBot="1">
      <c r="B66" s="172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70"/>
    </row>
    <row r="67" spans="2:47" s="3" customFormat="1" ht="18" customHeight="1" thickBot="1">
      <c r="B67" s="21" t="s">
        <v>78</v>
      </c>
      <c r="C67" s="21" t="s">
        <v>79</v>
      </c>
      <c r="D67" s="209" t="s">
        <v>80</v>
      </c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38"/>
    </row>
    <row r="68" spans="2:47" s="3" customFormat="1" ht="18" customHeight="1" thickBot="1">
      <c r="B68" s="61"/>
      <c r="C68" s="61"/>
      <c r="D68" s="241" t="s">
        <v>81</v>
      </c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2"/>
      <c r="AB68" s="242"/>
      <c r="AC68" s="242"/>
      <c r="AD68" s="242"/>
      <c r="AE68" s="242"/>
      <c r="AF68" s="242"/>
      <c r="AG68" s="242"/>
      <c r="AH68" s="242"/>
      <c r="AI68" s="242"/>
      <c r="AJ68" s="242"/>
      <c r="AK68" s="242"/>
      <c r="AL68" s="242"/>
      <c r="AM68" s="242"/>
      <c r="AN68" s="242"/>
      <c r="AO68" s="242"/>
      <c r="AP68" s="106" t="s">
        <v>82</v>
      </c>
      <c r="AQ68" s="107"/>
      <c r="AR68" s="107"/>
      <c r="AS68" s="107"/>
      <c r="AT68" s="107"/>
      <c r="AU68" s="108"/>
    </row>
    <row r="69" spans="2:47" s="3" customFormat="1" ht="18" customHeight="1" thickBot="1">
      <c r="B69" s="14"/>
      <c r="C69" s="243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109"/>
      <c r="AQ69" s="110"/>
      <c r="AR69" s="110"/>
      <c r="AS69" s="110"/>
      <c r="AT69" s="110"/>
      <c r="AU69" s="111"/>
    </row>
    <row r="70" spans="2:47" s="3" customFormat="1" ht="18" customHeight="1" thickBot="1">
      <c r="B70" s="60"/>
      <c r="C70" s="60"/>
      <c r="D70" s="241" t="s">
        <v>83</v>
      </c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2"/>
      <c r="AB70" s="242"/>
      <c r="AC70" s="242"/>
      <c r="AD70" s="242"/>
      <c r="AE70" s="242"/>
      <c r="AF70" s="242"/>
      <c r="AG70" s="242"/>
      <c r="AH70" s="242"/>
      <c r="AI70" s="242"/>
      <c r="AJ70" s="242"/>
      <c r="AK70" s="242"/>
      <c r="AL70" s="242"/>
      <c r="AM70" s="242"/>
      <c r="AN70" s="242"/>
      <c r="AO70" s="242"/>
      <c r="AP70" s="112"/>
      <c r="AQ70" s="110"/>
      <c r="AR70" s="110"/>
      <c r="AS70" s="110"/>
      <c r="AT70" s="110"/>
      <c r="AU70" s="111"/>
    </row>
    <row r="71" spans="2:47" s="3" customFormat="1" ht="18" customHeight="1" thickBot="1">
      <c r="B71" s="61"/>
      <c r="C71" s="61"/>
      <c r="D71" s="241" t="s">
        <v>84</v>
      </c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2"/>
      <c r="AB71" s="242"/>
      <c r="AC71" s="242"/>
      <c r="AD71" s="242"/>
      <c r="AE71" s="242"/>
      <c r="AF71" s="242"/>
      <c r="AG71" s="242"/>
      <c r="AH71" s="242"/>
      <c r="AI71" s="242"/>
      <c r="AJ71" s="242"/>
      <c r="AK71" s="242"/>
      <c r="AL71" s="242"/>
      <c r="AM71" s="242"/>
      <c r="AN71" s="242"/>
      <c r="AO71" s="242"/>
      <c r="AP71" s="113"/>
      <c r="AQ71" s="114"/>
      <c r="AR71" s="114"/>
      <c r="AS71" s="114"/>
      <c r="AT71" s="114"/>
      <c r="AU71" s="115"/>
    </row>
    <row r="72" spans="2:47" s="3" customFormat="1" ht="18" customHeight="1" thickBot="1">
      <c r="B72" s="343" t="s">
        <v>85</v>
      </c>
      <c r="C72" s="209" t="s">
        <v>86</v>
      </c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1"/>
      <c r="O72" s="212" t="s">
        <v>87</v>
      </c>
      <c r="P72" s="212"/>
      <c r="Q72" s="212"/>
      <c r="R72" s="212"/>
      <c r="S72" s="212"/>
      <c r="T72" s="212"/>
      <c r="U72" s="212"/>
      <c r="V72" s="212"/>
      <c r="W72" s="212"/>
      <c r="X72" s="212" t="s">
        <v>88</v>
      </c>
      <c r="Y72" s="212"/>
      <c r="Z72" s="212"/>
      <c r="AA72" s="212"/>
      <c r="AB72" s="212"/>
      <c r="AC72" s="212"/>
      <c r="AD72" s="212" t="s">
        <v>89</v>
      </c>
      <c r="AE72" s="212"/>
      <c r="AF72" s="212"/>
      <c r="AG72" s="212"/>
      <c r="AH72" s="212"/>
      <c r="AI72" s="212"/>
      <c r="AJ72" s="212"/>
      <c r="AK72" s="212"/>
      <c r="AL72" s="212"/>
      <c r="AM72" s="212" t="s">
        <v>90</v>
      </c>
      <c r="AN72" s="212"/>
      <c r="AO72" s="212"/>
      <c r="AP72" s="212"/>
      <c r="AQ72" s="212"/>
      <c r="AR72" s="212"/>
      <c r="AS72" s="321"/>
      <c r="AT72" s="321"/>
      <c r="AU72" s="342"/>
    </row>
    <row r="73" spans="2:47" s="3" customFormat="1" ht="29.25" customHeight="1" thickBot="1">
      <c r="B73" s="344"/>
      <c r="C73" s="346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8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7"/>
      <c r="AT73" s="207"/>
      <c r="AU73" s="208"/>
    </row>
    <row r="74" spans="2:47" s="3" customFormat="1" ht="18" customHeight="1" thickBot="1">
      <c r="B74" s="344"/>
      <c r="C74" s="209" t="s">
        <v>91</v>
      </c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1"/>
      <c r="O74" s="212" t="s">
        <v>87</v>
      </c>
      <c r="P74" s="212"/>
      <c r="Q74" s="212"/>
      <c r="R74" s="212"/>
      <c r="S74" s="212"/>
      <c r="T74" s="212"/>
      <c r="U74" s="212"/>
      <c r="V74" s="212"/>
      <c r="W74" s="212"/>
      <c r="X74" s="212" t="s">
        <v>88</v>
      </c>
      <c r="Y74" s="212"/>
      <c r="Z74" s="212"/>
      <c r="AA74" s="212"/>
      <c r="AB74" s="212"/>
      <c r="AC74" s="212"/>
      <c r="AD74" s="212" t="s">
        <v>89</v>
      </c>
      <c r="AE74" s="212"/>
      <c r="AF74" s="212"/>
      <c r="AG74" s="212"/>
      <c r="AH74" s="212"/>
      <c r="AI74" s="212"/>
      <c r="AJ74" s="212"/>
      <c r="AK74" s="212"/>
      <c r="AL74" s="212"/>
      <c r="AM74" s="212" t="s">
        <v>90</v>
      </c>
      <c r="AN74" s="212"/>
      <c r="AO74" s="212"/>
      <c r="AP74" s="212"/>
      <c r="AQ74" s="212"/>
      <c r="AR74" s="212"/>
      <c r="AS74" s="321"/>
      <c r="AT74" s="321"/>
      <c r="AU74" s="342"/>
    </row>
    <row r="75" spans="2:47" s="3" customFormat="1" ht="29.25" customHeight="1" thickBot="1">
      <c r="B75" s="344"/>
      <c r="C75" s="235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7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7"/>
      <c r="AT75" s="207"/>
      <c r="AU75" s="208"/>
    </row>
    <row r="76" spans="2:47" s="3" customFormat="1" ht="18" customHeight="1" thickBot="1">
      <c r="B76" s="344"/>
      <c r="C76" s="209" t="s">
        <v>92</v>
      </c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1"/>
      <c r="O76" s="212" t="s">
        <v>93</v>
      </c>
      <c r="P76" s="212"/>
      <c r="Q76" s="212"/>
      <c r="R76" s="212"/>
      <c r="S76" s="212"/>
      <c r="T76" s="212"/>
      <c r="U76" s="212"/>
      <c r="V76" s="212"/>
      <c r="W76" s="212"/>
      <c r="X76" s="212" t="s">
        <v>88</v>
      </c>
      <c r="Y76" s="212"/>
      <c r="Z76" s="212"/>
      <c r="AA76" s="212"/>
      <c r="AB76" s="212"/>
      <c r="AC76" s="212"/>
      <c r="AD76" s="212" t="s">
        <v>94</v>
      </c>
      <c r="AE76" s="212"/>
      <c r="AF76" s="212"/>
      <c r="AG76" s="212"/>
      <c r="AH76" s="212"/>
      <c r="AI76" s="212"/>
      <c r="AJ76" s="212"/>
      <c r="AK76" s="212"/>
      <c r="AL76" s="212"/>
      <c r="AM76" s="212" t="s">
        <v>95</v>
      </c>
      <c r="AN76" s="212"/>
      <c r="AO76" s="212"/>
      <c r="AP76" s="212"/>
      <c r="AQ76" s="212"/>
      <c r="AR76" s="212"/>
      <c r="AS76" s="321"/>
      <c r="AT76" s="321"/>
      <c r="AU76" s="342"/>
    </row>
    <row r="77" spans="2:47" s="3" customFormat="1" ht="30.75" customHeight="1" thickBot="1">
      <c r="B77" s="345"/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7"/>
      <c r="O77" s="296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97"/>
      <c r="AB77" s="297"/>
      <c r="AC77" s="297"/>
      <c r="AD77" s="297"/>
      <c r="AE77" s="297"/>
      <c r="AF77" s="297"/>
      <c r="AG77" s="297"/>
      <c r="AH77" s="297"/>
      <c r="AI77" s="297"/>
      <c r="AJ77" s="297"/>
      <c r="AK77" s="297"/>
      <c r="AL77" s="297"/>
      <c r="AM77" s="297"/>
      <c r="AN77" s="297"/>
      <c r="AO77" s="297"/>
      <c r="AP77" s="297"/>
      <c r="AQ77" s="297"/>
      <c r="AR77" s="297"/>
      <c r="AS77" s="316"/>
      <c r="AT77" s="316"/>
      <c r="AU77" s="317"/>
    </row>
    <row r="78" spans="2:47" s="3" customFormat="1" ht="9" customHeight="1" thickBot="1"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</row>
    <row r="79" spans="2:47" s="3" customFormat="1" ht="19.5" customHeight="1">
      <c r="B79" s="219" t="s">
        <v>96</v>
      </c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0"/>
      <c r="AT79" s="220"/>
      <c r="AU79" s="221"/>
    </row>
    <row r="80" spans="2:47" s="3" customFormat="1" ht="36" customHeight="1" thickBot="1">
      <c r="B80" s="62"/>
      <c r="C80" s="228" t="str">
        <f>IF(B80="X","TRABALHO À FRIO ","TRABALHO À FRIO")</f>
        <v>TRABALHO À FRIO</v>
      </c>
      <c r="D80" s="229"/>
      <c r="E80" s="229"/>
      <c r="F80" s="229"/>
      <c r="G80" s="229"/>
      <c r="H80" s="230"/>
      <c r="I80" s="63"/>
      <c r="J80" s="228" t="str">
        <f>IF(I80="X","TRABALHO À QUENTE ","TRABALHO À QUENTE")</f>
        <v>TRABALHO À QUENTE</v>
      </c>
      <c r="K80" s="229"/>
      <c r="L80" s="229"/>
      <c r="M80" s="229"/>
      <c r="N80" s="230"/>
      <c r="O80" s="64"/>
      <c r="P80" s="231" t="str">
        <f>IF(O80="X","LOCAL CONFINADO ","LOCAL CONFINADO")</f>
        <v>LOCAL CONFINADO</v>
      </c>
      <c r="Q80" s="232"/>
      <c r="R80" s="232"/>
      <c r="S80" s="232"/>
      <c r="T80" s="232"/>
      <c r="U80" s="64"/>
      <c r="V80" s="231" t="str">
        <f>IF(U80="X","TRABALHO EM ALTURA ","TRABALHO EM ALTURA")</f>
        <v>TRABALHO EM ALTURA</v>
      </c>
      <c r="W80" s="232"/>
      <c r="X80" s="232"/>
      <c r="Y80" s="232"/>
      <c r="Z80" s="64"/>
      <c r="AA80" s="231" t="str">
        <f>IF(Z80="X","ELETRICIDADE ","ELETRICIDADE")</f>
        <v>ELETRICIDADE</v>
      </c>
      <c r="AB80" s="232"/>
      <c r="AC80" s="232"/>
      <c r="AD80" s="232"/>
      <c r="AE80" s="232"/>
      <c r="AF80" s="64"/>
      <c r="AG80" s="233" t="str">
        <f>IF(AF80="X","ESCAVAÇÃO ","ESCAVAÇÃO")</f>
        <v>ESCAVAÇÃO</v>
      </c>
      <c r="AH80" s="234"/>
      <c r="AI80" s="234"/>
      <c r="AJ80" s="234"/>
      <c r="AK80" s="64"/>
      <c r="AL80" s="232" t="str">
        <f>IF(AK80="X","CARGA IÇADA ","CARGA IÇADA")</f>
        <v>CARGA IÇADA</v>
      </c>
      <c r="AM80" s="232"/>
      <c r="AN80" s="232"/>
      <c r="AO80" s="232"/>
      <c r="AP80" s="64"/>
      <c r="AQ80" s="226" t="str">
        <f>IF(AP80="X","VEÍCULO INDUSTRIAL ","VEÍCULO INDUSTRIAL")</f>
        <v>VEÍCULO INDUSTRIAL</v>
      </c>
      <c r="AR80" s="226"/>
      <c r="AS80" s="226"/>
      <c r="AT80" s="226"/>
      <c r="AU80" s="227"/>
    </row>
    <row r="81" spans="2:48" ht="27" customHeight="1">
      <c r="B81" s="213" t="s">
        <v>97</v>
      </c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41">
        <f>AG12</f>
        <v>0</v>
      </c>
      <c r="AF81" s="42">
        <f>AE81+1</f>
        <v>1</v>
      </c>
      <c r="AG81" s="42">
        <f t="shared" ref="AG81:AS81" si="0">AF81+1</f>
        <v>2</v>
      </c>
      <c r="AH81" s="42">
        <f t="shared" si="0"/>
        <v>3</v>
      </c>
      <c r="AI81" s="42">
        <f t="shared" si="0"/>
        <v>4</v>
      </c>
      <c r="AJ81" s="42">
        <f t="shared" si="0"/>
        <v>5</v>
      </c>
      <c r="AK81" s="42">
        <f t="shared" si="0"/>
        <v>6</v>
      </c>
      <c r="AL81" s="42">
        <f t="shared" si="0"/>
        <v>7</v>
      </c>
      <c r="AM81" s="42">
        <f t="shared" si="0"/>
        <v>8</v>
      </c>
      <c r="AN81" s="42">
        <f t="shared" si="0"/>
        <v>9</v>
      </c>
      <c r="AO81" s="42">
        <f t="shared" si="0"/>
        <v>10</v>
      </c>
      <c r="AP81" s="42">
        <f t="shared" si="0"/>
        <v>11</v>
      </c>
      <c r="AQ81" s="42">
        <f t="shared" si="0"/>
        <v>12</v>
      </c>
      <c r="AR81" s="42">
        <f t="shared" si="0"/>
        <v>13</v>
      </c>
      <c r="AS81" s="42">
        <f t="shared" si="0"/>
        <v>14</v>
      </c>
      <c r="AT81" s="222" t="s">
        <v>79</v>
      </c>
      <c r="AU81" s="224" t="s">
        <v>98</v>
      </c>
      <c r="AV81" s="6"/>
    </row>
    <row r="82" spans="2:48" ht="19.5" customHeight="1" thickBot="1">
      <c r="B82" s="216"/>
      <c r="C82" s="217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8"/>
      <c r="AE82" s="43" t="s">
        <v>78</v>
      </c>
      <c r="AF82" s="44" t="s">
        <v>78</v>
      </c>
      <c r="AG82" s="44" t="s">
        <v>78</v>
      </c>
      <c r="AH82" s="44" t="s">
        <v>78</v>
      </c>
      <c r="AI82" s="44" t="s">
        <v>78</v>
      </c>
      <c r="AJ82" s="44" t="s">
        <v>78</v>
      </c>
      <c r="AK82" s="44" t="s">
        <v>78</v>
      </c>
      <c r="AL82" s="44" t="s">
        <v>78</v>
      </c>
      <c r="AM82" s="44" t="s">
        <v>78</v>
      </c>
      <c r="AN82" s="44" t="s">
        <v>78</v>
      </c>
      <c r="AO82" s="44" t="s">
        <v>78</v>
      </c>
      <c r="AP82" s="44" t="s">
        <v>78</v>
      </c>
      <c r="AQ82" s="44" t="s">
        <v>78</v>
      </c>
      <c r="AR82" s="44" t="s">
        <v>78</v>
      </c>
      <c r="AS82" s="44" t="s">
        <v>78</v>
      </c>
      <c r="AT82" s="223"/>
      <c r="AU82" s="225"/>
      <c r="AV82" s="6"/>
    </row>
    <row r="83" spans="2:48" ht="20.100000000000001" customHeight="1">
      <c r="B83" s="123" t="s">
        <v>99</v>
      </c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9"/>
      <c r="AV83" s="17"/>
    </row>
    <row r="84" spans="2:48" ht="20.100000000000001" customHeight="1">
      <c r="B84" s="204" t="s">
        <v>100</v>
      </c>
      <c r="C84" s="205"/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9"/>
      <c r="AV84" s="17"/>
    </row>
    <row r="85" spans="2:48" ht="20.100000000000001" customHeight="1">
      <c r="B85" s="123" t="s">
        <v>101</v>
      </c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9"/>
      <c r="AV85" s="17"/>
    </row>
    <row r="86" spans="2:48" ht="20.100000000000001" customHeight="1">
      <c r="B86" s="123" t="s">
        <v>102</v>
      </c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9"/>
      <c r="AV86" s="17"/>
    </row>
    <row r="87" spans="2:48" ht="20.100000000000001" customHeight="1">
      <c r="B87" s="121" t="s">
        <v>103</v>
      </c>
      <c r="C87" s="122"/>
      <c r="D87" s="122"/>
      <c r="E87" s="122"/>
      <c r="F87" s="122"/>
      <c r="G87" s="122"/>
      <c r="H87" s="122"/>
      <c r="I87" s="122"/>
      <c r="J87" s="122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9"/>
      <c r="AV87" s="17"/>
    </row>
    <row r="88" spans="2:48" ht="20.100000000000001" customHeight="1" thickBot="1">
      <c r="B88" s="123" t="s">
        <v>104</v>
      </c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9"/>
      <c r="AV88" s="17"/>
    </row>
    <row r="89" spans="2:48" ht="27" customHeight="1">
      <c r="B89" s="213" t="s">
        <v>105</v>
      </c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5"/>
      <c r="AE89" s="41">
        <f>AG12</f>
        <v>0</v>
      </c>
      <c r="AF89" s="42">
        <f>AE89+1</f>
        <v>1</v>
      </c>
      <c r="AG89" s="42">
        <f t="shared" ref="AG89" si="1">AF89+1</f>
        <v>2</v>
      </c>
      <c r="AH89" s="42">
        <f t="shared" ref="AH89" si="2">AG89+1</f>
        <v>3</v>
      </c>
      <c r="AI89" s="42">
        <f t="shared" ref="AI89" si="3">AH89+1</f>
        <v>4</v>
      </c>
      <c r="AJ89" s="42">
        <f t="shared" ref="AJ89" si="4">AI89+1</f>
        <v>5</v>
      </c>
      <c r="AK89" s="42">
        <f t="shared" ref="AK89" si="5">AJ89+1</f>
        <v>6</v>
      </c>
      <c r="AL89" s="42">
        <f t="shared" ref="AL89" si="6">AK89+1</f>
        <v>7</v>
      </c>
      <c r="AM89" s="42">
        <f t="shared" ref="AM89" si="7">AL89+1</f>
        <v>8</v>
      </c>
      <c r="AN89" s="42">
        <f t="shared" ref="AN89" si="8">AM89+1</f>
        <v>9</v>
      </c>
      <c r="AO89" s="42">
        <f t="shared" ref="AO89" si="9">AN89+1</f>
        <v>10</v>
      </c>
      <c r="AP89" s="42">
        <f t="shared" ref="AP89" si="10">AO89+1</f>
        <v>11</v>
      </c>
      <c r="AQ89" s="42">
        <f t="shared" ref="AQ89" si="11">AP89+1</f>
        <v>12</v>
      </c>
      <c r="AR89" s="42">
        <f t="shared" ref="AR89" si="12">AQ89+1</f>
        <v>13</v>
      </c>
      <c r="AS89" s="42">
        <f t="shared" ref="AS89" si="13">AR89+1</f>
        <v>14</v>
      </c>
      <c r="AT89" s="222" t="s">
        <v>79</v>
      </c>
      <c r="AU89" s="224" t="s">
        <v>98</v>
      </c>
      <c r="AV89" s="17"/>
    </row>
    <row r="90" spans="2:48" ht="19.5" thickBot="1">
      <c r="B90" s="216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8"/>
      <c r="AE90" s="43" t="s">
        <v>78</v>
      </c>
      <c r="AF90" s="44" t="s">
        <v>78</v>
      </c>
      <c r="AG90" s="44" t="s">
        <v>78</v>
      </c>
      <c r="AH90" s="44" t="s">
        <v>78</v>
      </c>
      <c r="AI90" s="44" t="s">
        <v>78</v>
      </c>
      <c r="AJ90" s="44" t="s">
        <v>78</v>
      </c>
      <c r="AK90" s="44" t="s">
        <v>78</v>
      </c>
      <c r="AL90" s="44" t="s">
        <v>78</v>
      </c>
      <c r="AM90" s="44" t="s">
        <v>78</v>
      </c>
      <c r="AN90" s="44" t="s">
        <v>78</v>
      </c>
      <c r="AO90" s="44" t="s">
        <v>78</v>
      </c>
      <c r="AP90" s="44" t="s">
        <v>78</v>
      </c>
      <c r="AQ90" s="44" t="s">
        <v>78</v>
      </c>
      <c r="AR90" s="44" t="s">
        <v>78</v>
      </c>
      <c r="AS90" s="44" t="s">
        <v>78</v>
      </c>
      <c r="AT90" s="223"/>
      <c r="AU90" s="225"/>
      <c r="AV90" s="17"/>
    </row>
    <row r="91" spans="2:48" ht="20.100000000000001" customHeight="1">
      <c r="B91" s="340" t="s">
        <v>106</v>
      </c>
      <c r="C91" s="341"/>
      <c r="D91" s="341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5"/>
      <c r="AU91" s="9"/>
      <c r="AV91" s="17"/>
    </row>
    <row r="92" spans="2:48" ht="20.100000000000001" customHeight="1">
      <c r="B92" s="127" t="s">
        <v>107</v>
      </c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9"/>
      <c r="AV92" s="17"/>
    </row>
    <row r="93" spans="2:48" ht="20.100000000000001" customHeight="1">
      <c r="B93" s="202" t="s">
        <v>108</v>
      </c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9"/>
      <c r="AV93" s="17"/>
    </row>
    <row r="94" spans="2:48" ht="20.100000000000001" customHeight="1">
      <c r="B94" s="204" t="s">
        <v>109</v>
      </c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9"/>
      <c r="AV94" s="17"/>
    </row>
    <row r="95" spans="2:48" ht="20.100000000000001" customHeight="1">
      <c r="B95" s="123" t="s">
        <v>110</v>
      </c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9"/>
      <c r="AV95" s="17"/>
    </row>
    <row r="96" spans="2:48" ht="20.100000000000001" customHeight="1">
      <c r="B96" s="123" t="s">
        <v>111</v>
      </c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9"/>
      <c r="AV96" s="17"/>
    </row>
    <row r="97" spans="2:48" ht="20.100000000000001" customHeight="1">
      <c r="B97" s="202" t="s">
        <v>112</v>
      </c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9"/>
      <c r="AV97" s="17"/>
    </row>
    <row r="98" spans="2:48" ht="20.100000000000001" customHeight="1">
      <c r="B98" s="127" t="s">
        <v>113</v>
      </c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9"/>
      <c r="AV98" s="17"/>
    </row>
    <row r="99" spans="2:48" ht="20.100000000000001" customHeight="1">
      <c r="B99" s="127" t="s">
        <v>114</v>
      </c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9"/>
      <c r="AV99" s="17"/>
    </row>
    <row r="100" spans="2:48" ht="20.100000000000001" customHeight="1">
      <c r="B100" s="127" t="s">
        <v>115</v>
      </c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9"/>
      <c r="AV100" s="17"/>
    </row>
    <row r="101" spans="2:48" ht="20.100000000000001" customHeight="1">
      <c r="B101" s="198" t="s">
        <v>116</v>
      </c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99"/>
      <c r="AA101" s="199"/>
      <c r="AB101" s="199"/>
      <c r="AC101" s="199"/>
      <c r="AD101" s="199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9"/>
      <c r="AV101" s="17"/>
    </row>
    <row r="102" spans="2:48" ht="20.100000000000001" customHeight="1" thickBot="1">
      <c r="B102" s="200" t="s">
        <v>117</v>
      </c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5"/>
      <c r="AT102" s="45"/>
      <c r="AU102" s="9"/>
      <c r="AV102" s="17"/>
    </row>
    <row r="103" spans="2:48" ht="27" customHeight="1">
      <c r="B103" s="213" t="s">
        <v>118</v>
      </c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5"/>
      <c r="AE103" s="41">
        <f>AG12</f>
        <v>0</v>
      </c>
      <c r="AF103" s="42">
        <f>AE103+1</f>
        <v>1</v>
      </c>
      <c r="AG103" s="42">
        <f t="shared" ref="AG103:AS103" si="14">AF103+1</f>
        <v>2</v>
      </c>
      <c r="AH103" s="42">
        <f t="shared" si="14"/>
        <v>3</v>
      </c>
      <c r="AI103" s="42">
        <f t="shared" si="14"/>
        <v>4</v>
      </c>
      <c r="AJ103" s="42">
        <f t="shared" si="14"/>
        <v>5</v>
      </c>
      <c r="AK103" s="42">
        <f t="shared" si="14"/>
        <v>6</v>
      </c>
      <c r="AL103" s="42">
        <f t="shared" si="14"/>
        <v>7</v>
      </c>
      <c r="AM103" s="42">
        <f t="shared" si="14"/>
        <v>8</v>
      </c>
      <c r="AN103" s="42">
        <f t="shared" si="14"/>
        <v>9</v>
      </c>
      <c r="AO103" s="42">
        <f t="shared" si="14"/>
        <v>10</v>
      </c>
      <c r="AP103" s="42">
        <f t="shared" si="14"/>
        <v>11</v>
      </c>
      <c r="AQ103" s="42">
        <f t="shared" si="14"/>
        <v>12</v>
      </c>
      <c r="AR103" s="42">
        <f t="shared" si="14"/>
        <v>13</v>
      </c>
      <c r="AS103" s="42">
        <f t="shared" si="14"/>
        <v>14</v>
      </c>
      <c r="AT103" s="222" t="s">
        <v>79</v>
      </c>
      <c r="AU103" s="224" t="s">
        <v>98</v>
      </c>
      <c r="AV103" s="17"/>
    </row>
    <row r="104" spans="2:48" ht="20.100000000000001" customHeight="1" thickBot="1">
      <c r="B104" s="216"/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  <c r="AA104" s="217"/>
      <c r="AB104" s="217"/>
      <c r="AC104" s="217"/>
      <c r="AD104" s="218"/>
      <c r="AE104" s="43" t="s">
        <v>78</v>
      </c>
      <c r="AF104" s="44" t="s">
        <v>78</v>
      </c>
      <c r="AG104" s="44" t="s">
        <v>78</v>
      </c>
      <c r="AH104" s="44" t="s">
        <v>78</v>
      </c>
      <c r="AI104" s="44" t="s">
        <v>78</v>
      </c>
      <c r="AJ104" s="44" t="s">
        <v>78</v>
      </c>
      <c r="AK104" s="44" t="s">
        <v>78</v>
      </c>
      <c r="AL104" s="44" t="s">
        <v>78</v>
      </c>
      <c r="AM104" s="44" t="s">
        <v>78</v>
      </c>
      <c r="AN104" s="44" t="s">
        <v>78</v>
      </c>
      <c r="AO104" s="44" t="s">
        <v>78</v>
      </c>
      <c r="AP104" s="44" t="s">
        <v>78</v>
      </c>
      <c r="AQ104" s="44" t="s">
        <v>78</v>
      </c>
      <c r="AR104" s="44" t="s">
        <v>78</v>
      </c>
      <c r="AS104" s="44" t="s">
        <v>78</v>
      </c>
      <c r="AT104" s="223"/>
      <c r="AU104" s="225"/>
      <c r="AV104" s="17"/>
    </row>
    <row r="105" spans="2:48" ht="20.100000000000001" customHeight="1">
      <c r="B105" s="123" t="s">
        <v>119</v>
      </c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9"/>
      <c r="AV105" s="17"/>
    </row>
    <row r="106" spans="2:48" ht="20.100000000000001" customHeight="1">
      <c r="B106" s="123" t="s">
        <v>120</v>
      </c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9"/>
      <c r="AV106" s="17"/>
    </row>
    <row r="107" spans="2:48" ht="20.100000000000001" customHeight="1">
      <c r="B107" s="123" t="s">
        <v>121</v>
      </c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9"/>
      <c r="AV107" s="17"/>
    </row>
    <row r="108" spans="2:48" ht="20.100000000000001" customHeight="1">
      <c r="B108" s="123" t="s">
        <v>122</v>
      </c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9"/>
      <c r="AV108" s="17"/>
    </row>
    <row r="109" spans="2:48" ht="20.100000000000001" customHeight="1">
      <c r="B109" s="123" t="s">
        <v>123</v>
      </c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9"/>
      <c r="AV109" s="17"/>
    </row>
    <row r="110" spans="2:48" ht="20.100000000000001" customHeight="1">
      <c r="B110" s="123" t="s">
        <v>124</v>
      </c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9"/>
      <c r="AV110" s="17"/>
    </row>
    <row r="111" spans="2:48" ht="20.100000000000001" customHeight="1">
      <c r="B111" s="356" t="s">
        <v>125</v>
      </c>
      <c r="C111" s="357"/>
      <c r="D111" s="357"/>
      <c r="E111" s="357"/>
      <c r="F111" s="357"/>
      <c r="G111" s="357"/>
      <c r="H111" s="357"/>
      <c r="I111" s="357"/>
      <c r="J111" s="357"/>
      <c r="K111" s="357"/>
      <c r="L111" s="357"/>
      <c r="M111" s="357"/>
      <c r="N111" s="357"/>
      <c r="O111" s="357"/>
      <c r="P111" s="357"/>
      <c r="Q111" s="357"/>
      <c r="R111" s="357"/>
      <c r="S111" s="357"/>
      <c r="T111" s="357"/>
      <c r="U111" s="357"/>
      <c r="V111" s="357"/>
      <c r="W111" s="357"/>
      <c r="X111" s="357"/>
      <c r="Y111" s="357"/>
      <c r="Z111" s="357"/>
      <c r="AA111" s="357"/>
      <c r="AB111" s="357"/>
      <c r="AC111" s="357"/>
      <c r="AD111" s="357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9"/>
      <c r="AV111" s="17"/>
    </row>
    <row r="112" spans="2:48" ht="20.100000000000001" customHeight="1">
      <c r="B112" s="121" t="s">
        <v>126</v>
      </c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9"/>
      <c r="AV112" s="17"/>
    </row>
    <row r="113" spans="2:51" ht="20.100000000000001" customHeight="1">
      <c r="B113" s="123" t="s">
        <v>127</v>
      </c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9"/>
      <c r="AV113" s="17"/>
    </row>
    <row r="114" spans="2:51" ht="20.100000000000001" customHeight="1">
      <c r="B114" s="31" t="s">
        <v>128</v>
      </c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30"/>
      <c r="AV114" s="17"/>
    </row>
    <row r="115" spans="2:51" ht="20.100000000000001" customHeight="1" thickBot="1">
      <c r="B115" s="87" t="s">
        <v>129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3"/>
      <c r="AE115" s="350" t="s">
        <v>130</v>
      </c>
      <c r="AF115" s="351"/>
      <c r="AG115" s="351"/>
      <c r="AH115" s="351"/>
      <c r="AI115" s="351"/>
      <c r="AJ115" s="351"/>
      <c r="AK115" s="351"/>
      <c r="AL115" s="351"/>
      <c r="AM115" s="351"/>
      <c r="AN115" s="351"/>
      <c r="AO115" s="351"/>
      <c r="AP115" s="351"/>
      <c r="AQ115" s="351"/>
      <c r="AR115" s="351"/>
      <c r="AS115" s="351"/>
      <c r="AT115" s="351"/>
      <c r="AU115" s="352"/>
      <c r="AV115" s="17"/>
    </row>
    <row r="116" spans="2:51" ht="27" customHeight="1">
      <c r="B116" s="353" t="s">
        <v>131</v>
      </c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  <c r="Z116" s="354"/>
      <c r="AA116" s="354"/>
      <c r="AB116" s="354"/>
      <c r="AC116" s="354"/>
      <c r="AD116" s="355"/>
      <c r="AE116" s="41">
        <f>AG12</f>
        <v>0</v>
      </c>
      <c r="AF116" s="42">
        <f>AE116+1</f>
        <v>1</v>
      </c>
      <c r="AG116" s="42">
        <f t="shared" ref="AG116:AS116" si="15">AF116+1</f>
        <v>2</v>
      </c>
      <c r="AH116" s="42">
        <f t="shared" si="15"/>
        <v>3</v>
      </c>
      <c r="AI116" s="42">
        <f t="shared" si="15"/>
        <v>4</v>
      </c>
      <c r="AJ116" s="42">
        <f t="shared" si="15"/>
        <v>5</v>
      </c>
      <c r="AK116" s="42">
        <f t="shared" si="15"/>
        <v>6</v>
      </c>
      <c r="AL116" s="42">
        <f t="shared" si="15"/>
        <v>7</v>
      </c>
      <c r="AM116" s="42">
        <f t="shared" si="15"/>
        <v>8</v>
      </c>
      <c r="AN116" s="42">
        <f t="shared" si="15"/>
        <v>9</v>
      </c>
      <c r="AO116" s="42">
        <f t="shared" si="15"/>
        <v>10</v>
      </c>
      <c r="AP116" s="42">
        <f t="shared" si="15"/>
        <v>11</v>
      </c>
      <c r="AQ116" s="42">
        <f t="shared" si="15"/>
        <v>12</v>
      </c>
      <c r="AR116" s="42">
        <f t="shared" si="15"/>
        <v>13</v>
      </c>
      <c r="AS116" s="42">
        <f t="shared" si="15"/>
        <v>14</v>
      </c>
      <c r="AT116" s="222" t="s">
        <v>79</v>
      </c>
      <c r="AU116" s="224" t="s">
        <v>98</v>
      </c>
      <c r="AV116" s="17"/>
    </row>
    <row r="117" spans="2:51" ht="20.100000000000001" customHeight="1" thickBot="1">
      <c r="B117" s="216"/>
      <c r="C117" s="217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  <c r="AA117" s="217"/>
      <c r="AB117" s="217"/>
      <c r="AC117" s="217"/>
      <c r="AD117" s="218"/>
      <c r="AE117" s="43" t="s">
        <v>78</v>
      </c>
      <c r="AF117" s="44" t="s">
        <v>78</v>
      </c>
      <c r="AG117" s="44" t="s">
        <v>78</v>
      </c>
      <c r="AH117" s="44" t="s">
        <v>78</v>
      </c>
      <c r="AI117" s="44" t="s">
        <v>78</v>
      </c>
      <c r="AJ117" s="44" t="s">
        <v>78</v>
      </c>
      <c r="AK117" s="44" t="s">
        <v>78</v>
      </c>
      <c r="AL117" s="44" t="s">
        <v>78</v>
      </c>
      <c r="AM117" s="44" t="s">
        <v>78</v>
      </c>
      <c r="AN117" s="44" t="s">
        <v>78</v>
      </c>
      <c r="AO117" s="44" t="s">
        <v>78</v>
      </c>
      <c r="AP117" s="44" t="s">
        <v>78</v>
      </c>
      <c r="AQ117" s="44" t="s">
        <v>78</v>
      </c>
      <c r="AR117" s="44" t="s">
        <v>78</v>
      </c>
      <c r="AS117" s="44" t="s">
        <v>78</v>
      </c>
      <c r="AT117" s="223"/>
      <c r="AU117" s="225"/>
      <c r="AV117" s="17"/>
    </row>
    <row r="118" spans="2:51" ht="20.100000000000001" customHeight="1">
      <c r="B118" s="123" t="s">
        <v>132</v>
      </c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9"/>
      <c r="AV118" s="17"/>
    </row>
    <row r="119" spans="2:51" ht="20.100000000000001" customHeight="1">
      <c r="B119" s="123" t="s">
        <v>133</v>
      </c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9"/>
      <c r="AV119" s="17"/>
    </row>
    <row r="120" spans="2:51" ht="20.100000000000001" customHeight="1">
      <c r="B120" s="123" t="s">
        <v>134</v>
      </c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9"/>
      <c r="AV120" s="17"/>
    </row>
    <row r="121" spans="2:51" ht="20.100000000000001" customHeight="1">
      <c r="B121" s="123" t="s">
        <v>135</v>
      </c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9"/>
      <c r="AV121" s="17"/>
    </row>
    <row r="122" spans="2:51" ht="20.100000000000001" customHeight="1">
      <c r="B122" s="123" t="s">
        <v>136</v>
      </c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9"/>
      <c r="AV122" s="17"/>
    </row>
    <row r="123" spans="2:51" ht="20.100000000000001" customHeight="1" thickBot="1">
      <c r="B123" s="123" t="s">
        <v>137</v>
      </c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9"/>
      <c r="AV123" s="18"/>
    </row>
    <row r="124" spans="2:51" ht="27" customHeight="1">
      <c r="B124" s="213" t="s">
        <v>138</v>
      </c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5"/>
      <c r="AE124" s="41">
        <f>AG12</f>
        <v>0</v>
      </c>
      <c r="AF124" s="42">
        <f>AE124+1</f>
        <v>1</v>
      </c>
      <c r="AG124" s="42">
        <f t="shared" ref="AG124:AS124" si="16">AF124+1</f>
        <v>2</v>
      </c>
      <c r="AH124" s="42">
        <f t="shared" si="16"/>
        <v>3</v>
      </c>
      <c r="AI124" s="42">
        <f t="shared" si="16"/>
        <v>4</v>
      </c>
      <c r="AJ124" s="42">
        <f t="shared" si="16"/>
        <v>5</v>
      </c>
      <c r="AK124" s="42">
        <f t="shared" si="16"/>
        <v>6</v>
      </c>
      <c r="AL124" s="42">
        <f t="shared" si="16"/>
        <v>7</v>
      </c>
      <c r="AM124" s="42">
        <f t="shared" si="16"/>
        <v>8</v>
      </c>
      <c r="AN124" s="42">
        <f t="shared" si="16"/>
        <v>9</v>
      </c>
      <c r="AO124" s="42">
        <f t="shared" si="16"/>
        <v>10</v>
      </c>
      <c r="AP124" s="42">
        <f t="shared" si="16"/>
        <v>11</v>
      </c>
      <c r="AQ124" s="42">
        <f t="shared" si="16"/>
        <v>12</v>
      </c>
      <c r="AR124" s="42">
        <f t="shared" si="16"/>
        <v>13</v>
      </c>
      <c r="AS124" s="42">
        <f t="shared" si="16"/>
        <v>14</v>
      </c>
      <c r="AT124" s="222" t="s">
        <v>79</v>
      </c>
      <c r="AU124" s="224" t="s">
        <v>98</v>
      </c>
      <c r="AV124" s="85"/>
    </row>
    <row r="125" spans="2:51" ht="20.100000000000001" customHeight="1" thickBot="1">
      <c r="B125" s="216"/>
      <c r="C125" s="217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  <c r="AA125" s="217"/>
      <c r="AB125" s="217"/>
      <c r="AC125" s="217"/>
      <c r="AD125" s="218"/>
      <c r="AE125" s="43" t="s">
        <v>78</v>
      </c>
      <c r="AF125" s="44" t="s">
        <v>78</v>
      </c>
      <c r="AG125" s="44" t="s">
        <v>78</v>
      </c>
      <c r="AH125" s="44" t="s">
        <v>78</v>
      </c>
      <c r="AI125" s="44" t="s">
        <v>78</v>
      </c>
      <c r="AJ125" s="44" t="s">
        <v>78</v>
      </c>
      <c r="AK125" s="44" t="s">
        <v>78</v>
      </c>
      <c r="AL125" s="44" t="s">
        <v>78</v>
      </c>
      <c r="AM125" s="44" t="s">
        <v>78</v>
      </c>
      <c r="AN125" s="44" t="s">
        <v>78</v>
      </c>
      <c r="AO125" s="44" t="s">
        <v>78</v>
      </c>
      <c r="AP125" s="44" t="s">
        <v>78</v>
      </c>
      <c r="AQ125" s="44" t="s">
        <v>78</v>
      </c>
      <c r="AR125" s="44" t="s">
        <v>78</v>
      </c>
      <c r="AS125" s="44" t="s">
        <v>78</v>
      </c>
      <c r="AT125" s="223"/>
      <c r="AU125" s="225"/>
      <c r="AV125" s="17"/>
    </row>
    <row r="126" spans="2:51" ht="20.100000000000001" customHeight="1">
      <c r="B126" s="123" t="s">
        <v>139</v>
      </c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9"/>
      <c r="AV126" s="17"/>
    </row>
    <row r="127" spans="2:51" ht="20.100000000000001" customHeight="1">
      <c r="B127" s="123" t="s">
        <v>140</v>
      </c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9"/>
      <c r="AV127" s="17"/>
      <c r="AW127" s="17"/>
      <c r="AX127" s="17"/>
      <c r="AY127" s="17"/>
    </row>
    <row r="128" spans="2:51" ht="20.100000000000001" customHeight="1">
      <c r="B128" s="123" t="s">
        <v>141</v>
      </c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9"/>
      <c r="AV128" s="17"/>
      <c r="AW128" s="17"/>
      <c r="AX128" s="17"/>
      <c r="AY128" s="17"/>
    </row>
    <row r="129" spans="1:48" ht="20.100000000000001" customHeight="1">
      <c r="B129" s="121" t="s">
        <v>142</v>
      </c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9"/>
      <c r="AV129" s="17"/>
    </row>
    <row r="130" spans="1:48" ht="20.100000000000001" customHeight="1">
      <c r="B130" s="123" t="s">
        <v>143</v>
      </c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9"/>
      <c r="AV130" s="18"/>
    </row>
    <row r="131" spans="1:48" ht="20.100000000000001" customHeight="1">
      <c r="B131" s="121" t="s">
        <v>144</v>
      </c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  <c r="AB131" s="122"/>
      <c r="AC131" s="122"/>
      <c r="AD131" s="122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9"/>
      <c r="AV131" s="18"/>
    </row>
    <row r="132" spans="1:48" ht="20.100000000000001" customHeight="1" thickBot="1">
      <c r="B132" s="125" t="s">
        <v>145</v>
      </c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6"/>
      <c r="R132" s="126"/>
      <c r="S132" s="126"/>
      <c r="T132" s="126"/>
      <c r="U132" s="126"/>
      <c r="V132" s="126"/>
      <c r="W132" s="126"/>
      <c r="X132" s="126"/>
      <c r="Y132" s="126"/>
      <c r="Z132" s="126"/>
      <c r="AA132" s="126"/>
      <c r="AB132" s="126"/>
      <c r="AC132" s="126"/>
      <c r="AD132" s="126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23"/>
      <c r="AV132" s="17"/>
    </row>
    <row r="133" spans="1:48" ht="19.5" customHeight="1" thickBot="1">
      <c r="A133" s="24"/>
      <c r="B133" s="209" t="s">
        <v>146</v>
      </c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38"/>
      <c r="Z133" s="146" t="s">
        <v>147</v>
      </c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  <c r="AS133" s="147"/>
      <c r="AT133" s="147"/>
      <c r="AU133" s="148"/>
    </row>
    <row r="134" spans="1:48" ht="19.5" customHeight="1" thickBot="1">
      <c r="A134" s="24"/>
      <c r="B134" s="183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5"/>
      <c r="Z134" s="189" t="s">
        <v>148</v>
      </c>
      <c r="AA134" s="190"/>
      <c r="AB134" s="190"/>
      <c r="AC134" s="190"/>
      <c r="AD134" s="190"/>
      <c r="AE134" s="190"/>
      <c r="AF134" s="190"/>
      <c r="AG134" s="190"/>
      <c r="AH134" s="190"/>
      <c r="AI134" s="190"/>
      <c r="AJ134" s="191"/>
      <c r="AK134" s="190" t="s">
        <v>149</v>
      </c>
      <c r="AL134" s="190"/>
      <c r="AM134" s="190"/>
      <c r="AN134" s="190"/>
      <c r="AO134" s="190"/>
      <c r="AP134" s="190"/>
      <c r="AQ134" s="191"/>
      <c r="AR134" s="190" t="s">
        <v>150</v>
      </c>
      <c r="AS134" s="190"/>
      <c r="AT134" s="190"/>
      <c r="AU134" s="192"/>
    </row>
    <row r="135" spans="1:48" ht="19.5" customHeight="1">
      <c r="A135" s="24"/>
      <c r="B135" s="183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5"/>
      <c r="Z135" s="68">
        <v>1</v>
      </c>
      <c r="AA135" s="193"/>
      <c r="AB135" s="194"/>
      <c r="AC135" s="194"/>
      <c r="AD135" s="194"/>
      <c r="AE135" s="194"/>
      <c r="AF135" s="194"/>
      <c r="AG135" s="194"/>
      <c r="AH135" s="194"/>
      <c r="AI135" s="194"/>
      <c r="AJ135" s="195"/>
      <c r="AK135" s="116"/>
      <c r="AL135" s="117"/>
      <c r="AM135" s="117"/>
      <c r="AN135" s="117"/>
      <c r="AO135" s="117"/>
      <c r="AP135" s="117"/>
      <c r="AQ135" s="118"/>
      <c r="AR135" s="66"/>
      <c r="AS135" s="66"/>
      <c r="AT135" s="66"/>
      <c r="AU135" s="88"/>
    </row>
    <row r="136" spans="1:48" s="19" customFormat="1" ht="19.5" customHeight="1">
      <c r="A136" s="25"/>
      <c r="B136" s="183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5"/>
      <c r="Z136" s="67">
        <v>2</v>
      </c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19"/>
      <c r="AL136" s="119"/>
      <c r="AM136" s="119"/>
      <c r="AN136" s="119"/>
      <c r="AO136" s="119"/>
      <c r="AP136" s="119"/>
      <c r="AQ136" s="119"/>
      <c r="AR136" s="65"/>
      <c r="AS136" s="65"/>
      <c r="AT136" s="65"/>
      <c r="AU136" s="89"/>
    </row>
    <row r="137" spans="1:48" s="19" customFormat="1" ht="19.5" customHeight="1">
      <c r="A137" s="25"/>
      <c r="B137" s="183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5"/>
      <c r="Z137" s="67">
        <v>3</v>
      </c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19"/>
      <c r="AL137" s="119"/>
      <c r="AM137" s="119"/>
      <c r="AN137" s="119"/>
      <c r="AO137" s="119"/>
      <c r="AP137" s="119"/>
      <c r="AQ137" s="119"/>
      <c r="AR137" s="65"/>
      <c r="AS137" s="65"/>
      <c r="AT137" s="65"/>
      <c r="AU137" s="89"/>
    </row>
    <row r="138" spans="1:48" s="19" customFormat="1" ht="19.5" customHeight="1">
      <c r="A138" s="25"/>
      <c r="B138" s="183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5"/>
      <c r="Z138" s="67">
        <v>4</v>
      </c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19"/>
      <c r="AL138" s="119"/>
      <c r="AM138" s="119"/>
      <c r="AN138" s="119"/>
      <c r="AO138" s="119"/>
      <c r="AP138" s="119"/>
      <c r="AQ138" s="119"/>
      <c r="AR138" s="65"/>
      <c r="AS138" s="65"/>
      <c r="AT138" s="65"/>
      <c r="AU138" s="89"/>
    </row>
    <row r="139" spans="1:48" s="19" customFormat="1" ht="19.5" customHeight="1">
      <c r="A139" s="25"/>
      <c r="B139" s="183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5"/>
      <c r="Z139" s="67">
        <v>5</v>
      </c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19"/>
      <c r="AL139" s="119"/>
      <c r="AM139" s="119"/>
      <c r="AN139" s="119"/>
      <c r="AO139" s="119"/>
      <c r="AP139" s="119"/>
      <c r="AQ139" s="119"/>
      <c r="AR139" s="196"/>
      <c r="AS139" s="196"/>
      <c r="AT139" s="196"/>
      <c r="AU139" s="197"/>
    </row>
    <row r="140" spans="1:48" s="19" customFormat="1" ht="19.5" customHeight="1">
      <c r="A140" s="25"/>
      <c r="B140" s="183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5"/>
      <c r="Z140" s="67">
        <v>6</v>
      </c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19"/>
      <c r="AL140" s="119"/>
      <c r="AM140" s="119"/>
      <c r="AN140" s="119"/>
      <c r="AO140" s="119"/>
      <c r="AP140" s="119"/>
      <c r="AQ140" s="119"/>
      <c r="AR140" s="65"/>
      <c r="AS140" s="65"/>
      <c r="AT140" s="65"/>
      <c r="AU140" s="89"/>
    </row>
    <row r="141" spans="1:48" ht="19.5" customHeight="1">
      <c r="A141" s="24"/>
      <c r="B141" s="183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5"/>
      <c r="Z141" s="67">
        <v>7</v>
      </c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19"/>
      <c r="AL141" s="119"/>
      <c r="AM141" s="119"/>
      <c r="AN141" s="119"/>
      <c r="AO141" s="119"/>
      <c r="AP141" s="119"/>
      <c r="AQ141" s="119"/>
      <c r="AR141" s="177"/>
      <c r="AS141" s="177"/>
      <c r="AT141" s="177"/>
      <c r="AU141" s="178"/>
    </row>
    <row r="142" spans="1:48" ht="19.5" customHeight="1">
      <c r="A142" s="24"/>
      <c r="B142" s="183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5"/>
      <c r="Z142" s="67">
        <v>8</v>
      </c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19"/>
      <c r="AL142" s="119"/>
      <c r="AM142" s="119"/>
      <c r="AN142" s="119"/>
      <c r="AO142" s="119"/>
      <c r="AP142" s="119"/>
      <c r="AQ142" s="119"/>
      <c r="AR142" s="177"/>
      <c r="AS142" s="177"/>
      <c r="AT142" s="177"/>
      <c r="AU142" s="178"/>
    </row>
    <row r="143" spans="1:48" ht="19.5" customHeight="1">
      <c r="A143" s="24"/>
      <c r="B143" s="183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5"/>
      <c r="Z143" s="67">
        <v>9</v>
      </c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19"/>
      <c r="AL143" s="119"/>
      <c r="AM143" s="119"/>
      <c r="AN143" s="119"/>
      <c r="AO143" s="119"/>
      <c r="AP143" s="119"/>
      <c r="AQ143" s="119"/>
      <c r="AR143" s="177"/>
      <c r="AS143" s="177"/>
      <c r="AT143" s="177"/>
      <c r="AU143" s="178"/>
    </row>
    <row r="144" spans="1:48" ht="19.5" customHeight="1">
      <c r="A144" s="24"/>
      <c r="B144" s="183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5"/>
      <c r="Z144" s="67">
        <v>10</v>
      </c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19"/>
      <c r="AL144" s="119"/>
      <c r="AM144" s="119"/>
      <c r="AN144" s="119"/>
      <c r="AO144" s="119"/>
      <c r="AP144" s="119"/>
      <c r="AQ144" s="119"/>
      <c r="AR144" s="177"/>
      <c r="AS144" s="177"/>
      <c r="AT144" s="177"/>
      <c r="AU144" s="178"/>
    </row>
    <row r="145" spans="1:47" ht="19.5" customHeight="1">
      <c r="A145" s="24"/>
      <c r="B145" s="183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5"/>
      <c r="Z145" s="67">
        <v>11</v>
      </c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19"/>
      <c r="AL145" s="119"/>
      <c r="AM145" s="119"/>
      <c r="AN145" s="119"/>
      <c r="AO145" s="119"/>
      <c r="AP145" s="119"/>
      <c r="AQ145" s="119"/>
      <c r="AR145" s="177"/>
      <c r="AS145" s="177"/>
      <c r="AT145" s="177"/>
      <c r="AU145" s="178"/>
    </row>
    <row r="146" spans="1:47" ht="19.5" customHeight="1">
      <c r="A146" s="24"/>
      <c r="B146" s="183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5"/>
      <c r="Z146" s="67">
        <v>12</v>
      </c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19"/>
      <c r="AL146" s="119"/>
      <c r="AM146" s="119"/>
      <c r="AN146" s="119"/>
      <c r="AO146" s="119"/>
      <c r="AP146" s="119"/>
      <c r="AQ146" s="119"/>
      <c r="AR146" s="177"/>
      <c r="AS146" s="177"/>
      <c r="AT146" s="177"/>
      <c r="AU146" s="178"/>
    </row>
    <row r="147" spans="1:47" s="20" customFormat="1" ht="19.5" customHeight="1">
      <c r="A147" s="26"/>
      <c r="B147" s="183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5"/>
      <c r="Z147" s="67">
        <v>13</v>
      </c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19"/>
      <c r="AL147" s="119"/>
      <c r="AM147" s="119"/>
      <c r="AN147" s="119"/>
      <c r="AO147" s="119"/>
      <c r="AP147" s="119"/>
      <c r="AQ147" s="119"/>
      <c r="AR147" s="177"/>
      <c r="AS147" s="177"/>
      <c r="AT147" s="177"/>
      <c r="AU147" s="178"/>
    </row>
    <row r="148" spans="1:47" ht="19.5" customHeight="1">
      <c r="A148" s="24"/>
      <c r="B148" s="183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5"/>
      <c r="Z148" s="67">
        <v>14</v>
      </c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19"/>
      <c r="AL148" s="119"/>
      <c r="AM148" s="119"/>
      <c r="AN148" s="119"/>
      <c r="AO148" s="119"/>
      <c r="AP148" s="119"/>
      <c r="AQ148" s="119"/>
      <c r="AR148" s="177"/>
      <c r="AS148" s="177"/>
      <c r="AT148" s="177"/>
      <c r="AU148" s="178"/>
    </row>
    <row r="149" spans="1:47" ht="19.5" customHeight="1">
      <c r="A149" s="24"/>
      <c r="B149" s="183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5"/>
      <c r="Z149" s="67">
        <v>15</v>
      </c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19"/>
      <c r="AL149" s="119"/>
      <c r="AM149" s="119"/>
      <c r="AN149" s="119"/>
      <c r="AO149" s="119"/>
      <c r="AP149" s="119"/>
      <c r="AQ149" s="119"/>
      <c r="AR149" s="177"/>
      <c r="AS149" s="177"/>
      <c r="AT149" s="177"/>
      <c r="AU149" s="178"/>
    </row>
    <row r="150" spans="1:47" ht="19.5" customHeight="1">
      <c r="A150" s="24"/>
      <c r="B150" s="183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5"/>
      <c r="Z150" s="67">
        <v>16</v>
      </c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19"/>
      <c r="AL150" s="119"/>
      <c r="AM150" s="119"/>
      <c r="AN150" s="119"/>
      <c r="AO150" s="119"/>
      <c r="AP150" s="119"/>
      <c r="AQ150" s="119"/>
      <c r="AR150" s="66"/>
      <c r="AS150" s="66"/>
      <c r="AT150" s="66"/>
      <c r="AU150" s="88"/>
    </row>
    <row r="151" spans="1:47" ht="19.5" customHeight="1" thickBot="1">
      <c r="A151" s="27"/>
      <c r="B151" s="186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8"/>
      <c r="Z151" s="90">
        <v>17</v>
      </c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80"/>
      <c r="AL151" s="180"/>
      <c r="AM151" s="180"/>
      <c r="AN151" s="180"/>
      <c r="AO151" s="180"/>
      <c r="AP151" s="180"/>
      <c r="AQ151" s="180"/>
      <c r="AR151" s="181"/>
      <c r="AS151" s="181"/>
      <c r="AT151" s="181"/>
      <c r="AU151" s="182"/>
    </row>
    <row r="152" spans="1:47" ht="21.6" customHeight="1"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2"/>
      <c r="AA152" s="73"/>
      <c r="AB152" s="73"/>
      <c r="AC152" s="349" t="s">
        <v>164</v>
      </c>
      <c r="AD152" s="349"/>
      <c r="AE152" s="349"/>
      <c r="AF152" s="349"/>
      <c r="AG152" s="349"/>
      <c r="AH152" s="349"/>
      <c r="AI152" s="349"/>
      <c r="AJ152" s="349"/>
      <c r="AK152" s="349"/>
      <c r="AL152" s="349"/>
      <c r="AM152" s="349"/>
      <c r="AN152" s="349"/>
      <c r="AO152" s="349"/>
      <c r="AP152" s="349"/>
      <c r="AQ152" s="349"/>
      <c r="AR152" s="349"/>
      <c r="AS152" s="349"/>
      <c r="AT152" s="349"/>
      <c r="AU152" s="349"/>
    </row>
    <row r="153" spans="1:47" ht="3.6" customHeight="1"/>
  </sheetData>
  <sheetProtection selectLockedCells="1"/>
  <mergeCells count="273">
    <mergeCell ref="AT116:AT117"/>
    <mergeCell ref="AU116:AU117"/>
    <mergeCell ref="X77:AC77"/>
    <mergeCell ref="AD77:AL77"/>
    <mergeCell ref="AC152:AU152"/>
    <mergeCell ref="AE115:AU115"/>
    <mergeCell ref="AT124:AT125"/>
    <mergeCell ref="AU124:AU125"/>
    <mergeCell ref="B81:AD82"/>
    <mergeCell ref="AT81:AT82"/>
    <mergeCell ref="AU81:AU82"/>
    <mergeCell ref="B105:AD105"/>
    <mergeCell ref="B103:AD104"/>
    <mergeCell ref="B118:AD118"/>
    <mergeCell ref="B116:AD117"/>
    <mergeCell ref="B124:AD125"/>
    <mergeCell ref="B106:AD106"/>
    <mergeCell ref="B107:AD107"/>
    <mergeCell ref="B108:AD108"/>
    <mergeCell ref="B109:AD109"/>
    <mergeCell ref="B110:AD110"/>
    <mergeCell ref="B111:AD111"/>
    <mergeCell ref="B112:AD112"/>
    <mergeCell ref="B113:AD113"/>
    <mergeCell ref="AT103:AT104"/>
    <mergeCell ref="AU103:AU104"/>
    <mergeCell ref="P15:X15"/>
    <mergeCell ref="AL25:AU25"/>
    <mergeCell ref="B91:AD91"/>
    <mergeCell ref="B87:AD87"/>
    <mergeCell ref="AD74:AL74"/>
    <mergeCell ref="Y30:AU30"/>
    <mergeCell ref="Y31:AU31"/>
    <mergeCell ref="B35:X35"/>
    <mergeCell ref="B34:X34"/>
    <mergeCell ref="Y34:AU34"/>
    <mergeCell ref="Y35:AU35"/>
    <mergeCell ref="D67:AU67"/>
    <mergeCell ref="AM76:AU76"/>
    <mergeCell ref="AM74:AU74"/>
    <mergeCell ref="B72:B77"/>
    <mergeCell ref="C72:N72"/>
    <mergeCell ref="O72:W72"/>
    <mergeCell ref="X72:AC72"/>
    <mergeCell ref="AD72:AL72"/>
    <mergeCell ref="AM72:AU72"/>
    <mergeCell ref="C73:N73"/>
    <mergeCell ref="O73:W73"/>
    <mergeCell ref="C77:N77"/>
    <mergeCell ref="O77:W77"/>
    <mergeCell ref="AG12:AM14"/>
    <mergeCell ref="AN12:AU14"/>
    <mergeCell ref="AM77:AU77"/>
    <mergeCell ref="B11:S11"/>
    <mergeCell ref="B27:X27"/>
    <mergeCell ref="B28:X28"/>
    <mergeCell ref="B29:X29"/>
    <mergeCell ref="AG11:AU11"/>
    <mergeCell ref="X11:AF11"/>
    <mergeCell ref="X12:AA14"/>
    <mergeCell ref="AB12:AF14"/>
    <mergeCell ref="T11:W11"/>
    <mergeCell ref="T12:W14"/>
    <mergeCell ref="B12:S14"/>
    <mergeCell ref="Y29:AU29"/>
    <mergeCell ref="D20:N20"/>
    <mergeCell ref="B15:N15"/>
    <mergeCell ref="Y27:AU27"/>
    <mergeCell ref="Y28:AU28"/>
    <mergeCell ref="AK16:AU16"/>
    <mergeCell ref="D17:N17"/>
    <mergeCell ref="AK17:AU17"/>
    <mergeCell ref="Z15:AU15"/>
    <mergeCell ref="B8:O10"/>
    <mergeCell ref="B6:AU6"/>
    <mergeCell ref="B7:O7"/>
    <mergeCell ref="AC7:AU7"/>
    <mergeCell ref="P7:AB7"/>
    <mergeCell ref="AM2:AU5"/>
    <mergeCell ref="J3:P3"/>
    <mergeCell ref="J4:P4"/>
    <mergeCell ref="Q2:AA5"/>
    <mergeCell ref="P8:AB10"/>
    <mergeCell ref="AC8:AU10"/>
    <mergeCell ref="AB2:AD5"/>
    <mergeCell ref="AE2:AL5"/>
    <mergeCell ref="Y32:AU32"/>
    <mergeCell ref="B33:X33"/>
    <mergeCell ref="Y33:AU33"/>
    <mergeCell ref="D18:N18"/>
    <mergeCell ref="AK18:AU18"/>
    <mergeCell ref="D19:N19"/>
    <mergeCell ref="AK19:AU19"/>
    <mergeCell ref="B30:X30"/>
    <mergeCell ref="B31:X31"/>
    <mergeCell ref="B26:AU26"/>
    <mergeCell ref="U25:AA25"/>
    <mergeCell ref="AM21:AU21"/>
    <mergeCell ref="B133:Y133"/>
    <mergeCell ref="B22:AU22"/>
    <mergeCell ref="U23:AA23"/>
    <mergeCell ref="AL23:AU23"/>
    <mergeCell ref="U24:AA24"/>
    <mergeCell ref="AL24:AU24"/>
    <mergeCell ref="D68:AO68"/>
    <mergeCell ref="D70:AO70"/>
    <mergeCell ref="D71:AO71"/>
    <mergeCell ref="C69:AO69"/>
    <mergeCell ref="B66:AG66"/>
    <mergeCell ref="AH66:AN66"/>
    <mergeCell ref="AO66:AR66"/>
    <mergeCell ref="AS66:AU66"/>
    <mergeCell ref="Z133:AU133"/>
    <mergeCell ref="X73:AC73"/>
    <mergeCell ref="AD73:AL73"/>
    <mergeCell ref="AM73:AU73"/>
    <mergeCell ref="C74:N74"/>
    <mergeCell ref="O74:W74"/>
    <mergeCell ref="X74:AC74"/>
    <mergeCell ref="B88:AD88"/>
    <mergeCell ref="O75:W75"/>
    <mergeCell ref="B32:X32"/>
    <mergeCell ref="X75:AC75"/>
    <mergeCell ref="AD75:AL75"/>
    <mergeCell ref="AM75:AU75"/>
    <mergeCell ref="C76:N76"/>
    <mergeCell ref="O76:W76"/>
    <mergeCell ref="X76:AC76"/>
    <mergeCell ref="AD76:AL76"/>
    <mergeCell ref="B89:AD90"/>
    <mergeCell ref="B79:AU79"/>
    <mergeCell ref="AT89:AT90"/>
    <mergeCell ref="AU89:AU90"/>
    <mergeCell ref="AQ80:AU80"/>
    <mergeCell ref="C80:H80"/>
    <mergeCell ref="P80:T80"/>
    <mergeCell ref="V80:Y80"/>
    <mergeCell ref="AA80:AE80"/>
    <mergeCell ref="AG80:AJ80"/>
    <mergeCell ref="AL80:AO80"/>
    <mergeCell ref="J80:N80"/>
    <mergeCell ref="B83:AD83"/>
    <mergeCell ref="B84:AD84"/>
    <mergeCell ref="B85:AD85"/>
    <mergeCell ref="B86:AD86"/>
    <mergeCell ref="C75:N75"/>
    <mergeCell ref="B100:AD100"/>
    <mergeCell ref="B101:AD101"/>
    <mergeCell ref="B102:AD102"/>
    <mergeCell ref="B92:AD92"/>
    <mergeCell ref="B93:AD93"/>
    <mergeCell ref="B94:AD94"/>
    <mergeCell ref="B95:AD95"/>
    <mergeCell ref="B96:AD96"/>
    <mergeCell ref="B97:AD97"/>
    <mergeCell ref="AA141:AJ141"/>
    <mergeCell ref="AK141:AQ141"/>
    <mergeCell ref="AR141:AU141"/>
    <mergeCell ref="B134:Y151"/>
    <mergeCell ref="Z134:AJ134"/>
    <mergeCell ref="AK134:AQ134"/>
    <mergeCell ref="AR134:AU134"/>
    <mergeCell ref="AA135:AJ135"/>
    <mergeCell ref="AA136:AJ136"/>
    <mergeCell ref="AA139:AJ139"/>
    <mergeCell ref="AK139:AQ139"/>
    <mergeCell ref="AR139:AU139"/>
    <mergeCell ref="AA143:AJ143"/>
    <mergeCell ref="AK143:AQ143"/>
    <mergeCell ref="AR143:AU143"/>
    <mergeCell ref="AA144:AJ144"/>
    <mergeCell ref="AK144:AQ144"/>
    <mergeCell ref="AR144:AU144"/>
    <mergeCell ref="AA142:AJ142"/>
    <mergeCell ref="AK142:AQ142"/>
    <mergeCell ref="AR142:AU142"/>
    <mergeCell ref="AA147:AJ147"/>
    <mergeCell ref="AK147:AQ147"/>
    <mergeCell ref="AR147:AU147"/>
    <mergeCell ref="AA145:AJ145"/>
    <mergeCell ref="AK145:AQ145"/>
    <mergeCell ref="AR145:AU145"/>
    <mergeCell ref="AA146:AJ146"/>
    <mergeCell ref="AK146:AQ146"/>
    <mergeCell ref="AR146:AU146"/>
    <mergeCell ref="AA151:AJ151"/>
    <mergeCell ref="AK151:AQ151"/>
    <mergeCell ref="AR151:AU151"/>
    <mergeCell ref="AA148:AJ148"/>
    <mergeCell ref="AK148:AQ148"/>
    <mergeCell ref="AR148:AU148"/>
    <mergeCell ref="AA149:AJ149"/>
    <mergeCell ref="AK149:AQ149"/>
    <mergeCell ref="AR149:AU149"/>
    <mergeCell ref="AK150:AQ150"/>
    <mergeCell ref="AA150:AJ150"/>
    <mergeCell ref="B36:X36"/>
    <mergeCell ref="B37:X37"/>
    <mergeCell ref="Y36:AU36"/>
    <mergeCell ref="B65:AG65"/>
    <mergeCell ref="AH65:AN65"/>
    <mergeCell ref="AO65:AR65"/>
    <mergeCell ref="O39:W39"/>
    <mergeCell ref="AK39:AU39"/>
    <mergeCell ref="C40:M40"/>
    <mergeCell ref="O40:W40"/>
    <mergeCell ref="AK40:AU40"/>
    <mergeCell ref="B38:AU38"/>
    <mergeCell ref="AH62:AN62"/>
    <mergeCell ref="B62:AG62"/>
    <mergeCell ref="AH63:AN63"/>
    <mergeCell ref="AO63:AR63"/>
    <mergeCell ref="B63:AG63"/>
    <mergeCell ref="AS65:AU65"/>
    <mergeCell ref="AS63:AU63"/>
    <mergeCell ref="B64:AG64"/>
    <mergeCell ref="Y37:AU37"/>
    <mergeCell ref="AH64:AN64"/>
    <mergeCell ref="AO64:AR64"/>
    <mergeCell ref="AS64:AU64"/>
    <mergeCell ref="B49:AU61"/>
    <mergeCell ref="B43:AU43"/>
    <mergeCell ref="B48:AU48"/>
    <mergeCell ref="B44:AU44"/>
    <mergeCell ref="B46:AU46"/>
    <mergeCell ref="B47:AU47"/>
    <mergeCell ref="AS62:AU62"/>
    <mergeCell ref="AO62:AR62"/>
    <mergeCell ref="B45:AU45"/>
    <mergeCell ref="C39:D39"/>
    <mergeCell ref="E39:M39"/>
    <mergeCell ref="C41:G41"/>
    <mergeCell ref="H41:M41"/>
    <mergeCell ref="C42:F42"/>
    <mergeCell ref="G42:M42"/>
    <mergeCell ref="O41:S41"/>
    <mergeCell ref="T41:W41"/>
    <mergeCell ref="O42:P42"/>
    <mergeCell ref="Q42:W42"/>
    <mergeCell ref="AP68:AU68"/>
    <mergeCell ref="AP69:AU71"/>
    <mergeCell ref="AK135:AQ135"/>
    <mergeCell ref="AK136:AQ136"/>
    <mergeCell ref="AK137:AQ137"/>
    <mergeCell ref="AK138:AQ138"/>
    <mergeCell ref="AK140:AQ140"/>
    <mergeCell ref="AA137:AJ137"/>
    <mergeCell ref="AA138:AJ138"/>
    <mergeCell ref="AA140:AJ140"/>
    <mergeCell ref="B129:AD129"/>
    <mergeCell ref="B130:AD130"/>
    <mergeCell ref="B131:AD131"/>
    <mergeCell ref="B132:AD132"/>
    <mergeCell ref="B119:AD119"/>
    <mergeCell ref="B120:AD120"/>
    <mergeCell ref="B121:AD121"/>
    <mergeCell ref="B122:AD122"/>
    <mergeCell ref="B123:AD123"/>
    <mergeCell ref="B127:AD127"/>
    <mergeCell ref="B128:AD128"/>
    <mergeCell ref="B126:AD126"/>
    <mergeCell ref="B98:AD98"/>
    <mergeCell ref="B99:AD99"/>
    <mergeCell ref="Y39:AA39"/>
    <mergeCell ref="AB39:AI39"/>
    <mergeCell ref="Y40:AB40"/>
    <mergeCell ref="AC40:AI40"/>
    <mergeCell ref="AK41:AM41"/>
    <mergeCell ref="AN41:AU41"/>
    <mergeCell ref="AK42:AL42"/>
    <mergeCell ref="AM42:AU42"/>
    <mergeCell ref="Y41:AI41"/>
    <mergeCell ref="Y42:AI42"/>
  </mergeCells>
  <phoneticPr fontId="20" type="noConversion"/>
  <conditionalFormatting sqref="B80 I80 O80 U80 Z80 AF80 AK80 AP80">
    <cfRule type="cellIs" dxfId="8" priority="8" operator="equal">
      <formula>"X"</formula>
    </cfRule>
  </conditionalFormatting>
  <conditionalFormatting sqref="C80:H80">
    <cfRule type="cellIs" dxfId="7" priority="9" operator="equal">
      <formula>"TRABALHO À FRIO "</formula>
    </cfRule>
  </conditionalFormatting>
  <conditionalFormatting sqref="J80:N80">
    <cfRule type="cellIs" dxfId="6" priority="7" operator="equal">
      <formula>"TRABALHO À QUENTE "</formula>
    </cfRule>
  </conditionalFormatting>
  <conditionalFormatting sqref="P80:T80">
    <cfRule type="cellIs" dxfId="5" priority="6" operator="equal">
      <formula>"LOCAL CONFINADO "</formula>
    </cfRule>
  </conditionalFormatting>
  <conditionalFormatting sqref="V80:Y80">
    <cfRule type="cellIs" dxfId="4" priority="5" operator="equal">
      <formula>"TRABALHO EM ALTURA "</formula>
    </cfRule>
  </conditionalFormatting>
  <conditionalFormatting sqref="AA80:AE80">
    <cfRule type="cellIs" dxfId="3" priority="4" operator="equal">
      <formula>"ELETRICIDADE "</formula>
    </cfRule>
  </conditionalFormatting>
  <conditionalFormatting sqref="AG80:AJ80">
    <cfRule type="cellIs" dxfId="2" priority="3" operator="equal">
      <formula>"ESCAVAÇÃO "</formula>
    </cfRule>
  </conditionalFormatting>
  <conditionalFormatting sqref="AL80:AO80">
    <cfRule type="cellIs" dxfId="1" priority="2" operator="equal">
      <formula>"CARGA IÇADA "</formula>
    </cfRule>
  </conditionalFormatting>
  <conditionalFormatting sqref="AQ80:AU80">
    <cfRule type="cellIs" dxfId="0" priority="1" operator="equal">
      <formula>"VEÍCULO INDUSTRIAL "</formula>
    </cfRule>
  </conditionalFormatting>
  <dataValidations count="5">
    <dataValidation type="list" allowBlank="1" showInputMessage="1" showErrorMessage="1" sqref="C16:C21 O16:O21 Y16:Y21 AJ16:AJ21 AK23:AK25 AB23:AB25 T23:T25 L23:L25 C23:C25 B39:B42 N39:N42 X39:X42 AJ39:AJ42 B70:C71 B68:C68 B80 I80 O80 U80 Z80 AF80 AK80 AP80" xr:uid="{ACE2FD8B-AAB8-4D4C-B3BB-9021C7F23B87}">
      <formula1>"X"</formula1>
    </dataValidation>
    <dataValidation type="date" operator="greaterThan" allowBlank="1" showInputMessage="1" showErrorMessage="1" error="Formato inválido. Colocar DD/MM/AAAA." prompt="Colocar data formato DD/MM/AAAA" sqref="AG12:AM14" xr:uid="{5C09AAA6-E76E-4ABD-AF75-A6A577944EF6}">
      <formula1>45218</formula1>
    </dataValidation>
    <dataValidation type="whole" operator="greaterThan" allowBlank="1" showInputMessage="1" showErrorMessage="1" error="Colocar número correspondente de colaboradores que participarão da atividade" sqref="T12:W14" xr:uid="{CECC7702-9A36-42AB-BD67-3D6F5535B06C}">
      <formula1>0</formula1>
    </dataValidation>
    <dataValidation type="time" allowBlank="1" showInputMessage="1" showErrorMessage="1" sqref="X12:AA14" xr:uid="{602122CC-862A-40C6-AFEB-8282948F1E2F}">
      <formula1>0</formula1>
      <formula2>0.999305555555556</formula2>
    </dataValidation>
    <dataValidation type="time" operator="lessThan" allowBlank="1" showInputMessage="1" showErrorMessage="1" error="A jornada não pode ultrapassar o máximo permitido por lei (8h + 2h extras de atividade)" prompt="Horário de término da jornada de trabalho" sqref="AB12:AF14" xr:uid="{9B7B91EE-1527-4245-950B-C98D0660E8C6}">
      <formula1>X12+BZ7</formula1>
    </dataValidation>
  </dataValidations>
  <printOptions horizontalCentered="1" verticalCentered="1"/>
  <pageMargins left="0" right="0" top="0" bottom="0" header="0" footer="0"/>
  <pageSetup paperSize="9" scale="54" fitToHeight="0" orientation="portrait" verticalDpi="300" r:id="rId1"/>
  <headerFooter alignWithMargins="0">
    <oddHeader>&amp;C&amp;"MS UI Gothic"&amp;10&amp;K008000 • PUBLIC 公開&amp;1#_x000D_</oddHeader>
  </headerFooter>
  <rowBreaks count="1" manualBreakCount="1">
    <brk id="77" max="47" man="1"/>
  </rowBreaks>
  <colBreaks count="1" manualBreakCount="1">
    <brk id="48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C3:AF21"/>
  <sheetViews>
    <sheetView topLeftCell="I1" zoomScale="190" zoomScaleNormal="190" workbookViewId="0">
      <selection activeCell="C4" sqref="C4:Q21"/>
    </sheetView>
  </sheetViews>
  <sheetFormatPr defaultColWidth="9.140625" defaultRowHeight="12.75"/>
  <cols>
    <col min="1" max="16384" width="9.140625" style="7"/>
  </cols>
  <sheetData>
    <row r="3" spans="3:32" ht="13.5" thickBot="1"/>
    <row r="4" spans="3:32">
      <c r="C4" s="358" t="s">
        <v>151</v>
      </c>
      <c r="D4" s="359"/>
      <c r="E4" s="360"/>
      <c r="F4" s="358" t="s">
        <v>151</v>
      </c>
      <c r="G4" s="359"/>
      <c r="H4" s="360"/>
      <c r="I4" s="358" t="s">
        <v>151</v>
      </c>
      <c r="J4" s="359"/>
      <c r="K4" s="360"/>
      <c r="L4" s="358" t="s">
        <v>151</v>
      </c>
      <c r="M4" s="359"/>
      <c r="N4" s="360"/>
      <c r="O4" s="358" t="s">
        <v>151</v>
      </c>
      <c r="P4" s="359"/>
      <c r="Q4" s="360"/>
      <c r="R4" s="358" t="s">
        <v>151</v>
      </c>
      <c r="S4" s="359"/>
      <c r="T4" s="360"/>
      <c r="U4" s="358" t="s">
        <v>151</v>
      </c>
      <c r="V4" s="359"/>
      <c r="W4" s="360"/>
      <c r="X4" s="358" t="s">
        <v>151</v>
      </c>
      <c r="Y4" s="359"/>
      <c r="Z4" s="360"/>
      <c r="AA4" s="358" t="s">
        <v>151</v>
      </c>
      <c r="AB4" s="359"/>
      <c r="AC4" s="360"/>
      <c r="AD4" s="358" t="s">
        <v>151</v>
      </c>
      <c r="AE4" s="359"/>
      <c r="AF4" s="360"/>
    </row>
    <row r="5" spans="3:32">
      <c r="C5" s="361" t="s">
        <v>152</v>
      </c>
      <c r="D5" s="362"/>
      <c r="E5" s="363"/>
      <c r="F5" s="361" t="s">
        <v>152</v>
      </c>
      <c r="G5" s="362"/>
      <c r="H5" s="363"/>
      <c r="I5" s="361" t="s">
        <v>152</v>
      </c>
      <c r="J5" s="362"/>
      <c r="K5" s="363"/>
      <c r="L5" s="361" t="s">
        <v>152</v>
      </c>
      <c r="M5" s="362"/>
      <c r="N5" s="363"/>
      <c r="O5" s="361" t="s">
        <v>152</v>
      </c>
      <c r="P5" s="362"/>
      <c r="Q5" s="363"/>
      <c r="R5" s="361" t="s">
        <v>152</v>
      </c>
      <c r="S5" s="362"/>
      <c r="T5" s="363"/>
      <c r="U5" s="361" t="s">
        <v>152</v>
      </c>
      <c r="V5" s="362"/>
      <c r="W5" s="363"/>
      <c r="X5" s="361" t="s">
        <v>152</v>
      </c>
      <c r="Y5" s="362"/>
      <c r="Z5" s="363"/>
      <c r="AA5" s="361" t="s">
        <v>152</v>
      </c>
      <c r="AB5" s="362"/>
      <c r="AC5" s="363"/>
      <c r="AD5" s="361" t="s">
        <v>152</v>
      </c>
      <c r="AE5" s="362"/>
      <c r="AF5" s="363"/>
    </row>
    <row r="6" spans="3:32">
      <c r="C6" s="361" t="s">
        <v>153</v>
      </c>
      <c r="D6" s="362"/>
      <c r="E6" s="363"/>
      <c r="F6" s="361" t="s">
        <v>153</v>
      </c>
      <c r="G6" s="362"/>
      <c r="H6" s="363"/>
      <c r="I6" s="361" t="s">
        <v>153</v>
      </c>
      <c r="J6" s="362"/>
      <c r="K6" s="363"/>
      <c r="L6" s="361" t="s">
        <v>153</v>
      </c>
      <c r="M6" s="362"/>
      <c r="N6" s="363"/>
      <c r="O6" s="361" t="s">
        <v>153</v>
      </c>
      <c r="P6" s="362"/>
      <c r="Q6" s="363"/>
      <c r="R6" s="361" t="s">
        <v>153</v>
      </c>
      <c r="S6" s="362"/>
      <c r="T6" s="363"/>
      <c r="U6" s="361" t="s">
        <v>153</v>
      </c>
      <c r="V6" s="362"/>
      <c r="W6" s="363"/>
      <c r="X6" s="361" t="s">
        <v>153</v>
      </c>
      <c r="Y6" s="362"/>
      <c r="Z6" s="363"/>
      <c r="AA6" s="361" t="s">
        <v>153</v>
      </c>
      <c r="AB6" s="362"/>
      <c r="AC6" s="363"/>
      <c r="AD6" s="361" t="s">
        <v>153</v>
      </c>
      <c r="AE6" s="362"/>
      <c r="AF6" s="363"/>
    </row>
    <row r="7" spans="3:32">
      <c r="C7" s="361" t="s">
        <v>154</v>
      </c>
      <c r="D7" s="362"/>
      <c r="E7" s="363"/>
      <c r="F7" s="361" t="s">
        <v>154</v>
      </c>
      <c r="G7" s="362"/>
      <c r="H7" s="363"/>
      <c r="I7" s="361" t="s">
        <v>154</v>
      </c>
      <c r="J7" s="362"/>
      <c r="K7" s="363"/>
      <c r="L7" s="361" t="s">
        <v>154</v>
      </c>
      <c r="M7" s="362"/>
      <c r="N7" s="363"/>
      <c r="O7" s="361" t="s">
        <v>154</v>
      </c>
      <c r="P7" s="362"/>
      <c r="Q7" s="363"/>
      <c r="R7" s="361" t="s">
        <v>154</v>
      </c>
      <c r="S7" s="362"/>
      <c r="T7" s="363"/>
      <c r="U7" s="361" t="s">
        <v>154</v>
      </c>
      <c r="V7" s="362"/>
      <c r="W7" s="363"/>
      <c r="X7" s="361" t="s">
        <v>154</v>
      </c>
      <c r="Y7" s="362"/>
      <c r="Z7" s="363"/>
      <c r="AA7" s="361" t="s">
        <v>154</v>
      </c>
      <c r="AB7" s="362"/>
      <c r="AC7" s="363"/>
      <c r="AD7" s="361" t="s">
        <v>154</v>
      </c>
      <c r="AE7" s="362"/>
      <c r="AF7" s="363"/>
    </row>
    <row r="8" spans="3:32">
      <c r="C8" s="361" t="s">
        <v>155</v>
      </c>
      <c r="D8" s="362"/>
      <c r="E8" s="363"/>
      <c r="F8" s="361" t="s">
        <v>155</v>
      </c>
      <c r="G8" s="362"/>
      <c r="H8" s="363"/>
      <c r="I8" s="361" t="s">
        <v>155</v>
      </c>
      <c r="J8" s="362"/>
      <c r="K8" s="363"/>
      <c r="L8" s="361" t="s">
        <v>155</v>
      </c>
      <c r="M8" s="362"/>
      <c r="N8" s="363"/>
      <c r="O8" s="361" t="s">
        <v>155</v>
      </c>
      <c r="P8" s="362"/>
      <c r="Q8" s="363"/>
      <c r="R8" s="361" t="s">
        <v>155</v>
      </c>
      <c r="S8" s="362"/>
      <c r="T8" s="363"/>
      <c r="U8" s="361" t="s">
        <v>155</v>
      </c>
      <c r="V8" s="362"/>
      <c r="W8" s="363"/>
      <c r="X8" s="361" t="s">
        <v>155</v>
      </c>
      <c r="Y8" s="362"/>
      <c r="Z8" s="363"/>
      <c r="AA8" s="361" t="s">
        <v>155</v>
      </c>
      <c r="AB8" s="362"/>
      <c r="AC8" s="363"/>
      <c r="AD8" s="361" t="s">
        <v>155</v>
      </c>
      <c r="AE8" s="362"/>
      <c r="AF8" s="363"/>
    </row>
    <row r="9" spans="3:32" ht="13.5" thickBot="1">
      <c r="C9" s="364" t="s">
        <v>156</v>
      </c>
      <c r="D9" s="365"/>
      <c r="E9" s="366"/>
      <c r="F9" s="364" t="s">
        <v>156</v>
      </c>
      <c r="G9" s="365"/>
      <c r="H9" s="366"/>
      <c r="I9" s="364" t="s">
        <v>156</v>
      </c>
      <c r="J9" s="365"/>
      <c r="K9" s="366"/>
      <c r="L9" s="364" t="s">
        <v>156</v>
      </c>
      <c r="M9" s="365"/>
      <c r="N9" s="366"/>
      <c r="O9" s="364" t="s">
        <v>156</v>
      </c>
      <c r="P9" s="365"/>
      <c r="Q9" s="366"/>
      <c r="R9" s="364" t="s">
        <v>156</v>
      </c>
      <c r="S9" s="365"/>
      <c r="T9" s="366"/>
      <c r="U9" s="364" t="s">
        <v>156</v>
      </c>
      <c r="V9" s="365"/>
      <c r="W9" s="366"/>
      <c r="X9" s="364" t="s">
        <v>156</v>
      </c>
      <c r="Y9" s="365"/>
      <c r="Z9" s="366"/>
      <c r="AA9" s="364" t="s">
        <v>156</v>
      </c>
      <c r="AB9" s="365"/>
      <c r="AC9" s="366"/>
      <c r="AD9" s="364" t="s">
        <v>156</v>
      </c>
      <c r="AE9" s="365"/>
      <c r="AF9" s="366"/>
    </row>
    <row r="10" spans="3:32">
      <c r="C10" s="358" t="s">
        <v>151</v>
      </c>
      <c r="D10" s="359"/>
      <c r="E10" s="360"/>
      <c r="F10" s="358" t="s">
        <v>151</v>
      </c>
      <c r="G10" s="359"/>
      <c r="H10" s="360"/>
      <c r="I10" s="358" t="s">
        <v>151</v>
      </c>
      <c r="J10" s="359"/>
      <c r="K10" s="360"/>
      <c r="L10" s="358" t="s">
        <v>151</v>
      </c>
      <c r="M10" s="359"/>
      <c r="N10" s="360"/>
      <c r="O10" s="358" t="s">
        <v>151</v>
      </c>
      <c r="P10" s="359"/>
      <c r="Q10" s="360"/>
      <c r="R10" s="358" t="s">
        <v>151</v>
      </c>
      <c r="S10" s="359"/>
      <c r="T10" s="360"/>
      <c r="U10" s="358" t="s">
        <v>151</v>
      </c>
      <c r="V10" s="359"/>
      <c r="W10" s="360"/>
      <c r="X10" s="358" t="s">
        <v>151</v>
      </c>
      <c r="Y10" s="359"/>
      <c r="Z10" s="360"/>
      <c r="AA10" s="358" t="s">
        <v>151</v>
      </c>
      <c r="AB10" s="359"/>
      <c r="AC10" s="360"/>
      <c r="AD10" s="358" t="s">
        <v>151</v>
      </c>
      <c r="AE10" s="359"/>
      <c r="AF10" s="360"/>
    </row>
    <row r="11" spans="3:32">
      <c r="C11" s="361" t="s">
        <v>152</v>
      </c>
      <c r="D11" s="362"/>
      <c r="E11" s="363"/>
      <c r="F11" s="361" t="s">
        <v>152</v>
      </c>
      <c r="G11" s="362"/>
      <c r="H11" s="363"/>
      <c r="I11" s="361" t="s">
        <v>152</v>
      </c>
      <c r="J11" s="362"/>
      <c r="K11" s="363"/>
      <c r="L11" s="361" t="s">
        <v>152</v>
      </c>
      <c r="M11" s="362"/>
      <c r="N11" s="363"/>
      <c r="O11" s="361" t="s">
        <v>152</v>
      </c>
      <c r="P11" s="362"/>
      <c r="Q11" s="363"/>
      <c r="R11" s="361" t="s">
        <v>152</v>
      </c>
      <c r="S11" s="362"/>
      <c r="T11" s="363"/>
      <c r="U11" s="361" t="s">
        <v>152</v>
      </c>
      <c r="V11" s="362"/>
      <c r="W11" s="363"/>
      <c r="X11" s="361" t="s">
        <v>152</v>
      </c>
      <c r="Y11" s="362"/>
      <c r="Z11" s="363"/>
      <c r="AA11" s="361" t="s">
        <v>152</v>
      </c>
      <c r="AB11" s="362"/>
      <c r="AC11" s="363"/>
      <c r="AD11" s="361" t="s">
        <v>152</v>
      </c>
      <c r="AE11" s="362"/>
      <c r="AF11" s="363"/>
    </row>
    <row r="12" spans="3:32">
      <c r="C12" s="361" t="s">
        <v>153</v>
      </c>
      <c r="D12" s="362"/>
      <c r="E12" s="363"/>
      <c r="F12" s="361" t="s">
        <v>153</v>
      </c>
      <c r="G12" s="362"/>
      <c r="H12" s="363"/>
      <c r="I12" s="361" t="s">
        <v>153</v>
      </c>
      <c r="J12" s="362"/>
      <c r="K12" s="363"/>
      <c r="L12" s="361" t="s">
        <v>153</v>
      </c>
      <c r="M12" s="362"/>
      <c r="N12" s="363"/>
      <c r="O12" s="361" t="s">
        <v>153</v>
      </c>
      <c r="P12" s="362"/>
      <c r="Q12" s="363"/>
      <c r="R12" s="361" t="s">
        <v>153</v>
      </c>
      <c r="S12" s="362"/>
      <c r="T12" s="363"/>
      <c r="U12" s="361" t="s">
        <v>153</v>
      </c>
      <c r="V12" s="362"/>
      <c r="W12" s="363"/>
      <c r="X12" s="361" t="s">
        <v>153</v>
      </c>
      <c r="Y12" s="362"/>
      <c r="Z12" s="363"/>
      <c r="AA12" s="361" t="s">
        <v>153</v>
      </c>
      <c r="AB12" s="362"/>
      <c r="AC12" s="363"/>
      <c r="AD12" s="361" t="s">
        <v>153</v>
      </c>
      <c r="AE12" s="362"/>
      <c r="AF12" s="363"/>
    </row>
    <row r="13" spans="3:32">
      <c r="C13" s="361" t="s">
        <v>154</v>
      </c>
      <c r="D13" s="362"/>
      <c r="E13" s="363"/>
      <c r="F13" s="361" t="s">
        <v>154</v>
      </c>
      <c r="G13" s="362"/>
      <c r="H13" s="363"/>
      <c r="I13" s="361" t="s">
        <v>154</v>
      </c>
      <c r="J13" s="362"/>
      <c r="K13" s="363"/>
      <c r="L13" s="361" t="s">
        <v>154</v>
      </c>
      <c r="M13" s="362"/>
      <c r="N13" s="363"/>
      <c r="O13" s="361" t="s">
        <v>154</v>
      </c>
      <c r="P13" s="362"/>
      <c r="Q13" s="363"/>
      <c r="R13" s="361" t="s">
        <v>154</v>
      </c>
      <c r="S13" s="362"/>
      <c r="T13" s="363"/>
      <c r="U13" s="361" t="s">
        <v>154</v>
      </c>
      <c r="V13" s="362"/>
      <c r="W13" s="363"/>
      <c r="X13" s="361" t="s">
        <v>154</v>
      </c>
      <c r="Y13" s="362"/>
      <c r="Z13" s="363"/>
      <c r="AA13" s="361" t="s">
        <v>154</v>
      </c>
      <c r="AB13" s="362"/>
      <c r="AC13" s="363"/>
      <c r="AD13" s="361" t="s">
        <v>154</v>
      </c>
      <c r="AE13" s="362"/>
      <c r="AF13" s="363"/>
    </row>
    <row r="14" spans="3:32">
      <c r="C14" s="361" t="s">
        <v>155</v>
      </c>
      <c r="D14" s="362"/>
      <c r="E14" s="363"/>
      <c r="F14" s="361" t="s">
        <v>155</v>
      </c>
      <c r="G14" s="362"/>
      <c r="H14" s="363"/>
      <c r="I14" s="361" t="s">
        <v>155</v>
      </c>
      <c r="J14" s="362"/>
      <c r="K14" s="363"/>
      <c r="L14" s="361" t="s">
        <v>155</v>
      </c>
      <c r="M14" s="362"/>
      <c r="N14" s="363"/>
      <c r="O14" s="361" t="s">
        <v>155</v>
      </c>
      <c r="P14" s="362"/>
      <c r="Q14" s="363"/>
      <c r="R14" s="361" t="s">
        <v>155</v>
      </c>
      <c r="S14" s="362"/>
      <c r="T14" s="363"/>
      <c r="U14" s="361" t="s">
        <v>155</v>
      </c>
      <c r="V14" s="362"/>
      <c r="W14" s="363"/>
      <c r="X14" s="361" t="s">
        <v>155</v>
      </c>
      <c r="Y14" s="362"/>
      <c r="Z14" s="363"/>
      <c r="AA14" s="361" t="s">
        <v>155</v>
      </c>
      <c r="AB14" s="362"/>
      <c r="AC14" s="363"/>
      <c r="AD14" s="361" t="s">
        <v>155</v>
      </c>
      <c r="AE14" s="362"/>
      <c r="AF14" s="363"/>
    </row>
    <row r="15" spans="3:32" ht="13.5" thickBot="1">
      <c r="C15" s="364" t="s">
        <v>156</v>
      </c>
      <c r="D15" s="365"/>
      <c r="E15" s="366"/>
      <c r="F15" s="364" t="s">
        <v>156</v>
      </c>
      <c r="G15" s="365"/>
      <c r="H15" s="366"/>
      <c r="I15" s="364" t="s">
        <v>156</v>
      </c>
      <c r="J15" s="365"/>
      <c r="K15" s="366"/>
      <c r="L15" s="364" t="s">
        <v>156</v>
      </c>
      <c r="M15" s="365"/>
      <c r="N15" s="366"/>
      <c r="O15" s="364" t="s">
        <v>156</v>
      </c>
      <c r="P15" s="365"/>
      <c r="Q15" s="366"/>
      <c r="R15" s="364" t="s">
        <v>156</v>
      </c>
      <c r="S15" s="365"/>
      <c r="T15" s="366"/>
      <c r="U15" s="364" t="s">
        <v>156</v>
      </c>
      <c r="V15" s="365"/>
      <c r="W15" s="366"/>
      <c r="X15" s="364" t="s">
        <v>156</v>
      </c>
      <c r="Y15" s="365"/>
      <c r="Z15" s="366"/>
      <c r="AA15" s="364" t="s">
        <v>156</v>
      </c>
      <c r="AB15" s="365"/>
      <c r="AC15" s="366"/>
      <c r="AD15" s="364" t="s">
        <v>156</v>
      </c>
      <c r="AE15" s="365"/>
      <c r="AF15" s="366"/>
    </row>
    <row r="16" spans="3:32">
      <c r="C16" s="358" t="s">
        <v>151</v>
      </c>
      <c r="D16" s="359"/>
      <c r="E16" s="360"/>
      <c r="F16" s="358" t="s">
        <v>151</v>
      </c>
      <c r="G16" s="359"/>
      <c r="H16" s="360"/>
      <c r="I16" s="358" t="s">
        <v>151</v>
      </c>
      <c r="J16" s="359"/>
      <c r="K16" s="360"/>
      <c r="L16" s="358" t="s">
        <v>151</v>
      </c>
      <c r="M16" s="359"/>
      <c r="N16" s="360"/>
      <c r="O16" s="358" t="s">
        <v>151</v>
      </c>
      <c r="P16" s="359"/>
      <c r="Q16" s="360"/>
      <c r="R16" s="358" t="s">
        <v>151</v>
      </c>
      <c r="S16" s="359"/>
      <c r="T16" s="360"/>
      <c r="U16" s="358" t="s">
        <v>151</v>
      </c>
      <c r="V16" s="359"/>
      <c r="W16" s="360"/>
      <c r="X16" s="358" t="s">
        <v>151</v>
      </c>
      <c r="Y16" s="359"/>
      <c r="Z16" s="360"/>
      <c r="AA16" s="358" t="s">
        <v>151</v>
      </c>
      <c r="AB16" s="359"/>
      <c r="AC16" s="360"/>
      <c r="AD16" s="358" t="s">
        <v>151</v>
      </c>
      <c r="AE16" s="359"/>
      <c r="AF16" s="360"/>
    </row>
    <row r="17" spans="3:32">
      <c r="C17" s="361" t="s">
        <v>152</v>
      </c>
      <c r="D17" s="362"/>
      <c r="E17" s="363"/>
      <c r="F17" s="361" t="s">
        <v>152</v>
      </c>
      <c r="G17" s="362"/>
      <c r="H17" s="363"/>
      <c r="I17" s="361" t="s">
        <v>152</v>
      </c>
      <c r="J17" s="362"/>
      <c r="K17" s="363"/>
      <c r="L17" s="361" t="s">
        <v>152</v>
      </c>
      <c r="M17" s="362"/>
      <c r="N17" s="363"/>
      <c r="O17" s="361" t="s">
        <v>152</v>
      </c>
      <c r="P17" s="362"/>
      <c r="Q17" s="363"/>
      <c r="R17" s="361" t="s">
        <v>152</v>
      </c>
      <c r="S17" s="362"/>
      <c r="T17" s="363"/>
      <c r="U17" s="361" t="s">
        <v>152</v>
      </c>
      <c r="V17" s="362"/>
      <c r="W17" s="363"/>
      <c r="X17" s="361" t="s">
        <v>152</v>
      </c>
      <c r="Y17" s="362"/>
      <c r="Z17" s="363"/>
      <c r="AA17" s="361" t="s">
        <v>152</v>
      </c>
      <c r="AB17" s="362"/>
      <c r="AC17" s="362"/>
      <c r="AD17" s="361" t="s">
        <v>152</v>
      </c>
      <c r="AE17" s="362"/>
      <c r="AF17" s="363"/>
    </row>
    <row r="18" spans="3:32">
      <c r="C18" s="361" t="s">
        <v>153</v>
      </c>
      <c r="D18" s="362"/>
      <c r="E18" s="363"/>
      <c r="F18" s="361" t="s">
        <v>153</v>
      </c>
      <c r="G18" s="362"/>
      <c r="H18" s="363"/>
      <c r="I18" s="361" t="s">
        <v>153</v>
      </c>
      <c r="J18" s="362"/>
      <c r="K18" s="363"/>
      <c r="L18" s="361" t="s">
        <v>153</v>
      </c>
      <c r="M18" s="362"/>
      <c r="N18" s="363"/>
      <c r="O18" s="361" t="s">
        <v>153</v>
      </c>
      <c r="P18" s="362"/>
      <c r="Q18" s="363"/>
      <c r="R18" s="361" t="s">
        <v>153</v>
      </c>
      <c r="S18" s="362"/>
      <c r="T18" s="363"/>
      <c r="U18" s="361" t="s">
        <v>153</v>
      </c>
      <c r="V18" s="362"/>
      <c r="W18" s="363"/>
      <c r="X18" s="361" t="s">
        <v>153</v>
      </c>
      <c r="Y18" s="362"/>
      <c r="Z18" s="363"/>
      <c r="AA18" s="361" t="s">
        <v>153</v>
      </c>
      <c r="AB18" s="362"/>
      <c r="AC18" s="362"/>
      <c r="AD18" s="361" t="s">
        <v>153</v>
      </c>
      <c r="AE18" s="362"/>
      <c r="AF18" s="363"/>
    </row>
    <row r="19" spans="3:32">
      <c r="C19" s="361" t="s">
        <v>154</v>
      </c>
      <c r="D19" s="362"/>
      <c r="E19" s="363"/>
      <c r="F19" s="361" t="s">
        <v>154</v>
      </c>
      <c r="G19" s="362"/>
      <c r="H19" s="363"/>
      <c r="I19" s="361" t="s">
        <v>154</v>
      </c>
      <c r="J19" s="362"/>
      <c r="K19" s="363"/>
      <c r="L19" s="361" t="s">
        <v>154</v>
      </c>
      <c r="M19" s="362"/>
      <c r="N19" s="363"/>
      <c r="O19" s="361" t="s">
        <v>154</v>
      </c>
      <c r="P19" s="362"/>
      <c r="Q19" s="363"/>
      <c r="R19" s="361" t="s">
        <v>154</v>
      </c>
      <c r="S19" s="362"/>
      <c r="T19" s="363"/>
      <c r="U19" s="361" t="s">
        <v>154</v>
      </c>
      <c r="V19" s="362"/>
      <c r="W19" s="363"/>
      <c r="X19" s="361" t="s">
        <v>154</v>
      </c>
      <c r="Y19" s="362"/>
      <c r="Z19" s="363"/>
      <c r="AA19" s="361" t="s">
        <v>154</v>
      </c>
      <c r="AB19" s="362"/>
      <c r="AC19" s="362"/>
      <c r="AD19" s="361" t="s">
        <v>154</v>
      </c>
      <c r="AE19" s="362"/>
      <c r="AF19" s="363"/>
    </row>
    <row r="20" spans="3:32">
      <c r="C20" s="361" t="s">
        <v>155</v>
      </c>
      <c r="D20" s="362"/>
      <c r="E20" s="363"/>
      <c r="F20" s="361" t="s">
        <v>155</v>
      </c>
      <c r="G20" s="362"/>
      <c r="H20" s="363"/>
      <c r="I20" s="361" t="s">
        <v>155</v>
      </c>
      <c r="J20" s="362"/>
      <c r="K20" s="363"/>
      <c r="L20" s="361" t="s">
        <v>155</v>
      </c>
      <c r="M20" s="362"/>
      <c r="N20" s="363"/>
      <c r="O20" s="361" t="s">
        <v>155</v>
      </c>
      <c r="P20" s="362"/>
      <c r="Q20" s="363"/>
      <c r="R20" s="361" t="s">
        <v>155</v>
      </c>
      <c r="S20" s="362"/>
      <c r="T20" s="363"/>
      <c r="U20" s="361" t="s">
        <v>155</v>
      </c>
      <c r="V20" s="362"/>
      <c r="W20" s="363"/>
      <c r="X20" s="361" t="s">
        <v>155</v>
      </c>
      <c r="Y20" s="362"/>
      <c r="Z20" s="363"/>
      <c r="AA20" s="361" t="s">
        <v>155</v>
      </c>
      <c r="AB20" s="362"/>
      <c r="AC20" s="362"/>
      <c r="AD20" s="361" t="s">
        <v>155</v>
      </c>
      <c r="AE20" s="362"/>
      <c r="AF20" s="363"/>
    </row>
    <row r="21" spans="3:32" ht="13.5" thickBot="1">
      <c r="C21" s="367" t="s">
        <v>156</v>
      </c>
      <c r="D21" s="368"/>
      <c r="E21" s="369"/>
      <c r="F21" s="367" t="s">
        <v>156</v>
      </c>
      <c r="G21" s="368"/>
      <c r="H21" s="369"/>
      <c r="I21" s="367" t="s">
        <v>156</v>
      </c>
      <c r="J21" s="368"/>
      <c r="K21" s="369"/>
      <c r="L21" s="367" t="s">
        <v>156</v>
      </c>
      <c r="M21" s="368"/>
      <c r="N21" s="369"/>
      <c r="O21" s="367" t="s">
        <v>156</v>
      </c>
      <c r="P21" s="368"/>
      <c r="Q21" s="369"/>
      <c r="R21" s="367" t="s">
        <v>156</v>
      </c>
      <c r="S21" s="368"/>
      <c r="T21" s="369"/>
      <c r="U21" s="367" t="s">
        <v>156</v>
      </c>
      <c r="V21" s="368"/>
      <c r="W21" s="369"/>
      <c r="X21" s="367" t="s">
        <v>156</v>
      </c>
      <c r="Y21" s="368"/>
      <c r="Z21" s="369"/>
      <c r="AA21" s="367" t="s">
        <v>156</v>
      </c>
      <c r="AB21" s="368"/>
      <c r="AC21" s="368"/>
      <c r="AD21" s="367" t="s">
        <v>156</v>
      </c>
      <c r="AE21" s="368"/>
      <c r="AF21" s="369"/>
    </row>
  </sheetData>
  <mergeCells count="180">
    <mergeCell ref="AD19:AF19"/>
    <mergeCell ref="AD20:AF20"/>
    <mergeCell ref="AD21:AF21"/>
    <mergeCell ref="AD10:AF10"/>
    <mergeCell ref="AD11:AF11"/>
    <mergeCell ref="AD12:AF12"/>
    <mergeCell ref="AD13:AF13"/>
    <mergeCell ref="AD14:AF14"/>
    <mergeCell ref="AD15:AF15"/>
    <mergeCell ref="AD4:AF4"/>
    <mergeCell ref="AD5:AF5"/>
    <mergeCell ref="AD6:AF6"/>
    <mergeCell ref="AD7:AF7"/>
    <mergeCell ref="AD8:AF8"/>
    <mergeCell ref="AD9:AF9"/>
    <mergeCell ref="AA16:AC16"/>
    <mergeCell ref="AA17:AC17"/>
    <mergeCell ref="AA18:AC18"/>
    <mergeCell ref="AA4:AC4"/>
    <mergeCell ref="AA5:AC5"/>
    <mergeCell ref="AA6:AC6"/>
    <mergeCell ref="AA7:AC7"/>
    <mergeCell ref="AA8:AC8"/>
    <mergeCell ref="AA9:AC9"/>
    <mergeCell ref="AD16:AF16"/>
    <mergeCell ref="AD17:AF17"/>
    <mergeCell ref="AD18:AF18"/>
    <mergeCell ref="AA19:AC19"/>
    <mergeCell ref="AA20:AC20"/>
    <mergeCell ref="AA21:AC21"/>
    <mergeCell ref="AA10:AC10"/>
    <mergeCell ref="AA11:AC11"/>
    <mergeCell ref="AA12:AC12"/>
    <mergeCell ref="AA13:AC13"/>
    <mergeCell ref="AA14:AC14"/>
    <mergeCell ref="AA15:AC15"/>
    <mergeCell ref="X19:Z19"/>
    <mergeCell ref="X20:Z20"/>
    <mergeCell ref="X21:Z21"/>
    <mergeCell ref="X10:Z10"/>
    <mergeCell ref="X11:Z11"/>
    <mergeCell ref="X12:Z12"/>
    <mergeCell ref="X13:Z13"/>
    <mergeCell ref="X14:Z14"/>
    <mergeCell ref="X15:Z15"/>
    <mergeCell ref="X4:Z4"/>
    <mergeCell ref="X5:Z5"/>
    <mergeCell ref="X6:Z6"/>
    <mergeCell ref="X7:Z7"/>
    <mergeCell ref="X8:Z8"/>
    <mergeCell ref="X9:Z9"/>
    <mergeCell ref="U16:W16"/>
    <mergeCell ref="U17:W17"/>
    <mergeCell ref="U18:W18"/>
    <mergeCell ref="U4:W4"/>
    <mergeCell ref="U5:W5"/>
    <mergeCell ref="U6:W6"/>
    <mergeCell ref="U7:W7"/>
    <mergeCell ref="U8:W8"/>
    <mergeCell ref="U9:W9"/>
    <mergeCell ref="X16:Z16"/>
    <mergeCell ref="X17:Z17"/>
    <mergeCell ref="X18:Z18"/>
    <mergeCell ref="U19:W19"/>
    <mergeCell ref="U20:W20"/>
    <mergeCell ref="U21:W21"/>
    <mergeCell ref="U10:W10"/>
    <mergeCell ref="U11:W11"/>
    <mergeCell ref="U12:W12"/>
    <mergeCell ref="U13:W13"/>
    <mergeCell ref="U14:W14"/>
    <mergeCell ref="U15:W15"/>
    <mergeCell ref="R19:T19"/>
    <mergeCell ref="R20:T20"/>
    <mergeCell ref="R21:T21"/>
    <mergeCell ref="R10:T10"/>
    <mergeCell ref="R11:T11"/>
    <mergeCell ref="R12:T12"/>
    <mergeCell ref="R13:T13"/>
    <mergeCell ref="R14:T14"/>
    <mergeCell ref="R15:T15"/>
    <mergeCell ref="R4:T4"/>
    <mergeCell ref="R5:T5"/>
    <mergeCell ref="R6:T6"/>
    <mergeCell ref="R7:T7"/>
    <mergeCell ref="R8:T8"/>
    <mergeCell ref="R9:T9"/>
    <mergeCell ref="O16:Q16"/>
    <mergeCell ref="O17:Q17"/>
    <mergeCell ref="O18:Q18"/>
    <mergeCell ref="O4:Q4"/>
    <mergeCell ref="O5:Q5"/>
    <mergeCell ref="O6:Q6"/>
    <mergeCell ref="O7:Q7"/>
    <mergeCell ref="O8:Q8"/>
    <mergeCell ref="O9:Q9"/>
    <mergeCell ref="R16:T16"/>
    <mergeCell ref="R17:T17"/>
    <mergeCell ref="R18:T18"/>
    <mergeCell ref="O19:Q19"/>
    <mergeCell ref="O20:Q20"/>
    <mergeCell ref="O21:Q21"/>
    <mergeCell ref="O10:Q10"/>
    <mergeCell ref="O11:Q11"/>
    <mergeCell ref="O12:Q12"/>
    <mergeCell ref="O13:Q13"/>
    <mergeCell ref="O14:Q14"/>
    <mergeCell ref="O15:Q15"/>
    <mergeCell ref="L19:N19"/>
    <mergeCell ref="L20:N20"/>
    <mergeCell ref="L21:N21"/>
    <mergeCell ref="L10:N10"/>
    <mergeCell ref="L11:N11"/>
    <mergeCell ref="L12:N12"/>
    <mergeCell ref="L13:N13"/>
    <mergeCell ref="L14:N14"/>
    <mergeCell ref="L15:N15"/>
    <mergeCell ref="L4:N4"/>
    <mergeCell ref="L5:N5"/>
    <mergeCell ref="L6:N6"/>
    <mergeCell ref="L7:N7"/>
    <mergeCell ref="L8:N8"/>
    <mergeCell ref="L9:N9"/>
    <mergeCell ref="I16:K16"/>
    <mergeCell ref="I17:K17"/>
    <mergeCell ref="I18:K18"/>
    <mergeCell ref="I4:K4"/>
    <mergeCell ref="I5:K5"/>
    <mergeCell ref="I6:K6"/>
    <mergeCell ref="I7:K7"/>
    <mergeCell ref="I8:K8"/>
    <mergeCell ref="I9:K9"/>
    <mergeCell ref="L16:N16"/>
    <mergeCell ref="L17:N17"/>
    <mergeCell ref="L18:N18"/>
    <mergeCell ref="I19:K19"/>
    <mergeCell ref="I20:K20"/>
    <mergeCell ref="I21:K21"/>
    <mergeCell ref="I10:K10"/>
    <mergeCell ref="I11:K11"/>
    <mergeCell ref="I12:K12"/>
    <mergeCell ref="I13:K13"/>
    <mergeCell ref="I14:K14"/>
    <mergeCell ref="I15:K15"/>
    <mergeCell ref="F16:H16"/>
    <mergeCell ref="F17:H17"/>
    <mergeCell ref="F18:H18"/>
    <mergeCell ref="F19:H19"/>
    <mergeCell ref="F20:H20"/>
    <mergeCell ref="F21:H21"/>
    <mergeCell ref="F10:H10"/>
    <mergeCell ref="F11:H11"/>
    <mergeCell ref="F12:H12"/>
    <mergeCell ref="F13:H13"/>
    <mergeCell ref="F14:H14"/>
    <mergeCell ref="F15:H15"/>
    <mergeCell ref="C16:E16"/>
    <mergeCell ref="C17:E17"/>
    <mergeCell ref="C18:E18"/>
    <mergeCell ref="C19:E19"/>
    <mergeCell ref="C20:E20"/>
    <mergeCell ref="C21:E21"/>
    <mergeCell ref="C10:E10"/>
    <mergeCell ref="C11:E11"/>
    <mergeCell ref="C12:E12"/>
    <mergeCell ref="C13:E13"/>
    <mergeCell ref="C14:E14"/>
    <mergeCell ref="C15:E15"/>
    <mergeCell ref="F4:H4"/>
    <mergeCell ref="F5:H5"/>
    <mergeCell ref="F6:H6"/>
    <mergeCell ref="F7:H7"/>
    <mergeCell ref="F8:H8"/>
    <mergeCell ref="F9:H9"/>
    <mergeCell ref="C6:E6"/>
    <mergeCell ref="C7:E7"/>
    <mergeCell ref="C9:E9"/>
    <mergeCell ref="C8:E8"/>
    <mergeCell ref="C4:E4"/>
    <mergeCell ref="C5:E5"/>
  </mergeCells>
  <pageMargins left="0.511811024" right="0.511811024" top="0.78740157499999996" bottom="0.78740157499999996" header="0.31496062000000002" footer="0.31496062000000002"/>
  <pageSetup paperSize="9" orientation="portrait" r:id="rId1"/>
  <headerFooter>
    <oddHeader>&amp;C&amp;"MS UI Gothic"&amp;10&amp;K008000 • PUBLIC 公開&amp;1#_x000D_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EBAC567640D94E991A0C8667FC36E2" ma:contentTypeVersion="13" ma:contentTypeDescription="Crie um novo documento." ma:contentTypeScope="" ma:versionID="d01f1389a94c6030692e9de2e200a537">
  <xsd:schema xmlns:xsd="http://www.w3.org/2001/XMLSchema" xmlns:xs="http://www.w3.org/2001/XMLSchema" xmlns:p="http://schemas.microsoft.com/office/2006/metadata/properties" xmlns:ns2="bdd170c3-60c7-4778-936e-2eb5d1bbf691" xmlns:ns3="da9fefb9-10a6-4950-a176-6545f4c32786" targetNamespace="http://schemas.microsoft.com/office/2006/metadata/properties" ma:root="true" ma:fieldsID="0e1e7bcf01d1ae4856861622732e97c0" ns2:_="" ns3:_="">
    <xsd:import namespace="bdd170c3-60c7-4778-936e-2eb5d1bbf691"/>
    <xsd:import namespace="da9fefb9-10a6-4950-a176-6545f4c32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170c3-60c7-4778-936e-2eb5d1bbf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61cfc430-e037-45fc-b13e-9af56e8a6c9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9fefb9-10a6-4950-a176-6545f4c32786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de065cd-faf2-4e30-b5c7-b56b1c2de0ab}" ma:internalName="TaxCatchAll" ma:showField="CatchAllData" ma:web="da9fefb9-10a6-4950-a176-6545f4c327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d170c3-60c7-4778-936e-2eb5d1bbf691">
      <Terms xmlns="http://schemas.microsoft.com/office/infopath/2007/PartnerControls"/>
    </lcf76f155ced4ddcb4097134ff3c332f>
    <TaxCatchAll xmlns="da9fefb9-10a6-4950-a176-6545f4c32786" xsi:nil="true"/>
  </documentManagement>
</p:properties>
</file>

<file path=customXml/itemProps1.xml><?xml version="1.0" encoding="utf-8"?>
<ds:datastoreItem xmlns:ds="http://schemas.openxmlformats.org/officeDocument/2006/customXml" ds:itemID="{C4E64F35-6C51-4F43-97CB-023B97BEAC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E88F86-2987-4144-B958-68D4270DA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d170c3-60c7-4778-936e-2eb5d1bbf691"/>
    <ds:schemaRef ds:uri="da9fefb9-10a6-4950-a176-6545f4c327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2AA5F4-08BA-492E-99E4-1081425B7A7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df374d80-3689-43a5-a9e2-6d27bcfafc59"/>
    <ds:schemaRef ds:uri="ae740824-0215-45c1-bb1f-092e800db167"/>
    <ds:schemaRef ds:uri="bdd170c3-60c7-4778-936e-2eb5d1bbf691"/>
    <ds:schemaRef ds:uri="da9fefb9-10a6-4950-a176-6545f4c3278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ATEP</vt:lpstr>
      <vt:lpstr>Plan1</vt:lpstr>
      <vt:lpstr>ATEP!Area_de_impressao</vt:lpstr>
    </vt:vector>
  </TitlesOfParts>
  <Manager/>
  <Company>Toyota do Brasil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JSILVA</dc:creator>
  <cp:keywords/>
  <dc:description/>
  <cp:lastModifiedBy>Miqueias Robert Masuete Santos</cp:lastModifiedBy>
  <cp:revision/>
  <cp:lastPrinted>2024-10-28T12:05:36Z</cp:lastPrinted>
  <dcterms:created xsi:type="dcterms:W3CDTF">2005-12-29T14:38:20Z</dcterms:created>
  <dcterms:modified xsi:type="dcterms:W3CDTF">2025-02-12T14:10:57Z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3e975b-7b34-49da-9033-9c8f8f7bcde3_Enabled">
    <vt:lpwstr>true</vt:lpwstr>
  </property>
  <property fmtid="{D5CDD505-2E9C-101B-9397-08002B2CF9AE}" pid="3" name="MSIP_Label_023e975b-7b34-49da-9033-9c8f8f7bcde3_SetDate">
    <vt:lpwstr>2022-06-24T16:56:55Z</vt:lpwstr>
  </property>
  <property fmtid="{D5CDD505-2E9C-101B-9397-08002B2CF9AE}" pid="4" name="MSIP_Label_023e975b-7b34-49da-9033-9c8f8f7bcde3_Method">
    <vt:lpwstr>Privileged</vt:lpwstr>
  </property>
  <property fmtid="{D5CDD505-2E9C-101B-9397-08002B2CF9AE}" pid="5" name="MSIP_Label_023e975b-7b34-49da-9033-9c8f8f7bcde3_Name">
    <vt:lpwstr>Public 公開</vt:lpwstr>
  </property>
  <property fmtid="{D5CDD505-2E9C-101B-9397-08002B2CF9AE}" pid="6" name="MSIP_Label_023e975b-7b34-49da-9033-9c8f8f7bcde3_SiteId">
    <vt:lpwstr>3855fb14-c221-4399-b3f8-97d96a4ce45d</vt:lpwstr>
  </property>
  <property fmtid="{D5CDD505-2E9C-101B-9397-08002B2CF9AE}" pid="7" name="MSIP_Label_023e975b-7b34-49da-9033-9c8f8f7bcde3_ActionId">
    <vt:lpwstr>18ff82f1-046e-40e4-a904-addd692a04ae</vt:lpwstr>
  </property>
  <property fmtid="{D5CDD505-2E9C-101B-9397-08002B2CF9AE}" pid="8" name="MSIP_Label_023e975b-7b34-49da-9033-9c8f8f7bcde3_ContentBits">
    <vt:lpwstr>1</vt:lpwstr>
  </property>
  <property fmtid="{D5CDD505-2E9C-101B-9397-08002B2CF9AE}" pid="9" name="ContentTypeId">
    <vt:lpwstr>0x010100B5EBAC567640D94E991A0C8667FC36E2</vt:lpwstr>
  </property>
  <property fmtid="{D5CDD505-2E9C-101B-9397-08002B2CF9AE}" pid="10" name="MediaServiceImageTags">
    <vt:lpwstr/>
  </property>
</Properties>
</file>