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bookViews>
    <workbookView xWindow="0" yWindow="0" windowWidth="28800" windowHeight="11835"/>
  </bookViews>
  <sheets>
    <sheet name="Сводная таблица" sheetId="1" r:id="rId1"/>
  </sheets>
  <calcPr calcId="152511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<sst xmlns="http://schemas.openxmlformats.org/spreadsheetml/2006/main" count="268" uniqueCount="29">
  <si>
    <t>ID заказа</t>
  </si>
  <si>
    <t>Дата выполнения</t>
  </si>
  <si>
    <t>Студент</t>
  </si>
  <si>
    <t>Наименование работы</t>
  </si>
  <si>
    <t>Город</t>
  </si>
  <si>
    <t>Сумма</t>
  </si>
  <si>
    <t>Иванов</t>
  </si>
  <si>
    <t>Троекуров</t>
  </si>
  <si>
    <t>Сидоров</t>
  </si>
  <si>
    <t>Петренко</t>
  </si>
  <si>
    <t>Деточкин</t>
  </si>
  <si>
    <t>Аванесов</t>
  </si>
  <si>
    <t>Рыков</t>
  </si>
  <si>
    <t>Лосев</t>
  </si>
  <si>
    <t>Тестирование ПО</t>
  </si>
  <si>
    <t>Разработка алгоритма</t>
  </si>
  <si>
    <t>Программирование</t>
  </si>
  <si>
    <t>Внедрение ПО</t>
  </si>
  <si>
    <t>Краснодар</t>
  </si>
  <si>
    <t>Саратов</t>
  </si>
  <si>
    <t>Иваново</t>
  </si>
  <si>
    <t>Волгоград</t>
  </si>
  <si>
    <t>Астрахань</t>
  </si>
  <si>
    <t>Названия строк</t>
  </si>
  <si>
    <t>Общий итог</t>
  </si>
  <si>
    <t>Сумма по полю Сумма</t>
  </si>
  <si>
    <t>Процент по сумме заказа</t>
  </si>
  <si>
    <t>Дата</t>
  </si>
  <si>
    <t>Количество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</si>
</sst>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#,##0.00\ &quot;₽&quot;"/>
    <numFmt numFmtId="166" formatCode="[$-419]dd/mmm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166" fontId="0" fillId="0" borderId="0" xfId="0" applyNumberFormat="1" applyAlignment="1">
      <alignment textRotation="90"/>
    </xf>
    <xf numFmtId="164" fontId="0" fillId="0" borderId="5" xfId="0" applyNumberFormat="1" applyBorder="1"/>
    <xf numFmtId="166" fontId="0" fillId="0" borderId="1" xfId="0" applyNumberFormat="1" applyBorder="1"/>
    <xf numFmtId="0" fontId="0" fillId="0" borderId="1" xfId="0" applyBorder="1"/>
    <xf numFmtId="165" fontId="0" fillId="0" borderId="6" xfId="0" applyNumberFormat="1" applyBorder="1"/>
    <xf numFmtId="164" fontId="0" fillId="0" borderId="7" xfId="0" applyNumberFormat="1" applyBorder="1"/>
    <xf numFmtId="166" fontId="0" fillId="0" borderId="8" xfId="0" applyNumberFormat="1" applyBorder="1"/>
    <xf numFmtId="0" fontId="0" fillId="0" borderId="8" xfId="0" applyBorder="1"/>
    <xf numFmtId="165" fontId="0" fillId="0" borderId="9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4"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ихаил Трусов" refreshedDate="44840.839444328703" createdVersion="5" refreshedVersion="5" minRefreshableVersion="3" recordCount="30">
  <cacheSource type="worksheet">
    <worksheetSource ref="A1:F31" sheet="Сводная таблица"/>
  </cacheSource>
  <cacheFields count="6">
    <cacheField name="ID заказа" numFmtId="164">
      <sharedItems containsSemiMixedTypes="0" containsString="0" containsNumber="1" containsInteger="1" minValue="18" maxValue="47"/>
    </cacheField>
    <cacheField name="Дата выполнения" numFmtId="166">
      <sharedItems containsSemiMixedTypes="0" containsNonDate="0" containsDate="1" containsString="0" minDate="2022-05-05T00:00:00" maxDate="2022-09-23T00:00:00" count="26">
        <d v="2022-08-05T00:00:00"/>
        <d v="2022-09-03T00:00:00"/>
        <d v="2022-07-02T00:00:00"/>
        <d v="2022-07-17T00:00:00"/>
        <d v="2022-05-05T00:00:00"/>
        <d v="2022-08-16T00:00:00"/>
        <d v="2022-09-22T00:00:00"/>
        <d v="2022-07-10T00:00:00"/>
        <d v="2022-08-15T00:00:00"/>
        <d v="2022-09-15T00:00:00"/>
        <d v="2022-09-12T00:00:00"/>
        <d v="2022-08-20T00:00:00"/>
        <d v="2022-07-22T00:00:00"/>
        <d v="2022-08-24T00:00:00"/>
        <d v="2022-08-25T00:00:00"/>
        <d v="2022-08-08T00:00:00"/>
        <d v="2022-08-09T00:00:00"/>
        <d v="2022-09-10T00:00:00"/>
        <d v="2022-09-14T00:00:00"/>
        <d v="2022-08-29T00:00:00"/>
        <d v="2022-07-24T00:00:00"/>
        <d v="2022-08-22T00:00:00"/>
        <d v="2022-08-17T00:00:00"/>
        <d v="2022-09-20T00:00:00"/>
        <d v="2022-08-18T00:00:00"/>
        <d v="2022-07-13T00:00:00"/>
      </sharedItems>
    </cacheField>
    <cacheField name="Студент" numFmtId="0">
      <sharedItems count="8">
        <s v="Иванов"/>
        <s v="Троекуров"/>
        <s v="Сидоров"/>
        <s v="Петренко"/>
        <s v="Деточкин"/>
        <s v="Аванесов"/>
        <s v="Рыков"/>
        <s v="Лосев"/>
      </sharedItems>
    </cacheField>
    <cacheField name="Наименование работы" numFmtId="0">
      <sharedItems count="4">
        <s v="Тестирование ПО"/>
        <s v="Разработка алгоритма"/>
        <s v="Программирование"/>
        <s v="Внедрение ПО"/>
      </sharedItems>
    </cacheField>
    <cacheField name="Город" numFmtId="0">
      <sharedItems count="5">
        <s v="Краснодар"/>
        <s v="Саратов"/>
        <s v="Иваново"/>
        <s v="Волгоград"/>
        <s v="Астрахань"/>
      </sharedItems>
    </cacheField>
    <cacheField name="Сумма" numFmtId="165">
      <sharedItems containsSemiMixedTypes="0" containsString="0" containsNumber="1" containsInteger="1" minValue="200" maxValue="9500" count="17">
        <n v="500"/>
        <n v="1000"/>
        <n v="2500"/>
        <n v="300"/>
        <n v="6000"/>
        <n v="400"/>
        <n v="4300"/>
        <n v="200"/>
        <n v="7010"/>
        <n v="250"/>
        <n v="630"/>
        <n v="9500"/>
        <n v="8400"/>
        <n v="4800"/>
        <n v="2480"/>
        <n v="1540"/>
        <n v="17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Михаил Трусов" refreshedDate="44840.860629166666" createdVersion="5" refreshedVersion="5" minRefreshableVersion="3" recordCount="30">
  <cacheSource type="worksheet">
    <worksheetSource ref="B1:F31" sheet="Сводная таблица"/>
  </cacheSource>
  <cacheFields count="5">
    <cacheField name="Дата выполнения" numFmtId="166">
      <sharedItems containsSemiMixedTypes="0" containsNonDate="0" containsDate="1" containsString="0" minDate="2022-05-05T00:00:00" maxDate="2022-09-23T00:00:00"/>
    </cacheField>
    <cacheField name="Студент" numFmtId="0">
      <sharedItems count="8">
        <s v="Иванов"/>
        <s v="Троекуров"/>
        <s v="Сидоров"/>
        <s v="Петренко"/>
        <s v="Деточкин"/>
        <s v="Аванесов"/>
        <s v="Рыков"/>
        <s v="Лосев"/>
      </sharedItems>
    </cacheField>
    <cacheField name="Наименование работы" numFmtId="0">
      <sharedItems count="4">
        <s v="Тестирование ПО"/>
        <s v="Разработка алгоритма"/>
        <s v="Программирование"/>
        <s v="Внедрение ПО"/>
      </sharedItems>
    </cacheField>
    <cacheField name="Город" numFmtId="0">
      <sharedItems/>
    </cacheField>
    <cacheField name="Сумма" numFmtId="165">
      <sharedItems containsSemiMixedTypes="0" containsString="0" containsNumber="1" containsInteger="1" minValue="200" maxValue="9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8"/>
    <x v="0"/>
    <x v="0"/>
    <x v="0"/>
    <x v="0"/>
    <x v="0"/>
  </r>
  <r>
    <n v="19"/>
    <x v="1"/>
    <x v="1"/>
    <x v="1"/>
    <x v="1"/>
    <x v="1"/>
  </r>
  <r>
    <n v="20"/>
    <x v="2"/>
    <x v="2"/>
    <x v="0"/>
    <x v="2"/>
    <x v="2"/>
  </r>
  <r>
    <n v="21"/>
    <x v="3"/>
    <x v="3"/>
    <x v="0"/>
    <x v="3"/>
    <x v="3"/>
  </r>
  <r>
    <n v="22"/>
    <x v="4"/>
    <x v="3"/>
    <x v="1"/>
    <x v="4"/>
    <x v="4"/>
  </r>
  <r>
    <n v="23"/>
    <x v="5"/>
    <x v="2"/>
    <x v="1"/>
    <x v="1"/>
    <x v="2"/>
  </r>
  <r>
    <n v="24"/>
    <x v="6"/>
    <x v="4"/>
    <x v="2"/>
    <x v="4"/>
    <x v="5"/>
  </r>
  <r>
    <n v="25"/>
    <x v="7"/>
    <x v="4"/>
    <x v="2"/>
    <x v="4"/>
    <x v="6"/>
  </r>
  <r>
    <n v="26"/>
    <x v="8"/>
    <x v="5"/>
    <x v="2"/>
    <x v="2"/>
    <x v="7"/>
  </r>
  <r>
    <n v="27"/>
    <x v="9"/>
    <x v="5"/>
    <x v="1"/>
    <x v="3"/>
    <x v="8"/>
  </r>
  <r>
    <n v="28"/>
    <x v="10"/>
    <x v="2"/>
    <x v="1"/>
    <x v="3"/>
    <x v="9"/>
  </r>
  <r>
    <n v="29"/>
    <x v="11"/>
    <x v="2"/>
    <x v="0"/>
    <x v="1"/>
    <x v="10"/>
  </r>
  <r>
    <n v="30"/>
    <x v="12"/>
    <x v="3"/>
    <x v="3"/>
    <x v="2"/>
    <x v="11"/>
  </r>
  <r>
    <n v="31"/>
    <x v="13"/>
    <x v="1"/>
    <x v="3"/>
    <x v="1"/>
    <x v="12"/>
  </r>
  <r>
    <n v="32"/>
    <x v="14"/>
    <x v="1"/>
    <x v="0"/>
    <x v="2"/>
    <x v="9"/>
  </r>
  <r>
    <n v="33"/>
    <x v="13"/>
    <x v="0"/>
    <x v="0"/>
    <x v="2"/>
    <x v="13"/>
  </r>
  <r>
    <n v="34"/>
    <x v="15"/>
    <x v="0"/>
    <x v="2"/>
    <x v="4"/>
    <x v="14"/>
  </r>
  <r>
    <n v="35"/>
    <x v="16"/>
    <x v="0"/>
    <x v="3"/>
    <x v="4"/>
    <x v="3"/>
  </r>
  <r>
    <n v="36"/>
    <x v="17"/>
    <x v="2"/>
    <x v="0"/>
    <x v="3"/>
    <x v="15"/>
  </r>
  <r>
    <n v="37"/>
    <x v="18"/>
    <x v="6"/>
    <x v="3"/>
    <x v="1"/>
    <x v="16"/>
  </r>
  <r>
    <n v="38"/>
    <x v="19"/>
    <x v="5"/>
    <x v="3"/>
    <x v="2"/>
    <x v="7"/>
  </r>
  <r>
    <n v="39"/>
    <x v="20"/>
    <x v="2"/>
    <x v="2"/>
    <x v="3"/>
    <x v="8"/>
  </r>
  <r>
    <n v="40"/>
    <x v="8"/>
    <x v="6"/>
    <x v="2"/>
    <x v="4"/>
    <x v="9"/>
  </r>
  <r>
    <n v="41"/>
    <x v="11"/>
    <x v="7"/>
    <x v="1"/>
    <x v="1"/>
    <x v="10"/>
  </r>
  <r>
    <n v="42"/>
    <x v="21"/>
    <x v="7"/>
    <x v="1"/>
    <x v="2"/>
    <x v="11"/>
  </r>
  <r>
    <n v="43"/>
    <x v="22"/>
    <x v="1"/>
    <x v="1"/>
    <x v="2"/>
    <x v="1"/>
  </r>
  <r>
    <n v="44"/>
    <x v="23"/>
    <x v="7"/>
    <x v="0"/>
    <x v="1"/>
    <x v="2"/>
  </r>
  <r>
    <n v="45"/>
    <x v="24"/>
    <x v="6"/>
    <x v="3"/>
    <x v="4"/>
    <x v="3"/>
  </r>
  <r>
    <n v="46"/>
    <x v="25"/>
    <x v="0"/>
    <x v="0"/>
    <x v="4"/>
    <x v="4"/>
  </r>
  <r>
    <n v="47"/>
    <x v="7"/>
    <x v="2"/>
    <x v="1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d v="2022-08-05T00:00:00"/>
    <x v="0"/>
    <x v="0"/>
    <s v="Краснодар"/>
    <n v="500"/>
  </r>
  <r>
    <d v="2022-09-03T00:00:00"/>
    <x v="1"/>
    <x v="1"/>
    <s v="Саратов"/>
    <n v="1000"/>
  </r>
  <r>
    <d v="2022-07-02T00:00:00"/>
    <x v="2"/>
    <x v="0"/>
    <s v="Иваново"/>
    <n v="2500"/>
  </r>
  <r>
    <d v="2022-07-17T00:00:00"/>
    <x v="3"/>
    <x v="0"/>
    <s v="Волгоград"/>
    <n v="300"/>
  </r>
  <r>
    <d v="2022-05-05T00:00:00"/>
    <x v="3"/>
    <x v="1"/>
    <s v="Астрахань"/>
    <n v="6000"/>
  </r>
  <r>
    <d v="2022-08-16T00:00:00"/>
    <x v="2"/>
    <x v="1"/>
    <s v="Саратов"/>
    <n v="2500"/>
  </r>
  <r>
    <d v="2022-09-22T00:00:00"/>
    <x v="4"/>
    <x v="2"/>
    <s v="Астрахань"/>
    <n v="400"/>
  </r>
  <r>
    <d v="2022-07-10T00:00:00"/>
    <x v="4"/>
    <x v="2"/>
    <s v="Астрахань"/>
    <n v="4300"/>
  </r>
  <r>
    <d v="2022-08-15T00:00:00"/>
    <x v="5"/>
    <x v="2"/>
    <s v="Иваново"/>
    <n v="200"/>
  </r>
  <r>
    <d v="2022-09-15T00:00:00"/>
    <x v="5"/>
    <x v="1"/>
    <s v="Волгоград"/>
    <n v="7010"/>
  </r>
  <r>
    <d v="2022-09-12T00:00:00"/>
    <x v="2"/>
    <x v="1"/>
    <s v="Волгоград"/>
    <n v="250"/>
  </r>
  <r>
    <d v="2022-08-20T00:00:00"/>
    <x v="2"/>
    <x v="0"/>
    <s v="Саратов"/>
    <n v="630"/>
  </r>
  <r>
    <d v="2022-07-22T00:00:00"/>
    <x v="3"/>
    <x v="3"/>
    <s v="Иваново"/>
    <n v="9500"/>
  </r>
  <r>
    <d v="2022-08-24T00:00:00"/>
    <x v="1"/>
    <x v="3"/>
    <s v="Саратов"/>
    <n v="8400"/>
  </r>
  <r>
    <d v="2022-08-25T00:00:00"/>
    <x v="1"/>
    <x v="0"/>
    <s v="Иваново"/>
    <n v="250"/>
  </r>
  <r>
    <d v="2022-08-24T00:00:00"/>
    <x v="0"/>
    <x v="0"/>
    <s v="Иваново"/>
    <n v="4800"/>
  </r>
  <r>
    <d v="2022-08-08T00:00:00"/>
    <x v="0"/>
    <x v="2"/>
    <s v="Астрахань"/>
    <n v="2480"/>
  </r>
  <r>
    <d v="2022-08-09T00:00:00"/>
    <x v="0"/>
    <x v="3"/>
    <s v="Астрахань"/>
    <n v="300"/>
  </r>
  <r>
    <d v="2022-09-10T00:00:00"/>
    <x v="2"/>
    <x v="0"/>
    <s v="Волгоград"/>
    <n v="1540"/>
  </r>
  <r>
    <d v="2022-09-14T00:00:00"/>
    <x v="6"/>
    <x v="3"/>
    <s v="Саратов"/>
    <n v="1750"/>
  </r>
  <r>
    <d v="2022-08-29T00:00:00"/>
    <x v="5"/>
    <x v="3"/>
    <s v="Иваново"/>
    <n v="200"/>
  </r>
  <r>
    <d v="2022-07-24T00:00:00"/>
    <x v="2"/>
    <x v="2"/>
    <s v="Волгоград"/>
    <n v="7010"/>
  </r>
  <r>
    <d v="2022-08-15T00:00:00"/>
    <x v="6"/>
    <x v="2"/>
    <s v="Астрахань"/>
    <n v="250"/>
  </r>
  <r>
    <d v="2022-08-20T00:00:00"/>
    <x v="7"/>
    <x v="1"/>
    <s v="Саратов"/>
    <n v="630"/>
  </r>
  <r>
    <d v="2022-08-22T00:00:00"/>
    <x v="7"/>
    <x v="1"/>
    <s v="Иваново"/>
    <n v="9500"/>
  </r>
  <r>
    <d v="2022-08-17T00:00:00"/>
    <x v="1"/>
    <x v="1"/>
    <s v="Иваново"/>
    <n v="1000"/>
  </r>
  <r>
    <d v="2022-09-20T00:00:00"/>
    <x v="7"/>
    <x v="0"/>
    <s v="Саратов"/>
    <n v="2500"/>
  </r>
  <r>
    <d v="2022-08-18T00:00:00"/>
    <x v="6"/>
    <x v="3"/>
    <s v="Астрахань"/>
    <n v="300"/>
  </r>
  <r>
    <d v="2022-07-13T00:00:00"/>
    <x v="0"/>
    <x v="0"/>
    <s v="Астрахань"/>
    <n v="6000"/>
  </r>
  <r>
    <d v="2022-07-10T00:00:00"/>
    <x v="2"/>
    <x v="1"/>
    <s v="Волгоград"/>
    <n v="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H1:I30" firstHeaderRow="1" firstDataRow="1" firstDataCol="1"/>
  <pivotFields count="6">
    <pivotField numFmtId="164" showAll="0"/>
    <pivotField numFmtId="166" showAll="0"/>
    <pivotField axis="axisRow" showAll="0">
      <items count="9">
        <item x="5"/>
        <item x="4"/>
        <item x="0"/>
        <item x="7"/>
        <item x="3"/>
        <item x="6"/>
        <item x="2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>
      <items count="6">
        <item x="4"/>
        <item x="3"/>
        <item x="2"/>
        <item x="0"/>
        <item x="1"/>
        <item t="default"/>
      </items>
    </pivotField>
    <pivotField dataField="1" numFmtId="165" showAll="0">
      <items count="18">
        <item x="7"/>
        <item x="9"/>
        <item x="3"/>
        <item x="5"/>
        <item x="0"/>
        <item x="10"/>
        <item x="1"/>
        <item x="15"/>
        <item x="16"/>
        <item x="14"/>
        <item x="2"/>
        <item x="6"/>
        <item x="13"/>
        <item x="4"/>
        <item x="8"/>
        <item x="12"/>
        <item x="11"/>
        <item t="default"/>
      </items>
    </pivotField>
  </pivotFields>
  <rowFields count="2">
    <field x="2"/>
    <field x="3"/>
  </rowFields>
  <rowItems count="29">
    <i>
      <x/>
    </i>
    <i r="1">
      <x/>
    </i>
    <i r="1">
      <x v="1"/>
    </i>
    <i r="1">
      <x v="2"/>
    </i>
    <i>
      <x v="1"/>
    </i>
    <i r="1">
      <x v="1"/>
    </i>
    <i>
      <x v="2"/>
    </i>
    <i r="1">
      <x/>
    </i>
    <i r="1">
      <x v="1"/>
    </i>
    <i r="1">
      <x v="3"/>
    </i>
    <i>
      <x v="3"/>
    </i>
    <i r="1">
      <x v="2"/>
    </i>
    <i r="1">
      <x v="3"/>
    </i>
    <i>
      <x v="4"/>
    </i>
    <i r="1">
      <x/>
    </i>
    <i r="1">
      <x v="2"/>
    </i>
    <i r="1">
      <x v="3"/>
    </i>
    <i>
      <x v="5"/>
    </i>
    <i r="1">
      <x/>
    </i>
    <i r="1">
      <x v="1"/>
    </i>
    <i>
      <x v="6"/>
    </i>
    <i r="1">
      <x v="1"/>
    </i>
    <i r="1">
      <x v="2"/>
    </i>
    <i r="1">
      <x v="3"/>
    </i>
    <i>
      <x v="7"/>
    </i>
    <i r="1">
      <x/>
    </i>
    <i r="1">
      <x v="2"/>
    </i>
    <i r="1">
      <x v="3"/>
    </i>
    <i t="grand">
      <x/>
    </i>
  </rowItems>
  <colItems count="1">
    <i/>
  </colItems>
  <dataFields count="1">
    <dataField name="Сумма по полю Сумма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rowHeaderCaption="Город" colHeaderCaption="Дата">
  <location ref="X1:AY26" firstHeaderRow="1" firstDataRow="2" firstDataCol="1"/>
  <pivotFields count="6">
    <pivotField numFmtId="164" showAll="0"/>
    <pivotField axis="axisCol" numFmtId="166" showAll="0">
      <items count="27">
        <item x="4"/>
        <item x="2"/>
        <item x="7"/>
        <item x="25"/>
        <item x="3"/>
        <item x="12"/>
        <item x="20"/>
        <item x="0"/>
        <item x="15"/>
        <item x="16"/>
        <item x="8"/>
        <item x="5"/>
        <item x="22"/>
        <item x="24"/>
        <item x="11"/>
        <item x="21"/>
        <item x="13"/>
        <item x="14"/>
        <item x="19"/>
        <item x="1"/>
        <item x="17"/>
        <item x="10"/>
        <item x="18"/>
        <item x="9"/>
        <item x="23"/>
        <item x="6"/>
        <item t="default"/>
      </items>
    </pivotField>
    <pivotField axis="axisRow" showAll="0">
      <items count="9">
        <item x="5"/>
        <item x="4"/>
        <item x="0"/>
        <item x="7"/>
        <item x="3"/>
        <item x="6"/>
        <item x="2"/>
        <item x="1"/>
        <item t="default"/>
      </items>
    </pivotField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dataField="1" numFmtId="165" showAll="0"/>
  </pivotFields>
  <rowFields count="2">
    <field x="4"/>
    <field x="2"/>
  </rowFields>
  <rowItems count="24">
    <i>
      <x/>
    </i>
    <i r="1">
      <x v="1"/>
    </i>
    <i r="1">
      <x v="2"/>
    </i>
    <i r="1">
      <x v="4"/>
    </i>
    <i r="1">
      <x v="5"/>
    </i>
    <i>
      <x v="1"/>
    </i>
    <i r="1">
      <x/>
    </i>
    <i r="1">
      <x v="4"/>
    </i>
    <i r="1">
      <x v="6"/>
    </i>
    <i>
      <x v="2"/>
    </i>
    <i r="1">
      <x/>
    </i>
    <i r="1">
      <x v="2"/>
    </i>
    <i r="1">
      <x v="3"/>
    </i>
    <i r="1">
      <x v="4"/>
    </i>
    <i r="1">
      <x v="6"/>
    </i>
    <i r="1">
      <x v="7"/>
    </i>
    <i>
      <x v="3"/>
    </i>
    <i r="1">
      <x v="2"/>
    </i>
    <i>
      <x v="4"/>
    </i>
    <i r="1">
      <x v="3"/>
    </i>
    <i r="1">
      <x v="5"/>
    </i>
    <i r="1">
      <x v="6"/>
    </i>
    <i r="1">
      <x v="7"/>
    </i>
    <i t="grand">
      <x/>
    </i>
  </rowItems>
  <colFields count="1">
    <field x="1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Количество заказов" fld="5" subtotal="count" baseField="4" baseItem="0"/>
  </dataFields>
  <formats count="1">
    <format dxfId="3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rowHeaderCaption="Наименование работы" colHeaderCaption="Студент">
  <location ref="K1:T7" firstHeaderRow="1" firstDataRow="2" firstDataCol="1"/>
  <pivotFields count="5">
    <pivotField numFmtId="166" showAll="0"/>
    <pivotField axis="axisCol" showAll="0">
      <items count="9">
        <item x="5"/>
        <item x="4"/>
        <item x="0"/>
        <item x="7"/>
        <item x="3"/>
        <item x="6"/>
        <item x="2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dataField="1"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Процент по сумме заказа" fld="4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5"/>
  <sheetViews>
    <sheetView tabSelected="1" zoomScale="80" zoomScaleNormal="80" workbookViewId="0"/>
  </sheetViews>
  <sheetFormatPr defaultRowHeight="15" x14ac:dyDescent="0.25"/>
  <cols>
    <col min="1" max="1" width="10.5703125" bestFit="1" customWidth="1"/>
    <col min="2" max="2" width="18.140625" bestFit="1" customWidth="1"/>
    <col min="3" max="3" width="11.5703125" bestFit="1" customWidth="1"/>
    <col min="4" max="4" width="23.85546875" bestFit="1" customWidth="1"/>
    <col min="5" max="5" width="12" bestFit="1" customWidth="1"/>
    <col min="6" max="6" width="10.28515625" customWidth="1"/>
    <col min="8" max="8" width="27" bestFit="1" customWidth="1"/>
    <col min="9" max="9" width="23.140625" bestFit="1" customWidth="1"/>
    <col min="10" max="10" width="10.42578125" customWidth="1"/>
    <col min="11" max="11" width="26.42578125" bestFit="1" customWidth="1"/>
    <col min="12" max="12" width="22.42578125" bestFit="1" customWidth="1"/>
    <col min="13" max="13" width="10.28515625" bestFit="1" customWidth="1"/>
    <col min="14" max="14" width="8.140625" bestFit="1" customWidth="1"/>
    <col min="15" max="15" width="7.7109375" bestFit="1" customWidth="1"/>
    <col min="16" max="16" width="10.140625" bestFit="1" customWidth="1"/>
    <col min="17" max="17" width="7.140625" bestFit="1" customWidth="1"/>
    <col min="18" max="18" width="9.140625" bestFit="1" customWidth="1"/>
    <col min="19" max="19" width="10.85546875" bestFit="1" customWidth="1"/>
    <col min="20" max="20" width="12.28515625" bestFit="1" customWidth="1"/>
    <col min="21" max="23" width="9.5703125" bestFit="1" customWidth="1"/>
    <col min="24" max="24" width="27.7109375" bestFit="1" customWidth="1"/>
    <col min="25" max="25" width="22.42578125" bestFit="1" customWidth="1"/>
    <col min="26" max="42" width="4.5703125" bestFit="1" customWidth="1"/>
    <col min="43" max="43" width="4.5703125" customWidth="1"/>
    <col min="44" max="50" width="4.5703125" bestFit="1" customWidth="1"/>
    <col min="51" max="51" width="12.28515625" bestFit="1" customWidth="1"/>
  </cols>
  <sheetData>
    <row r="1" spans="1:5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H1" s="3" t="s">
        <v>23</v>
      </c>
      <c r="I1" t="s">
        <v>25</v>
      </c>
      <c r="K1" s="3" t="s">
        <v>26</v>
      </c>
      <c r="L1" s="3" t="s">
        <v>2</v>
      </c>
      <c r="X1" s="3" t="s">
        <v>28</v>
      </c>
      <c r="Y1" s="3" t="s">
        <v>27</v>
      </c>
    </row>
    <row r="2" spans="1:51" ht="39.75" x14ac:dyDescent="0.25">
      <c r="A2" s="9">
        <v>18</v>
      </c>
      <c r="B2" s="10">
        <v>44778</v>
      </c>
      <c r="C2" s="11" t="s">
        <v>6</v>
      </c>
      <c r="D2" s="11" t="s">
        <v>14</v>
      </c>
      <c r="E2" s="11" t="s">
        <v>18</v>
      </c>
      <c r="F2" s="12">
        <v>500</v>
      </c>
      <c r="H2" s="4" t="s">
        <v>11</v>
      </c>
      <c r="I2" s="6">
        <v>7410</v>
      </c>
      <c r="K2" s="3" t="s">
        <v>3</v>
      </c>
      <c r="L2" t="s">
        <v>11</v>
      </c>
      <c r="M2" t="s">
        <v>10</v>
      </c>
      <c r="N2" t="s">
        <v>6</v>
      </c>
      <c r="O2" t="s">
        <v>13</v>
      </c>
      <c r="P2" t="s">
        <v>9</v>
      </c>
      <c r="Q2" t="s">
        <v>12</v>
      </c>
      <c r="R2" t="s">
        <v>8</v>
      </c>
      <c r="S2" t="s">
        <v>7</v>
      </c>
      <c r="T2" t="s">
        <v>24</v>
      </c>
      <c r="X2" s="3" t="s">
        <v>4</v>
      </c>
      <c r="Y2" s="8">
        <v>44686</v>
      </c>
      <c r="Z2" s="8">
        <v>44744</v>
      </c>
      <c r="AA2" s="8">
        <v>44752</v>
      </c>
      <c r="AB2" s="8">
        <v>44755</v>
      </c>
      <c r="AC2" s="8">
        <v>44759</v>
      </c>
      <c r="AD2" s="8">
        <v>44764</v>
      </c>
      <c r="AE2" s="8">
        <v>44766</v>
      </c>
      <c r="AF2" s="8">
        <v>44778</v>
      </c>
      <c r="AG2" s="8">
        <v>44781</v>
      </c>
      <c r="AH2" s="8">
        <v>44782</v>
      </c>
      <c r="AI2" s="8">
        <v>44788</v>
      </c>
      <c r="AJ2" s="8">
        <v>44789</v>
      </c>
      <c r="AK2" s="8">
        <v>44790</v>
      </c>
      <c r="AL2" s="8">
        <v>44791</v>
      </c>
      <c r="AM2" s="8">
        <v>44793</v>
      </c>
      <c r="AN2" s="8">
        <v>44795</v>
      </c>
      <c r="AO2" s="8">
        <v>44797</v>
      </c>
      <c r="AP2" s="8">
        <v>44798</v>
      </c>
      <c r="AQ2" s="8">
        <v>44802</v>
      </c>
      <c r="AR2" s="8">
        <v>44807</v>
      </c>
      <c r="AS2" s="8">
        <v>44814</v>
      </c>
      <c r="AT2" s="8">
        <v>44816</v>
      </c>
      <c r="AU2" s="8">
        <v>44818</v>
      </c>
      <c r="AV2" s="8">
        <v>44819</v>
      </c>
      <c r="AW2" s="8">
        <v>44824</v>
      </c>
      <c r="AX2" s="8">
        <v>44826</v>
      </c>
      <c r="AY2" s="2" t="s">
        <v>24</v>
      </c>
    </row>
    <row r="3" spans="1:51" x14ac:dyDescent="0.25">
      <c r="A3" s="9">
        <f>A2+1</f>
        <v>19</v>
      </c>
      <c r="B3" s="10">
        <v>44807</v>
      </c>
      <c r="C3" s="11" t="s">
        <v>7</v>
      </c>
      <c r="D3" s="11" t="s">
        <v>15</v>
      </c>
      <c r="E3" s="11" t="s">
        <v>19</v>
      </c>
      <c r="F3" s="12">
        <v>1000</v>
      </c>
      <c r="H3" s="5" t="s">
        <v>17</v>
      </c>
      <c r="I3" s="6">
        <v>200</v>
      </c>
      <c r="K3" s="4" t="s">
        <v>17</v>
      </c>
      <c r="L3" s="7">
        <v>2.3668639053254438E-3</v>
      </c>
      <c r="M3" s="7">
        <v>0</v>
      </c>
      <c r="N3" s="7">
        <v>3.5502958579881655E-3</v>
      </c>
      <c r="O3" s="7">
        <v>0</v>
      </c>
      <c r="P3" s="7">
        <v>0.11242603550295859</v>
      </c>
      <c r="Q3" s="7">
        <v>2.42603550295858E-2</v>
      </c>
      <c r="R3" s="7">
        <v>0</v>
      </c>
      <c r="S3" s="7">
        <v>9.9408284023668636E-2</v>
      </c>
      <c r="T3" s="7">
        <v>0.24201183431952664</v>
      </c>
      <c r="X3" s="4" t="s">
        <v>22</v>
      </c>
      <c r="Y3" s="6">
        <v>1</v>
      </c>
      <c r="Z3" s="6"/>
      <c r="AA3" s="6">
        <v>1</v>
      </c>
      <c r="AB3" s="6">
        <v>1</v>
      </c>
      <c r="AC3" s="6"/>
      <c r="AD3" s="6"/>
      <c r="AE3" s="6"/>
      <c r="AF3" s="6"/>
      <c r="AG3" s="6">
        <v>1</v>
      </c>
      <c r="AH3" s="6">
        <v>1</v>
      </c>
      <c r="AI3" s="6">
        <v>1</v>
      </c>
      <c r="AJ3" s="6"/>
      <c r="AK3" s="6"/>
      <c r="AL3" s="6">
        <v>1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>
        <v>1</v>
      </c>
      <c r="AY3" s="6">
        <v>8</v>
      </c>
    </row>
    <row r="4" spans="1:51" x14ac:dyDescent="0.25">
      <c r="A4" s="9">
        <f t="shared" ref="A4:A31" si="0">A3+1</f>
        <v>20</v>
      </c>
      <c r="B4" s="10">
        <v>44744</v>
      </c>
      <c r="C4" s="11" t="s">
        <v>8</v>
      </c>
      <c r="D4" s="11" t="s">
        <v>14</v>
      </c>
      <c r="E4" s="11" t="s">
        <v>20</v>
      </c>
      <c r="F4" s="12">
        <v>2500</v>
      </c>
      <c r="H4" s="5" t="s">
        <v>16</v>
      </c>
      <c r="I4" s="6">
        <v>200</v>
      </c>
      <c r="K4" s="4" t="s">
        <v>16</v>
      </c>
      <c r="L4" s="7">
        <v>2.3668639053254438E-3</v>
      </c>
      <c r="M4" s="7">
        <v>5.562130177514793E-2</v>
      </c>
      <c r="N4" s="7">
        <v>2.9349112426035502E-2</v>
      </c>
      <c r="O4" s="7">
        <v>0</v>
      </c>
      <c r="P4" s="7">
        <v>0</v>
      </c>
      <c r="Q4" s="7">
        <v>2.9585798816568047E-3</v>
      </c>
      <c r="R4" s="7">
        <v>8.2958579881656808E-2</v>
      </c>
      <c r="S4" s="7">
        <v>0</v>
      </c>
      <c r="T4" s="7">
        <v>0.17325443786982248</v>
      </c>
      <c r="X4" s="5" t="s">
        <v>10</v>
      </c>
      <c r="Y4" s="6"/>
      <c r="Z4" s="6"/>
      <c r="AA4" s="6">
        <v>1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>
        <v>1</v>
      </c>
      <c r="AY4" s="6">
        <v>2</v>
      </c>
    </row>
    <row r="5" spans="1:51" x14ac:dyDescent="0.25">
      <c r="A5" s="9">
        <f t="shared" si="0"/>
        <v>21</v>
      </c>
      <c r="B5" s="10">
        <v>44759</v>
      </c>
      <c r="C5" s="11" t="s">
        <v>9</v>
      </c>
      <c r="D5" s="11" t="s">
        <v>14</v>
      </c>
      <c r="E5" s="11" t="s">
        <v>21</v>
      </c>
      <c r="F5" s="12">
        <v>300</v>
      </c>
      <c r="H5" s="5" t="s">
        <v>15</v>
      </c>
      <c r="I5" s="6">
        <v>7010</v>
      </c>
      <c r="K5" s="4" t="s">
        <v>15</v>
      </c>
      <c r="L5" s="7">
        <v>8.2958579881656808E-2</v>
      </c>
      <c r="M5" s="7">
        <v>0</v>
      </c>
      <c r="N5" s="7">
        <v>0</v>
      </c>
      <c r="O5" s="7">
        <v>0.11988165680473373</v>
      </c>
      <c r="P5" s="7">
        <v>7.1005917159763315E-2</v>
      </c>
      <c r="Q5" s="7">
        <v>0</v>
      </c>
      <c r="R5" s="7">
        <v>6.2130177514792898E-2</v>
      </c>
      <c r="S5" s="7">
        <v>2.3668639053254437E-2</v>
      </c>
      <c r="T5" s="7">
        <v>0.35964497041420118</v>
      </c>
      <c r="X5" s="5" t="s">
        <v>6</v>
      </c>
      <c r="Y5" s="6"/>
      <c r="Z5" s="6"/>
      <c r="AA5" s="6"/>
      <c r="AB5" s="6">
        <v>1</v>
      </c>
      <c r="AC5" s="6"/>
      <c r="AD5" s="6"/>
      <c r="AE5" s="6"/>
      <c r="AF5" s="6"/>
      <c r="AG5" s="6">
        <v>1</v>
      </c>
      <c r="AH5" s="6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>
        <v>3</v>
      </c>
    </row>
    <row r="6" spans="1:51" x14ac:dyDescent="0.25">
      <c r="A6" s="9">
        <f t="shared" si="0"/>
        <v>22</v>
      </c>
      <c r="B6" s="10">
        <v>44686</v>
      </c>
      <c r="C6" s="11" t="s">
        <v>9</v>
      </c>
      <c r="D6" s="11" t="s">
        <v>15</v>
      </c>
      <c r="E6" s="11" t="s">
        <v>22</v>
      </c>
      <c r="F6" s="12">
        <v>6000</v>
      </c>
      <c r="H6" s="4" t="s">
        <v>10</v>
      </c>
      <c r="I6" s="6">
        <v>4700</v>
      </c>
      <c r="K6" s="4" t="s">
        <v>14</v>
      </c>
      <c r="L6" s="7">
        <v>0</v>
      </c>
      <c r="M6" s="7">
        <v>0</v>
      </c>
      <c r="N6" s="7">
        <v>0.13372781065088757</v>
      </c>
      <c r="O6" s="7">
        <v>2.9585798816568046E-2</v>
      </c>
      <c r="P6" s="7">
        <v>3.5502958579881655E-3</v>
      </c>
      <c r="Q6" s="7">
        <v>0</v>
      </c>
      <c r="R6" s="7">
        <v>5.5266272189349111E-2</v>
      </c>
      <c r="S6" s="7">
        <v>2.9585798816568047E-3</v>
      </c>
      <c r="T6" s="7">
        <v>0.22508875739644971</v>
      </c>
      <c r="X6" s="5" t="s">
        <v>9</v>
      </c>
      <c r="Y6" s="6">
        <v>1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>
        <v>1</v>
      </c>
    </row>
    <row r="7" spans="1:51" x14ac:dyDescent="0.25">
      <c r="A7" s="9">
        <f t="shared" si="0"/>
        <v>23</v>
      </c>
      <c r="B7" s="10">
        <v>44789</v>
      </c>
      <c r="C7" s="11" t="s">
        <v>8</v>
      </c>
      <c r="D7" s="11" t="s">
        <v>15</v>
      </c>
      <c r="E7" s="11" t="s">
        <v>19</v>
      </c>
      <c r="F7" s="12">
        <v>2500</v>
      </c>
      <c r="H7" s="5" t="s">
        <v>16</v>
      </c>
      <c r="I7" s="6">
        <v>4700</v>
      </c>
      <c r="K7" s="4" t="s">
        <v>24</v>
      </c>
      <c r="L7" s="7">
        <v>8.7692307692307694E-2</v>
      </c>
      <c r="M7" s="7">
        <v>5.562130177514793E-2</v>
      </c>
      <c r="N7" s="7">
        <v>0.16662721893491125</v>
      </c>
      <c r="O7" s="7">
        <v>0.14946745562130179</v>
      </c>
      <c r="P7" s="7">
        <v>0.18698224852071005</v>
      </c>
      <c r="Q7" s="7">
        <v>2.7218934911242602E-2</v>
      </c>
      <c r="R7" s="7">
        <v>0.20035502958579882</v>
      </c>
      <c r="S7" s="7">
        <v>0.12603550295857988</v>
      </c>
      <c r="T7" s="7">
        <v>1</v>
      </c>
      <c r="X7" s="5" t="s">
        <v>12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>
        <v>1</v>
      </c>
      <c r="AJ7" s="6"/>
      <c r="AK7" s="6"/>
      <c r="AL7" s="6">
        <v>1</v>
      </c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>
        <v>2</v>
      </c>
    </row>
    <row r="8" spans="1:51" x14ac:dyDescent="0.25">
      <c r="A8" s="9">
        <f t="shared" si="0"/>
        <v>24</v>
      </c>
      <c r="B8" s="10">
        <v>44826</v>
      </c>
      <c r="C8" s="11" t="s">
        <v>10</v>
      </c>
      <c r="D8" s="11" t="s">
        <v>16</v>
      </c>
      <c r="E8" s="11" t="s">
        <v>22</v>
      </c>
      <c r="F8" s="12">
        <v>400</v>
      </c>
      <c r="H8" s="4" t="s">
        <v>6</v>
      </c>
      <c r="I8" s="6">
        <v>14080</v>
      </c>
      <c r="X8" s="4" t="s">
        <v>21</v>
      </c>
      <c r="Y8" s="6"/>
      <c r="Z8" s="6"/>
      <c r="AA8" s="6">
        <v>1</v>
      </c>
      <c r="AB8" s="6"/>
      <c r="AC8" s="6">
        <v>1</v>
      </c>
      <c r="AD8" s="6"/>
      <c r="AE8" s="6">
        <v>1</v>
      </c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>
        <v>1</v>
      </c>
      <c r="AT8" s="6">
        <v>1</v>
      </c>
      <c r="AU8" s="6"/>
      <c r="AV8" s="6">
        <v>1</v>
      </c>
      <c r="AW8" s="6"/>
      <c r="AX8" s="6"/>
      <c r="AY8" s="6">
        <v>6</v>
      </c>
    </row>
    <row r="9" spans="1:51" x14ac:dyDescent="0.25">
      <c r="A9" s="9">
        <f t="shared" si="0"/>
        <v>25</v>
      </c>
      <c r="B9" s="10">
        <v>44752</v>
      </c>
      <c r="C9" s="11" t="s">
        <v>10</v>
      </c>
      <c r="D9" s="11" t="s">
        <v>16</v>
      </c>
      <c r="E9" s="11" t="s">
        <v>22</v>
      </c>
      <c r="F9" s="12">
        <v>4300</v>
      </c>
      <c r="H9" s="5" t="s">
        <v>17</v>
      </c>
      <c r="I9" s="6">
        <v>300</v>
      </c>
      <c r="X9" s="5" t="s">
        <v>11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>
        <v>1</v>
      </c>
      <c r="AW9" s="6"/>
      <c r="AX9" s="6"/>
      <c r="AY9" s="6">
        <v>1</v>
      </c>
    </row>
    <row r="10" spans="1:51" x14ac:dyDescent="0.25">
      <c r="A10" s="9">
        <f t="shared" si="0"/>
        <v>26</v>
      </c>
      <c r="B10" s="10">
        <v>44788</v>
      </c>
      <c r="C10" s="11" t="s">
        <v>11</v>
      </c>
      <c r="D10" s="11" t="s">
        <v>16</v>
      </c>
      <c r="E10" s="11" t="s">
        <v>20</v>
      </c>
      <c r="F10" s="12">
        <v>200</v>
      </c>
      <c r="H10" s="5" t="s">
        <v>16</v>
      </c>
      <c r="I10" s="6">
        <v>2480</v>
      </c>
      <c r="X10" s="5" t="s">
        <v>9</v>
      </c>
      <c r="Y10" s="6"/>
      <c r="Z10" s="6"/>
      <c r="AA10" s="6"/>
      <c r="AB10" s="6"/>
      <c r="AC10" s="6">
        <v>1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>
        <v>1</v>
      </c>
    </row>
    <row r="11" spans="1:51" x14ac:dyDescent="0.25">
      <c r="A11" s="9">
        <f t="shared" si="0"/>
        <v>27</v>
      </c>
      <c r="B11" s="10">
        <v>44819</v>
      </c>
      <c r="C11" s="11" t="s">
        <v>11</v>
      </c>
      <c r="D11" s="11" t="s">
        <v>15</v>
      </c>
      <c r="E11" s="11" t="s">
        <v>21</v>
      </c>
      <c r="F11" s="12">
        <v>7010</v>
      </c>
      <c r="H11" s="5" t="s">
        <v>14</v>
      </c>
      <c r="I11" s="6">
        <v>11300</v>
      </c>
      <c r="X11" s="5" t="s">
        <v>8</v>
      </c>
      <c r="Y11" s="6"/>
      <c r="Z11" s="6"/>
      <c r="AA11" s="6">
        <v>1</v>
      </c>
      <c r="AB11" s="6"/>
      <c r="AC11" s="6"/>
      <c r="AD11" s="6"/>
      <c r="AE11" s="6">
        <v>1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>
        <v>1</v>
      </c>
      <c r="AT11" s="6">
        <v>1</v>
      </c>
      <c r="AU11" s="6"/>
      <c r="AV11" s="6"/>
      <c r="AW11" s="6"/>
      <c r="AX11" s="6"/>
      <c r="AY11" s="6">
        <v>4</v>
      </c>
    </row>
    <row r="12" spans="1:51" x14ac:dyDescent="0.25">
      <c r="A12" s="9">
        <f t="shared" si="0"/>
        <v>28</v>
      </c>
      <c r="B12" s="10">
        <v>44816</v>
      </c>
      <c r="C12" s="11" t="s">
        <v>8</v>
      </c>
      <c r="D12" s="11" t="s">
        <v>15</v>
      </c>
      <c r="E12" s="11" t="s">
        <v>21</v>
      </c>
      <c r="F12" s="12">
        <v>250</v>
      </c>
      <c r="H12" s="4" t="s">
        <v>13</v>
      </c>
      <c r="I12" s="6">
        <v>12630</v>
      </c>
      <c r="X12" s="4" t="s">
        <v>20</v>
      </c>
      <c r="Y12" s="6"/>
      <c r="Z12" s="6">
        <v>1</v>
      </c>
      <c r="AA12" s="6"/>
      <c r="AB12" s="6"/>
      <c r="AC12" s="6"/>
      <c r="AD12" s="6">
        <v>1</v>
      </c>
      <c r="AE12" s="6"/>
      <c r="AF12" s="6"/>
      <c r="AG12" s="6"/>
      <c r="AH12" s="6"/>
      <c r="AI12" s="6">
        <v>1</v>
      </c>
      <c r="AJ12" s="6"/>
      <c r="AK12" s="6">
        <v>1</v>
      </c>
      <c r="AL12" s="6"/>
      <c r="AM12" s="6"/>
      <c r="AN12" s="6">
        <v>1</v>
      </c>
      <c r="AO12" s="6">
        <v>1</v>
      </c>
      <c r="AP12" s="6">
        <v>1</v>
      </c>
      <c r="AQ12" s="6">
        <v>1</v>
      </c>
      <c r="AR12" s="6"/>
      <c r="AS12" s="6"/>
      <c r="AT12" s="6"/>
      <c r="AU12" s="6"/>
      <c r="AV12" s="6"/>
      <c r="AW12" s="6"/>
      <c r="AX12" s="6"/>
      <c r="AY12" s="6">
        <v>8</v>
      </c>
    </row>
    <row r="13" spans="1:51" x14ac:dyDescent="0.25">
      <c r="A13" s="9">
        <f t="shared" si="0"/>
        <v>29</v>
      </c>
      <c r="B13" s="10">
        <v>44793</v>
      </c>
      <c r="C13" s="11" t="s">
        <v>8</v>
      </c>
      <c r="D13" s="11" t="s">
        <v>14</v>
      </c>
      <c r="E13" s="11" t="s">
        <v>19</v>
      </c>
      <c r="F13" s="12">
        <v>630</v>
      </c>
      <c r="H13" s="5" t="s">
        <v>15</v>
      </c>
      <c r="I13" s="6">
        <v>10130</v>
      </c>
      <c r="X13" s="5" t="s">
        <v>11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>
        <v>1</v>
      </c>
      <c r="AJ13" s="6"/>
      <c r="AK13" s="6"/>
      <c r="AL13" s="6"/>
      <c r="AM13" s="6"/>
      <c r="AN13" s="6"/>
      <c r="AO13" s="6"/>
      <c r="AP13" s="6"/>
      <c r="AQ13" s="6">
        <v>1</v>
      </c>
      <c r="AR13" s="6"/>
      <c r="AS13" s="6"/>
      <c r="AT13" s="6"/>
      <c r="AU13" s="6"/>
      <c r="AV13" s="6"/>
      <c r="AW13" s="6"/>
      <c r="AX13" s="6"/>
      <c r="AY13" s="6">
        <v>2</v>
      </c>
    </row>
    <row r="14" spans="1:51" x14ac:dyDescent="0.25">
      <c r="A14" s="9">
        <f t="shared" si="0"/>
        <v>30</v>
      </c>
      <c r="B14" s="10">
        <v>44764</v>
      </c>
      <c r="C14" s="11" t="s">
        <v>9</v>
      </c>
      <c r="D14" s="11" t="s">
        <v>17</v>
      </c>
      <c r="E14" s="11" t="s">
        <v>20</v>
      </c>
      <c r="F14" s="12">
        <v>9500</v>
      </c>
      <c r="H14" s="5" t="s">
        <v>14</v>
      </c>
      <c r="I14" s="6">
        <v>2500</v>
      </c>
      <c r="X14" s="5" t="s">
        <v>6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>
        <v>1</v>
      </c>
      <c r="AP14" s="6"/>
      <c r="AQ14" s="6"/>
      <c r="AR14" s="6"/>
      <c r="AS14" s="6"/>
      <c r="AT14" s="6"/>
      <c r="AU14" s="6"/>
      <c r="AV14" s="6"/>
      <c r="AW14" s="6"/>
      <c r="AX14" s="6"/>
      <c r="AY14" s="6">
        <v>1</v>
      </c>
    </row>
    <row r="15" spans="1:51" x14ac:dyDescent="0.25">
      <c r="A15" s="9">
        <f t="shared" si="0"/>
        <v>31</v>
      </c>
      <c r="B15" s="10">
        <v>44797</v>
      </c>
      <c r="C15" s="11" t="s">
        <v>7</v>
      </c>
      <c r="D15" s="11" t="s">
        <v>17</v>
      </c>
      <c r="E15" s="11" t="s">
        <v>19</v>
      </c>
      <c r="F15" s="12">
        <v>8400</v>
      </c>
      <c r="H15" s="4" t="s">
        <v>9</v>
      </c>
      <c r="I15" s="6">
        <v>15800</v>
      </c>
      <c r="X15" s="5" t="s">
        <v>13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>
        <v>1</v>
      </c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>
        <v>1</v>
      </c>
    </row>
    <row r="16" spans="1:51" x14ac:dyDescent="0.25">
      <c r="A16" s="9">
        <f t="shared" si="0"/>
        <v>32</v>
      </c>
      <c r="B16" s="10">
        <v>44798</v>
      </c>
      <c r="C16" s="11" t="s">
        <v>7</v>
      </c>
      <c r="D16" s="11" t="s">
        <v>14</v>
      </c>
      <c r="E16" s="11" t="s">
        <v>20</v>
      </c>
      <c r="F16" s="12">
        <v>250</v>
      </c>
      <c r="H16" s="5" t="s">
        <v>17</v>
      </c>
      <c r="I16" s="6">
        <v>9500</v>
      </c>
      <c r="X16" s="5" t="s">
        <v>9</v>
      </c>
      <c r="Y16" s="6"/>
      <c r="Z16" s="6"/>
      <c r="AA16" s="6"/>
      <c r="AB16" s="6"/>
      <c r="AC16" s="6"/>
      <c r="AD16" s="6">
        <v>1</v>
      </c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>
        <v>1</v>
      </c>
    </row>
    <row r="17" spans="1:51" x14ac:dyDescent="0.25">
      <c r="A17" s="9">
        <f t="shared" si="0"/>
        <v>33</v>
      </c>
      <c r="B17" s="10">
        <v>44797</v>
      </c>
      <c r="C17" s="11" t="s">
        <v>6</v>
      </c>
      <c r="D17" s="11" t="s">
        <v>14</v>
      </c>
      <c r="E17" s="11" t="s">
        <v>20</v>
      </c>
      <c r="F17" s="12">
        <v>4800</v>
      </c>
      <c r="H17" s="5" t="s">
        <v>15</v>
      </c>
      <c r="I17" s="6">
        <v>6000</v>
      </c>
      <c r="X17" s="5" t="s">
        <v>8</v>
      </c>
      <c r="Y17" s="6"/>
      <c r="Z17" s="6">
        <v>1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>
        <v>1</v>
      </c>
    </row>
    <row r="18" spans="1:51" x14ac:dyDescent="0.25">
      <c r="A18" s="9">
        <f t="shared" si="0"/>
        <v>34</v>
      </c>
      <c r="B18" s="10">
        <v>44781</v>
      </c>
      <c r="C18" s="11" t="s">
        <v>6</v>
      </c>
      <c r="D18" s="11" t="s">
        <v>16</v>
      </c>
      <c r="E18" s="11" t="s">
        <v>22</v>
      </c>
      <c r="F18" s="12">
        <v>2480</v>
      </c>
      <c r="H18" s="5" t="s">
        <v>14</v>
      </c>
      <c r="I18" s="6">
        <v>300</v>
      </c>
      <c r="X18" s="5" t="s">
        <v>7</v>
      </c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>
        <v>1</v>
      </c>
      <c r="AL18" s="6"/>
      <c r="AM18" s="6"/>
      <c r="AN18" s="6"/>
      <c r="AO18" s="6"/>
      <c r="AP18" s="6">
        <v>1</v>
      </c>
      <c r="AQ18" s="6"/>
      <c r="AR18" s="6"/>
      <c r="AS18" s="6"/>
      <c r="AT18" s="6"/>
      <c r="AU18" s="6"/>
      <c r="AV18" s="6"/>
      <c r="AW18" s="6"/>
      <c r="AX18" s="6"/>
      <c r="AY18" s="6">
        <v>2</v>
      </c>
    </row>
    <row r="19" spans="1:51" x14ac:dyDescent="0.25">
      <c r="A19" s="9">
        <f t="shared" si="0"/>
        <v>35</v>
      </c>
      <c r="B19" s="10">
        <v>44782</v>
      </c>
      <c r="C19" s="11" t="s">
        <v>6</v>
      </c>
      <c r="D19" s="11" t="s">
        <v>17</v>
      </c>
      <c r="E19" s="11" t="s">
        <v>22</v>
      </c>
      <c r="F19" s="12">
        <v>300</v>
      </c>
      <c r="H19" s="4" t="s">
        <v>12</v>
      </c>
      <c r="I19" s="6">
        <v>2300</v>
      </c>
      <c r="X19" s="4" t="s">
        <v>18</v>
      </c>
      <c r="Y19" s="6"/>
      <c r="Z19" s="6"/>
      <c r="AA19" s="6"/>
      <c r="AB19" s="6"/>
      <c r="AC19" s="6"/>
      <c r="AD19" s="6"/>
      <c r="AE19" s="6"/>
      <c r="AF19" s="6">
        <v>1</v>
      </c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>
        <v>1</v>
      </c>
    </row>
    <row r="20" spans="1:51" x14ac:dyDescent="0.25">
      <c r="A20" s="9">
        <f t="shared" si="0"/>
        <v>36</v>
      </c>
      <c r="B20" s="10">
        <v>44814</v>
      </c>
      <c r="C20" s="11" t="s">
        <v>8</v>
      </c>
      <c r="D20" s="11" t="s">
        <v>14</v>
      </c>
      <c r="E20" s="11" t="s">
        <v>21</v>
      </c>
      <c r="F20" s="12">
        <v>1540</v>
      </c>
      <c r="H20" s="5" t="s">
        <v>17</v>
      </c>
      <c r="I20" s="6">
        <v>2050</v>
      </c>
      <c r="X20" s="5" t="s">
        <v>6</v>
      </c>
      <c r="Y20" s="6"/>
      <c r="Z20" s="6"/>
      <c r="AA20" s="6"/>
      <c r="AB20" s="6"/>
      <c r="AC20" s="6"/>
      <c r="AD20" s="6"/>
      <c r="AE20" s="6"/>
      <c r="AF20" s="6">
        <v>1</v>
      </c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>
        <v>1</v>
      </c>
    </row>
    <row r="21" spans="1:51" x14ac:dyDescent="0.25">
      <c r="A21" s="9">
        <f t="shared" si="0"/>
        <v>37</v>
      </c>
      <c r="B21" s="10">
        <v>44818</v>
      </c>
      <c r="C21" s="11" t="s">
        <v>12</v>
      </c>
      <c r="D21" s="11" t="s">
        <v>17</v>
      </c>
      <c r="E21" s="11" t="s">
        <v>19</v>
      </c>
      <c r="F21" s="12">
        <v>1750</v>
      </c>
      <c r="H21" s="5" t="s">
        <v>16</v>
      </c>
      <c r="I21" s="6">
        <v>250</v>
      </c>
      <c r="X21" s="4" t="s">
        <v>19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>
        <v>1</v>
      </c>
      <c r="AK21" s="6"/>
      <c r="AL21" s="6"/>
      <c r="AM21" s="6">
        <v>2</v>
      </c>
      <c r="AN21" s="6"/>
      <c r="AO21" s="6">
        <v>1</v>
      </c>
      <c r="AP21" s="6"/>
      <c r="AQ21" s="6"/>
      <c r="AR21" s="6">
        <v>1</v>
      </c>
      <c r="AS21" s="6"/>
      <c r="AT21" s="6"/>
      <c r="AU21" s="6">
        <v>1</v>
      </c>
      <c r="AV21" s="6"/>
      <c r="AW21" s="6">
        <v>1</v>
      </c>
      <c r="AX21" s="6"/>
      <c r="AY21" s="6">
        <v>7</v>
      </c>
    </row>
    <row r="22" spans="1:51" x14ac:dyDescent="0.25">
      <c r="A22" s="9">
        <f t="shared" si="0"/>
        <v>38</v>
      </c>
      <c r="B22" s="10">
        <v>44802</v>
      </c>
      <c r="C22" s="11" t="s">
        <v>11</v>
      </c>
      <c r="D22" s="11" t="s">
        <v>17</v>
      </c>
      <c r="E22" s="11" t="s">
        <v>20</v>
      </c>
      <c r="F22" s="12">
        <v>200</v>
      </c>
      <c r="H22" s="4" t="s">
        <v>8</v>
      </c>
      <c r="I22" s="6">
        <v>16930</v>
      </c>
      <c r="X22" s="5" t="s">
        <v>13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>
        <v>1</v>
      </c>
      <c r="AN22" s="6"/>
      <c r="AO22" s="6"/>
      <c r="AP22" s="6"/>
      <c r="AQ22" s="6"/>
      <c r="AR22" s="6"/>
      <c r="AS22" s="6"/>
      <c r="AT22" s="6"/>
      <c r="AU22" s="6"/>
      <c r="AV22" s="6"/>
      <c r="AW22" s="6">
        <v>1</v>
      </c>
      <c r="AX22" s="6"/>
      <c r="AY22" s="6">
        <v>2</v>
      </c>
    </row>
    <row r="23" spans="1:51" x14ac:dyDescent="0.25">
      <c r="A23" s="9">
        <f t="shared" si="0"/>
        <v>39</v>
      </c>
      <c r="B23" s="10">
        <v>44766</v>
      </c>
      <c r="C23" s="11" t="s">
        <v>8</v>
      </c>
      <c r="D23" s="11" t="s">
        <v>16</v>
      </c>
      <c r="E23" s="11" t="s">
        <v>21</v>
      </c>
      <c r="F23" s="12">
        <v>7010</v>
      </c>
      <c r="H23" s="5" t="s">
        <v>16</v>
      </c>
      <c r="I23" s="6">
        <v>7010</v>
      </c>
      <c r="X23" s="5" t="s">
        <v>12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>
        <v>1</v>
      </c>
      <c r="AV23" s="6"/>
      <c r="AW23" s="6"/>
      <c r="AX23" s="6"/>
      <c r="AY23" s="6">
        <v>1</v>
      </c>
    </row>
    <row r="24" spans="1:51" x14ac:dyDescent="0.25">
      <c r="A24" s="9">
        <f t="shared" si="0"/>
        <v>40</v>
      </c>
      <c r="B24" s="10">
        <v>44788</v>
      </c>
      <c r="C24" s="11" t="s">
        <v>12</v>
      </c>
      <c r="D24" s="11" t="s">
        <v>16</v>
      </c>
      <c r="E24" s="11" t="s">
        <v>22</v>
      </c>
      <c r="F24" s="12">
        <v>250</v>
      </c>
      <c r="H24" s="5" t="s">
        <v>15</v>
      </c>
      <c r="I24" s="6">
        <v>5250</v>
      </c>
      <c r="X24" s="5" t="s">
        <v>8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>
        <v>1</v>
      </c>
      <c r="AK24" s="6"/>
      <c r="AL24" s="6"/>
      <c r="AM24" s="6">
        <v>1</v>
      </c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>
        <v>2</v>
      </c>
    </row>
    <row r="25" spans="1:51" x14ac:dyDescent="0.25">
      <c r="A25" s="9">
        <f t="shared" si="0"/>
        <v>41</v>
      </c>
      <c r="B25" s="10">
        <v>44793</v>
      </c>
      <c r="C25" s="11" t="s">
        <v>13</v>
      </c>
      <c r="D25" s="11" t="s">
        <v>15</v>
      </c>
      <c r="E25" s="11" t="s">
        <v>19</v>
      </c>
      <c r="F25" s="12">
        <v>630</v>
      </c>
      <c r="H25" s="5" t="s">
        <v>14</v>
      </c>
      <c r="I25" s="6">
        <v>4670</v>
      </c>
      <c r="X25" s="5" t="s">
        <v>7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>
        <v>1</v>
      </c>
      <c r="AP25" s="6"/>
      <c r="AQ25" s="6"/>
      <c r="AR25" s="6">
        <v>1</v>
      </c>
      <c r="AS25" s="6"/>
      <c r="AT25" s="6"/>
      <c r="AU25" s="6"/>
      <c r="AV25" s="6"/>
      <c r="AW25" s="6"/>
      <c r="AX25" s="6"/>
      <c r="AY25" s="6">
        <v>2</v>
      </c>
    </row>
    <row r="26" spans="1:51" x14ac:dyDescent="0.25">
      <c r="A26" s="9">
        <f t="shared" si="0"/>
        <v>42</v>
      </c>
      <c r="B26" s="10">
        <v>44795</v>
      </c>
      <c r="C26" s="11" t="s">
        <v>13</v>
      </c>
      <c r="D26" s="11" t="s">
        <v>15</v>
      </c>
      <c r="E26" s="11" t="s">
        <v>20</v>
      </c>
      <c r="F26" s="12">
        <v>9500</v>
      </c>
      <c r="H26" s="4" t="s">
        <v>7</v>
      </c>
      <c r="I26" s="6">
        <v>10650</v>
      </c>
      <c r="X26" s="4" t="s">
        <v>24</v>
      </c>
      <c r="Y26" s="6">
        <v>1</v>
      </c>
      <c r="Z26" s="6">
        <v>1</v>
      </c>
      <c r="AA26" s="6">
        <v>2</v>
      </c>
      <c r="AB26" s="6">
        <v>1</v>
      </c>
      <c r="AC26" s="6">
        <v>1</v>
      </c>
      <c r="AD26" s="6">
        <v>1</v>
      </c>
      <c r="AE26" s="6">
        <v>1</v>
      </c>
      <c r="AF26" s="6">
        <v>1</v>
      </c>
      <c r="AG26" s="6">
        <v>1</v>
      </c>
      <c r="AH26" s="6">
        <v>1</v>
      </c>
      <c r="AI26" s="6">
        <v>2</v>
      </c>
      <c r="AJ26" s="6">
        <v>1</v>
      </c>
      <c r="AK26" s="6">
        <v>1</v>
      </c>
      <c r="AL26" s="6">
        <v>1</v>
      </c>
      <c r="AM26" s="6">
        <v>2</v>
      </c>
      <c r="AN26" s="6">
        <v>1</v>
      </c>
      <c r="AO26" s="6">
        <v>2</v>
      </c>
      <c r="AP26" s="6">
        <v>1</v>
      </c>
      <c r="AQ26" s="6">
        <v>1</v>
      </c>
      <c r="AR26" s="6">
        <v>1</v>
      </c>
      <c r="AS26" s="6">
        <v>1</v>
      </c>
      <c r="AT26" s="6">
        <v>1</v>
      </c>
      <c r="AU26" s="6">
        <v>1</v>
      </c>
      <c r="AV26" s="6">
        <v>1</v>
      </c>
      <c r="AW26" s="6">
        <v>1</v>
      </c>
      <c r="AX26" s="6">
        <v>1</v>
      </c>
      <c r="AY26" s="6">
        <v>30</v>
      </c>
    </row>
    <row r="27" spans="1:51" x14ac:dyDescent="0.25">
      <c r="A27" s="9">
        <f t="shared" si="0"/>
        <v>43</v>
      </c>
      <c r="B27" s="10">
        <v>44790</v>
      </c>
      <c r="C27" s="11" t="s">
        <v>7</v>
      </c>
      <c r="D27" s="11" t="s">
        <v>15</v>
      </c>
      <c r="E27" s="11" t="s">
        <v>20</v>
      </c>
      <c r="F27" s="12">
        <v>1000</v>
      </c>
      <c r="H27" s="5" t="s">
        <v>17</v>
      </c>
      <c r="I27" s="6">
        <v>8400</v>
      </c>
    </row>
    <row r="28" spans="1:51" x14ac:dyDescent="0.25">
      <c r="A28" s="9">
        <f t="shared" si="0"/>
        <v>44</v>
      </c>
      <c r="B28" s="10">
        <v>44824</v>
      </c>
      <c r="C28" s="11" t="s">
        <v>13</v>
      </c>
      <c r="D28" s="11" t="s">
        <v>14</v>
      </c>
      <c r="E28" s="11" t="s">
        <v>19</v>
      </c>
      <c r="F28" s="12">
        <v>2500</v>
      </c>
      <c r="H28" s="5" t="s">
        <v>15</v>
      </c>
      <c r="I28" s="6">
        <v>2000</v>
      </c>
    </row>
    <row r="29" spans="1:51" x14ac:dyDescent="0.25">
      <c r="A29" s="9">
        <f t="shared" si="0"/>
        <v>45</v>
      </c>
      <c r="B29" s="10">
        <v>44791</v>
      </c>
      <c r="C29" s="11" t="s">
        <v>12</v>
      </c>
      <c r="D29" s="11" t="s">
        <v>17</v>
      </c>
      <c r="E29" s="11" t="s">
        <v>22</v>
      </c>
      <c r="F29" s="12">
        <v>300</v>
      </c>
      <c r="H29" s="5" t="s">
        <v>14</v>
      </c>
      <c r="I29" s="6">
        <v>250</v>
      </c>
    </row>
    <row r="30" spans="1:51" x14ac:dyDescent="0.25">
      <c r="A30" s="9">
        <f t="shared" si="0"/>
        <v>46</v>
      </c>
      <c r="B30" s="10">
        <v>44755</v>
      </c>
      <c r="C30" s="11" t="s">
        <v>6</v>
      </c>
      <c r="D30" s="11" t="s">
        <v>14</v>
      </c>
      <c r="E30" s="11" t="s">
        <v>22</v>
      </c>
      <c r="F30" s="12">
        <v>6000</v>
      </c>
      <c r="H30" s="4" t="s">
        <v>24</v>
      </c>
      <c r="I30" s="6">
        <v>84500</v>
      </c>
    </row>
    <row r="31" spans="1:51" ht="15.75" thickBot="1" x14ac:dyDescent="0.3">
      <c r="A31" s="13">
        <f t="shared" si="0"/>
        <v>47</v>
      </c>
      <c r="B31" s="14">
        <v>44752</v>
      </c>
      <c r="C31" s="15" t="s">
        <v>8</v>
      </c>
      <c r="D31" s="15" t="s">
        <v>15</v>
      </c>
      <c r="E31" s="15" t="s">
        <v>21</v>
      </c>
      <c r="F31" s="16">
        <v>2500</v>
      </c>
    </row>
    <row r="32" spans="1:51" x14ac:dyDescent="0.25">
      <c r="A32" s="1"/>
    </row>
    <row r="33" spans="1:6" x14ac:dyDescent="0.25">
      <c r="A33" s="1"/>
    </row>
    <row r="34" spans="1:6" ht="15.75" thickBot="1" x14ac:dyDescent="0.3">
      <c r="A34" s="1"/>
    </row>
    <row r="35" spans="1:6" x14ac:dyDescent="0.25">
      <c r="A35" s="17" t="s">
        <v>0</v>
      </c>
      <c r="B35" s="18" t="s">
        <v>1</v>
      </c>
      <c r="C35" s="18" t="s">
        <v>2</v>
      </c>
      <c r="D35" s="18" t="s">
        <v>3</v>
      </c>
      <c r="E35" s="18" t="s">
        <v>4</v>
      </c>
      <c r="F35" s="19" t="s">
        <v>5</v>
      </c>
    </row>
    <row r="36" spans="1:6" x14ac:dyDescent="0.25">
      <c r="A36" s="9">
        <v>18</v>
      </c>
      <c r="B36" s="10">
        <v>44778</v>
      </c>
      <c r="C36" s="11" t="s">
        <v>6</v>
      </c>
      <c r="D36" s="11" t="s">
        <v>14</v>
      </c>
      <c r="E36" s="11" t="s">
        <v>18</v>
      </c>
      <c r="F36" s="12">
        <v>500</v>
      </c>
    </row>
    <row r="37" spans="1:6" x14ac:dyDescent="0.25">
      <c r="A37" s="9">
        <f>A36+1</f>
        <v>19</v>
      </c>
      <c r="B37" s="10">
        <v>44807</v>
      </c>
      <c r="C37" s="11" t="s">
        <v>7</v>
      </c>
      <c r="D37" s="11" t="s">
        <v>15</v>
      </c>
      <c r="E37" s="11" t="s">
        <v>19</v>
      </c>
      <c r="F37" s="12">
        <v>1000</v>
      </c>
    </row>
    <row r="38" spans="1:6" x14ac:dyDescent="0.25">
      <c r="A38" s="9">
        <f t="shared" ref="A38:A65" si="1">A37+1</f>
        <v>20</v>
      </c>
      <c r="B38" s="10">
        <v>44744</v>
      </c>
      <c r="C38" s="11" t="s">
        <v>8</v>
      </c>
      <c r="D38" s="11" t="s">
        <v>14</v>
      </c>
      <c r="E38" s="11" t="s">
        <v>20</v>
      </c>
      <c r="F38" s="12">
        <v>2500</v>
      </c>
    </row>
    <row r="39" spans="1:6" x14ac:dyDescent="0.25">
      <c r="A39" s="9">
        <f t="shared" si="1"/>
        <v>21</v>
      </c>
      <c r="B39" s="10">
        <v>44759</v>
      </c>
      <c r="C39" s="11" t="s">
        <v>9</v>
      </c>
      <c r="D39" s="11" t="s">
        <v>14</v>
      </c>
      <c r="E39" s="11" t="s">
        <v>21</v>
      </c>
      <c r="F39" s="12">
        <v>300</v>
      </c>
    </row>
    <row r="40" spans="1:6" x14ac:dyDescent="0.25">
      <c r="A40" s="9">
        <f t="shared" si="1"/>
        <v>22</v>
      </c>
      <c r="B40" s="10">
        <v>44686</v>
      </c>
      <c r="C40" s="11" t="s">
        <v>9</v>
      </c>
      <c r="D40" s="11" t="s">
        <v>15</v>
      </c>
      <c r="E40" s="11" t="s">
        <v>22</v>
      </c>
      <c r="F40" s="12">
        <v>6000</v>
      </c>
    </row>
    <row r="41" spans="1:6" x14ac:dyDescent="0.25">
      <c r="A41" s="9">
        <f t="shared" si="1"/>
        <v>23</v>
      </c>
      <c r="B41" s="10">
        <v>44789</v>
      </c>
      <c r="C41" s="11" t="s">
        <v>8</v>
      </c>
      <c r="D41" s="11" t="s">
        <v>15</v>
      </c>
      <c r="E41" s="11" t="s">
        <v>19</v>
      </c>
      <c r="F41" s="12">
        <v>2500</v>
      </c>
    </row>
    <row r="42" spans="1:6" x14ac:dyDescent="0.25">
      <c r="A42" s="9">
        <f t="shared" si="1"/>
        <v>24</v>
      </c>
      <c r="B42" s="10">
        <v>44826</v>
      </c>
      <c r="C42" s="11" t="s">
        <v>10</v>
      </c>
      <c r="D42" s="11" t="s">
        <v>16</v>
      </c>
      <c r="E42" s="11" t="s">
        <v>22</v>
      </c>
      <c r="F42" s="12">
        <v>400</v>
      </c>
    </row>
    <row r="43" spans="1:6" x14ac:dyDescent="0.25">
      <c r="A43" s="9">
        <f t="shared" si="1"/>
        <v>25</v>
      </c>
      <c r="B43" s="10">
        <v>44752</v>
      </c>
      <c r="C43" s="11" t="s">
        <v>10</v>
      </c>
      <c r="D43" s="11" t="s">
        <v>16</v>
      </c>
      <c r="E43" s="11" t="s">
        <v>22</v>
      </c>
      <c r="F43" s="12">
        <v>4300</v>
      </c>
    </row>
    <row r="44" spans="1:6" x14ac:dyDescent="0.25">
      <c r="A44" s="9">
        <f t="shared" si="1"/>
        <v>26</v>
      </c>
      <c r="B44" s="10">
        <v>44788</v>
      </c>
      <c r="C44" s="11" t="s">
        <v>11</v>
      </c>
      <c r="D44" s="11" t="s">
        <v>16</v>
      </c>
      <c r="E44" s="11" t="s">
        <v>20</v>
      </c>
      <c r="F44" s="12">
        <v>200</v>
      </c>
    </row>
    <row r="45" spans="1:6" x14ac:dyDescent="0.25">
      <c r="A45" s="9">
        <f t="shared" si="1"/>
        <v>27</v>
      </c>
      <c r="B45" s="10">
        <v>44819</v>
      </c>
      <c r="C45" s="11" t="s">
        <v>11</v>
      </c>
      <c r="D45" s="11" t="s">
        <v>15</v>
      </c>
      <c r="E45" s="11" t="s">
        <v>21</v>
      </c>
      <c r="F45" s="12">
        <v>7010</v>
      </c>
    </row>
    <row r="46" spans="1:6" x14ac:dyDescent="0.25">
      <c r="A46" s="9">
        <f t="shared" si="1"/>
        <v>28</v>
      </c>
      <c r="B46" s="10">
        <v>44816</v>
      </c>
      <c r="C46" s="11" t="s">
        <v>8</v>
      </c>
      <c r="D46" s="11" t="s">
        <v>15</v>
      </c>
      <c r="E46" s="11" t="s">
        <v>21</v>
      </c>
      <c r="F46" s="12">
        <v>250</v>
      </c>
    </row>
    <row r="47" spans="1:6" x14ac:dyDescent="0.25">
      <c r="A47" s="9">
        <f t="shared" si="1"/>
        <v>29</v>
      </c>
      <c r="B47" s="10">
        <v>44793</v>
      </c>
      <c r="C47" s="11" t="s">
        <v>8</v>
      </c>
      <c r="D47" s="11" t="s">
        <v>14</v>
      </c>
      <c r="E47" s="11" t="s">
        <v>19</v>
      </c>
      <c r="F47" s="12">
        <v>630</v>
      </c>
    </row>
    <row r="48" spans="1:6" x14ac:dyDescent="0.25">
      <c r="A48" s="9">
        <f t="shared" si="1"/>
        <v>30</v>
      </c>
      <c r="B48" s="10">
        <v>44764</v>
      </c>
      <c r="C48" s="11" t="s">
        <v>9</v>
      </c>
      <c r="D48" s="11" t="s">
        <v>17</v>
      </c>
      <c r="E48" s="11" t="s">
        <v>20</v>
      </c>
      <c r="F48" s="12">
        <v>9500</v>
      </c>
    </row>
    <row r="49" spans="1:6" x14ac:dyDescent="0.25">
      <c r="A49" s="9">
        <f t="shared" si="1"/>
        <v>31</v>
      </c>
      <c r="B49" s="10">
        <v>44797</v>
      </c>
      <c r="C49" s="11" t="s">
        <v>7</v>
      </c>
      <c r="D49" s="11" t="s">
        <v>17</v>
      </c>
      <c r="E49" s="11" t="s">
        <v>19</v>
      </c>
      <c r="F49" s="12">
        <v>8400</v>
      </c>
    </row>
    <row r="50" spans="1:6" x14ac:dyDescent="0.25">
      <c r="A50" s="9">
        <f t="shared" si="1"/>
        <v>32</v>
      </c>
      <c r="B50" s="10">
        <v>44798</v>
      </c>
      <c r="C50" s="11" t="s">
        <v>7</v>
      </c>
      <c r="D50" s="11" t="s">
        <v>14</v>
      </c>
      <c r="E50" s="11" t="s">
        <v>20</v>
      </c>
      <c r="F50" s="12">
        <v>250</v>
      </c>
    </row>
    <row r="51" spans="1:6" x14ac:dyDescent="0.25">
      <c r="A51" s="9">
        <f t="shared" si="1"/>
        <v>33</v>
      </c>
      <c r="B51" s="10">
        <v>44797</v>
      </c>
      <c r="C51" s="11" t="s">
        <v>6</v>
      </c>
      <c r="D51" s="11" t="s">
        <v>14</v>
      </c>
      <c r="E51" s="11" t="s">
        <v>20</v>
      </c>
      <c r="F51" s="12">
        <v>4800</v>
      </c>
    </row>
    <row r="52" spans="1:6" x14ac:dyDescent="0.25">
      <c r="A52" s="9">
        <f t="shared" si="1"/>
        <v>34</v>
      </c>
      <c r="B52" s="10">
        <v>44781</v>
      </c>
      <c r="C52" s="11" t="s">
        <v>6</v>
      </c>
      <c r="D52" s="11" t="s">
        <v>16</v>
      </c>
      <c r="E52" s="11" t="s">
        <v>22</v>
      </c>
      <c r="F52" s="12">
        <v>2480</v>
      </c>
    </row>
    <row r="53" spans="1:6" x14ac:dyDescent="0.25">
      <c r="A53" s="9">
        <f t="shared" si="1"/>
        <v>35</v>
      </c>
      <c r="B53" s="10">
        <v>44782</v>
      </c>
      <c r="C53" s="11" t="s">
        <v>6</v>
      </c>
      <c r="D53" s="11" t="s">
        <v>17</v>
      </c>
      <c r="E53" s="11" t="s">
        <v>22</v>
      </c>
      <c r="F53" s="12">
        <v>300</v>
      </c>
    </row>
    <row r="54" spans="1:6" x14ac:dyDescent="0.25">
      <c r="A54" s="9">
        <f t="shared" si="1"/>
        <v>36</v>
      </c>
      <c r="B54" s="10">
        <v>44814</v>
      </c>
      <c r="C54" s="11" t="s">
        <v>8</v>
      </c>
      <c r="D54" s="11" t="s">
        <v>14</v>
      </c>
      <c r="E54" s="11" t="s">
        <v>21</v>
      </c>
      <c r="F54" s="12">
        <v>1540</v>
      </c>
    </row>
    <row r="55" spans="1:6" x14ac:dyDescent="0.25">
      <c r="A55" s="9">
        <f t="shared" si="1"/>
        <v>37</v>
      </c>
      <c r="B55" s="10">
        <v>44818</v>
      </c>
      <c r="C55" s="11" t="s">
        <v>12</v>
      </c>
      <c r="D55" s="11" t="s">
        <v>17</v>
      </c>
      <c r="E55" s="11" t="s">
        <v>19</v>
      </c>
      <c r="F55" s="12">
        <v>1750</v>
      </c>
    </row>
    <row r="56" spans="1:6" x14ac:dyDescent="0.25">
      <c r="A56" s="9">
        <f t="shared" si="1"/>
        <v>38</v>
      </c>
      <c r="B56" s="10">
        <v>44802</v>
      </c>
      <c r="C56" s="11" t="s">
        <v>11</v>
      </c>
      <c r="D56" s="11" t="s">
        <v>17</v>
      </c>
      <c r="E56" s="11" t="s">
        <v>20</v>
      </c>
      <c r="F56" s="12">
        <v>200</v>
      </c>
    </row>
    <row r="57" spans="1:6" x14ac:dyDescent="0.25">
      <c r="A57" s="9">
        <f t="shared" si="1"/>
        <v>39</v>
      </c>
      <c r="B57" s="10">
        <v>44766</v>
      </c>
      <c r="C57" s="11" t="s">
        <v>8</v>
      </c>
      <c r="D57" s="11" t="s">
        <v>16</v>
      </c>
      <c r="E57" s="11" t="s">
        <v>21</v>
      </c>
      <c r="F57" s="12">
        <v>7010</v>
      </c>
    </row>
    <row r="58" spans="1:6" x14ac:dyDescent="0.25">
      <c r="A58" s="9">
        <f t="shared" si="1"/>
        <v>40</v>
      </c>
      <c r="B58" s="10">
        <v>44788</v>
      </c>
      <c r="C58" s="11" t="s">
        <v>12</v>
      </c>
      <c r="D58" s="11" t="s">
        <v>16</v>
      </c>
      <c r="E58" s="11" t="s">
        <v>22</v>
      </c>
      <c r="F58" s="12">
        <v>250</v>
      </c>
    </row>
    <row r="59" spans="1:6" x14ac:dyDescent="0.25">
      <c r="A59" s="9">
        <f t="shared" si="1"/>
        <v>41</v>
      </c>
      <c r="B59" s="10">
        <v>44793</v>
      </c>
      <c r="C59" s="11" t="s">
        <v>13</v>
      </c>
      <c r="D59" s="11" t="s">
        <v>15</v>
      </c>
      <c r="E59" s="11" t="s">
        <v>19</v>
      </c>
      <c r="F59" s="12">
        <v>630</v>
      </c>
    </row>
    <row r="60" spans="1:6" x14ac:dyDescent="0.25">
      <c r="A60" s="9">
        <f t="shared" si="1"/>
        <v>42</v>
      </c>
      <c r="B60" s="10">
        <v>44795</v>
      </c>
      <c r="C60" s="11" t="s">
        <v>13</v>
      </c>
      <c r="D60" s="11" t="s">
        <v>15</v>
      </c>
      <c r="E60" s="11" t="s">
        <v>20</v>
      </c>
      <c r="F60" s="12">
        <v>9500</v>
      </c>
    </row>
    <row r="61" spans="1:6" x14ac:dyDescent="0.25">
      <c r="A61" s="9">
        <f t="shared" si="1"/>
        <v>43</v>
      </c>
      <c r="B61" s="10">
        <v>44790</v>
      </c>
      <c r="C61" s="11" t="s">
        <v>7</v>
      </c>
      <c r="D61" s="11" t="s">
        <v>15</v>
      </c>
      <c r="E61" s="11" t="s">
        <v>20</v>
      </c>
      <c r="F61" s="12">
        <v>1000</v>
      </c>
    </row>
    <row r="62" spans="1:6" x14ac:dyDescent="0.25">
      <c r="A62" s="9">
        <f t="shared" si="1"/>
        <v>44</v>
      </c>
      <c r="B62" s="10">
        <v>44824</v>
      </c>
      <c r="C62" s="11" t="s">
        <v>13</v>
      </c>
      <c r="D62" s="11" t="s">
        <v>14</v>
      </c>
      <c r="E62" s="11" t="s">
        <v>19</v>
      </c>
      <c r="F62" s="12">
        <v>2500</v>
      </c>
    </row>
    <row r="63" spans="1:6" x14ac:dyDescent="0.25">
      <c r="A63" s="9">
        <f t="shared" si="1"/>
        <v>45</v>
      </c>
      <c r="B63" s="10">
        <v>44791</v>
      </c>
      <c r="C63" s="11" t="s">
        <v>12</v>
      </c>
      <c r="D63" s="11" t="s">
        <v>17</v>
      </c>
      <c r="E63" s="11" t="s">
        <v>22</v>
      </c>
      <c r="F63" s="12">
        <v>300</v>
      </c>
    </row>
    <row r="64" spans="1:6" x14ac:dyDescent="0.25">
      <c r="A64" s="9">
        <f t="shared" si="1"/>
        <v>46</v>
      </c>
      <c r="B64" s="10">
        <v>44755</v>
      </c>
      <c r="C64" s="11" t="s">
        <v>6</v>
      </c>
      <c r="D64" s="11" t="s">
        <v>14</v>
      </c>
      <c r="E64" s="11" t="s">
        <v>22</v>
      </c>
      <c r="F64" s="12">
        <v>6000</v>
      </c>
    </row>
    <row r="65" spans="1:6" ht="15.75" thickBot="1" x14ac:dyDescent="0.3">
      <c r="A65" s="13">
        <f t="shared" si="1"/>
        <v>47</v>
      </c>
      <c r="B65" s="14">
        <v>44752</v>
      </c>
      <c r="C65" s="15" t="s">
        <v>8</v>
      </c>
      <c r="D65" s="15" t="s">
        <v>15</v>
      </c>
      <c r="E65" s="15" t="s">
        <v>21</v>
      </c>
      <c r="F65" s="16">
        <v>2500</v>
      </c>
    </row>
  </sheetData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Трусов</dc:creator>
  <cp:lastModifiedBy>Михаил Трусов</cp:lastModifiedBy>
  <dcterms:created xsi:type="dcterms:W3CDTF">2022-10-06T16:46:25Z</dcterms:created>
  <dcterms:modified xsi:type="dcterms:W3CDTF">2022-10-06T17:56:11Z</dcterms:modified>
</cp:coreProperties>
</file>