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akan\Documents\GitHub\CompaneroBots\finances\"/>
    </mc:Choice>
  </mc:AlternateContent>
  <xr:revisionPtr revIDLastSave="0" documentId="13_ncr:1_{5B6AFE60-23A3-4913-B157-2F716C32D9B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4" i="1"/>
  <c r="H5" i="1"/>
  <c r="H6" i="1"/>
  <c r="H7" i="1"/>
  <c r="H3" i="1"/>
  <c r="D8" i="1"/>
  <c r="D7" i="1"/>
  <c r="D6" i="1"/>
</calcChain>
</file>

<file path=xl/sharedStrings.xml><?xml version="1.0" encoding="utf-8"?>
<sst xmlns="http://schemas.openxmlformats.org/spreadsheetml/2006/main" count="26" uniqueCount="19">
  <si>
    <t>Person</t>
  </si>
  <si>
    <t>Item</t>
  </si>
  <si>
    <t>Price</t>
  </si>
  <si>
    <t>Invoice link</t>
  </si>
  <si>
    <t>Notes</t>
  </si>
  <si>
    <t>Tomáš</t>
  </si>
  <si>
    <t>menič 5V</t>
  </si>
  <si>
    <t>kolesá</t>
  </si>
  <si>
    <t>3 skrutky + drevená tyčka</t>
  </si>
  <si>
    <t>14x SG90S</t>
  </si>
  <si>
    <t>konektory</t>
  </si>
  <si>
    <t>skrutky</t>
  </si>
  <si>
    <t>hornbach</t>
  </si>
  <si>
    <t>SUM</t>
  </si>
  <si>
    <t>Tamara</t>
  </si>
  <si>
    <t>Veronika</t>
  </si>
  <si>
    <t>Ema</t>
  </si>
  <si>
    <t>Martin</t>
  </si>
  <si>
    <t>na klaviristu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</si>
</sst>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[$€-41B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166" fontId="0" fillId="0" borderId="0" xfId="0" applyNumberForma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Font="1"/>
    <xf numFmtId="166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E8" sqref="E8"/>
    </sheetView>
  </sheetViews>
  <sheetFormatPr defaultRowHeight="14.5" x14ac:dyDescent="0.35"/>
  <cols>
    <col min="2" max="2" width="15.6328125" customWidth="1"/>
    <col min="3" max="3" width="8.7265625" style="3"/>
    <col min="4" max="4" width="9.90625" customWidth="1"/>
    <col min="5" max="5" width="20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5" t="s">
        <v>13</v>
      </c>
      <c r="H1" s="5"/>
    </row>
    <row r="2" spans="1:8" x14ac:dyDescent="0.35">
      <c r="A2" t="s">
        <v>5</v>
      </c>
      <c r="B2" t="s">
        <v>6</v>
      </c>
      <c r="C2" s="3">
        <v>12.67</v>
      </c>
      <c r="G2" s="7">
        <f>SUM(C:C)</f>
        <v>105.03</v>
      </c>
      <c r="H2" s="7"/>
    </row>
    <row r="3" spans="1:8" x14ac:dyDescent="0.35">
      <c r="A3" t="s">
        <v>5</v>
      </c>
      <c r="B3" t="s">
        <v>7</v>
      </c>
      <c r="C3" s="3">
        <v>15.92</v>
      </c>
      <c r="G3" s="6" t="s">
        <v>14</v>
      </c>
      <c r="H3" s="3">
        <f>SUMIF(A:A,G3,C:C)</f>
        <v>0</v>
      </c>
    </row>
    <row r="4" spans="1:8" x14ac:dyDescent="0.35">
      <c r="A4" t="s">
        <v>5</v>
      </c>
      <c r="B4" t="s">
        <v>8</v>
      </c>
      <c r="C4" s="3">
        <v>1.48</v>
      </c>
      <c r="G4" s="6" t="s">
        <v>15</v>
      </c>
      <c r="H4" s="3">
        <f>SUMIF(A:A,G4,C:C)</f>
        <v>0</v>
      </c>
    </row>
    <row r="5" spans="1:8" x14ac:dyDescent="0.35">
      <c r="A5" t="s">
        <v>5</v>
      </c>
      <c r="C5" s="3">
        <v>16.12</v>
      </c>
      <c r="E5" t="s">
        <v>12</v>
      </c>
      <c r="G5" s="6" t="s">
        <v>16</v>
      </c>
      <c r="H5" s="3">
        <f>SUMIF(A:A,G5,C:C)</f>
        <v>0</v>
      </c>
    </row>
    <row r="6" spans="1:8" x14ac:dyDescent="0.35">
      <c r="A6" t="s">
        <v>5</v>
      </c>
      <c r="B6" t="s">
        <v>9</v>
      </c>
      <c r="C6" s="3">
        <v>47.18</v>
      </c>
      <c r="D6" s="4" t="str">
        <f>HYPERLINK("invoices/laskakit_202514997.pdf","laskakit")</f>
        <v>laskakit</v>
      </c>
      <c r="E6" t="s">
        <v>18</v>
      </c>
      <c r="G6" s="6" t="s">
        <v>17</v>
      </c>
      <c r="H6" s="3">
        <f>SUMIF(A:A,G6,C:C)</f>
        <v>0</v>
      </c>
    </row>
    <row r="7" spans="1:8" x14ac:dyDescent="0.35">
      <c r="A7" t="s">
        <v>5</v>
      </c>
      <c r="B7" t="s">
        <v>10</v>
      </c>
      <c r="C7" s="3">
        <v>9.1999999999999993</v>
      </c>
      <c r="D7" s="4" t="str">
        <f>HYPERLINK("invoices/techfun_202515953.pdf","techfun")</f>
        <v>techfun</v>
      </c>
      <c r="G7" s="6" t="s">
        <v>5</v>
      </c>
      <c r="H7" s="3">
        <f>SUMIF(A:A,G7,C:C)</f>
        <v>105.03</v>
      </c>
    </row>
    <row r="8" spans="1:8" x14ac:dyDescent="0.35">
      <c r="A8" t="s">
        <v>5</v>
      </c>
      <c r="B8" t="s">
        <v>11</v>
      </c>
      <c r="C8" s="3">
        <v>2.46</v>
      </c>
      <c r="D8" s="4" t="str">
        <f>HYPERLINK("invoices/hornbach_001.jpg", "hornbach")</f>
        <v>hornbach</v>
      </c>
    </row>
  </sheetData>
  <mergeCells count="2">
    <mergeCell ref="G1:H1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Čakan</dc:creator>
  <cp:lastModifiedBy>Tomáš Čakan</cp:lastModifiedBy>
  <dcterms:created xsi:type="dcterms:W3CDTF">2015-06-05T18:17:20Z</dcterms:created>
  <dcterms:modified xsi:type="dcterms:W3CDTF">2025-05-24T11:27:55Z</dcterms:modified>
</cp:coreProperties>
</file>