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C_USER\Desktop\"/>
    </mc:Choice>
  </mc:AlternateContent>
  <bookViews>
    <workbookView xWindow="0" yWindow="0" windowWidth="25200" windowHeight="11835"/>
  </bookViews>
  <sheets>
    <sheet name="데이터" sheetId="1" r:id="rId1"/>
    <sheet name="메타정보" sheetId="2" r:id="rId2"/>
  </sheets>
  <calcPr calcId="162913"/>
</workbook>
</file>

<file path=xl/calcChain.xml><?xml version="1.0" encoding="utf-8"?>
<calcChain xmlns="http://schemas.openxmlformats.org/spreadsheetml/2006/main">
  <c r="L14" i="1" l="1"/>
  <c r="J14" i="1"/>
  <c r="H14" i="1"/>
  <c r="F14" i="1"/>
  <c r="L13" i="1"/>
  <c r="J13" i="1"/>
  <c r="H13" i="1"/>
  <c r="F13" i="1"/>
  <c r="C12" i="1"/>
  <c r="E12" i="1"/>
  <c r="G12" i="1"/>
  <c r="I12" i="1"/>
  <c r="K12" i="1"/>
</calcChain>
</file>

<file path=xl/sharedStrings.xml><?xml version="1.0" encoding="utf-8"?>
<sst xmlns="http://schemas.openxmlformats.org/spreadsheetml/2006/main" count="72" uniqueCount="39">
  <si>
    <t>질병298분류별</t>
  </si>
  <si>
    <t>진료형태</t>
  </si>
  <si>
    <t>2012</t>
  </si>
  <si>
    <t>2013</t>
  </si>
  <si>
    <t>2014</t>
  </si>
  <si>
    <t>2015</t>
  </si>
  <si>
    <t>2016</t>
  </si>
  <si>
    <t>합계</t>
  </si>
  <si>
    <t>진료실인원 (명)</t>
  </si>
  <si>
    <t>급여일수 (일)</t>
  </si>
  <si>
    <t>급성인두염및급성편도염</t>
  </si>
  <si>
    <t>계</t>
  </si>
  <si>
    <t>급성후두염및기관염</t>
  </si>
  <si>
    <t>기타급성상기도감염</t>
  </si>
  <si>
    <t>급성기관지염및급성세기관지염</t>
  </si>
  <si>
    <t>기타상기도의질환</t>
  </si>
  <si>
    <t>기관지염,폐기종및기타만성폐쇄성폐질환</t>
  </si>
  <si>
    <t>기타호흡기계질환</t>
  </si>
  <si>
    <t>○ 통계표ID</t>
  </si>
  <si>
    <t>TX_35001_A061</t>
  </si>
  <si>
    <t>○ 통계표명</t>
  </si>
  <si>
    <t>298 질병분류별 연령별 급여현황(총계)</t>
  </si>
  <si>
    <t>○ 조회기간</t>
  </si>
  <si>
    <t>[년] 2012~2016</t>
  </si>
  <si>
    <t>○ 출처</t>
  </si>
  <si>
    <t>국민건강보험공단, 건강보험통계</t>
  </si>
  <si>
    <t>○ 자료다운일자</t>
  </si>
  <si>
    <t>2018.12.05 14:59</t>
  </si>
  <si>
    <t>○ 통계표URL</t>
  </si>
  <si>
    <t>http://kosis.kr/statHtml/statHtml.do?orgId=350&amp;tblId=TX_35001_A061&amp;conn_path=I3</t>
  </si>
  <si>
    <t/>
  </si>
  <si>
    <t>* KOSIS 개편 시 통계표 URL은 달라질 수 있음</t>
  </si>
  <si>
    <t>○ 주석</t>
  </si>
  <si>
    <t>통계표</t>
  </si>
  <si>
    <t>주 : 수진기준 (한의분류 제외, 급여일수, 진료비와 급여비는 약국포함)</t>
  </si>
  <si>
    <t/>
  </si>
  <si>
    <t>합계</t>
    <phoneticPr fontId="2" type="noConversion"/>
  </si>
  <si>
    <t>전년대비</t>
    <phoneticPr fontId="2" type="noConversion"/>
  </si>
  <si>
    <t>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</si>
</sst>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3" xfId="0" applyFill="1" applyBorder="1" applyAlignment="1"/>
    <xf numFmtId="3" fontId="0" fillId="0" borderId="4" xfId="0" applyNumberFormat="1" applyBorder="1">
      <alignment vertical="center"/>
    </xf>
    <xf numFmtId="3" fontId="0" fillId="0" borderId="5" xfId="0" applyNumberFormat="1" applyBorder="1">
      <alignment vertical="center"/>
    </xf>
    <xf numFmtId="0" fontId="0" fillId="4" borderId="6" xfId="0" applyFill="1" applyBorder="1" applyAlignment="1"/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3" fontId="0" fillId="0" borderId="7" xfId="0" applyNumberFormat="1" applyBorder="1">
      <alignment vertical="center"/>
    </xf>
    <xf numFmtId="0" fontId="0" fillId="4" borderId="8" xfId="0" applyFill="1" applyBorder="1" applyAlignment="1"/>
    <xf numFmtId="3" fontId="0" fillId="0" borderId="9" xfId="0" applyNumberFormat="1" applyBorder="1">
      <alignment vertical="center"/>
    </xf>
    <xf numFmtId="9" fontId="0" fillId="0" borderId="9" xfId="1" applyFont="1" applyBorder="1">
      <alignment vertical="center"/>
    </xf>
    <xf numFmtId="9" fontId="0" fillId="0" borderId="9" xfId="0" applyNumberFormat="1" applyBorder="1">
      <alignment vertical="center"/>
    </xf>
    <xf numFmtId="9" fontId="0" fillId="0" borderId="10" xfId="1" applyFont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20" sqref="D20"/>
    </sheetView>
  </sheetViews>
  <sheetFormatPr defaultRowHeight="16.5" x14ac:dyDescent="0.3"/>
  <cols>
    <col min="1" max="1" width="36.125" customWidth="1"/>
    <col min="2" max="2" width="10.375" customWidth="1"/>
    <col min="3" max="3" width="14.625" customWidth="1"/>
    <col min="4" max="4" width="12.75" customWidth="1"/>
    <col min="5" max="5" width="14.625" customWidth="1"/>
    <col min="6" max="6" width="12.75" customWidth="1"/>
    <col min="7" max="7" width="14.625" customWidth="1"/>
    <col min="8" max="8" width="12.75" customWidth="1"/>
    <col min="9" max="9" width="14.625" customWidth="1"/>
    <col min="10" max="10" width="12.75" customWidth="1"/>
    <col min="11" max="11" width="14.625" customWidth="1"/>
    <col min="12" max="12" width="12.75" customWidth="1"/>
  </cols>
  <sheetData>
    <row r="1" spans="1:12" ht="20.100000000000001" customHeight="1" x14ac:dyDescent="0.3">
      <c r="A1" s="6" t="s">
        <v>0</v>
      </c>
      <c r="B1" s="6" t="s">
        <v>1</v>
      </c>
      <c r="C1" s="7" t="s">
        <v>2</v>
      </c>
      <c r="D1" s="7" t="s">
        <v>2</v>
      </c>
      <c r="E1" s="7" t="s">
        <v>3</v>
      </c>
      <c r="F1" s="7" t="s">
        <v>3</v>
      </c>
      <c r="G1" s="7" t="s">
        <v>4</v>
      </c>
      <c r="H1" s="7" t="s">
        <v>4</v>
      </c>
      <c r="I1" s="7" t="s">
        <v>5</v>
      </c>
      <c r="J1" s="7" t="s">
        <v>5</v>
      </c>
      <c r="K1" s="7" t="s">
        <v>6</v>
      </c>
      <c r="L1" s="7" t="s">
        <v>6</v>
      </c>
    </row>
    <row r="2" spans="1:12" ht="20.100000000000001" customHeight="1" x14ac:dyDescent="0.3">
      <c r="A2" s="7" t="s">
        <v>0</v>
      </c>
      <c r="B2" s="7" t="s">
        <v>1</v>
      </c>
      <c r="C2" s="7" t="s">
        <v>7</v>
      </c>
      <c r="D2" s="7" t="s">
        <v>7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</row>
    <row r="3" spans="1:12" ht="20.100000000000001" customHeight="1" x14ac:dyDescent="0.3">
      <c r="A3" s="7" t="s">
        <v>0</v>
      </c>
      <c r="B3" s="7" t="s">
        <v>1</v>
      </c>
      <c r="C3" s="1" t="s">
        <v>8</v>
      </c>
      <c r="D3" s="1" t="s">
        <v>9</v>
      </c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</row>
    <row r="4" spans="1:12" ht="20.100000000000001" customHeight="1" x14ac:dyDescent="0.3">
      <c r="A4" s="3" t="s">
        <v>10</v>
      </c>
      <c r="B4" s="3" t="s">
        <v>11</v>
      </c>
      <c r="C4" s="2">
        <v>11064519</v>
      </c>
      <c r="D4" s="2">
        <v>104959204</v>
      </c>
      <c r="E4" s="2">
        <v>10595789</v>
      </c>
      <c r="F4" s="2">
        <v>94741873</v>
      </c>
      <c r="G4" s="2">
        <v>10783154</v>
      </c>
      <c r="H4" s="2">
        <v>105311588</v>
      </c>
      <c r="I4" s="2">
        <v>10145009</v>
      </c>
      <c r="J4" s="2">
        <v>98849581</v>
      </c>
      <c r="K4" s="2">
        <v>10197863</v>
      </c>
      <c r="L4" s="2">
        <v>99485287</v>
      </c>
    </row>
    <row r="5" spans="1:12" ht="20.100000000000001" customHeight="1" x14ac:dyDescent="0.3">
      <c r="A5" s="3" t="s">
        <v>12</v>
      </c>
      <c r="B5" s="3" t="s">
        <v>11</v>
      </c>
      <c r="C5" s="2">
        <v>3425377</v>
      </c>
      <c r="D5" s="2">
        <v>29007255</v>
      </c>
      <c r="E5" s="2">
        <v>3252624</v>
      </c>
      <c r="F5" s="2">
        <v>26254921</v>
      </c>
      <c r="G5" s="2">
        <v>3382726</v>
      </c>
      <c r="H5" s="2">
        <v>29935172</v>
      </c>
      <c r="I5" s="2">
        <v>3173451</v>
      </c>
      <c r="J5" s="2">
        <v>28363932</v>
      </c>
      <c r="K5" s="2">
        <v>3436363</v>
      </c>
      <c r="L5" s="2">
        <v>30826283</v>
      </c>
    </row>
    <row r="6" spans="1:12" ht="20.100000000000001" customHeight="1" x14ac:dyDescent="0.3">
      <c r="A6" s="3" t="s">
        <v>13</v>
      </c>
      <c r="B6" s="3" t="s">
        <v>11</v>
      </c>
      <c r="C6" s="2">
        <v>12903439</v>
      </c>
      <c r="D6" s="2">
        <v>151470471</v>
      </c>
      <c r="E6" s="2">
        <v>12451760</v>
      </c>
      <c r="F6" s="2">
        <v>138675158</v>
      </c>
      <c r="G6" s="2">
        <v>12974329</v>
      </c>
      <c r="H6" s="2">
        <v>158322438</v>
      </c>
      <c r="I6" s="2">
        <v>12365001</v>
      </c>
      <c r="J6" s="2">
        <v>150042413</v>
      </c>
      <c r="K6" s="2">
        <v>12609830</v>
      </c>
      <c r="L6" s="2">
        <v>152948188</v>
      </c>
    </row>
    <row r="7" spans="1:12" ht="20.100000000000001" customHeight="1" x14ac:dyDescent="0.3">
      <c r="A7" s="3" t="s">
        <v>14</v>
      </c>
      <c r="B7" s="3" t="s">
        <v>11</v>
      </c>
      <c r="C7" s="2">
        <v>14698325</v>
      </c>
      <c r="D7" s="2">
        <v>220904860</v>
      </c>
      <c r="E7" s="2">
        <v>14725565</v>
      </c>
      <c r="F7" s="2">
        <v>209613956</v>
      </c>
      <c r="G7" s="2">
        <v>15903905</v>
      </c>
      <c r="H7" s="2">
        <v>249156720</v>
      </c>
      <c r="I7" s="2">
        <v>15593449</v>
      </c>
      <c r="J7" s="2">
        <v>243918224</v>
      </c>
      <c r="K7" s="2">
        <v>16886820</v>
      </c>
      <c r="L7" s="2">
        <v>273571533</v>
      </c>
    </row>
    <row r="8" spans="1:12" ht="20.100000000000001" customHeight="1" x14ac:dyDescent="0.3">
      <c r="A8" s="3" t="s">
        <v>15</v>
      </c>
      <c r="B8" s="3" t="s">
        <v>11</v>
      </c>
      <c r="C8" s="2">
        <v>2164663</v>
      </c>
      <c r="D8" s="2">
        <v>20507082</v>
      </c>
      <c r="E8" s="2">
        <v>2135791</v>
      </c>
      <c r="F8" s="2">
        <v>18489033</v>
      </c>
      <c r="G8" s="2">
        <v>2196838</v>
      </c>
      <c r="H8" s="2">
        <v>21529684</v>
      </c>
      <c r="I8" s="2">
        <v>2070353</v>
      </c>
      <c r="J8" s="2">
        <v>20381610</v>
      </c>
      <c r="K8" s="2">
        <v>2116631</v>
      </c>
      <c r="L8" s="2">
        <v>20996139</v>
      </c>
    </row>
    <row r="9" spans="1:12" ht="20.100000000000001" customHeight="1" x14ac:dyDescent="0.3">
      <c r="A9" s="3" t="s">
        <v>16</v>
      </c>
      <c r="B9" s="3" t="s">
        <v>11</v>
      </c>
      <c r="C9" s="2">
        <v>3286757</v>
      </c>
      <c r="D9" s="2">
        <v>53103997</v>
      </c>
      <c r="E9" s="2">
        <v>3082229</v>
      </c>
      <c r="F9" s="2">
        <v>43223862</v>
      </c>
      <c r="G9" s="2">
        <v>3324484</v>
      </c>
      <c r="H9" s="2">
        <v>56998088</v>
      </c>
      <c r="I9" s="2">
        <v>3239197</v>
      </c>
      <c r="J9" s="2">
        <v>56805112</v>
      </c>
      <c r="K9" s="2">
        <v>3504478</v>
      </c>
      <c r="L9" s="2">
        <v>58878863</v>
      </c>
    </row>
    <row r="10" spans="1:12" ht="20.100000000000001" customHeight="1" x14ac:dyDescent="0.3">
      <c r="A10" s="4" t="s">
        <v>17</v>
      </c>
      <c r="B10" s="4" t="s">
        <v>11</v>
      </c>
      <c r="C10" s="2">
        <v>1131104</v>
      </c>
      <c r="D10" s="2">
        <v>13275055</v>
      </c>
      <c r="E10" s="2">
        <v>1008915</v>
      </c>
      <c r="F10" s="2">
        <v>11292452</v>
      </c>
      <c r="G10" s="2">
        <v>1071434</v>
      </c>
      <c r="H10" s="2">
        <v>14103164</v>
      </c>
      <c r="I10" s="2">
        <v>1022246</v>
      </c>
      <c r="J10" s="2">
        <v>13846250</v>
      </c>
      <c r="K10" s="2">
        <v>1055606</v>
      </c>
      <c r="L10" s="2">
        <v>14701142</v>
      </c>
    </row>
    <row r="11" spans="1:12" ht="17.25" thickBot="1" x14ac:dyDescent="0.35"/>
    <row r="12" spans="1:12" x14ac:dyDescent="0.3">
      <c r="B12" s="8" t="s">
        <v>36</v>
      </c>
      <c r="C12" s="9">
        <f>SUM(C4:C10)</f>
        <v>48674184</v>
      </c>
      <c r="D12" s="9"/>
      <c r="E12" s="9">
        <f t="shared" ref="D12:L14" si="0">SUM(E4:E10)</f>
        <v>47252673</v>
      </c>
      <c r="F12" s="9"/>
      <c r="G12" s="9">
        <f t="shared" si="0"/>
        <v>49636870</v>
      </c>
      <c r="H12" s="9"/>
      <c r="I12" s="9">
        <f t="shared" si="0"/>
        <v>47608706</v>
      </c>
      <c r="J12" s="9"/>
      <c r="K12" s="9">
        <f t="shared" si="0"/>
        <v>49807591</v>
      </c>
      <c r="L12" s="10"/>
    </row>
    <row r="13" spans="1:12" x14ac:dyDescent="0.3">
      <c r="B13" s="11" t="s">
        <v>37</v>
      </c>
      <c r="C13" s="12"/>
      <c r="D13" s="12"/>
      <c r="E13" s="12"/>
      <c r="F13" s="13">
        <f>E12-C12</f>
        <v>-1421511</v>
      </c>
      <c r="G13" s="12"/>
      <c r="H13" s="13">
        <f>G12-E12</f>
        <v>2384197</v>
      </c>
      <c r="I13" s="12"/>
      <c r="J13" s="13">
        <f>I12-G12</f>
        <v>-2028164</v>
      </c>
      <c r="K13" s="12"/>
      <c r="L13" s="14">
        <f>K12-I12</f>
        <v>2198885</v>
      </c>
    </row>
    <row r="14" spans="1:12" ht="17.25" thickBot="1" x14ac:dyDescent="0.35">
      <c r="B14" s="15" t="s">
        <v>38</v>
      </c>
      <c r="C14" s="16"/>
      <c r="D14" s="16"/>
      <c r="E14" s="16"/>
      <c r="F14" s="17">
        <f>(E12-C12)/C12</f>
        <v>-2.9204619023505355E-2</v>
      </c>
      <c r="G14" s="16"/>
      <c r="H14" s="18">
        <f>(G12-E12)/E12</f>
        <v>5.0456341379883418E-2</v>
      </c>
      <c r="I14" s="16"/>
      <c r="J14" s="17">
        <f>(I12-G12)/G12</f>
        <v>-4.0860030054272155E-2</v>
      </c>
      <c r="K14" s="16"/>
      <c r="L14" s="19">
        <f>(K12-I12)/I12</f>
        <v>4.6186615532041557E-2</v>
      </c>
    </row>
  </sheetData>
  <mergeCells count="12">
    <mergeCell ref="I1:J1"/>
    <mergeCell ref="K1:L1"/>
    <mergeCell ref="C2:D2"/>
    <mergeCell ref="E2:F2"/>
    <mergeCell ref="G2:H2"/>
    <mergeCell ref="I2:J2"/>
    <mergeCell ref="K2:L2"/>
    <mergeCell ref="A1:A3"/>
    <mergeCell ref="B1:B3"/>
    <mergeCell ref="C1:D1"/>
    <mergeCell ref="E1:F1"/>
    <mergeCell ref="G1:H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5" t="s">
        <v>18</v>
      </c>
      <c r="B1" s="5" t="s">
        <v>19</v>
      </c>
    </row>
    <row r="2" spans="1:2" x14ac:dyDescent="0.3">
      <c r="A2" s="5" t="s">
        <v>20</v>
      </c>
      <c r="B2" s="5" t="s">
        <v>21</v>
      </c>
    </row>
    <row r="3" spans="1:2" x14ac:dyDescent="0.3">
      <c r="A3" s="5" t="s">
        <v>22</v>
      </c>
      <c r="B3" s="5" t="s">
        <v>23</v>
      </c>
    </row>
    <row r="4" spans="1:2" x14ac:dyDescent="0.3">
      <c r="A4" s="5" t="s">
        <v>24</v>
      </c>
      <c r="B4" s="5" t="s">
        <v>25</v>
      </c>
    </row>
    <row r="5" spans="1:2" x14ac:dyDescent="0.3">
      <c r="A5" s="5" t="s">
        <v>26</v>
      </c>
      <c r="B5" s="5" t="s">
        <v>27</v>
      </c>
    </row>
    <row r="6" spans="1:2" x14ac:dyDescent="0.3">
      <c r="A6" s="5" t="s">
        <v>28</v>
      </c>
      <c r="B6" s="5" t="s">
        <v>29</v>
      </c>
    </row>
    <row r="7" spans="1:2" x14ac:dyDescent="0.3">
      <c r="A7" s="5" t="s">
        <v>30</v>
      </c>
      <c r="B7" s="5" t="s">
        <v>31</v>
      </c>
    </row>
    <row r="8" spans="1:2" x14ac:dyDescent="0.3">
      <c r="A8" s="5" t="s">
        <v>32</v>
      </c>
    </row>
    <row r="9" spans="1:2" x14ac:dyDescent="0.3">
      <c r="A9" s="5" t="s">
        <v>33</v>
      </c>
      <c r="B9" s="5" t="s">
        <v>34</v>
      </c>
    </row>
    <row r="10" spans="1:2" x14ac:dyDescent="0.3">
      <c r="A10" s="5" t="s">
        <v>30</v>
      </c>
      <c r="B10" s="5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2018-12-05T14:59:04Z</dcterms:created>
  <dcterms:modified xsi:type="dcterms:W3CDTF">2018-12-05T06:28:21Z</dcterms:modified>
</cp:coreProperties>
</file>