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lises_Soto\Desktop\ServicioSocial\"/>
    </mc:Choice>
  </mc:AlternateContent>
  <xr:revisionPtr revIDLastSave="0" documentId="13_ncr:1_{A21E2189-57EE-4E11-8C3E-FEECC16F1975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NOVIEMBRE 2024" sheetId="1" r:id="rId1"/>
    <sheet name="TOTAL DE HORAS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5" i="1" l="1"/>
  <c r="G265" i="1"/>
  <c r="G258" i="1"/>
  <c r="G252" i="1"/>
  <c r="G247" i="1"/>
  <c r="G238" i="1"/>
  <c r="G226" i="1"/>
  <c r="G221" i="1"/>
  <c r="G211" i="1"/>
  <c r="G216" i="1"/>
  <c r="G206" i="1"/>
  <c r="G187" i="1"/>
  <c r="G196" i="1"/>
  <c r="G178" i="1"/>
  <c r="G170" i="1"/>
  <c r="G12" i="1"/>
  <c r="G160" i="1"/>
  <c r="G150" i="1"/>
  <c r="G141" i="1"/>
  <c r="G132" i="1"/>
  <c r="G123" i="1"/>
  <c r="G114" i="1"/>
  <c r="G105" i="1"/>
  <c r="G96" i="1"/>
  <c r="G87" i="1"/>
  <c r="G78" i="1"/>
  <c r="G69" i="1"/>
  <c r="G60" i="1"/>
  <c r="G51" i="1"/>
  <c r="G33" i="1"/>
  <c r="G42" i="1"/>
  <c r="G22" i="1"/>
  <c r="B1" i="1"/>
  <c r="J6" i="1" l="1"/>
  <c r="J9" i="1" s="1"/>
  <c r="J10" i="1" s="1"/>
  <c r="C3" i="8"/>
  <c r="J11" i="1" l="1"/>
</calcChain>
</file>

<file path=xl/sharedStrings.xml><?xml version="1.0" encoding="utf-8"?>
<sst xmlns="http://schemas.openxmlformats.org/spreadsheetml/2006/main" count="531" uniqueCount="203">
  <si>
    <t>ACTIVIDAD</t>
  </si>
  <si>
    <t>HORAS CUBIERTAS</t>
  </si>
  <si>
    <t>FECHA</t>
  </si>
  <si>
    <t>SEMANA 1</t>
  </si>
  <si>
    <t>HORARIO</t>
  </si>
  <si>
    <t>OBSERVACIONES</t>
  </si>
  <si>
    <t>TABLA DE CONTROL DE ACTIVIDADES</t>
  </si>
  <si>
    <t xml:space="preserve">TOTAL DE HORAS </t>
  </si>
  <si>
    <t>Total general de horas</t>
  </si>
  <si>
    <t>Diseño y creación del footer</t>
  </si>
  <si>
    <t>Se analizó el contenido y el diseño del footer</t>
  </si>
  <si>
    <t>7:00 - 8:30 y de 17:30 - 19:00</t>
  </si>
  <si>
    <t>viernes, 8 de noviembre de 2024</t>
  </si>
  <si>
    <t>Diseño y creación de tarjetas</t>
  </si>
  <si>
    <t>Se crearon las tarjetas del según panel</t>
  </si>
  <si>
    <t>Gratiferia</t>
  </si>
  <si>
    <t>Actividades varias</t>
  </si>
  <si>
    <t>12:00 a 13:00</t>
  </si>
  <si>
    <t>11:00 a 15:00</t>
  </si>
  <si>
    <t>11:00 a 14:00</t>
  </si>
  <si>
    <t>SEMANA 2</t>
  </si>
  <si>
    <t>Se trabajaron los detalles de las tarjetas</t>
  </si>
  <si>
    <t>Diseño y creación del panel principal, y avances</t>
  </si>
  <si>
    <t>Se trabajo el panel principal y se revisarón los avances</t>
  </si>
  <si>
    <t>Creación del panel principal</t>
  </si>
  <si>
    <t>Creacion del panel principal y su contenido responsivo</t>
  </si>
  <si>
    <t>-</t>
  </si>
  <si>
    <t>SEMANA 3</t>
  </si>
  <si>
    <t>SEMANA 4</t>
  </si>
  <si>
    <t>Diseño del footer</t>
  </si>
  <si>
    <t>Creación de los elementos del footer</t>
  </si>
  <si>
    <t>Acomodo de los elementos</t>
  </si>
  <si>
    <t>Diseño responsive</t>
  </si>
  <si>
    <t>Iconos y animaciones</t>
  </si>
  <si>
    <t>8:00 - 5:00</t>
  </si>
  <si>
    <t>Diseño de paneles</t>
  </si>
  <si>
    <t xml:space="preserve">Creación y diseño de imágenes </t>
  </si>
  <si>
    <t>Parte responsive</t>
  </si>
  <si>
    <t>Parte responsive y correcciones del footer</t>
  </si>
  <si>
    <t>12:00-13:00 - 14:30 - 16:30</t>
  </si>
  <si>
    <t>Proposito</t>
  </si>
  <si>
    <t>7:00 - 8:30 y de 17:30 - 18:30</t>
  </si>
  <si>
    <t>7:00 - 8:30 y de 17:30 - 19:30</t>
  </si>
  <si>
    <t>Barras separadoras</t>
  </si>
  <si>
    <t>Detalles imagen</t>
  </si>
  <si>
    <t>12:00-13:00 - 14:30 - 16:31</t>
  </si>
  <si>
    <t>Imagen principal</t>
  </si>
  <si>
    <t>Se corrigieron detalles y se arreglo para el modo responsive</t>
  </si>
  <si>
    <t>Secciones</t>
  </si>
  <si>
    <t>Creacion y de las secciones y su separador (Responsive completo)</t>
  </si>
  <si>
    <t>Mision y Vision</t>
  </si>
  <si>
    <t>Respondive (con flechas)</t>
  </si>
  <si>
    <t>Footer</t>
  </si>
  <si>
    <t>Unidades UAM (Responsive)</t>
  </si>
  <si>
    <t>Correchiones iconos menores (Terminado)</t>
  </si>
  <si>
    <t>Leyenda responsive (Terminado)</t>
  </si>
  <si>
    <t>Logo UAM en unidades y animacion del mismo para tablet</t>
  </si>
  <si>
    <t>Seccion</t>
  </si>
  <si>
    <t>Divicion de imágenes en responsive tablet</t>
  </si>
  <si>
    <t>Divicion de imágenes en responsive celular</t>
  </si>
  <si>
    <t>Diseño y creacion de enlaces</t>
  </si>
  <si>
    <t>Despliegue de enlaces</t>
  </si>
  <si>
    <t>Tabajo en la integración</t>
  </si>
  <si>
    <t>Navbar</t>
  </si>
  <si>
    <t>Desplazamientos y detalles (celular)</t>
  </si>
  <si>
    <t>16:00-19:30</t>
  </si>
  <si>
    <t>9:30-13:00 , 14:00-15:00 y 15:30 -17:00</t>
  </si>
  <si>
    <t>Corrección de errores y retracción grupal (celular navbar)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</si>
  <si>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</si>
  <si>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</si>
  <si>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</si>
  <si>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</si>
  <si>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</si>
  <si>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</si>
  <si>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</si>
  <si>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</si>
  <si>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</si>
  <si>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</si>
  <si>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</si>
  <si>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Navbar e imágenes</t>
  </si>
  <si>
    <t>Se cambiarón imágenes, se optimizo la pagina, se acabaron detalles del navbar</t>
  </si>
  <si>
    <t>7:30 - 12-00 y de 13:50 - 14:30</t>
  </si>
  <si>
    <t>Ayuda centro de acopio</t>
  </si>
  <si>
    <t>Ayuda prestada al centro de acopio</t>
  </si>
  <si>
    <t>9:15-13:15</t>
  </si>
  <si>
    <t>9:50-13:05 y de 14:30 - 16:00</t>
  </si>
  <si>
    <t>Ayuda centro de acopio y Corrección errores</t>
  </si>
  <si>
    <t>Ayuda prestada al centro de acopio y correccion de errores en tableta del index</t>
  </si>
  <si>
    <t>9:30-13:00</t>
  </si>
  <si>
    <t xml:space="preserve">11:00-14:15 Y 15:00 - 16:15 </t>
  </si>
  <si>
    <t>10:00 - 13:30 Y 14:30 - 15:30</t>
  </si>
  <si>
    <t>Ayuda centro de acopio y Posicionamiento de imágenes</t>
  </si>
  <si>
    <t>Ayuda prestada al centro de acopio y posicionamiento correcto de imágenes</t>
  </si>
  <si>
    <t>Posicionamiento de imágenes y desplazamiento</t>
  </si>
  <si>
    <t>Posicionamiento final de imágenes,  desplazamiento y corrección de posicion texto paneles en celular</t>
  </si>
  <si>
    <t>9:30 - 13:00 Y 14:00-16:30</t>
  </si>
  <si>
    <t>Imágenes Tableta</t>
  </si>
  <si>
    <t>Se realizarón las modificaciones para el modo tableta de los paneles</t>
  </si>
  <si>
    <t>10:00 - 13:00 Y 19:00 - 22:00</t>
  </si>
  <si>
    <t>10:00 - 14:00 Y 16:00 - 15:00</t>
  </si>
  <si>
    <t>13:00 - 15:00 Y 16:00 - 19:00</t>
  </si>
  <si>
    <t>SEMANA 16</t>
  </si>
  <si>
    <t>SEMANA 17</t>
  </si>
  <si>
    <t>Detalles y responsive</t>
  </si>
  <si>
    <t>Se investigaron y corrigieron errores, también se adaptaron diferentes  mejoras en la ineracción con el usuario.</t>
  </si>
  <si>
    <t>11:00 - 13:00 Y 18:00 - 21:30</t>
  </si>
  <si>
    <t>Adaptación IOS</t>
  </si>
  <si>
    <t>Se investigaron y probaron diferentes metodos para IOS</t>
  </si>
  <si>
    <t>8:00 - 13:00 , 14:30 - 15:30, 19:00 - 22:00</t>
  </si>
  <si>
    <t xml:space="preserve">7:00-10:30 , 14:30 - 22:00 </t>
  </si>
  <si>
    <t>7:00 - 11:00</t>
  </si>
  <si>
    <t>7:00 - 11:00 , 14:30 - 15:30</t>
  </si>
  <si>
    <t>Pruebas</t>
  </si>
  <si>
    <t>7:00 - 9:00</t>
  </si>
  <si>
    <t>Correcciones menores</t>
  </si>
  <si>
    <t>10:00 - 12:00</t>
  </si>
  <si>
    <t>SEMANA 18</t>
  </si>
  <si>
    <t>SEMANA 19</t>
  </si>
  <si>
    <t>Optimizacion imágenes y pagina en IOS</t>
  </si>
  <si>
    <t>Se investigaron y aplicaron métodos de optimización de imágenes</t>
  </si>
  <si>
    <t xml:space="preserve">9:30-11:00 , 14:30 - 17:00 </t>
  </si>
  <si>
    <t>15:00 - 21:00</t>
  </si>
  <si>
    <t>Correcciones y mejoras en la implementación</t>
  </si>
  <si>
    <t>Corrigieron los errores del navbar en la nueva página.</t>
  </si>
  <si>
    <t xml:space="preserve"> </t>
  </si>
  <si>
    <t>10:30 - 13:00, 14:30 - 21:00</t>
  </si>
  <si>
    <t>SEMANA 20</t>
  </si>
  <si>
    <t>Modificar css para espacios</t>
  </si>
  <si>
    <t>Modificar imágenes y tabla</t>
  </si>
  <si>
    <t>Se acomodaron los elementos responsive</t>
  </si>
  <si>
    <t>Se trabajo en la página de Solicitud de agua deshionizada</t>
  </si>
  <si>
    <t xml:space="preserve">7:30-11:00 , 14:30 - 19:00 </t>
  </si>
  <si>
    <t>14:30 - 20:00</t>
  </si>
  <si>
    <t>10:00 - 12:00, 14:30 - 21:00</t>
  </si>
  <si>
    <t>16:30 - 21:30</t>
  </si>
  <si>
    <t>SEMANA 21</t>
  </si>
  <si>
    <t>Se modificó el footer</t>
  </si>
  <si>
    <t>Se agregaron en laces y responsive del footer</t>
  </si>
  <si>
    <t xml:space="preserve">9:30-11:00 , 14:30 - 20:00 </t>
  </si>
  <si>
    <t>SEMANA 22</t>
  </si>
  <si>
    <t>Se modificaron errores marcados</t>
  </si>
  <si>
    <t xml:space="preserve">18:30 - 19:30 </t>
  </si>
  <si>
    <t>SEMANA 23</t>
  </si>
  <si>
    <t>Se realizarón los cambio solicitados en index.html</t>
  </si>
  <si>
    <t>Correcciónes de texto y ocultación de elementos</t>
  </si>
  <si>
    <t>19:00-18:30</t>
  </si>
  <si>
    <t>SEMANA 24</t>
  </si>
  <si>
    <t xml:space="preserve">Se realizarón los cambios en el navbar </t>
  </si>
  <si>
    <t>Corrección en bug de barra y letras en negritas</t>
  </si>
  <si>
    <t>15:00 - 20:30</t>
  </si>
  <si>
    <t>SEMANA 25</t>
  </si>
  <si>
    <t>Se realzó la primera parte de la maquetación de la página de planta de tratamiento de aguas residuales</t>
  </si>
  <si>
    <t>14:00 - 18:30</t>
  </si>
  <si>
    <t>Se terminó la segunda y la tercera parte de la página, para escritorio y se corrigió un error en el footer</t>
  </si>
  <si>
    <t>Se terminó la segunda y tercera parte de la pagina para escritorio, tambien se empezó con la tercera</t>
  </si>
  <si>
    <t>Se terminó la imagen principal y la mitad de la parte de contacto en escritorio</t>
  </si>
  <si>
    <t>8:00 -12:00, 18:00 -21:00</t>
  </si>
  <si>
    <t>Se terminó la tercer parte y se avanzó hasta la animasión de la cuarta</t>
  </si>
  <si>
    <t>Se terminó la tercer parte y se llego hasta la animasión de la cuarta en pantallas de escritorio</t>
  </si>
  <si>
    <t>10:30-13:00, 15:00-19:30</t>
  </si>
  <si>
    <t>Se terminó la animación y se avanzo hata el final de la quinta sección en escritorio</t>
  </si>
  <si>
    <t>Se ha terminado la cuarta sección y la quinta, solo falta animarla. Esto para la pantalla en escritorio</t>
  </si>
  <si>
    <t>8:00-12:00, 18:00-21:00</t>
  </si>
  <si>
    <t>Se terminarón las animaciones en la quinta seccion</t>
  </si>
  <si>
    <t>Se terminarón las animaciones en la quinta sección</t>
  </si>
  <si>
    <t>19:00-22:30</t>
  </si>
  <si>
    <t>Se empezarón las funcionalidades para los videos en la página</t>
  </si>
  <si>
    <t>Se empezarón las funcionalidades para los videos, para pantallas de escritorio en la planta de tratamiento AR</t>
  </si>
  <si>
    <t>8:00-10:00, 17:30-19:30</t>
  </si>
  <si>
    <t>Se terminarón las funcionalidades para los videos y se avanzaron responsivamente hasta la misma sección</t>
  </si>
  <si>
    <t>Se terminarón las funcionalidades para los videos y se avanzaron responsivamente hasta la misma sección, para la planta de tratamiento AR</t>
  </si>
  <si>
    <t>7:00-11:30, 14:30-19:00</t>
  </si>
  <si>
    <t>Se avanzo hasta el final de las funciones responsivas para la cuarta sección</t>
  </si>
  <si>
    <t>7:00-11:00 - 18:00-21:30</t>
  </si>
  <si>
    <t>Se terminó la funcionalidad para la sección 4 y se empezaron a trabajar los cambios solicitados en la anterior reunión</t>
  </si>
  <si>
    <t>9:00 - 12:00, 13:30- 19:30</t>
  </si>
  <si>
    <t>Se terminó la funcionalidad para la sección 4 y se empezaron a trabajar los cambios solicitados en la anterior reunión, para la planta de tratamiento AR</t>
  </si>
  <si>
    <t>Se avanzo hasta el final de las funciones responsivas para la cuarta sección, para la planta de tratamiento AR</t>
  </si>
  <si>
    <t>Se realizarón los cambion responsivos para la sección 5</t>
  </si>
  <si>
    <t>Se empezarón los cambios responsivos parara la sección 5</t>
  </si>
  <si>
    <t>11:00-14:00</t>
  </si>
  <si>
    <t>SEMANA 26</t>
  </si>
  <si>
    <t>SEMANA 27</t>
  </si>
  <si>
    <t>SEMANA 28</t>
  </si>
  <si>
    <t>Se terminó la funcionalidad para la sección 5, se corrigierón detalles y se empezo a trabajar en la sección 6</t>
  </si>
  <si>
    <t>Se terminó la funcionalidad para la sección 5, se corrigieron detalles y se empezo la sección 6, para la planta de tratamiento AR. Se presentarón problemas con los GIFs</t>
  </si>
  <si>
    <t>7:00-11:30, 15:30-20:00</t>
  </si>
  <si>
    <t>SEMANA 29</t>
  </si>
  <si>
    <t>Se creó una función para el control del los GIFs, considerando su reinicio y optimización</t>
  </si>
  <si>
    <t>Se terminó una función para el control de GIFs de la sección 5, para la planta de tratamiento AR</t>
  </si>
  <si>
    <t>8:30-13:00, 15:30-20:00</t>
  </si>
  <si>
    <t>Se terminó la sección 5 en su  forma responsiva</t>
  </si>
  <si>
    <t>Se terminó l a sección 5 en su forma resposiva y se solucionaron errores, para la planta de tratamiento AR</t>
  </si>
  <si>
    <t>6:00 - 11:00, 17:00 - 18:00</t>
  </si>
  <si>
    <t>SEMANA 30</t>
  </si>
  <si>
    <t>Se agregarón efectos con observadores</t>
  </si>
  <si>
    <t>8:00 - 13:00, 17:00 - 18:00</t>
  </si>
  <si>
    <t>Se trabajó actividades de la OGA</t>
  </si>
  <si>
    <t>Se realizarón las actividades solicitadas de la OGA</t>
  </si>
  <si>
    <t>10:00 - 13:00, 15:00 -18:00</t>
  </si>
  <si>
    <t>Se trabajo en los cambios solicitados en la última reuinion</t>
  </si>
  <si>
    <t>Se trabajo en los cambios solicitados en la última reunión, para la planta de tratamiento AR.</t>
  </si>
  <si>
    <t>8:00 -12:00, 15:00 - 18:00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</si>
</sst>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75"/>
  <sheetViews>
    <sheetView tabSelected="1" topLeftCell="A266" workbookViewId="0">
      <selection activeCell="D273" sqref="D273"/>
    </sheetView>
  </sheetViews>
  <sheetFormatPr defaultColWidth="11.42578125" defaultRowHeight="15" x14ac:dyDescent="0.25"/>
  <cols>
    <col min="1" max="1" width="11.42578125" style="9"/>
    <col min="2" max="2" width="36.42578125" style="9" customWidth="1"/>
    <col min="3" max="3" width="21.7109375" style="9" customWidth="1"/>
    <col min="4" max="4" width="64.140625" style="9" customWidth="1"/>
    <col min="5" max="5" width="16.7109375" style="9" customWidth="1"/>
    <col min="6" max="10" width="11.42578125" style="9"/>
    <col min="11" max="11" width="16" style="9" customWidth="1"/>
    <col min="12" max="16384" width="11.42578125" style="9"/>
  </cols>
  <sheetData>
    <row r="1" spans="2:11" x14ac:dyDescent="0.25">
      <c r="B1" s="8">
        <f ca="1">TODAY()</f>
        <v>45876</v>
      </c>
    </row>
    <row r="2" spans="2:11" ht="21" x14ac:dyDescent="0.25">
      <c r="D2" s="13" t="s">
        <v>6</v>
      </c>
      <c r="E2" s="14"/>
      <c r="F2" s="14"/>
      <c r="G2" s="14"/>
      <c r="H2" s="14"/>
      <c r="I2" s="14"/>
      <c r="J2" s="15"/>
    </row>
    <row r="5" spans="2:11" ht="15" customHeight="1" x14ac:dyDescent="0.25">
      <c r="B5" s="12" t="s">
        <v>3</v>
      </c>
      <c r="C5" s="12"/>
      <c r="D5" s="12"/>
      <c r="E5" s="12"/>
      <c r="F5" s="12"/>
      <c r="J5" s="16" t="s">
        <v>7</v>
      </c>
      <c r="K5" s="16"/>
    </row>
    <row r="6" spans="2:11" ht="30" x14ac:dyDescent="0.25">
      <c r="B6" s="2" t="s">
        <v>2</v>
      </c>
      <c r="C6" s="2" t="s">
        <v>0</v>
      </c>
      <c r="D6" s="2" t="s">
        <v>5</v>
      </c>
      <c r="E6" s="2" t="s">
        <v>4</v>
      </c>
      <c r="F6" s="2" t="s">
        <v>1</v>
      </c>
      <c r="J6" s="17">
        <f>SUM(G12:G1191)</f>
        <v>404.2</v>
      </c>
      <c r="K6" s="17"/>
    </row>
    <row r="7" spans="2:11" x14ac:dyDescent="0.25">
      <c r="B7" s="7">
        <v>45600</v>
      </c>
      <c r="C7" s="3" t="s">
        <v>15</v>
      </c>
      <c r="D7" s="3" t="s">
        <v>16</v>
      </c>
      <c r="E7" s="3" t="s">
        <v>18</v>
      </c>
      <c r="F7" s="3">
        <v>4</v>
      </c>
      <c r="K7" s="11"/>
    </row>
    <row r="8" spans="2:11" x14ac:dyDescent="0.25">
      <c r="B8" s="7">
        <v>45601</v>
      </c>
      <c r="C8" s="3" t="s">
        <v>15</v>
      </c>
      <c r="D8" s="3" t="s">
        <v>16</v>
      </c>
      <c r="E8" s="3" t="s">
        <v>19</v>
      </c>
      <c r="F8" s="3">
        <v>3</v>
      </c>
    </row>
    <row r="9" spans="2:11" x14ac:dyDescent="0.25">
      <c r="B9" s="7">
        <v>45602</v>
      </c>
      <c r="C9" s="3" t="s">
        <v>15</v>
      </c>
      <c r="D9" s="3" t="s">
        <v>16</v>
      </c>
      <c r="E9" s="3" t="s">
        <v>17</v>
      </c>
      <c r="F9" s="3">
        <v>1</v>
      </c>
      <c r="J9" s="11">
        <f>480-J6</f>
        <v>75.800000000000011</v>
      </c>
    </row>
    <row r="10" spans="2:11" ht="30" x14ac:dyDescent="0.25">
      <c r="B10" s="7">
        <v>45603</v>
      </c>
      <c r="C10" s="3" t="s">
        <v>9</v>
      </c>
      <c r="D10" s="3" t="s">
        <v>10</v>
      </c>
      <c r="E10" s="3" t="s">
        <v>11</v>
      </c>
      <c r="F10" s="3">
        <v>3</v>
      </c>
      <c r="J10" s="9">
        <f>+J9/4</f>
        <v>18.950000000000003</v>
      </c>
    </row>
    <row r="11" spans="2:11" ht="30" x14ac:dyDescent="0.25">
      <c r="B11" s="7" t="s">
        <v>12</v>
      </c>
      <c r="C11" s="3" t="s">
        <v>13</v>
      </c>
      <c r="D11" s="3" t="s">
        <v>14</v>
      </c>
      <c r="E11" s="3" t="s">
        <v>11</v>
      </c>
      <c r="F11" s="3">
        <v>3</v>
      </c>
      <c r="J11" s="9">
        <f>+J10/40</f>
        <v>0.47375000000000006</v>
      </c>
    </row>
    <row r="12" spans="2:11" x14ac:dyDescent="0.25">
      <c r="D12" s="1"/>
      <c r="G12" s="4">
        <f>SUM(F7:F11)</f>
        <v>14</v>
      </c>
    </row>
    <row r="15" spans="2:11" x14ac:dyDescent="0.25">
      <c r="B15" s="12" t="s">
        <v>20</v>
      </c>
      <c r="C15" s="12"/>
      <c r="D15" s="12"/>
      <c r="E15" s="12"/>
      <c r="F15" s="12"/>
    </row>
    <row r="16" spans="2:11" ht="30" x14ac:dyDescent="0.25">
      <c r="B16" s="2" t="s">
        <v>2</v>
      </c>
      <c r="C16" s="2" t="s">
        <v>0</v>
      </c>
      <c r="D16" s="2" t="s">
        <v>5</v>
      </c>
      <c r="E16" s="2" t="s">
        <v>4</v>
      </c>
      <c r="F16" s="2" t="s">
        <v>1</v>
      </c>
    </row>
    <row r="17" spans="2:7" ht="30" x14ac:dyDescent="0.25">
      <c r="B17" s="7">
        <v>45607</v>
      </c>
      <c r="C17" s="3" t="s">
        <v>13</v>
      </c>
      <c r="D17" s="3" t="s">
        <v>21</v>
      </c>
      <c r="E17" s="3" t="s">
        <v>11</v>
      </c>
      <c r="F17" s="3">
        <v>3</v>
      </c>
    </row>
    <row r="18" spans="2:7" ht="45" x14ac:dyDescent="0.25">
      <c r="B18" s="7">
        <v>45608</v>
      </c>
      <c r="C18" s="3" t="s">
        <v>22</v>
      </c>
      <c r="D18" s="3" t="s">
        <v>23</v>
      </c>
      <c r="E18" s="3" t="s">
        <v>11</v>
      </c>
      <c r="F18" s="3">
        <v>3</v>
      </c>
    </row>
    <row r="19" spans="2:7" ht="30" x14ac:dyDescent="0.25">
      <c r="B19" s="7">
        <v>45609</v>
      </c>
      <c r="C19" s="3" t="s">
        <v>24</v>
      </c>
      <c r="D19" s="3" t="s">
        <v>25</v>
      </c>
      <c r="E19" s="3" t="s">
        <v>11</v>
      </c>
      <c r="F19" s="3">
        <v>3</v>
      </c>
    </row>
    <row r="20" spans="2:7" x14ac:dyDescent="0.25">
      <c r="B20" s="7">
        <v>45610</v>
      </c>
      <c r="C20" s="3" t="s">
        <v>26</v>
      </c>
      <c r="D20" s="3" t="s">
        <v>26</v>
      </c>
      <c r="E20" s="3" t="s">
        <v>26</v>
      </c>
      <c r="F20" s="3">
        <v>0</v>
      </c>
    </row>
    <row r="21" spans="2:7" ht="30" x14ac:dyDescent="0.25">
      <c r="B21" s="7">
        <v>45611</v>
      </c>
      <c r="C21" s="3" t="s">
        <v>29</v>
      </c>
      <c r="D21" s="3" t="s">
        <v>30</v>
      </c>
      <c r="E21" s="3" t="s">
        <v>11</v>
      </c>
      <c r="F21" s="3">
        <v>3</v>
      </c>
    </row>
    <row r="22" spans="2:7" x14ac:dyDescent="0.25">
      <c r="D22" s="1"/>
      <c r="G22" s="4">
        <f>SUM(F17:F21)</f>
        <v>12</v>
      </c>
    </row>
    <row r="25" spans="2:7" x14ac:dyDescent="0.25">
      <c r="B25" s="12" t="s">
        <v>27</v>
      </c>
      <c r="C25" s="12"/>
      <c r="D25" s="12"/>
      <c r="E25" s="12"/>
      <c r="F25" s="12"/>
    </row>
    <row r="26" spans="2:7" ht="30" x14ac:dyDescent="0.25">
      <c r="B26" s="2" t="s">
        <v>2</v>
      </c>
      <c r="C26" s="2" t="s">
        <v>0</v>
      </c>
      <c r="D26" s="2" t="s">
        <v>5</v>
      </c>
      <c r="E26" s="2" t="s">
        <v>4</v>
      </c>
      <c r="F26" s="2" t="s">
        <v>1</v>
      </c>
    </row>
    <row r="27" spans="2:7" ht="30" x14ac:dyDescent="0.25">
      <c r="B27" s="7">
        <v>45613</v>
      </c>
      <c r="C27" s="3" t="s">
        <v>29</v>
      </c>
      <c r="D27" s="3" t="s">
        <v>30</v>
      </c>
      <c r="E27" s="3" t="s">
        <v>11</v>
      </c>
      <c r="F27" s="3">
        <v>3</v>
      </c>
    </row>
    <row r="28" spans="2:7" ht="30" x14ac:dyDescent="0.25">
      <c r="B28" s="7">
        <v>45614</v>
      </c>
      <c r="C28" s="3" t="s">
        <v>29</v>
      </c>
      <c r="D28" s="3" t="s">
        <v>31</v>
      </c>
      <c r="E28" s="3" t="s">
        <v>11</v>
      </c>
      <c r="F28" s="3">
        <v>3</v>
      </c>
    </row>
    <row r="29" spans="2:7" ht="30" x14ac:dyDescent="0.25">
      <c r="B29" s="7">
        <v>45615</v>
      </c>
      <c r="C29" s="3" t="s">
        <v>29</v>
      </c>
      <c r="D29" s="3" t="s">
        <v>32</v>
      </c>
      <c r="E29" s="3" t="s">
        <v>11</v>
      </c>
      <c r="F29" s="3">
        <v>3</v>
      </c>
    </row>
    <row r="30" spans="2:7" x14ac:dyDescent="0.25">
      <c r="B30" s="7">
        <v>45616</v>
      </c>
      <c r="C30" s="3" t="s">
        <v>29</v>
      </c>
      <c r="D30" s="3" t="s">
        <v>33</v>
      </c>
      <c r="E30" s="3" t="s">
        <v>34</v>
      </c>
      <c r="F30" s="3">
        <v>9</v>
      </c>
    </row>
    <row r="31" spans="2:7" ht="30" x14ac:dyDescent="0.25">
      <c r="B31" s="7">
        <v>45617</v>
      </c>
      <c r="C31" s="3" t="s">
        <v>29</v>
      </c>
      <c r="D31" s="3" t="s">
        <v>32</v>
      </c>
      <c r="E31" s="3" t="s">
        <v>11</v>
      </c>
      <c r="F31" s="3">
        <v>3</v>
      </c>
    </row>
    <row r="32" spans="2:7" ht="30" x14ac:dyDescent="0.25">
      <c r="B32" s="7">
        <v>45618</v>
      </c>
      <c r="C32" s="3" t="s">
        <v>35</v>
      </c>
      <c r="D32" s="3" t="s">
        <v>36</v>
      </c>
      <c r="E32" s="3" t="s">
        <v>11</v>
      </c>
      <c r="F32" s="3">
        <v>3</v>
      </c>
    </row>
    <row r="33" spans="2:7" x14ac:dyDescent="0.25">
      <c r="D33" s="1"/>
      <c r="G33" s="4">
        <f>SUM(F28:F32)</f>
        <v>21</v>
      </c>
    </row>
    <row r="35" spans="2:7" x14ac:dyDescent="0.25">
      <c r="B35" s="12" t="s">
        <v>28</v>
      </c>
      <c r="C35" s="12"/>
      <c r="D35" s="12"/>
      <c r="E35" s="12"/>
      <c r="F35" s="12"/>
    </row>
    <row r="36" spans="2:7" ht="30" x14ac:dyDescent="0.25">
      <c r="B36" s="2" t="s">
        <v>2</v>
      </c>
      <c r="C36" s="2" t="s">
        <v>0</v>
      </c>
      <c r="D36" s="2" t="s">
        <v>5</v>
      </c>
      <c r="E36" s="2" t="s">
        <v>4</v>
      </c>
      <c r="F36" s="2" t="s">
        <v>1</v>
      </c>
    </row>
    <row r="37" spans="2:7" ht="30" x14ac:dyDescent="0.25">
      <c r="B37" s="7">
        <v>45621</v>
      </c>
      <c r="C37" s="3" t="s">
        <v>35</v>
      </c>
      <c r="D37" s="3" t="s">
        <v>37</v>
      </c>
      <c r="E37" s="3" t="s">
        <v>42</v>
      </c>
      <c r="F37" s="3">
        <v>3</v>
      </c>
    </row>
    <row r="38" spans="2:7" ht="30" x14ac:dyDescent="0.25">
      <c r="B38" s="7">
        <v>45622</v>
      </c>
      <c r="C38" s="3" t="s">
        <v>35</v>
      </c>
      <c r="D38" s="3" t="s">
        <v>38</v>
      </c>
      <c r="E38" s="3" t="s">
        <v>39</v>
      </c>
      <c r="F38" s="3">
        <v>3</v>
      </c>
    </row>
    <row r="39" spans="2:7" ht="30" x14ac:dyDescent="0.25">
      <c r="B39" s="7">
        <v>45623</v>
      </c>
      <c r="C39" s="3" t="s">
        <v>40</v>
      </c>
      <c r="D39" s="3" t="s">
        <v>32</v>
      </c>
      <c r="E39" s="3" t="s">
        <v>41</v>
      </c>
      <c r="F39" s="3">
        <v>4</v>
      </c>
    </row>
    <row r="40" spans="2:7" ht="30" x14ac:dyDescent="0.25">
      <c r="B40" s="7">
        <v>45624</v>
      </c>
      <c r="C40" s="3" t="s">
        <v>40</v>
      </c>
      <c r="D40" s="3" t="s">
        <v>43</v>
      </c>
      <c r="E40" s="3" t="s">
        <v>39</v>
      </c>
      <c r="F40" s="3">
        <v>3</v>
      </c>
    </row>
    <row r="41" spans="2:7" ht="30" x14ac:dyDescent="0.25">
      <c r="B41" s="7">
        <v>45625</v>
      </c>
      <c r="C41" s="3" t="s">
        <v>40</v>
      </c>
      <c r="D41" s="3" t="s">
        <v>44</v>
      </c>
      <c r="E41" s="3" t="s">
        <v>45</v>
      </c>
      <c r="F41" s="3">
        <v>4</v>
      </c>
    </row>
    <row r="42" spans="2:7" x14ac:dyDescent="0.25">
      <c r="D42" s="1"/>
      <c r="G42" s="4">
        <f>SUM(F37:F41)</f>
        <v>17</v>
      </c>
    </row>
    <row r="44" spans="2:7" x14ac:dyDescent="0.25">
      <c r="B44" s="12" t="s">
        <v>68</v>
      </c>
      <c r="C44" s="12"/>
      <c r="D44" s="12"/>
      <c r="E44" s="12"/>
      <c r="F44" s="12"/>
    </row>
    <row r="45" spans="2:7" ht="30" x14ac:dyDescent="0.25">
      <c r="B45" s="2" t="s">
        <v>2</v>
      </c>
      <c r="C45" s="2" t="s">
        <v>0</v>
      </c>
      <c r="D45" s="2" t="s">
        <v>5</v>
      </c>
      <c r="E45" s="2" t="s">
        <v>4</v>
      </c>
      <c r="F45" s="2" t="s">
        <v>1</v>
      </c>
    </row>
    <row r="46" spans="2:7" ht="30" x14ac:dyDescent="0.25">
      <c r="B46" s="7">
        <v>45626</v>
      </c>
      <c r="C46" s="3" t="s">
        <v>46</v>
      </c>
      <c r="D46" s="3" t="s">
        <v>47</v>
      </c>
      <c r="E46" s="3" t="s">
        <v>39</v>
      </c>
      <c r="F46" s="3">
        <v>3</v>
      </c>
    </row>
    <row r="47" spans="2:7" ht="30" x14ac:dyDescent="0.25">
      <c r="B47" s="7">
        <v>45627</v>
      </c>
      <c r="C47" s="3" t="s">
        <v>48</v>
      </c>
      <c r="D47" s="3" t="s">
        <v>49</v>
      </c>
      <c r="E47" s="3" t="s">
        <v>39</v>
      </c>
      <c r="F47" s="3">
        <v>3</v>
      </c>
    </row>
    <row r="48" spans="2:7" ht="30" x14ac:dyDescent="0.25">
      <c r="B48" s="7">
        <v>45628</v>
      </c>
      <c r="C48" s="3" t="s">
        <v>50</v>
      </c>
      <c r="D48" s="3" t="s">
        <v>51</v>
      </c>
      <c r="E48" s="3" t="s">
        <v>39</v>
      </c>
      <c r="F48" s="3">
        <v>3</v>
      </c>
    </row>
    <row r="49" spans="2:7" ht="30" x14ac:dyDescent="0.25">
      <c r="B49" s="7">
        <v>45629</v>
      </c>
      <c r="C49" s="3" t="s">
        <v>50</v>
      </c>
      <c r="D49" s="3" t="s">
        <v>51</v>
      </c>
      <c r="E49" s="3" t="s">
        <v>39</v>
      </c>
      <c r="F49" s="3">
        <v>3</v>
      </c>
    </row>
    <row r="50" spans="2:7" ht="30" x14ac:dyDescent="0.25">
      <c r="B50" s="7">
        <v>45630</v>
      </c>
      <c r="C50" s="3" t="s">
        <v>52</v>
      </c>
      <c r="D50" s="3" t="s">
        <v>53</v>
      </c>
      <c r="E50" s="3" t="s">
        <v>39</v>
      </c>
      <c r="F50" s="3">
        <v>3</v>
      </c>
    </row>
    <row r="51" spans="2:7" x14ac:dyDescent="0.25">
      <c r="D51" s="1"/>
      <c r="G51" s="4">
        <f>SUM(F46:F50)</f>
        <v>15</v>
      </c>
    </row>
    <row r="53" spans="2:7" x14ac:dyDescent="0.25">
      <c r="B53" s="12" t="s">
        <v>69</v>
      </c>
      <c r="C53" s="12"/>
      <c r="D53" s="12"/>
      <c r="E53" s="12"/>
      <c r="F53" s="12"/>
    </row>
    <row r="54" spans="2:7" ht="30" x14ac:dyDescent="0.25">
      <c r="B54" s="2" t="s">
        <v>2</v>
      </c>
      <c r="C54" s="2" t="s">
        <v>0</v>
      </c>
      <c r="D54" s="2" t="s">
        <v>5</v>
      </c>
      <c r="E54" s="2" t="s">
        <v>4</v>
      </c>
      <c r="F54" s="2" t="s">
        <v>1</v>
      </c>
    </row>
    <row r="55" spans="2:7" ht="30" x14ac:dyDescent="0.25">
      <c r="B55" s="7">
        <v>45631</v>
      </c>
      <c r="C55" s="3" t="s">
        <v>52</v>
      </c>
      <c r="D55" s="3" t="s">
        <v>53</v>
      </c>
      <c r="E55" s="3" t="s">
        <v>39</v>
      </c>
      <c r="F55" s="3">
        <v>3</v>
      </c>
    </row>
    <row r="56" spans="2:7" ht="30" x14ac:dyDescent="0.25">
      <c r="B56" s="7">
        <v>45632</v>
      </c>
      <c r="C56" s="3" t="s">
        <v>52</v>
      </c>
      <c r="D56" s="3" t="s">
        <v>54</v>
      </c>
      <c r="E56" s="3" t="s">
        <v>39</v>
      </c>
      <c r="F56" s="3">
        <v>3</v>
      </c>
    </row>
    <row r="57" spans="2:7" ht="30" x14ac:dyDescent="0.25">
      <c r="B57" s="7">
        <v>45633</v>
      </c>
      <c r="C57" s="3" t="s">
        <v>52</v>
      </c>
      <c r="D57" s="3" t="s">
        <v>55</v>
      </c>
      <c r="E57" s="3" t="s">
        <v>39</v>
      </c>
      <c r="F57" s="3">
        <v>3</v>
      </c>
    </row>
    <row r="58" spans="2:7" ht="30" x14ac:dyDescent="0.25">
      <c r="B58" s="7">
        <v>45634</v>
      </c>
      <c r="C58" s="3" t="s">
        <v>52</v>
      </c>
      <c r="D58" s="3" t="s">
        <v>56</v>
      </c>
      <c r="E58" s="3" t="s">
        <v>39</v>
      </c>
      <c r="F58" s="3">
        <v>3</v>
      </c>
    </row>
    <row r="59" spans="2:7" ht="30" x14ac:dyDescent="0.25">
      <c r="B59" s="7">
        <v>45635</v>
      </c>
      <c r="C59" s="3" t="s">
        <v>52</v>
      </c>
      <c r="D59" s="3" t="s">
        <v>56</v>
      </c>
      <c r="E59" s="3" t="s">
        <v>39</v>
      </c>
      <c r="F59" s="3">
        <v>3</v>
      </c>
    </row>
    <row r="60" spans="2:7" x14ac:dyDescent="0.25">
      <c r="D60" s="1"/>
      <c r="G60" s="4">
        <f>SUM(F55:F59)</f>
        <v>15</v>
      </c>
    </row>
    <row r="62" spans="2:7" x14ac:dyDescent="0.25">
      <c r="B62" s="12" t="s">
        <v>28</v>
      </c>
      <c r="C62" s="12"/>
      <c r="D62" s="12"/>
      <c r="E62" s="12"/>
      <c r="F62" s="12"/>
    </row>
    <row r="63" spans="2:7" ht="30" x14ac:dyDescent="0.25">
      <c r="B63" s="2" t="s">
        <v>2</v>
      </c>
      <c r="C63" s="2" t="s">
        <v>0</v>
      </c>
      <c r="D63" s="2" t="s">
        <v>5</v>
      </c>
      <c r="E63" s="2" t="s">
        <v>4</v>
      </c>
      <c r="F63" s="2" t="s">
        <v>1</v>
      </c>
    </row>
    <row r="64" spans="2:7" ht="30" x14ac:dyDescent="0.25">
      <c r="B64" s="7">
        <v>45636</v>
      </c>
      <c r="C64" s="3" t="s">
        <v>57</v>
      </c>
      <c r="D64" s="3" t="s">
        <v>58</v>
      </c>
      <c r="E64" s="3" t="s">
        <v>39</v>
      </c>
      <c r="F64" s="3">
        <v>3</v>
      </c>
    </row>
    <row r="65" spans="2:7" ht="30" x14ac:dyDescent="0.25">
      <c r="B65" s="7">
        <v>45637</v>
      </c>
      <c r="C65" s="3" t="s">
        <v>57</v>
      </c>
      <c r="D65" s="3" t="s">
        <v>58</v>
      </c>
      <c r="E65" s="3" t="s">
        <v>39</v>
      </c>
      <c r="F65" s="3">
        <v>3</v>
      </c>
    </row>
    <row r="66" spans="2:7" ht="30" x14ac:dyDescent="0.25">
      <c r="B66" s="7">
        <v>45638</v>
      </c>
      <c r="C66" s="3" t="s">
        <v>57</v>
      </c>
      <c r="D66" s="3" t="s">
        <v>59</v>
      </c>
      <c r="E66" s="3" t="s">
        <v>39</v>
      </c>
      <c r="F66" s="3">
        <v>3</v>
      </c>
    </row>
    <row r="67" spans="2:7" ht="30" x14ac:dyDescent="0.25">
      <c r="B67" s="7">
        <v>45639</v>
      </c>
      <c r="C67" s="3" t="s">
        <v>57</v>
      </c>
      <c r="D67" s="3" t="s">
        <v>59</v>
      </c>
      <c r="E67" s="3" t="s">
        <v>39</v>
      </c>
      <c r="F67" s="3">
        <v>3</v>
      </c>
    </row>
    <row r="68" spans="2:7" ht="30" x14ac:dyDescent="0.25">
      <c r="B68" s="7">
        <v>45640</v>
      </c>
      <c r="C68" s="3" t="s">
        <v>57</v>
      </c>
      <c r="D68" s="3" t="s">
        <v>59</v>
      </c>
      <c r="E68" s="3" t="s">
        <v>39</v>
      </c>
      <c r="F68" s="3">
        <v>3</v>
      </c>
    </row>
    <row r="69" spans="2:7" x14ac:dyDescent="0.25">
      <c r="D69" s="1"/>
      <c r="G69" s="4">
        <f>SUM(F64:F68)</f>
        <v>15</v>
      </c>
    </row>
    <row r="71" spans="2:7" x14ac:dyDescent="0.25">
      <c r="B71" s="12" t="s">
        <v>70</v>
      </c>
      <c r="C71" s="12"/>
      <c r="D71" s="12"/>
      <c r="E71" s="12"/>
      <c r="F71" s="12"/>
    </row>
    <row r="72" spans="2:7" ht="30" x14ac:dyDescent="0.25">
      <c r="B72" s="2" t="s">
        <v>2</v>
      </c>
      <c r="C72" s="2" t="s">
        <v>0</v>
      </c>
      <c r="D72" s="2" t="s">
        <v>5</v>
      </c>
      <c r="E72" s="2" t="s">
        <v>4</v>
      </c>
      <c r="F72" s="2" t="s">
        <v>1</v>
      </c>
    </row>
    <row r="73" spans="2:7" ht="30" x14ac:dyDescent="0.25">
      <c r="B73" s="7">
        <v>45641</v>
      </c>
      <c r="C73" s="3" t="s">
        <v>48</v>
      </c>
      <c r="D73" s="3" t="s">
        <v>60</v>
      </c>
      <c r="E73" s="3" t="s">
        <v>39</v>
      </c>
      <c r="F73" s="3">
        <v>3</v>
      </c>
    </row>
    <row r="74" spans="2:7" ht="30" x14ac:dyDescent="0.25">
      <c r="B74" s="7">
        <v>45642</v>
      </c>
      <c r="C74" s="3" t="s">
        <v>48</v>
      </c>
      <c r="D74" s="3" t="s">
        <v>61</v>
      </c>
      <c r="E74" s="3" t="s">
        <v>39</v>
      </c>
      <c r="F74" s="3">
        <v>3</v>
      </c>
    </row>
    <row r="75" spans="2:7" ht="30" x14ac:dyDescent="0.25">
      <c r="B75" s="7">
        <v>45643</v>
      </c>
      <c r="C75" s="3" t="s">
        <v>48</v>
      </c>
      <c r="D75" s="3" t="s">
        <v>61</v>
      </c>
      <c r="E75" s="3" t="s">
        <v>39</v>
      </c>
      <c r="F75" s="3">
        <v>3</v>
      </c>
    </row>
    <row r="76" spans="2:7" ht="30" x14ac:dyDescent="0.25">
      <c r="B76" s="7">
        <v>45644</v>
      </c>
      <c r="C76" s="3" t="s">
        <v>62</v>
      </c>
      <c r="D76" s="3" t="s">
        <v>62</v>
      </c>
      <c r="E76" s="3" t="s">
        <v>26</v>
      </c>
      <c r="F76" s="3">
        <v>0</v>
      </c>
    </row>
    <row r="77" spans="2:7" ht="30" x14ac:dyDescent="0.25">
      <c r="B77" s="7">
        <v>45645</v>
      </c>
      <c r="C77" s="3" t="s">
        <v>62</v>
      </c>
      <c r="D77" s="3" t="s">
        <v>62</v>
      </c>
      <c r="E77" s="3" t="s">
        <v>26</v>
      </c>
      <c r="F77" s="3">
        <v>0</v>
      </c>
    </row>
    <row r="78" spans="2:7" x14ac:dyDescent="0.25">
      <c r="D78" s="1"/>
      <c r="G78" s="4">
        <f>SUM(F73:F77)</f>
        <v>9</v>
      </c>
    </row>
    <row r="80" spans="2:7" x14ac:dyDescent="0.25">
      <c r="B80" s="12" t="s">
        <v>71</v>
      </c>
      <c r="C80" s="12"/>
      <c r="D80" s="12"/>
      <c r="E80" s="12"/>
      <c r="F80" s="12"/>
    </row>
    <row r="81" spans="2:7" ht="30" x14ac:dyDescent="0.25">
      <c r="B81" s="2" t="s">
        <v>2</v>
      </c>
      <c r="C81" s="2" t="s">
        <v>0</v>
      </c>
      <c r="D81" s="2" t="s">
        <v>5</v>
      </c>
      <c r="E81" s="2" t="s">
        <v>4</v>
      </c>
      <c r="F81" s="2" t="s">
        <v>1</v>
      </c>
    </row>
    <row r="82" spans="2:7" ht="30" x14ac:dyDescent="0.25">
      <c r="B82" s="7">
        <v>45646</v>
      </c>
      <c r="C82" s="3" t="s">
        <v>62</v>
      </c>
      <c r="D82" s="3" t="s">
        <v>62</v>
      </c>
      <c r="E82" s="3" t="s">
        <v>26</v>
      </c>
      <c r="F82" s="3">
        <v>0</v>
      </c>
    </row>
    <row r="83" spans="2:7" x14ac:dyDescent="0.25">
      <c r="B83" s="7">
        <v>45647</v>
      </c>
      <c r="C83" s="3"/>
      <c r="D83" s="3"/>
      <c r="E83" s="3"/>
      <c r="F83" s="3"/>
    </row>
    <row r="84" spans="2:7" x14ac:dyDescent="0.25">
      <c r="B84" s="7">
        <v>45648</v>
      </c>
      <c r="C84" s="3"/>
      <c r="D84" s="3"/>
      <c r="E84" s="3"/>
      <c r="F84" s="3"/>
    </row>
    <row r="85" spans="2:7" ht="30" x14ac:dyDescent="0.25">
      <c r="B85" s="7">
        <v>45649</v>
      </c>
      <c r="C85" s="3" t="s">
        <v>62</v>
      </c>
      <c r="D85" s="3" t="s">
        <v>62</v>
      </c>
      <c r="E85" s="3" t="s">
        <v>26</v>
      </c>
      <c r="F85" s="3">
        <v>0</v>
      </c>
    </row>
    <row r="86" spans="2:7" ht="30" x14ac:dyDescent="0.25">
      <c r="B86" s="7">
        <v>45650</v>
      </c>
      <c r="C86" s="3" t="s">
        <v>62</v>
      </c>
      <c r="D86" s="3" t="s">
        <v>62</v>
      </c>
      <c r="E86" s="3" t="s">
        <v>26</v>
      </c>
      <c r="F86" s="3">
        <v>0</v>
      </c>
    </row>
    <row r="87" spans="2:7" x14ac:dyDescent="0.25">
      <c r="D87" s="1"/>
      <c r="G87" s="4">
        <f>SUM(F82:F86)</f>
        <v>0</v>
      </c>
    </row>
    <row r="89" spans="2:7" x14ac:dyDescent="0.25">
      <c r="B89" s="12" t="s">
        <v>72</v>
      </c>
      <c r="C89" s="12"/>
      <c r="D89" s="12"/>
      <c r="E89" s="12"/>
      <c r="F89" s="12"/>
    </row>
    <row r="90" spans="2:7" ht="30" x14ac:dyDescent="0.25">
      <c r="B90" s="2" t="s">
        <v>2</v>
      </c>
      <c r="C90" s="2" t="s">
        <v>0</v>
      </c>
      <c r="D90" s="2" t="s">
        <v>5</v>
      </c>
      <c r="E90" s="2" t="s">
        <v>4</v>
      </c>
      <c r="F90" s="2" t="s">
        <v>1</v>
      </c>
    </row>
    <row r="91" spans="2:7" x14ac:dyDescent="0.25">
      <c r="B91" s="7">
        <v>45651</v>
      </c>
      <c r="C91" s="3"/>
      <c r="D91" s="3"/>
      <c r="E91" s="3"/>
      <c r="F91" s="3"/>
    </row>
    <row r="92" spans="2:7" x14ac:dyDescent="0.25">
      <c r="B92" s="7">
        <v>45652</v>
      </c>
      <c r="C92" s="3"/>
      <c r="D92" s="3"/>
      <c r="E92" s="3"/>
      <c r="F92" s="3"/>
    </row>
    <row r="93" spans="2:7" x14ac:dyDescent="0.25">
      <c r="B93" s="7">
        <v>45653</v>
      </c>
      <c r="C93" s="3"/>
      <c r="D93" s="3"/>
      <c r="E93" s="3"/>
      <c r="F93" s="3"/>
    </row>
    <row r="94" spans="2:7" x14ac:dyDescent="0.25">
      <c r="B94" s="7">
        <v>45654</v>
      </c>
      <c r="C94" s="3"/>
      <c r="D94" s="3"/>
      <c r="E94" s="3"/>
      <c r="F94" s="3"/>
    </row>
    <row r="95" spans="2:7" x14ac:dyDescent="0.25">
      <c r="B95" s="7">
        <v>45655</v>
      </c>
      <c r="C95" s="3"/>
      <c r="D95" s="3"/>
      <c r="E95" s="3"/>
      <c r="F95" s="3"/>
    </row>
    <row r="96" spans="2:7" x14ac:dyDescent="0.25">
      <c r="D96" s="1"/>
      <c r="G96" s="4">
        <f>SUM(F91:F95)</f>
        <v>0</v>
      </c>
    </row>
    <row r="98" spans="2:7" x14ac:dyDescent="0.25">
      <c r="B98" s="12" t="s">
        <v>73</v>
      </c>
      <c r="C98" s="12"/>
      <c r="D98" s="12"/>
      <c r="E98" s="12"/>
      <c r="F98" s="12"/>
    </row>
    <row r="99" spans="2:7" ht="30" x14ac:dyDescent="0.25">
      <c r="B99" s="2" t="s">
        <v>2</v>
      </c>
      <c r="C99" s="2" t="s">
        <v>0</v>
      </c>
      <c r="D99" s="2" t="s">
        <v>5</v>
      </c>
      <c r="E99" s="2" t="s">
        <v>4</v>
      </c>
      <c r="F99" s="2" t="s">
        <v>1</v>
      </c>
    </row>
    <row r="100" spans="2:7" x14ac:dyDescent="0.25">
      <c r="B100" s="7">
        <v>45656</v>
      </c>
      <c r="C100" s="3"/>
      <c r="D100" s="3"/>
      <c r="E100" s="3"/>
      <c r="F100" s="3"/>
    </row>
    <row r="101" spans="2:7" x14ac:dyDescent="0.25">
      <c r="B101" s="7">
        <v>45657</v>
      </c>
      <c r="C101" s="3"/>
      <c r="D101" s="3"/>
      <c r="E101" s="3"/>
      <c r="F101" s="3"/>
    </row>
    <row r="102" spans="2:7" ht="30" x14ac:dyDescent="0.25">
      <c r="B102" s="7">
        <v>45658</v>
      </c>
      <c r="C102" s="3" t="s">
        <v>62</v>
      </c>
      <c r="D102" s="3" t="s">
        <v>62</v>
      </c>
      <c r="E102" s="3" t="s">
        <v>26</v>
      </c>
      <c r="F102" s="3">
        <v>0</v>
      </c>
    </row>
    <row r="103" spans="2:7" x14ac:dyDescent="0.25">
      <c r="B103" s="7">
        <v>45659</v>
      </c>
      <c r="C103" s="3"/>
      <c r="D103" s="3"/>
      <c r="E103" s="3"/>
      <c r="F103" s="3"/>
    </row>
    <row r="104" spans="2:7" x14ac:dyDescent="0.25">
      <c r="B104" s="7">
        <v>45660</v>
      </c>
      <c r="C104" s="3"/>
      <c r="D104" s="3"/>
      <c r="E104" s="3"/>
      <c r="F104" s="3"/>
    </row>
    <row r="105" spans="2:7" x14ac:dyDescent="0.25">
      <c r="D105" s="1"/>
      <c r="G105" s="4">
        <f>SUM(F100:F104)</f>
        <v>0</v>
      </c>
    </row>
    <row r="107" spans="2:7" x14ac:dyDescent="0.25">
      <c r="B107" s="12" t="s">
        <v>74</v>
      </c>
      <c r="C107" s="12"/>
      <c r="D107" s="12"/>
      <c r="E107" s="12"/>
      <c r="F107" s="12"/>
    </row>
    <row r="108" spans="2:7" ht="30" x14ac:dyDescent="0.25">
      <c r="B108" s="2" t="s">
        <v>2</v>
      </c>
      <c r="C108" s="2" t="s">
        <v>0</v>
      </c>
      <c r="D108" s="2" t="s">
        <v>5</v>
      </c>
      <c r="E108" s="2" t="s">
        <v>4</v>
      </c>
      <c r="F108" s="2" t="s">
        <v>1</v>
      </c>
    </row>
    <row r="109" spans="2:7" x14ac:dyDescent="0.25">
      <c r="B109" s="7">
        <v>45661</v>
      </c>
      <c r="C109" s="3"/>
      <c r="D109" s="3"/>
      <c r="E109" s="3"/>
      <c r="F109" s="3"/>
    </row>
    <row r="110" spans="2:7" ht="30" x14ac:dyDescent="0.25">
      <c r="B110" s="7">
        <v>45662</v>
      </c>
      <c r="C110" s="3" t="s">
        <v>62</v>
      </c>
      <c r="D110" s="3" t="s">
        <v>62</v>
      </c>
      <c r="E110" s="3" t="s">
        <v>26</v>
      </c>
      <c r="F110" s="3">
        <v>0</v>
      </c>
    </row>
    <row r="111" spans="2:7" x14ac:dyDescent="0.25">
      <c r="B111" s="7">
        <v>45663</v>
      </c>
      <c r="C111" s="3"/>
      <c r="D111" s="3"/>
      <c r="E111" s="3"/>
      <c r="F111" s="3"/>
    </row>
    <row r="112" spans="2:7" ht="30" x14ac:dyDescent="0.25">
      <c r="B112" s="7">
        <v>45664</v>
      </c>
      <c r="C112" s="3" t="s">
        <v>62</v>
      </c>
      <c r="D112" s="3" t="s">
        <v>62</v>
      </c>
      <c r="E112" s="3" t="s">
        <v>26</v>
      </c>
      <c r="F112" s="3">
        <v>0</v>
      </c>
    </row>
    <row r="113" spans="2:7" ht="30" x14ac:dyDescent="0.25">
      <c r="B113" s="7">
        <v>45665</v>
      </c>
      <c r="C113" s="3" t="s">
        <v>62</v>
      </c>
      <c r="D113" s="3" t="s">
        <v>62</v>
      </c>
      <c r="E113" s="3" t="s">
        <v>26</v>
      </c>
      <c r="F113" s="3">
        <v>0</v>
      </c>
    </row>
    <row r="114" spans="2:7" x14ac:dyDescent="0.25">
      <c r="D114" s="1"/>
      <c r="G114" s="4">
        <f>SUM(F109:F113)</f>
        <v>0</v>
      </c>
    </row>
    <row r="116" spans="2:7" x14ac:dyDescent="0.25">
      <c r="B116" s="12" t="s">
        <v>75</v>
      </c>
      <c r="C116" s="12"/>
      <c r="D116" s="12"/>
      <c r="E116" s="12"/>
      <c r="F116" s="12"/>
    </row>
    <row r="117" spans="2:7" ht="30" x14ac:dyDescent="0.25">
      <c r="B117" s="2" t="s">
        <v>2</v>
      </c>
      <c r="C117" s="2" t="s">
        <v>0</v>
      </c>
      <c r="D117" s="2" t="s">
        <v>5</v>
      </c>
      <c r="E117" s="2" t="s">
        <v>4</v>
      </c>
      <c r="F117" s="2" t="s">
        <v>1</v>
      </c>
    </row>
    <row r="118" spans="2:7" ht="30" x14ac:dyDescent="0.25">
      <c r="B118" s="7">
        <v>45666</v>
      </c>
      <c r="C118" s="3" t="s">
        <v>62</v>
      </c>
      <c r="D118" s="3" t="s">
        <v>62</v>
      </c>
      <c r="E118" s="3" t="s">
        <v>26</v>
      </c>
      <c r="F118" s="3">
        <v>0</v>
      </c>
    </row>
    <row r="119" spans="2:7" ht="30" x14ac:dyDescent="0.25">
      <c r="B119" s="7">
        <v>45667</v>
      </c>
      <c r="C119" s="3" t="s">
        <v>62</v>
      </c>
      <c r="D119" s="3" t="s">
        <v>62</v>
      </c>
      <c r="E119" s="3" t="s">
        <v>26</v>
      </c>
      <c r="F119" s="3">
        <v>0</v>
      </c>
    </row>
    <row r="120" spans="2:7" x14ac:dyDescent="0.25">
      <c r="B120" s="7">
        <v>45668</v>
      </c>
      <c r="C120" s="3"/>
      <c r="D120" s="3"/>
      <c r="E120" s="3"/>
      <c r="F120" s="3"/>
    </row>
    <row r="121" spans="2:7" x14ac:dyDescent="0.25">
      <c r="B121" s="7">
        <v>45669</v>
      </c>
      <c r="C121" s="3"/>
      <c r="D121" s="3"/>
      <c r="E121" s="3"/>
      <c r="F121" s="3"/>
    </row>
    <row r="122" spans="2:7" ht="30" x14ac:dyDescent="0.25">
      <c r="B122" s="7">
        <v>45670</v>
      </c>
      <c r="C122" s="3" t="s">
        <v>62</v>
      </c>
      <c r="D122" s="3" t="s">
        <v>62</v>
      </c>
      <c r="E122" s="3" t="s">
        <v>26</v>
      </c>
      <c r="F122" s="3">
        <v>0</v>
      </c>
    </row>
    <row r="123" spans="2:7" x14ac:dyDescent="0.25">
      <c r="D123" s="1"/>
      <c r="G123" s="4">
        <f>SUM(F118:F122)</f>
        <v>0</v>
      </c>
    </row>
    <row r="125" spans="2:7" x14ac:dyDescent="0.25">
      <c r="B125" s="12" t="s">
        <v>28</v>
      </c>
      <c r="C125" s="12"/>
      <c r="D125" s="12"/>
      <c r="E125" s="12"/>
      <c r="F125" s="12"/>
    </row>
    <row r="126" spans="2:7" ht="30" x14ac:dyDescent="0.25">
      <c r="B126" s="2" t="s">
        <v>2</v>
      </c>
      <c r="C126" s="2" t="s">
        <v>0</v>
      </c>
      <c r="D126" s="2" t="s">
        <v>5</v>
      </c>
      <c r="E126" s="2" t="s">
        <v>4</v>
      </c>
      <c r="F126" s="2" t="s">
        <v>1</v>
      </c>
    </row>
    <row r="127" spans="2:7" ht="30" x14ac:dyDescent="0.25">
      <c r="B127" s="7">
        <v>45671</v>
      </c>
      <c r="C127" s="3" t="s">
        <v>62</v>
      </c>
      <c r="D127" s="3" t="s">
        <v>62</v>
      </c>
      <c r="E127" s="3" t="s">
        <v>26</v>
      </c>
      <c r="F127" s="3">
        <v>0</v>
      </c>
    </row>
    <row r="128" spans="2:7" x14ac:dyDescent="0.25">
      <c r="B128" s="7">
        <v>45672</v>
      </c>
      <c r="C128" s="3"/>
      <c r="D128" s="3"/>
      <c r="E128" s="3"/>
      <c r="F128" s="3"/>
    </row>
    <row r="129" spans="2:7" ht="30" x14ac:dyDescent="0.25">
      <c r="B129" s="7">
        <v>45673</v>
      </c>
      <c r="C129" s="3" t="s">
        <v>62</v>
      </c>
      <c r="D129" s="3" t="s">
        <v>62</v>
      </c>
      <c r="E129" s="3"/>
      <c r="F129" s="3">
        <v>0</v>
      </c>
    </row>
    <row r="130" spans="2:7" ht="30" x14ac:dyDescent="0.25">
      <c r="B130" s="7">
        <v>45674</v>
      </c>
      <c r="C130" s="3" t="s">
        <v>62</v>
      </c>
      <c r="D130" s="3" t="s">
        <v>62</v>
      </c>
      <c r="E130" s="3"/>
      <c r="F130" s="3">
        <v>0</v>
      </c>
    </row>
    <row r="131" spans="2:7" ht="30" x14ac:dyDescent="0.25">
      <c r="B131" s="7">
        <v>45675</v>
      </c>
      <c r="C131" s="3" t="s">
        <v>62</v>
      </c>
      <c r="D131" s="3" t="s">
        <v>62</v>
      </c>
      <c r="E131" s="3"/>
      <c r="F131" s="3">
        <v>0</v>
      </c>
    </row>
    <row r="132" spans="2:7" x14ac:dyDescent="0.25">
      <c r="D132" s="1"/>
      <c r="G132" s="4">
        <f>SUM(F127:F131)</f>
        <v>0</v>
      </c>
    </row>
    <row r="134" spans="2:7" x14ac:dyDescent="0.25">
      <c r="B134" s="12" t="s">
        <v>76</v>
      </c>
      <c r="C134" s="12"/>
      <c r="D134" s="12"/>
      <c r="E134" s="12"/>
      <c r="F134" s="12"/>
    </row>
    <row r="135" spans="2:7" ht="30" x14ac:dyDescent="0.25">
      <c r="B135" s="2" t="s">
        <v>2</v>
      </c>
      <c r="C135" s="2" t="s">
        <v>0</v>
      </c>
      <c r="D135" s="2" t="s">
        <v>5</v>
      </c>
      <c r="E135" s="2" t="s">
        <v>4</v>
      </c>
      <c r="F135" s="2" t="s">
        <v>1</v>
      </c>
    </row>
    <row r="136" spans="2:7" x14ac:dyDescent="0.25">
      <c r="B136" s="7">
        <v>45676</v>
      </c>
      <c r="C136" s="3"/>
      <c r="D136" s="3"/>
      <c r="E136" s="3"/>
      <c r="F136" s="3"/>
    </row>
    <row r="137" spans="2:7" ht="30" x14ac:dyDescent="0.25">
      <c r="B137" s="7">
        <v>45677</v>
      </c>
      <c r="C137" s="3" t="s">
        <v>62</v>
      </c>
      <c r="D137" s="3" t="s">
        <v>62</v>
      </c>
      <c r="E137" s="3"/>
      <c r="F137" s="3">
        <v>0</v>
      </c>
    </row>
    <row r="138" spans="2:7" ht="30" x14ac:dyDescent="0.25">
      <c r="B138" s="7">
        <v>45678</v>
      </c>
      <c r="C138" s="3" t="s">
        <v>62</v>
      </c>
      <c r="D138" s="3" t="s">
        <v>62</v>
      </c>
      <c r="E138" s="3"/>
      <c r="F138" s="3">
        <v>0</v>
      </c>
    </row>
    <row r="139" spans="2:7" ht="30" x14ac:dyDescent="0.25">
      <c r="B139" s="7">
        <v>45679</v>
      </c>
      <c r="C139" s="3" t="s">
        <v>62</v>
      </c>
      <c r="D139" s="3" t="s">
        <v>62</v>
      </c>
      <c r="E139" s="3"/>
      <c r="F139" s="3">
        <v>0</v>
      </c>
    </row>
    <row r="140" spans="2:7" ht="30" x14ac:dyDescent="0.25">
      <c r="B140" s="7">
        <v>45680</v>
      </c>
      <c r="C140" s="3" t="s">
        <v>62</v>
      </c>
      <c r="D140" s="3" t="s">
        <v>62</v>
      </c>
      <c r="E140" s="3"/>
      <c r="F140" s="3">
        <v>0</v>
      </c>
    </row>
    <row r="141" spans="2:7" x14ac:dyDescent="0.25">
      <c r="D141" s="1"/>
      <c r="G141" s="4">
        <f>SUM(F136:F140)</f>
        <v>0</v>
      </c>
    </row>
    <row r="143" spans="2:7" x14ac:dyDescent="0.25">
      <c r="B143" s="12" t="s">
        <v>77</v>
      </c>
      <c r="C143" s="12"/>
      <c r="D143" s="12"/>
      <c r="E143" s="12"/>
      <c r="F143" s="12"/>
    </row>
    <row r="144" spans="2:7" ht="30" x14ac:dyDescent="0.25">
      <c r="B144" s="2" t="s">
        <v>2</v>
      </c>
      <c r="C144" s="2" t="s">
        <v>0</v>
      </c>
      <c r="D144" s="2" t="s">
        <v>5</v>
      </c>
      <c r="E144" s="2" t="s">
        <v>4</v>
      </c>
      <c r="F144" s="2" t="s">
        <v>1</v>
      </c>
    </row>
    <row r="145" spans="2:14" x14ac:dyDescent="0.25">
      <c r="B145" s="7">
        <v>45684</v>
      </c>
      <c r="C145" s="3"/>
      <c r="D145" s="3"/>
      <c r="E145" s="3"/>
      <c r="F145" s="3"/>
    </row>
    <row r="146" spans="2:14" x14ac:dyDescent="0.25">
      <c r="B146" s="7">
        <v>45685</v>
      </c>
      <c r="C146" s="3"/>
      <c r="D146" s="3"/>
      <c r="E146" s="3"/>
      <c r="F146" s="3">
        <v>0</v>
      </c>
    </row>
    <row r="147" spans="2:14" x14ac:dyDescent="0.25">
      <c r="B147" s="7">
        <v>45686</v>
      </c>
      <c r="C147" s="3" t="s">
        <v>63</v>
      </c>
      <c r="D147" s="3" t="s">
        <v>64</v>
      </c>
      <c r="E147" s="10" t="s">
        <v>65</v>
      </c>
      <c r="F147" s="3">
        <v>3.5</v>
      </c>
    </row>
    <row r="148" spans="2:14" ht="45" x14ac:dyDescent="0.25">
      <c r="B148" s="7">
        <v>45687</v>
      </c>
      <c r="C148" s="3" t="s">
        <v>63</v>
      </c>
      <c r="D148" s="3" t="s">
        <v>67</v>
      </c>
      <c r="E148" s="3" t="s">
        <v>66</v>
      </c>
      <c r="F148" s="3">
        <v>6</v>
      </c>
      <c r="J148"/>
      <c r="K148"/>
      <c r="L148"/>
      <c r="M148"/>
      <c r="N148"/>
    </row>
    <row r="149" spans="2:14" x14ac:dyDescent="0.25">
      <c r="B149" s="7">
        <v>45688</v>
      </c>
      <c r="C149" s="3"/>
      <c r="D149" s="3"/>
      <c r="E149" s="3"/>
      <c r="F149" s="3">
        <v>0</v>
      </c>
      <c r="J149"/>
      <c r="K149"/>
      <c r="L149"/>
      <c r="M149"/>
      <c r="N149"/>
    </row>
    <row r="150" spans="2:14" x14ac:dyDescent="0.25">
      <c r="D150" s="1"/>
      <c r="G150" s="4">
        <f>SUM(F145:F149)</f>
        <v>9.5</v>
      </c>
      <c r="J150"/>
      <c r="K150"/>
      <c r="L150"/>
      <c r="M150"/>
      <c r="N150"/>
    </row>
    <row r="151" spans="2:14" x14ac:dyDescent="0.25">
      <c r="J151"/>
      <c r="K151"/>
      <c r="L151"/>
      <c r="M151"/>
      <c r="N151"/>
    </row>
    <row r="152" spans="2:14" x14ac:dyDescent="0.25">
      <c r="J152"/>
      <c r="K152"/>
      <c r="L152"/>
      <c r="M152"/>
      <c r="N152"/>
    </row>
    <row r="153" spans="2:14" x14ac:dyDescent="0.25">
      <c r="B153" s="12" t="s">
        <v>78</v>
      </c>
      <c r="C153" s="12"/>
      <c r="D153" s="12"/>
      <c r="E153" s="12"/>
      <c r="F153" s="12"/>
      <c r="J153"/>
      <c r="K153"/>
      <c r="L153"/>
      <c r="M153"/>
      <c r="N153"/>
    </row>
    <row r="154" spans="2:14" ht="30" x14ac:dyDescent="0.25">
      <c r="B154" s="2" t="s">
        <v>2</v>
      </c>
      <c r="C154" s="2" t="s">
        <v>0</v>
      </c>
      <c r="D154" s="2" t="s">
        <v>5</v>
      </c>
      <c r="E154" s="2" t="s">
        <v>4</v>
      </c>
      <c r="F154" s="2" t="s">
        <v>1</v>
      </c>
      <c r="J154"/>
      <c r="K154"/>
      <c r="L154"/>
      <c r="M154"/>
      <c r="N154"/>
    </row>
    <row r="155" spans="2:14" ht="30" x14ac:dyDescent="0.25">
      <c r="B155" s="7">
        <v>45699</v>
      </c>
      <c r="C155" s="3" t="s">
        <v>79</v>
      </c>
      <c r="D155" s="3" t="s">
        <v>80</v>
      </c>
      <c r="E155" s="3" t="s">
        <v>81</v>
      </c>
      <c r="F155" s="3">
        <v>5.2</v>
      </c>
    </row>
    <row r="156" spans="2:14" ht="30" x14ac:dyDescent="0.25">
      <c r="B156" s="7">
        <v>45700</v>
      </c>
      <c r="C156" s="3" t="s">
        <v>82</v>
      </c>
      <c r="D156" s="3" t="s">
        <v>83</v>
      </c>
      <c r="E156" s="3" t="s">
        <v>84</v>
      </c>
      <c r="F156" s="3">
        <v>4</v>
      </c>
    </row>
    <row r="157" spans="2:14" ht="45" x14ac:dyDescent="0.25">
      <c r="B157" s="7">
        <v>45701</v>
      </c>
      <c r="C157" s="3" t="s">
        <v>86</v>
      </c>
      <c r="D157" s="3" t="s">
        <v>87</v>
      </c>
      <c r="E157" s="3" t="s">
        <v>85</v>
      </c>
      <c r="F157" s="3">
        <v>4.5</v>
      </c>
    </row>
    <row r="158" spans="2:14" ht="30" x14ac:dyDescent="0.25">
      <c r="B158" s="7">
        <v>45702</v>
      </c>
      <c r="C158" s="3" t="s">
        <v>82</v>
      </c>
      <c r="D158" s="3" t="s">
        <v>83</v>
      </c>
      <c r="E158" s="3" t="s">
        <v>88</v>
      </c>
      <c r="F158" s="3">
        <v>3.5</v>
      </c>
    </row>
    <row r="159" spans="2:14" x14ac:dyDescent="0.25">
      <c r="B159" s="7">
        <v>45703</v>
      </c>
      <c r="C159" s="3"/>
      <c r="D159" s="3"/>
      <c r="E159" s="3"/>
      <c r="F159" s="3"/>
    </row>
    <row r="160" spans="2:14" x14ac:dyDescent="0.25">
      <c r="D160" s="1"/>
      <c r="G160" s="4">
        <f>SUM(F155:F159)</f>
        <v>17.2</v>
      </c>
    </row>
    <row r="162" spans="2:7" x14ac:dyDescent="0.25">
      <c r="B162" s="12" t="s">
        <v>101</v>
      </c>
      <c r="C162" s="12"/>
      <c r="D162" s="12"/>
      <c r="E162" s="12"/>
      <c r="F162" s="12"/>
    </row>
    <row r="163" spans="2:7" ht="30" x14ac:dyDescent="0.25">
      <c r="B163" s="2" t="s">
        <v>2</v>
      </c>
      <c r="C163" s="2" t="s">
        <v>0</v>
      </c>
      <c r="D163" s="2" t="s">
        <v>5</v>
      </c>
      <c r="E163" s="2" t="s">
        <v>4</v>
      </c>
      <c r="F163" s="2" t="s">
        <v>1</v>
      </c>
    </row>
    <row r="164" spans="2:7" ht="30" x14ac:dyDescent="0.25">
      <c r="B164" s="7">
        <v>45705</v>
      </c>
      <c r="C164" s="3" t="s">
        <v>82</v>
      </c>
      <c r="D164" s="3" t="s">
        <v>83</v>
      </c>
      <c r="E164" s="3" t="s">
        <v>89</v>
      </c>
      <c r="F164" s="3">
        <v>4</v>
      </c>
    </row>
    <row r="165" spans="2:7" ht="60" x14ac:dyDescent="0.25">
      <c r="B165" s="7">
        <v>45706</v>
      </c>
      <c r="C165" s="3" t="s">
        <v>91</v>
      </c>
      <c r="D165" s="3" t="s">
        <v>92</v>
      </c>
      <c r="E165" s="3" t="s">
        <v>90</v>
      </c>
      <c r="F165" s="3">
        <v>5</v>
      </c>
    </row>
    <row r="166" spans="2:7" ht="45" x14ac:dyDescent="0.25">
      <c r="B166" s="7">
        <v>45707</v>
      </c>
      <c r="C166" s="3" t="s">
        <v>93</v>
      </c>
      <c r="D166" s="3" t="s">
        <v>94</v>
      </c>
      <c r="E166" s="3" t="s">
        <v>95</v>
      </c>
      <c r="F166" s="3">
        <v>6</v>
      </c>
    </row>
    <row r="167" spans="2:7" ht="30" x14ac:dyDescent="0.25">
      <c r="B167" s="7">
        <v>45708</v>
      </c>
      <c r="C167" s="3" t="s">
        <v>96</v>
      </c>
      <c r="D167" s="3" t="s">
        <v>97</v>
      </c>
      <c r="E167" s="3" t="s">
        <v>98</v>
      </c>
      <c r="F167" s="3">
        <v>6</v>
      </c>
    </row>
    <row r="168" spans="2:7" ht="30" x14ac:dyDescent="0.25">
      <c r="B168" s="7">
        <v>45709</v>
      </c>
      <c r="C168" s="3" t="s">
        <v>96</v>
      </c>
      <c r="D168" s="3" t="s">
        <v>97</v>
      </c>
      <c r="E168" s="3" t="s">
        <v>99</v>
      </c>
      <c r="F168" s="3">
        <v>5</v>
      </c>
    </row>
    <row r="169" spans="2:7" ht="30" x14ac:dyDescent="0.25">
      <c r="B169" s="7">
        <v>45710</v>
      </c>
      <c r="C169" s="3" t="s">
        <v>96</v>
      </c>
      <c r="D169" s="3" t="s">
        <v>97</v>
      </c>
      <c r="E169" s="3" t="s">
        <v>100</v>
      </c>
      <c r="F169" s="3">
        <v>5</v>
      </c>
    </row>
    <row r="170" spans="2:7" x14ac:dyDescent="0.25">
      <c r="D170" s="1"/>
      <c r="G170" s="4">
        <f>SUM(F164:F169)</f>
        <v>31</v>
      </c>
    </row>
    <row r="172" spans="2:7" x14ac:dyDescent="0.25">
      <c r="B172" s="12" t="s">
        <v>102</v>
      </c>
      <c r="C172" s="12"/>
      <c r="D172" s="12"/>
      <c r="E172" s="12"/>
      <c r="F172" s="12"/>
    </row>
    <row r="173" spans="2:7" ht="30" x14ac:dyDescent="0.25">
      <c r="B173" s="2" t="s">
        <v>2</v>
      </c>
      <c r="C173" s="2" t="s">
        <v>0</v>
      </c>
      <c r="D173" s="2" t="s">
        <v>5</v>
      </c>
      <c r="E173" s="2" t="s">
        <v>4</v>
      </c>
      <c r="F173" s="2" t="s">
        <v>1</v>
      </c>
    </row>
    <row r="174" spans="2:7" ht="30" x14ac:dyDescent="0.25">
      <c r="B174" s="7">
        <v>45713</v>
      </c>
      <c r="C174" s="3" t="s">
        <v>103</v>
      </c>
      <c r="D174" s="3" t="s">
        <v>104</v>
      </c>
      <c r="E174" s="3" t="s">
        <v>105</v>
      </c>
      <c r="F174" s="3">
        <v>5.5</v>
      </c>
    </row>
    <row r="175" spans="2:7" ht="30" x14ac:dyDescent="0.25">
      <c r="B175" s="7">
        <v>45714</v>
      </c>
      <c r="C175" s="3" t="s">
        <v>103</v>
      </c>
      <c r="D175" s="3" t="s">
        <v>104</v>
      </c>
      <c r="E175" s="3" t="s">
        <v>105</v>
      </c>
      <c r="F175" s="3">
        <v>5.5</v>
      </c>
    </row>
    <row r="176" spans="2:7" ht="30" x14ac:dyDescent="0.25">
      <c r="B176" s="7">
        <v>45715</v>
      </c>
      <c r="C176" s="3" t="s">
        <v>103</v>
      </c>
      <c r="D176" s="3" t="s">
        <v>104</v>
      </c>
      <c r="E176" s="3" t="s">
        <v>105</v>
      </c>
      <c r="F176" s="3">
        <v>5.5</v>
      </c>
    </row>
    <row r="177" spans="2:8" ht="30" x14ac:dyDescent="0.25">
      <c r="B177" s="7">
        <v>45716</v>
      </c>
      <c r="C177" s="3" t="s">
        <v>106</v>
      </c>
      <c r="D177" s="3" t="s">
        <v>107</v>
      </c>
      <c r="E177" s="3" t="s">
        <v>111</v>
      </c>
      <c r="F177" s="3">
        <v>5</v>
      </c>
    </row>
    <row r="178" spans="2:8" x14ac:dyDescent="0.25">
      <c r="B178"/>
      <c r="C178"/>
      <c r="D178"/>
      <c r="E178"/>
      <c r="F178"/>
      <c r="G178" s="4">
        <f>SUM(F174:F177)</f>
        <v>21.5</v>
      </c>
    </row>
    <row r="179" spans="2:8" x14ac:dyDescent="0.25">
      <c r="B179"/>
      <c r="C179"/>
      <c r="D179"/>
      <c r="E179"/>
      <c r="F179"/>
    </row>
    <row r="180" spans="2:8" x14ac:dyDescent="0.25">
      <c r="B180" s="12" t="s">
        <v>116</v>
      </c>
      <c r="C180" s="12"/>
      <c r="D180" s="12"/>
      <c r="E180" s="12"/>
      <c r="F180" s="12"/>
    </row>
    <row r="181" spans="2:8" ht="30" x14ac:dyDescent="0.25">
      <c r="B181" s="2" t="s">
        <v>2</v>
      </c>
      <c r="C181" s="2" t="s">
        <v>0</v>
      </c>
      <c r="D181" s="2" t="s">
        <v>5</v>
      </c>
      <c r="E181" s="2" t="s">
        <v>4</v>
      </c>
      <c r="F181" s="2" t="s">
        <v>1</v>
      </c>
    </row>
    <row r="182" spans="2:8" ht="30" x14ac:dyDescent="0.25">
      <c r="B182" s="7">
        <v>45726</v>
      </c>
      <c r="C182" s="3" t="s">
        <v>106</v>
      </c>
      <c r="D182" s="3" t="s">
        <v>107</v>
      </c>
      <c r="E182" s="3" t="s">
        <v>109</v>
      </c>
      <c r="F182" s="3">
        <v>12</v>
      </c>
    </row>
    <row r="183" spans="2:8" ht="45" x14ac:dyDescent="0.25">
      <c r="B183" s="7">
        <v>45727</v>
      </c>
      <c r="C183" s="3" t="s">
        <v>106</v>
      </c>
      <c r="D183" s="3" t="s">
        <v>107</v>
      </c>
      <c r="E183" s="3" t="s">
        <v>108</v>
      </c>
      <c r="F183" s="3">
        <v>9</v>
      </c>
    </row>
    <row r="184" spans="2:8" x14ac:dyDescent="0.25">
      <c r="B184" s="7">
        <v>45728</v>
      </c>
      <c r="C184" s="3" t="s">
        <v>106</v>
      </c>
      <c r="D184" s="3" t="s">
        <v>107</v>
      </c>
      <c r="E184" s="3" t="s">
        <v>110</v>
      </c>
      <c r="F184" s="3">
        <v>4</v>
      </c>
    </row>
    <row r="185" spans="2:8" x14ac:dyDescent="0.25">
      <c r="B185" s="7">
        <v>45729</v>
      </c>
      <c r="C185" s="3" t="s">
        <v>106</v>
      </c>
      <c r="D185" s="3" t="s">
        <v>112</v>
      </c>
      <c r="E185" s="3" t="s">
        <v>113</v>
      </c>
      <c r="F185" s="3">
        <v>2</v>
      </c>
    </row>
    <row r="186" spans="2:8" x14ac:dyDescent="0.25">
      <c r="B186" s="7">
        <v>45730</v>
      </c>
      <c r="C186" s="3" t="s">
        <v>114</v>
      </c>
      <c r="D186" s="3" t="s">
        <v>114</v>
      </c>
      <c r="E186" s="3" t="s">
        <v>115</v>
      </c>
      <c r="F186" s="3">
        <v>2</v>
      </c>
    </row>
    <row r="187" spans="2:8" x14ac:dyDescent="0.25">
      <c r="B187"/>
      <c r="C187"/>
      <c r="D187"/>
      <c r="E187"/>
      <c r="F187"/>
      <c r="G187" s="4">
        <f>SUM(F182:F186)</f>
        <v>29</v>
      </c>
      <c r="H187"/>
    </row>
    <row r="188" spans="2:8" x14ac:dyDescent="0.25">
      <c r="D188" s="1"/>
    </row>
    <row r="189" spans="2:8" x14ac:dyDescent="0.25">
      <c r="B189" s="12" t="s">
        <v>117</v>
      </c>
      <c r="C189" s="12"/>
      <c r="D189" s="12"/>
      <c r="E189" s="12"/>
      <c r="F189" s="12"/>
    </row>
    <row r="190" spans="2:8" ht="30" x14ac:dyDescent="0.25">
      <c r="B190" s="2" t="s">
        <v>2</v>
      </c>
      <c r="C190" s="2" t="s">
        <v>0</v>
      </c>
      <c r="D190" s="2" t="s">
        <v>5</v>
      </c>
      <c r="E190" s="2" t="s">
        <v>4</v>
      </c>
      <c r="F190" s="2" t="s">
        <v>1</v>
      </c>
    </row>
    <row r="191" spans="2:8" ht="45" x14ac:dyDescent="0.25">
      <c r="B191" s="7">
        <v>45748</v>
      </c>
      <c r="C191" s="3" t="s">
        <v>118</v>
      </c>
      <c r="D191" s="3" t="s">
        <v>119</v>
      </c>
      <c r="E191" s="3" t="s">
        <v>120</v>
      </c>
      <c r="F191" s="3">
        <v>5</v>
      </c>
    </row>
    <row r="192" spans="2:8" ht="45" x14ac:dyDescent="0.25">
      <c r="B192" s="7">
        <v>45749</v>
      </c>
      <c r="C192" s="3" t="s">
        <v>118</v>
      </c>
      <c r="D192" s="3" t="s">
        <v>119</v>
      </c>
      <c r="E192" s="3" t="s">
        <v>121</v>
      </c>
      <c r="F192" s="3">
        <v>6</v>
      </c>
    </row>
    <row r="193" spans="2:7" ht="45" x14ac:dyDescent="0.25">
      <c r="B193" s="7">
        <v>45750</v>
      </c>
      <c r="C193" s="3" t="s">
        <v>122</v>
      </c>
      <c r="D193" s="3" t="s">
        <v>123</v>
      </c>
      <c r="E193" s="3" t="s">
        <v>125</v>
      </c>
      <c r="F193" s="3">
        <v>10</v>
      </c>
      <c r="G193" s="9" t="s">
        <v>124</v>
      </c>
    </row>
    <row r="194" spans="2:7" x14ac:dyDescent="0.25">
      <c r="B194" s="7"/>
      <c r="C194" s="3"/>
      <c r="D194" s="3"/>
      <c r="E194" s="3"/>
      <c r="F194" s="3"/>
    </row>
    <row r="195" spans="2:7" x14ac:dyDescent="0.25">
      <c r="B195" s="7"/>
      <c r="C195" s="3"/>
      <c r="D195" s="3"/>
      <c r="E195" s="3"/>
      <c r="F195" s="3"/>
    </row>
    <row r="196" spans="2:7" x14ac:dyDescent="0.25">
      <c r="B196"/>
      <c r="C196"/>
      <c r="D196"/>
      <c r="E196"/>
      <c r="F196"/>
      <c r="G196" s="4">
        <f>SUM(F191:F196)</f>
        <v>21</v>
      </c>
    </row>
    <row r="198" spans="2:7" x14ac:dyDescent="0.25">
      <c r="B198" s="12" t="s">
        <v>126</v>
      </c>
      <c r="C198" s="12"/>
      <c r="D198" s="12"/>
      <c r="E198" s="12"/>
      <c r="F198" s="12"/>
    </row>
    <row r="199" spans="2:7" ht="30" x14ac:dyDescent="0.25">
      <c r="B199" s="2" t="s">
        <v>2</v>
      </c>
      <c r="C199" s="2" t="s">
        <v>0</v>
      </c>
      <c r="D199" s="2" t="s">
        <v>5</v>
      </c>
      <c r="E199" s="2" t="s">
        <v>4</v>
      </c>
      <c r="F199" s="2" t="s">
        <v>1</v>
      </c>
    </row>
    <row r="200" spans="2:7" ht="30" x14ac:dyDescent="0.25">
      <c r="B200" s="7">
        <v>45761</v>
      </c>
      <c r="C200" s="3" t="s">
        <v>127</v>
      </c>
      <c r="D200" s="3" t="s">
        <v>130</v>
      </c>
      <c r="E200" s="3" t="s">
        <v>131</v>
      </c>
      <c r="F200" s="3">
        <v>9</v>
      </c>
    </row>
    <row r="201" spans="2:7" ht="30" x14ac:dyDescent="0.25">
      <c r="B201" s="7">
        <v>45762</v>
      </c>
      <c r="C201" s="3" t="s">
        <v>127</v>
      </c>
      <c r="D201" s="3" t="s">
        <v>130</v>
      </c>
      <c r="E201" s="3" t="s">
        <v>132</v>
      </c>
      <c r="F201" s="3">
        <v>5.5</v>
      </c>
    </row>
    <row r="202" spans="2:7" ht="30" x14ac:dyDescent="0.25">
      <c r="B202" s="7">
        <v>45763</v>
      </c>
      <c r="C202" s="3" t="s">
        <v>128</v>
      </c>
      <c r="D202" s="3" t="s">
        <v>130</v>
      </c>
      <c r="E202" s="3" t="s">
        <v>133</v>
      </c>
      <c r="F202" s="3">
        <v>8.5</v>
      </c>
      <c r="G202" s="9" t="s">
        <v>124</v>
      </c>
    </row>
    <row r="203" spans="2:7" ht="30" x14ac:dyDescent="0.25">
      <c r="B203" s="7">
        <v>45764</v>
      </c>
      <c r="C203" s="3" t="s">
        <v>129</v>
      </c>
      <c r="D203" s="3" t="s">
        <v>130</v>
      </c>
      <c r="E203" s="3" t="s">
        <v>105</v>
      </c>
      <c r="F203" s="3">
        <v>5.5</v>
      </c>
    </row>
    <row r="204" spans="2:7" ht="30" x14ac:dyDescent="0.25">
      <c r="B204" s="7">
        <v>45765</v>
      </c>
      <c r="C204" s="3" t="s">
        <v>129</v>
      </c>
      <c r="D204" s="3" t="s">
        <v>130</v>
      </c>
      <c r="E204" s="3" t="s">
        <v>39</v>
      </c>
      <c r="F204" s="3">
        <v>4</v>
      </c>
    </row>
    <row r="205" spans="2:7" ht="30" x14ac:dyDescent="0.25">
      <c r="B205" s="7">
        <v>45766</v>
      </c>
      <c r="C205" s="3" t="s">
        <v>129</v>
      </c>
      <c r="D205" s="3" t="s">
        <v>130</v>
      </c>
      <c r="E205" s="3" t="s">
        <v>134</v>
      </c>
      <c r="F205" s="3">
        <v>5</v>
      </c>
    </row>
    <row r="206" spans="2:7" x14ac:dyDescent="0.25">
      <c r="G206" s="4">
        <f>SUM(F200:F205)</f>
        <v>37.5</v>
      </c>
    </row>
    <row r="208" spans="2:7" x14ac:dyDescent="0.25">
      <c r="B208" s="12" t="s">
        <v>135</v>
      </c>
      <c r="C208" s="12"/>
      <c r="D208" s="12"/>
      <c r="E208" s="12"/>
      <c r="F208" s="12"/>
    </row>
    <row r="209" spans="2:7" ht="30" x14ac:dyDescent="0.25">
      <c r="B209" s="2" t="s">
        <v>2</v>
      </c>
      <c r="C209" s="2" t="s">
        <v>0</v>
      </c>
      <c r="D209" s="2" t="s">
        <v>5</v>
      </c>
      <c r="E209" s="2" t="s">
        <v>4</v>
      </c>
      <c r="F209" s="2" t="s">
        <v>1</v>
      </c>
    </row>
    <row r="210" spans="2:7" x14ac:dyDescent="0.25">
      <c r="B210" s="7">
        <v>45768</v>
      </c>
      <c r="C210" s="3" t="s">
        <v>136</v>
      </c>
      <c r="D210" s="3" t="s">
        <v>130</v>
      </c>
      <c r="E210" s="3" t="s">
        <v>141</v>
      </c>
      <c r="F210" s="3">
        <v>1</v>
      </c>
    </row>
    <row r="211" spans="2:7" x14ac:dyDescent="0.25">
      <c r="B211"/>
      <c r="C211"/>
      <c r="D211"/>
      <c r="E211"/>
      <c r="F211"/>
      <c r="G211" s="4">
        <f>SUM(F210)</f>
        <v>1</v>
      </c>
    </row>
    <row r="213" spans="2:7" x14ac:dyDescent="0.25">
      <c r="B213" s="18" t="s">
        <v>139</v>
      </c>
      <c r="C213" s="19"/>
      <c r="D213" s="19"/>
      <c r="E213" s="19"/>
      <c r="F213" s="20"/>
    </row>
    <row r="214" spans="2:7" ht="30" x14ac:dyDescent="0.25">
      <c r="B214" s="2" t="s">
        <v>2</v>
      </c>
      <c r="C214" s="2" t="s">
        <v>0</v>
      </c>
      <c r="D214" s="2" t="s">
        <v>5</v>
      </c>
      <c r="E214" s="2" t="s">
        <v>4</v>
      </c>
      <c r="F214" s="2" t="s">
        <v>1</v>
      </c>
    </row>
    <row r="215" spans="2:7" ht="30" x14ac:dyDescent="0.25">
      <c r="B215" s="7">
        <v>45782</v>
      </c>
      <c r="C215" s="3" t="s">
        <v>140</v>
      </c>
      <c r="D215" s="3" t="s">
        <v>137</v>
      </c>
      <c r="E215" s="3" t="s">
        <v>138</v>
      </c>
      <c r="F215" s="3">
        <v>7</v>
      </c>
    </row>
    <row r="216" spans="2:7" x14ac:dyDescent="0.25">
      <c r="B216"/>
      <c r="C216"/>
      <c r="D216"/>
      <c r="E216"/>
      <c r="F216"/>
      <c r="G216" s="4">
        <f>SUM(F215)</f>
        <v>7</v>
      </c>
    </row>
    <row r="217" spans="2:7" x14ac:dyDescent="0.25">
      <c r="B217"/>
      <c r="C217"/>
      <c r="D217"/>
      <c r="E217"/>
      <c r="F217"/>
      <c r="G217" s="9" t="s">
        <v>124</v>
      </c>
    </row>
    <row r="218" spans="2:7" x14ac:dyDescent="0.25">
      <c r="B218" s="18" t="s">
        <v>142</v>
      </c>
      <c r="C218" s="19"/>
      <c r="D218" s="19"/>
      <c r="E218" s="19"/>
      <c r="F218" s="20"/>
    </row>
    <row r="219" spans="2:7" ht="30" x14ac:dyDescent="0.25">
      <c r="B219" s="2" t="s">
        <v>2</v>
      </c>
      <c r="C219" s="2" t="s">
        <v>0</v>
      </c>
      <c r="D219" s="2" t="s">
        <v>5</v>
      </c>
      <c r="E219" s="2" t="s">
        <v>4</v>
      </c>
      <c r="F219" s="2" t="s">
        <v>1</v>
      </c>
    </row>
    <row r="220" spans="2:7" ht="45" x14ac:dyDescent="0.25">
      <c r="B220" s="7">
        <v>45797</v>
      </c>
      <c r="C220" s="3" t="s">
        <v>143</v>
      </c>
      <c r="D220" s="3" t="s">
        <v>144</v>
      </c>
      <c r="E220" s="3" t="s">
        <v>145</v>
      </c>
      <c r="F220" s="3">
        <v>1.5</v>
      </c>
    </row>
    <row r="221" spans="2:7" x14ac:dyDescent="0.25">
      <c r="B221"/>
      <c r="C221"/>
      <c r="D221"/>
      <c r="E221"/>
      <c r="F221"/>
      <c r="G221" s="4">
        <f>SUM(F220)</f>
        <v>1.5</v>
      </c>
    </row>
    <row r="222" spans="2:7" x14ac:dyDescent="0.25">
      <c r="B222"/>
      <c r="C222"/>
      <c r="D222"/>
      <c r="E222"/>
      <c r="F222"/>
      <c r="G222" s="9" t="s">
        <v>124</v>
      </c>
    </row>
    <row r="223" spans="2:7" x14ac:dyDescent="0.25">
      <c r="B223" s="18" t="s">
        <v>146</v>
      </c>
      <c r="C223" s="19"/>
      <c r="D223" s="19"/>
      <c r="E223" s="19"/>
      <c r="F223" s="20"/>
    </row>
    <row r="224" spans="2:7" ht="30" x14ac:dyDescent="0.25">
      <c r="B224" s="2" t="s">
        <v>2</v>
      </c>
      <c r="C224" s="2" t="s">
        <v>0</v>
      </c>
      <c r="D224" s="2" t="s">
        <v>5</v>
      </c>
      <c r="E224" s="2" t="s">
        <v>4</v>
      </c>
      <c r="F224" s="2" t="s">
        <v>1</v>
      </c>
    </row>
    <row r="225" spans="2:7" ht="30" x14ac:dyDescent="0.25">
      <c r="B225" s="7">
        <v>45811</v>
      </c>
      <c r="C225" s="3" t="s">
        <v>147</v>
      </c>
      <c r="D225" s="3" t="s">
        <v>148</v>
      </c>
      <c r="E225" s="3" t="s">
        <v>149</v>
      </c>
      <c r="F225" s="3">
        <v>5.5</v>
      </c>
    </row>
    <row r="226" spans="2:7" x14ac:dyDescent="0.25">
      <c r="B226"/>
      <c r="C226"/>
      <c r="D226"/>
      <c r="E226"/>
      <c r="F226"/>
      <c r="G226" s="4">
        <f>SUM(F225)</f>
        <v>5.5</v>
      </c>
    </row>
    <row r="229" spans="2:7" x14ac:dyDescent="0.25">
      <c r="B229" s="18" t="s">
        <v>150</v>
      </c>
      <c r="C229" s="19"/>
      <c r="D229" s="19"/>
      <c r="E229" s="19"/>
      <c r="F229" s="20"/>
    </row>
    <row r="230" spans="2:7" ht="30" x14ac:dyDescent="0.25">
      <c r="B230" s="2" t="s">
        <v>2</v>
      </c>
      <c r="C230" s="2" t="s">
        <v>0</v>
      </c>
      <c r="D230" s="2" t="s">
        <v>5</v>
      </c>
      <c r="E230" s="2" t="s">
        <v>4</v>
      </c>
      <c r="F230" s="2" t="s">
        <v>1</v>
      </c>
    </row>
    <row r="231" spans="2:7" ht="90" x14ac:dyDescent="0.25">
      <c r="B231" s="7">
        <v>45825</v>
      </c>
      <c r="C231" s="3" t="s">
        <v>151</v>
      </c>
      <c r="D231" s="3" t="s">
        <v>155</v>
      </c>
      <c r="E231" s="3" t="s">
        <v>152</v>
      </c>
      <c r="F231" s="3">
        <v>4.5</v>
      </c>
    </row>
    <row r="232" spans="2:7" ht="75" x14ac:dyDescent="0.25">
      <c r="B232" s="7">
        <v>45826</v>
      </c>
      <c r="C232" s="3" t="s">
        <v>153</v>
      </c>
      <c r="D232" s="3" t="s">
        <v>154</v>
      </c>
      <c r="E232" s="3" t="s">
        <v>156</v>
      </c>
      <c r="F232" s="3">
        <v>7</v>
      </c>
    </row>
    <row r="233" spans="2:7" ht="60" x14ac:dyDescent="0.25">
      <c r="B233" s="7">
        <v>45827</v>
      </c>
      <c r="C233" s="3" t="s">
        <v>157</v>
      </c>
      <c r="D233" s="3" t="s">
        <v>158</v>
      </c>
      <c r="E233" s="3" t="s">
        <v>159</v>
      </c>
      <c r="F233" s="3">
        <v>7</v>
      </c>
    </row>
    <row r="234" spans="2:7" x14ac:dyDescent="0.25">
      <c r="B234" s="7">
        <v>45828</v>
      </c>
      <c r="C234" s="3" t="s">
        <v>26</v>
      </c>
      <c r="D234" s="3" t="s">
        <v>26</v>
      </c>
      <c r="E234" s="3" t="s">
        <v>26</v>
      </c>
      <c r="F234" s="3"/>
    </row>
    <row r="235" spans="2:7" ht="75" x14ac:dyDescent="0.25">
      <c r="B235" s="7">
        <v>45829</v>
      </c>
      <c r="C235" s="3" t="s">
        <v>160</v>
      </c>
      <c r="D235" s="3" t="s">
        <v>161</v>
      </c>
      <c r="E235" s="3" t="s">
        <v>162</v>
      </c>
      <c r="F235" s="3">
        <v>7</v>
      </c>
    </row>
    <row r="236" spans="2:7" x14ac:dyDescent="0.25">
      <c r="B236" s="7">
        <v>45830</v>
      </c>
      <c r="C236" s="3"/>
      <c r="D236" s="3"/>
      <c r="E236" s="3"/>
      <c r="F236" s="3"/>
    </row>
    <row r="237" spans="2:7" ht="45" x14ac:dyDescent="0.25">
      <c r="B237" s="7">
        <v>45831</v>
      </c>
      <c r="C237" s="3" t="s">
        <v>163</v>
      </c>
      <c r="D237" s="3" t="s">
        <v>164</v>
      </c>
      <c r="E237" s="3" t="s">
        <v>165</v>
      </c>
      <c r="F237" s="3">
        <v>3.5</v>
      </c>
    </row>
    <row r="238" spans="2:7" x14ac:dyDescent="0.25">
      <c r="G238" s="4">
        <f>SUM(F231:F237)</f>
        <v>29</v>
      </c>
    </row>
    <row r="241" spans="2:7" x14ac:dyDescent="0.25">
      <c r="B241" s="18" t="s">
        <v>181</v>
      </c>
      <c r="C241" s="19"/>
      <c r="D241" s="19"/>
      <c r="E241" s="19"/>
      <c r="F241" s="20"/>
    </row>
    <row r="242" spans="2:7" ht="30" x14ac:dyDescent="0.25">
      <c r="B242" s="2" t="s">
        <v>2</v>
      </c>
      <c r="C242" s="2" t="s">
        <v>0</v>
      </c>
      <c r="D242" s="2" t="s">
        <v>5</v>
      </c>
      <c r="E242" s="2" t="s">
        <v>4</v>
      </c>
      <c r="F242" s="2" t="s">
        <v>1</v>
      </c>
    </row>
    <row r="243" spans="2:7" ht="45" x14ac:dyDescent="0.25">
      <c r="B243" s="7">
        <v>45833</v>
      </c>
      <c r="C243" s="3" t="s">
        <v>166</v>
      </c>
      <c r="D243" s="3" t="s">
        <v>167</v>
      </c>
      <c r="E243" s="3" t="s">
        <v>168</v>
      </c>
      <c r="F243" s="3">
        <v>4</v>
      </c>
    </row>
    <row r="244" spans="2:7" ht="90" x14ac:dyDescent="0.25">
      <c r="B244" s="7">
        <v>45834</v>
      </c>
      <c r="C244" s="3" t="s">
        <v>169</v>
      </c>
      <c r="D244" s="3" t="s">
        <v>170</v>
      </c>
      <c r="E244" s="3" t="s">
        <v>171</v>
      </c>
      <c r="F244" s="3">
        <v>9</v>
      </c>
    </row>
    <row r="245" spans="2:7" ht="60" x14ac:dyDescent="0.25">
      <c r="B245" s="7">
        <v>45835</v>
      </c>
      <c r="C245" s="3" t="s">
        <v>172</v>
      </c>
      <c r="D245" s="3" t="s">
        <v>177</v>
      </c>
      <c r="E245" s="3" t="s">
        <v>173</v>
      </c>
      <c r="F245" s="3">
        <v>7.5</v>
      </c>
    </row>
    <row r="246" spans="2:7" ht="90" x14ac:dyDescent="0.25">
      <c r="B246" s="7">
        <v>45836</v>
      </c>
      <c r="C246" s="3" t="s">
        <v>174</v>
      </c>
      <c r="D246" s="3" t="s">
        <v>176</v>
      </c>
      <c r="E246" s="3" t="s">
        <v>175</v>
      </c>
      <c r="F246" s="3">
        <v>9</v>
      </c>
    </row>
    <row r="247" spans="2:7" x14ac:dyDescent="0.25">
      <c r="G247" s="4">
        <f>SUM(F243:F246)</f>
        <v>29.5</v>
      </c>
    </row>
    <row r="249" spans="2:7" x14ac:dyDescent="0.25">
      <c r="B249" s="18" t="s">
        <v>182</v>
      </c>
      <c r="C249" s="19"/>
      <c r="D249" s="19"/>
      <c r="E249" s="19"/>
      <c r="F249" s="20"/>
    </row>
    <row r="250" spans="2:7" ht="30" x14ac:dyDescent="0.25">
      <c r="B250" s="2" t="s">
        <v>2</v>
      </c>
      <c r="C250" s="2" t="s">
        <v>0</v>
      </c>
      <c r="D250" s="2" t="s">
        <v>5</v>
      </c>
      <c r="E250" s="2" t="s">
        <v>4</v>
      </c>
      <c r="F250" s="2" t="s">
        <v>1</v>
      </c>
    </row>
    <row r="251" spans="2:7" ht="45" x14ac:dyDescent="0.25">
      <c r="B251" s="7">
        <v>45841</v>
      </c>
      <c r="C251" s="3" t="s">
        <v>178</v>
      </c>
      <c r="D251" s="3" t="s">
        <v>179</v>
      </c>
      <c r="E251" s="3" t="s">
        <v>180</v>
      </c>
      <c r="F251" s="3">
        <v>3</v>
      </c>
    </row>
    <row r="252" spans="2:7" x14ac:dyDescent="0.25">
      <c r="G252" s="4">
        <f>SUM(F251:F251)</f>
        <v>3</v>
      </c>
    </row>
    <row r="255" spans="2:7" x14ac:dyDescent="0.25">
      <c r="B255" s="18" t="s">
        <v>183</v>
      </c>
      <c r="C255" s="19"/>
      <c r="D255" s="19"/>
      <c r="E255" s="19"/>
      <c r="F255" s="20"/>
    </row>
    <row r="256" spans="2:7" ht="30" x14ac:dyDescent="0.25">
      <c r="B256" s="2" t="s">
        <v>2</v>
      </c>
      <c r="C256" s="2" t="s">
        <v>0</v>
      </c>
      <c r="D256" s="2" t="s">
        <v>5</v>
      </c>
      <c r="E256" s="2" t="s">
        <v>4</v>
      </c>
      <c r="F256" s="2" t="s">
        <v>1</v>
      </c>
    </row>
    <row r="257" spans="2:7" ht="90" x14ac:dyDescent="0.25">
      <c r="B257" s="7">
        <v>45862</v>
      </c>
      <c r="C257" s="3" t="s">
        <v>184</v>
      </c>
      <c r="D257" s="3" t="s">
        <v>185</v>
      </c>
      <c r="E257" s="3" t="s">
        <v>186</v>
      </c>
      <c r="F257" s="3">
        <v>9</v>
      </c>
    </row>
    <row r="258" spans="2:7" x14ac:dyDescent="0.25">
      <c r="G258" s="4">
        <f>SUM(F257:F257)</f>
        <v>9</v>
      </c>
    </row>
    <row r="261" spans="2:7" x14ac:dyDescent="0.25">
      <c r="B261" s="18" t="s">
        <v>187</v>
      </c>
      <c r="C261" s="19"/>
      <c r="D261" s="19"/>
      <c r="E261" s="19"/>
      <c r="F261" s="20"/>
    </row>
    <row r="262" spans="2:7" ht="30" x14ac:dyDescent="0.25">
      <c r="B262" s="2" t="s">
        <v>2</v>
      </c>
      <c r="C262" s="2" t="s">
        <v>0</v>
      </c>
      <c r="D262" s="2" t="s">
        <v>5</v>
      </c>
      <c r="E262" s="2" t="s">
        <v>4</v>
      </c>
      <c r="F262" s="2" t="s">
        <v>1</v>
      </c>
    </row>
    <row r="263" spans="2:7" ht="60" x14ac:dyDescent="0.25">
      <c r="B263" s="7">
        <v>45866</v>
      </c>
      <c r="C263" s="3" t="s">
        <v>188</v>
      </c>
      <c r="D263" s="3" t="s">
        <v>189</v>
      </c>
      <c r="E263" s="3" t="s">
        <v>190</v>
      </c>
      <c r="F263" s="3">
        <v>9</v>
      </c>
    </row>
    <row r="264" spans="2:7" ht="45" x14ac:dyDescent="0.25">
      <c r="B264" s="7">
        <v>45869</v>
      </c>
      <c r="C264" s="3" t="s">
        <v>191</v>
      </c>
      <c r="D264" s="3" t="s">
        <v>192</v>
      </c>
      <c r="E264" s="3" t="s">
        <v>193</v>
      </c>
      <c r="F264" s="3">
        <v>6</v>
      </c>
    </row>
    <row r="265" spans="2:7" x14ac:dyDescent="0.25">
      <c r="G265" s="4">
        <f>SUM(F263:F264)</f>
        <v>15</v>
      </c>
    </row>
    <row r="267" spans="2:7" x14ac:dyDescent="0.25">
      <c r="B267" s="18" t="s">
        <v>194</v>
      </c>
      <c r="C267" s="19"/>
      <c r="D267" s="19"/>
      <c r="E267" s="19"/>
      <c r="F267" s="20"/>
    </row>
    <row r="268" spans="2:7" ht="30" x14ac:dyDescent="0.25">
      <c r="B268" s="2" t="s">
        <v>2</v>
      </c>
      <c r="C268" s="2" t="s">
        <v>0</v>
      </c>
      <c r="D268" s="2" t="s">
        <v>5</v>
      </c>
      <c r="E268" s="2" t="s">
        <v>4</v>
      </c>
      <c r="F268" s="2" t="s">
        <v>1</v>
      </c>
    </row>
    <row r="269" spans="2:7" ht="30" x14ac:dyDescent="0.25">
      <c r="B269" s="7">
        <v>45873</v>
      </c>
      <c r="C269" s="3" t="s">
        <v>195</v>
      </c>
      <c r="D269" s="3" t="s">
        <v>195</v>
      </c>
      <c r="E269" s="3" t="s">
        <v>196</v>
      </c>
      <c r="F269" s="3">
        <v>6</v>
      </c>
    </row>
    <row r="270" spans="2:7" ht="30" x14ac:dyDescent="0.25">
      <c r="B270" s="7">
        <v>45873</v>
      </c>
      <c r="C270" s="3" t="s">
        <v>197</v>
      </c>
      <c r="D270" s="3" t="s">
        <v>198</v>
      </c>
      <c r="E270" s="3" t="s">
        <v>199</v>
      </c>
      <c r="F270" s="3">
        <v>6</v>
      </c>
    </row>
    <row r="271" spans="2:7" x14ac:dyDescent="0.25">
      <c r="B271" s="7">
        <v>45874</v>
      </c>
      <c r="C271" s="3" t="s">
        <v>26</v>
      </c>
      <c r="D271" s="3" t="s">
        <v>26</v>
      </c>
      <c r="E271" s="3" t="s">
        <v>26</v>
      </c>
      <c r="F271" s="3" t="s">
        <v>26</v>
      </c>
    </row>
    <row r="272" spans="2:7" x14ac:dyDescent="0.25">
      <c r="B272" s="7">
        <v>45875</v>
      </c>
      <c r="C272" s="3" t="s">
        <v>26</v>
      </c>
      <c r="D272" s="3" t="s">
        <v>26</v>
      </c>
      <c r="E272" s="3" t="s">
        <v>26</v>
      </c>
      <c r="F272" s="3" t="s">
        <v>26</v>
      </c>
    </row>
    <row r="273" spans="2:7" ht="45" x14ac:dyDescent="0.25">
      <c r="B273" s="7">
        <v>45876</v>
      </c>
      <c r="C273" s="3" t="s">
        <v>200</v>
      </c>
      <c r="D273" s="3" t="s">
        <v>201</v>
      </c>
      <c r="E273" s="3" t="s">
        <v>202</v>
      </c>
      <c r="F273" s="3">
        <v>7</v>
      </c>
    </row>
    <row r="274" spans="2:7" x14ac:dyDescent="0.25">
      <c r="B274" s="7">
        <v>45877</v>
      </c>
      <c r="C274" s="3"/>
      <c r="D274" s="3"/>
      <c r="E274" s="3"/>
      <c r="F274" s="3"/>
    </row>
    <row r="275" spans="2:7" x14ac:dyDescent="0.25">
      <c r="G275" s="4">
        <f>SUM(F269:F274)</f>
        <v>19</v>
      </c>
    </row>
  </sheetData>
  <mergeCells count="35">
    <mergeCell ref="B267:F267"/>
    <mergeCell ref="B249:F249"/>
    <mergeCell ref="B255:F255"/>
    <mergeCell ref="B261:F261"/>
    <mergeCell ref="B218:F218"/>
    <mergeCell ref="B241:F241"/>
    <mergeCell ref="B229:F229"/>
    <mergeCell ref="B223:F223"/>
    <mergeCell ref="B25:F25"/>
    <mergeCell ref="B35:F35"/>
    <mergeCell ref="B213:F213"/>
    <mergeCell ref="B208:F208"/>
    <mergeCell ref="B198:F198"/>
    <mergeCell ref="B134:F134"/>
    <mergeCell ref="B180:F180"/>
    <mergeCell ref="B172:F172"/>
    <mergeCell ref="B162:F162"/>
    <mergeCell ref="B80:F80"/>
    <mergeCell ref="B44:F44"/>
    <mergeCell ref="B53:F53"/>
    <mergeCell ref="B62:F62"/>
    <mergeCell ref="B71:F71"/>
    <mergeCell ref="B89:F89"/>
    <mergeCell ref="B189:F189"/>
    <mergeCell ref="D2:J2"/>
    <mergeCell ref="J5:K5"/>
    <mergeCell ref="J6:K6"/>
    <mergeCell ref="B5:F5"/>
    <mergeCell ref="B15:F15"/>
    <mergeCell ref="B98:F98"/>
    <mergeCell ref="B107:F107"/>
    <mergeCell ref="B116:F116"/>
    <mergeCell ref="B153:F153"/>
    <mergeCell ref="B143:F143"/>
    <mergeCell ref="B125:F125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C3"/>
  <sheetViews>
    <sheetView workbookViewId="0">
      <selection activeCell="H7" sqref="H7"/>
    </sheetView>
  </sheetViews>
  <sheetFormatPr defaultColWidth="11.42578125" defaultRowHeight="15" x14ac:dyDescent="0.25"/>
  <cols>
    <col min="3" max="3" width="45.42578125" customWidth="1"/>
  </cols>
  <sheetData>
    <row r="2" spans="3:3" ht="69" customHeight="1" x14ac:dyDescent="0.25">
      <c r="C2" s="5" t="s">
        <v>8</v>
      </c>
    </row>
    <row r="3" spans="3:3" ht="75" customHeight="1" x14ac:dyDescent="0.25">
      <c r="C3" s="6" t="e">
        <f>SUM('NOVIEMBRE 2024'!J6:K6,#REF!,#REF!,#REF!,#REF!)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NOVIEMBRE 2024</vt:lpstr>
      <vt:lpstr>TOTAL DE 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Equipo2</dc:creator>
  <cp:lastModifiedBy>Ulises_Soto</cp:lastModifiedBy>
  <dcterms:created xsi:type="dcterms:W3CDTF">2018-06-04T15:38:05Z</dcterms:created>
  <dcterms:modified xsi:type="dcterms:W3CDTF">2025-08-08T00:03:38Z</dcterms:modified>
</cp:coreProperties>
</file>