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defaultThemeVersion="124226"/>
  <xr:revisionPtr revIDLastSave="8" documentId="11_103CF999AD05A53A1433D194B1177232CF652C4D" xr6:coauthVersionLast="47" xr6:coauthVersionMax="47" xr10:uidLastSave="{04BE3511-F655-4561-85B1-E585F70BC5AF}"/>
  <bookViews>
    <workbookView xWindow="42285" yWindow="3825" windowWidth="28800" windowHeight="15315" tabRatio="895" xr2:uid="{00000000-000D-0000-FFFF-FFFF00000000}"/>
  </bookViews>
  <sheets>
    <sheet name="Table 1.1" sheetId="64" r:id="rId1"/>
    <sheet name="Table 1.2" sheetId="65" r:id="rId2"/>
    <sheet name="Table 2.1.1" sheetId="6" r:id="rId3"/>
    <sheet name="Table 3.1" sheetId="45" r:id="rId4"/>
    <sheet name="Table 3.2" sheetId="48" r:id="rId5"/>
    <sheet name="Table 3.3" sheetId="50" r:id="rId6"/>
    <sheet name="Table 3.4" sheetId="51" r:id="rId7"/>
    <sheet name="Table 3.5" sheetId="53" r:id="rId8"/>
    <sheet name="Table 3.6" sheetId="54" r:id="rId9"/>
    <sheet name="Table 3.7" sheetId="55" r:id="rId10"/>
    <sheet name="Table 3.8" sheetId="56" r:id="rId11"/>
    <sheet name="Table 3.9" sheetId="58" r:id="rId12"/>
    <sheet name="Table 3.10" sheetId="60" r:id="rId13"/>
    <sheet name="Table 3.11" sheetId="61" r:id="rId14"/>
  </sheets>
  <definedNames>
    <definedName name="_xlnm._FilterDatabase" localSheetId="0" hidden="1">'Table 1.1'!$A$1:$C$42</definedName>
    <definedName name="_xlnm._FilterDatabase" localSheetId="1" hidden="1">'Table 1.2'!$A$1:$G$17</definedName>
    <definedName name="_xlnm._FilterDatabase" localSheetId="12" hidden="1">'Table 3.10'!$A$1:$F$13</definedName>
    <definedName name="_xlnm._FilterDatabase" localSheetId="13" hidden="1">'Table 3.11'!$A$1:$E$16</definedName>
    <definedName name="_xlnm._FilterDatabase" localSheetId="4" hidden="1">'Table 3.2'!$A$1:$F$36</definedName>
    <definedName name="_xlnm._FilterDatabase" localSheetId="5" hidden="1">'Table 3.3'!$A$1:$F$17</definedName>
    <definedName name="_xlnm._FilterDatabase" localSheetId="6" hidden="1">'Table 3.4'!$A$1:$F$29</definedName>
    <definedName name="_xlnm._FilterDatabase" localSheetId="7" hidden="1">'Table 3.5'!$A$1:$F$20</definedName>
    <definedName name="_xlnm._FilterDatabase" localSheetId="8" hidden="1">'Table 3.6'!$A$1:$E$26</definedName>
    <definedName name="_xlnm._FilterDatabase" localSheetId="9" hidden="1">'Table 3.7'!$A$1:$F$22</definedName>
    <definedName name="_xlnm._FilterDatabase" localSheetId="10" hidden="1">'Table 3.8'!$A$1:$F$18</definedName>
    <definedName name="_xlnm._FilterDatabase" localSheetId="11" hidden="1">'Table 3.9'!$A$1:$F$31</definedName>
    <definedName name="_xlnm.Print_Area" localSheetId="0">'Table 1.1'!$A$1:$C$42</definedName>
    <definedName name="_xlnm.Print_Area" localSheetId="1">'Table 1.2'!$A$1:$G$18</definedName>
    <definedName name="_xlnm.Print_Area" localSheetId="2">'Table 2.1.1'!$A$1:$F$59</definedName>
    <definedName name="_xlnm.Print_Area" localSheetId="3">'Table 3.1'!$A$1:$F$34</definedName>
    <definedName name="_xlnm.Print_Area" localSheetId="12">'Table 3.10'!$A$1:$F$13</definedName>
    <definedName name="_xlnm.Print_Area" localSheetId="13">'Table 3.11'!$A$1:$E$16</definedName>
    <definedName name="_xlnm.Print_Area" localSheetId="4">'Table 3.2'!$A$1:$F$36</definedName>
    <definedName name="_xlnm.Print_Area" localSheetId="5">'Table 3.3'!$A$1:$F$17</definedName>
    <definedName name="_xlnm.Print_Area" localSheetId="6">'Table 3.4'!$A$1:$F$29</definedName>
    <definedName name="_xlnm.Print_Area" localSheetId="7">'Table 3.5'!$A$1:$F$20</definedName>
    <definedName name="_xlnm.Print_Area" localSheetId="8">'Table 3.6'!$A$1:$E$26</definedName>
    <definedName name="_xlnm.Print_Area" localSheetId="9">'Table 3.7'!$A$1:$F$22</definedName>
    <definedName name="_xlnm.Print_Area" localSheetId="10">'Table 3.8'!$A$1:$F$18</definedName>
    <definedName name="_xlnm.Print_Area" localSheetId="11">'Table 3.9'!$A$1:$F$31</definedName>
    <definedName name="Z_02EC4555_5648_4529_98EC_3FB6B89B867F_.wvu.PrintArea" localSheetId="3" hidden="1">'Table 3.1'!$A$1:$F$34</definedName>
    <definedName name="Z_02EC4555_5648_4529_98EC_3FB6B89B867F_.wvu.PrintArea" localSheetId="4" hidden="1">'Table 3.2'!$A$1:$F$37</definedName>
    <definedName name="Z_02EC4555_5648_4529_98EC_3FB6B89B867F_.wvu.PrintArea" localSheetId="5" hidden="1">'Table 3.3'!$A$1:$F$15</definedName>
    <definedName name="Z_02EC4555_5648_4529_98EC_3FB6B89B867F_.wvu.PrintArea" localSheetId="6" hidden="1">'Table 3.4'!$A$1:$F$17</definedName>
    <definedName name="Z_02EC4555_5648_4529_98EC_3FB6B89B867F_.wvu.PrintArea" localSheetId="7" hidden="1">'Table 3.5'!$A$1:$F$20</definedName>
    <definedName name="Z_02EC4555_5648_4529_98EC_3FB6B89B867F_.wvu.PrintArea" localSheetId="9" hidden="1">'Table 3.7'!$A$1:$F$22</definedName>
    <definedName name="Z_02EC4555_5648_4529_98EC_3FB6B89B867F_.wvu.PrintArea" localSheetId="10" hidden="1">'Table 3.8'!$A$1:$F$18</definedName>
    <definedName name="Z_1E4EBAB2_6872_4520_BF8A_226AAF054257_.wvu.PrintArea" localSheetId="3" hidden="1">'Table 3.1'!#REF!</definedName>
    <definedName name="Z_B25D4AC8_47EB_407B_BE70_8908CEF72BED_.wvu.PrintArea" localSheetId="3" hidden="1">'Table 3.1'!#REF!</definedName>
    <definedName name="Z_BF9299E5_737A_4E0C_9D41_A753AB534F5C_.wvu.PrintArea" localSheetId="3" hidden="1">'Table 3.1'!#REF!</definedName>
    <definedName name="Z_BF96F35B_CE86_4EAA_BC56_620191C156ED_.wvu.PrintArea" localSheetId="3" hidden="1">'Table 3.1'!$A$1:$F$34</definedName>
    <definedName name="Z_BF96F35B_CE86_4EAA_BC56_620191C156ED_.wvu.PrintArea" localSheetId="4" hidden="1">'Table 3.2'!$A$1:$F$37</definedName>
    <definedName name="Z_BF96F35B_CE86_4EAA_BC56_620191C156ED_.wvu.PrintArea" localSheetId="5" hidden="1">'Table 3.3'!$A$1:$F$15</definedName>
    <definedName name="Z_BF96F35B_CE86_4EAA_BC56_620191C156ED_.wvu.PrintArea" localSheetId="6" hidden="1">'Table 3.4'!$A$1:$F$17</definedName>
    <definedName name="Z_BF96F35B_CE86_4EAA_BC56_620191C156ED_.wvu.PrintArea" localSheetId="7" hidden="1">'Table 3.5'!$A$1:$F$20</definedName>
    <definedName name="Z_BF96F35B_CE86_4EAA_BC56_620191C156ED_.wvu.PrintArea" localSheetId="9" hidden="1">'Table 3.7'!$A$1:$F$22</definedName>
    <definedName name="Z_BF96F35B_CE86_4EAA_BC56_620191C156ED_.wvu.PrintArea" localSheetId="10" hidden="1">'Table 3.8'!$A$1:$F$18</definedName>
    <definedName name="Z_BFB02F83_41B1_44AF_A78B_0A94ECFFD68F_.wvu.PrintArea" localSheetId="3" hidden="1">'Table 3.1'!#REF!</definedName>
    <definedName name="Z_D4786556_5610_4637_8BFC_AE78BCCB000A_.wvu.Cols" localSheetId="6" hidden="1">'Table 3.4'!#REF!</definedName>
    <definedName name="Z_E17A761E_E232_4B16_B081_29C59F6C978B_.wvu.Cols" localSheetId="6" hidden="1">'Table 3.4'!#REF!</definedName>
    <definedName name="Z_F0126648_A843_4414_99F0_D623F0487F49_.wvu.PrintArea" localSheetId="3" hidden="1">'Table 3.1'!$A$1:$F$34</definedName>
    <definedName name="Z_F0126648_A843_4414_99F0_D623F0487F49_.wvu.PrintArea" localSheetId="4" hidden="1">'Table 3.2'!$A$1:$F$37</definedName>
    <definedName name="Z_F0126648_A843_4414_99F0_D623F0487F49_.wvu.PrintArea" localSheetId="5" hidden="1">'Table 3.3'!$A$1:$F$15</definedName>
    <definedName name="Z_F0126648_A843_4414_99F0_D623F0487F49_.wvu.PrintArea" localSheetId="6" hidden="1">'Table 3.4'!$A$1:$F$17</definedName>
    <definedName name="Z_F0126648_A843_4414_99F0_D623F0487F49_.wvu.PrintArea" localSheetId="7" hidden="1">'Table 3.5'!$A$1:$F$20</definedName>
    <definedName name="Z_F0126648_A843_4414_99F0_D623F0487F49_.wvu.PrintArea" localSheetId="9" hidden="1">'Table 3.7'!$A$1:$F$22</definedName>
    <definedName name="Z_F0126648_A843_4414_99F0_D623F0487F49_.wvu.PrintArea" localSheetId="10" hidden="1">'Table 3.8'!$A$1:$F$18</definedName>
  </definedNames>
  <calcPr calcId="191029" calcMode="manual"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65" l="1"/>
  <c r="F11" i="65"/>
  <c r="E11" i="65"/>
  <c r="D11" i="65"/>
  <c r="C8" i="65"/>
  <c r="G8" i="65"/>
  <c r="F8" i="65"/>
  <c r="E8" i="65"/>
  <c r="D8" i="65"/>
</calcChain>
</file>

<file path=xl/sharedStrings.xml><?xml version="1.0" encoding="utf-8"?>
<sst xmlns="http://schemas.openxmlformats.org/spreadsheetml/2006/main" count="443" uniqueCount="279">
  <si>
    <t>Departmental</t>
  </si>
  <si>
    <t>Total departmental annual appropriations</t>
  </si>
  <si>
    <t>Total departmental resourcing</t>
  </si>
  <si>
    <t>Administered</t>
  </si>
  <si>
    <t>Total administered annual appropriations</t>
  </si>
  <si>
    <t xml:space="preserve">Total administered special appropriations </t>
  </si>
  <si>
    <t>Total administered resourcing</t>
  </si>
  <si>
    <t>Average staffing level (number)</t>
  </si>
  <si>
    <t>Prepared on a resourcing (i.e. appropriations available) basis.</t>
  </si>
  <si>
    <t>Outcome 1</t>
  </si>
  <si>
    <t>Equity injection</t>
  </si>
  <si>
    <t>Special appropriations</t>
  </si>
  <si>
    <t>Interest</t>
  </si>
  <si>
    <t>Other</t>
  </si>
  <si>
    <t>Program</t>
  </si>
  <si>
    <t xml:space="preserve">Total </t>
  </si>
  <si>
    <t>Total</t>
  </si>
  <si>
    <t>Departmental payment</t>
  </si>
  <si>
    <t>Total payment measures</t>
  </si>
  <si>
    <t>Administered expenses</t>
  </si>
  <si>
    <t>Administered total</t>
  </si>
  <si>
    <t>Departmental expenses</t>
  </si>
  <si>
    <t>Departmental appropriation</t>
  </si>
  <si>
    <t>Departmental total</t>
  </si>
  <si>
    <t>Total expenses for program 1.1</t>
  </si>
  <si>
    <t>Outcome 1 Totals by appropriation type</t>
  </si>
  <si>
    <t>Total expenses for Outcome 1</t>
  </si>
  <si>
    <t xml:space="preserve">Outcome 1: </t>
  </si>
  <si>
    <t>Note: Departmental appropriation splits and totals are indicative estimates and may change in the course of the budget year as government priorities change.</t>
  </si>
  <si>
    <t>Revenue from Government</t>
  </si>
  <si>
    <t>EXPENSES</t>
  </si>
  <si>
    <t>Employee benefits</t>
  </si>
  <si>
    <t>Suppliers</t>
  </si>
  <si>
    <t xml:space="preserve">Grants </t>
  </si>
  <si>
    <t>Depreciation and amortisation (a)</t>
  </si>
  <si>
    <t>Finance costs</t>
  </si>
  <si>
    <t>Other expenses</t>
  </si>
  <si>
    <t>Total expenses</t>
  </si>
  <si>
    <t xml:space="preserve">LESS: </t>
  </si>
  <si>
    <t>OWN-SOURCE INCOME</t>
  </si>
  <si>
    <t>Own-source revenue</t>
  </si>
  <si>
    <t>Total own-source revenue</t>
  </si>
  <si>
    <t>Total own-source income</t>
  </si>
  <si>
    <t>OTHER COMPREHENSIVE INCOME</t>
  </si>
  <si>
    <t>Changes in asset revaluation surplus</t>
  </si>
  <si>
    <t xml:space="preserve">Total other comprehensive income </t>
  </si>
  <si>
    <t>Total comprehensive income/(loss)</t>
  </si>
  <si>
    <t>Note: Impact of net cash appropriation arrangements</t>
  </si>
  <si>
    <t xml:space="preserve">Prepared on Australian Accounting Standards basis. </t>
  </si>
  <si>
    <t>(b) Applies to leases under AASB 16 Leases.</t>
  </si>
  <si>
    <t>Other revenue</t>
  </si>
  <si>
    <t>Other gains</t>
  </si>
  <si>
    <t>Total comprehensive income</t>
  </si>
  <si>
    <t>Prepared on Australian Accounting Standards basis.</t>
  </si>
  <si>
    <t>Table 3.2: Budgeted departmental balance sheet (as at 30 June)</t>
  </si>
  <si>
    <t>ASSETS</t>
  </si>
  <si>
    <t>Financial assets</t>
  </si>
  <si>
    <r>
      <t xml:space="preserve">Cash </t>
    </r>
    <r>
      <rPr>
        <sz val="8"/>
        <rFont val="Arial"/>
        <family val="2"/>
      </rPr>
      <t>and cash equivalents</t>
    </r>
  </si>
  <si>
    <t>Trade and other receivables</t>
  </si>
  <si>
    <t>Total financial assets</t>
  </si>
  <si>
    <t>Non-financial assets</t>
  </si>
  <si>
    <t>Land and buildings</t>
  </si>
  <si>
    <t>Property, plant and equipment</t>
  </si>
  <si>
    <t>Intangibles</t>
  </si>
  <si>
    <t>Inventories</t>
  </si>
  <si>
    <t>Other non-financial assets</t>
  </si>
  <si>
    <t>Total non-financial assets</t>
  </si>
  <si>
    <t>Assets held for sale</t>
  </si>
  <si>
    <t>Total assets</t>
  </si>
  <si>
    <t>LIABILITIES</t>
  </si>
  <si>
    <t>Payables</t>
  </si>
  <si>
    <t>Personal benefits</t>
  </si>
  <si>
    <t>Grants</t>
  </si>
  <si>
    <t>Other payables</t>
  </si>
  <si>
    <t>Total payables</t>
  </si>
  <si>
    <t>Interest bearing liabilities</t>
  </si>
  <si>
    <t>Leases</t>
  </si>
  <si>
    <t>Total interest bearing liabilities</t>
  </si>
  <si>
    <t>Provisions</t>
  </si>
  <si>
    <t>Employee provisions</t>
  </si>
  <si>
    <t>Total provisions</t>
  </si>
  <si>
    <t>Total liabilities</t>
  </si>
  <si>
    <t>Net assets</t>
  </si>
  <si>
    <t>Contributed equity</t>
  </si>
  <si>
    <t>Reserves</t>
  </si>
  <si>
    <t>Total equity</t>
  </si>
  <si>
    <t>Retained
earnings
$'000</t>
  </si>
  <si>
    <t>Asset
revaluation
reserve
$'000</t>
  </si>
  <si>
    <t>Other
reserves
$'000</t>
  </si>
  <si>
    <t>Contributed
equity/
capital
$'000</t>
  </si>
  <si>
    <t>Total
equity 
$'000</t>
  </si>
  <si>
    <t>Adjusted opening balance</t>
  </si>
  <si>
    <t>Comprehensive income</t>
  </si>
  <si>
    <t>Surplus/(deficit) for the period</t>
  </si>
  <si>
    <t>Transactions with owners</t>
  </si>
  <si>
    <t>Contributions by owners</t>
  </si>
  <si>
    <t>Table 3.4: Budgeted departmental statement of cash flows (for the period ended 30 June)</t>
  </si>
  <si>
    <t>OPERATING ACTIVITIES</t>
  </si>
  <si>
    <t>Cash received</t>
  </si>
  <si>
    <t>Appropriations</t>
  </si>
  <si>
    <t>Total cash received</t>
  </si>
  <si>
    <t>Cash used</t>
  </si>
  <si>
    <t>Employees</t>
  </si>
  <si>
    <t>Interest payments on lease liability</t>
  </si>
  <si>
    <t>Total cash used</t>
  </si>
  <si>
    <t>INVESTING ACTIVITIES</t>
  </si>
  <si>
    <t>FINANCING ACTIVITIES</t>
  </si>
  <si>
    <t>Principal payments on lease liability</t>
  </si>
  <si>
    <t>NEW CAPITAL APPROPRIATIONS</t>
  </si>
  <si>
    <t>Total new capital appropriations</t>
  </si>
  <si>
    <t>Provided for:</t>
  </si>
  <si>
    <t>Purchase of non-financial assets</t>
  </si>
  <si>
    <t>Other Items</t>
  </si>
  <si>
    <t>Total items</t>
  </si>
  <si>
    <t>Funded by capital appropriations (a)</t>
  </si>
  <si>
    <t>TOTAL</t>
  </si>
  <si>
    <t>Total purchases</t>
  </si>
  <si>
    <t>Total cash used to acquire assets</t>
  </si>
  <si>
    <t>(a) Includes both current Appropriation Bill (No. 2) and prior Appropriation Act (No. 2/4/6) appropriations.</t>
  </si>
  <si>
    <t>Buildings
$'000</t>
  </si>
  <si>
    <t>Other
property,
plant and
equipment
$'000</t>
  </si>
  <si>
    <t>Total
$'000</t>
  </si>
  <si>
    <t xml:space="preserve">Gross book value </t>
  </si>
  <si>
    <t>Opening net book balance</t>
  </si>
  <si>
    <t>Capital asset additions</t>
  </si>
  <si>
    <t>Total additions</t>
  </si>
  <si>
    <t>Other movements</t>
  </si>
  <si>
    <t>Depreciation/amortisation expense</t>
  </si>
  <si>
    <t>Total other movements</t>
  </si>
  <si>
    <t>Gross book value</t>
  </si>
  <si>
    <t>Closing net book balance</t>
  </si>
  <si>
    <t>LESS:</t>
  </si>
  <si>
    <t>Non-taxation revenue</t>
  </si>
  <si>
    <t>Total non-taxation revenue</t>
  </si>
  <si>
    <t xml:space="preserve">ASSETS </t>
  </si>
  <si>
    <t>Cash and cash equivalents</t>
  </si>
  <si>
    <t>Net assets/(liabilities)</t>
  </si>
  <si>
    <t xml:space="preserve">Table 3.9: Schedule of budgeted administered cash flows (for the period ended 30 June)  </t>
  </si>
  <si>
    <t>Grant</t>
  </si>
  <si>
    <t>Advances and loans made</t>
  </si>
  <si>
    <t>- Appropriations</t>
  </si>
  <si>
    <t>(a) Includes both current Appropriation Bill (No. 2) and prior Appropriation Act (No. 2/4/6) appropriations and special capital appropriations.</t>
  </si>
  <si>
    <t>CAPITAL ASSET ADDITIONS</t>
  </si>
  <si>
    <t xml:space="preserve"> </t>
  </si>
  <si>
    <t>As at 1 July 2024</t>
  </si>
  <si>
    <t>As at 30 June 2025</t>
  </si>
  <si>
    <t>Opening balance as at 1 July 2024</t>
  </si>
  <si>
    <t>2023–24</t>
  </si>
  <si>
    <t>2023–24
$'000</t>
  </si>
  <si>
    <t>2024–25
Budget
$'000</t>
  </si>
  <si>
    <t>2024–25</t>
  </si>
  <si>
    <t>2024–25
$'000</t>
  </si>
  <si>
    <t>2025–26
$'000</t>
  </si>
  <si>
    <t>2026–27
$'000</t>
  </si>
  <si>
    <t>2027–28
$'000</t>
  </si>
  <si>
    <t>Gross book value – ROU assets</t>
  </si>
  <si>
    <t>By purchase – appropriation equity (a)</t>
  </si>
  <si>
    <t>Accumulated depreciation/amortisation and impairment – ROU assets</t>
  </si>
  <si>
    <t>All figures shown above are GST exclusive – these may not match figures in the cash flow statement.</t>
  </si>
  <si>
    <t>Annual appropriations – ordinary annual services (a)</t>
  </si>
  <si>
    <t>Equity injection – Appropriation</t>
  </si>
  <si>
    <t>Capital budget – Bill 1 (DCB)</t>
  </si>
  <si>
    <t>Equity injections – Bill 2</t>
  </si>
  <si>
    <t>Third-party payments from and on behalf of other entities</t>
  </si>
  <si>
    <t>Table 1.2: Entity 2024–25 Budget measures</t>
  </si>
  <si>
    <t xml:space="preserve">(a) Equity is the residual interest in assets after the deduction of liabilities. </t>
  </si>
  <si>
    <t>Table 3.3: Departmental statement of changes in equity – summary of movement (Budget year 2024–25)</t>
  </si>
  <si>
    <t>Table 3.5: Departmental capital budget statement (for the period ended 30 June)</t>
  </si>
  <si>
    <t>Table 3.6: Statement of departmental asset movements (Budget year 2024–25)</t>
  </si>
  <si>
    <t>Table 3.8: Schedule of budgeted assets and liabilities administered on behalf of Government (as at 30 June)</t>
  </si>
  <si>
    <t>Table 3.10: Schedule of administered capital budget statement (for the period ended 30 June)</t>
  </si>
  <si>
    <t>Table 3.11: Statement of administered asset movements (Budget year 2024–25)</t>
  </si>
  <si>
    <t>(a) Appropriation Bill (No. 1) 2024–2025.</t>
  </si>
  <si>
    <t>(b) ‘Appropriation ordinary annual services’ refers to funding provided through Appropriation Bill (No. 1) 2024–2025 for depreciation/amortisation expenses, DCBs or other operational expenses.</t>
  </si>
  <si>
    <t>Prepared on a Government Finance Statistics (Underlying Cash) basis. Figures displayed as a negative (–) represent a decrease in funds and a positive (+) represent an increase in funds.</t>
  </si>
  <si>
    <t>Table 3.1: Comprehensive income statement (showing net cost of services) for the period ended 30 June</t>
  </si>
  <si>
    <t>(a) From 2010–11, the Government introduced net cash appropriation arrangements where Bill 1 revenue appropriations for the depreciation/amortisation expenses of non-corporate Commonwealth entities (and select corporate Commonwealth entities) were replaced with a separate capital budget (the departmental capital budget, or DCB) provided through Bill 1 equity appropriations. For information regarding DCBs, please refer to Table 3.5: Departmental capital budget statement.</t>
  </si>
  <si>
    <r>
      <t xml:space="preserve">EQUITY </t>
    </r>
    <r>
      <rPr>
        <sz val="8"/>
        <color rgb="FF000000"/>
        <rFont val="Arial"/>
        <family val="2"/>
      </rPr>
      <t>(a)</t>
    </r>
  </si>
  <si>
    <t>(b) Includes purchases from current and previous years' departmental capital budgets (DCBs).</t>
  </si>
  <si>
    <t>Table 3.7: Schedule of budgeted income and expenses administered on behalf of Government (for the period ended 30 June)</t>
  </si>
  <si>
    <t>(a) 'Appropriation equity' refers to administered assets and liabilities appropriations provided through Appropriation Bill (No.2) 2024–2025, including CDABs.</t>
  </si>
  <si>
    <t>Administered assets and liabilities</t>
  </si>
  <si>
    <t>Payments made on behalf of another entity (as disclosed in the respective entity's resource statement)</t>
  </si>
  <si>
    <t>Payments made to other entities for the provision of services (disclosed above)</t>
  </si>
  <si>
    <t>Expenses not requiring appropriation in the Budget year (a)</t>
  </si>
  <si>
    <t>Ordinary annual services (Appropriation Bill No. 1)</t>
  </si>
  <si>
    <t>Total expenses for program 1.2</t>
  </si>
  <si>
    <t>Total movement of administered funds</t>
  </si>
  <si>
    <t>Net (cost of)/contribution by services</t>
  </si>
  <si>
    <t>Surplus/(deficit) attributable to the Australian Government</t>
  </si>
  <si>
    <t>Total comprehensive income/(loss) attributable to the Australian Government</t>
  </si>
  <si>
    <t>Total comprehensive income/(loss) – as per statement of comprehensive income</t>
  </si>
  <si>
    <t>Plus: depreciation/amortisation of assets funded through appropriations (departmental capital budget funding and/or equity injections) (a)</t>
  </si>
  <si>
    <t>Less: lease principal repayments (b)</t>
  </si>
  <si>
    <t>Net cash operating surplus/(deficit)</t>
  </si>
  <si>
    <t>Retained surplus (accumulated deficit)</t>
  </si>
  <si>
    <t>Balance carried forward from previous period</t>
  </si>
  <si>
    <t>Attributable to the Australian Government</t>
  </si>
  <si>
    <t>Departmental capital budget (DCB)</t>
  </si>
  <si>
    <t>Sub-total transactions with owners</t>
  </si>
  <si>
    <t>Estimated closing balance as at 30 June 2025</t>
  </si>
  <si>
    <t>Closing balance attributable to the Australian Government</t>
  </si>
  <si>
    <t>Net cash from/(used by) operating activities</t>
  </si>
  <si>
    <t>Purchase of property, plant and equipment and intangibles</t>
  </si>
  <si>
    <t>Net cash from/(used by) investing activities</t>
  </si>
  <si>
    <t>Net cash from/(used by) financing activities</t>
  </si>
  <si>
    <t>Net increase/(decrease) in cash held</t>
  </si>
  <si>
    <t>Cash and cash equivalents at the beginning of the reporting period</t>
  </si>
  <si>
    <t>Cash and cash equivalents at the end of the reporting period</t>
  </si>
  <si>
    <t>PURCHASE OF NON-FINANCIAL ASSETS</t>
  </si>
  <si>
    <t>Funded by capital appropriation – DCB (b)</t>
  </si>
  <si>
    <t>RECONCILIATION OF CASH USED TO ACQUIRE ASSETS TO ASSET MOVEMENT TABLE</t>
  </si>
  <si>
    <t>Accumulated depreciation/amortisation and impairment</t>
  </si>
  <si>
    <t>Estimated expenditure on new or replacement assets</t>
  </si>
  <si>
    <t>Depreciation/amortisation on ROU assets</t>
  </si>
  <si>
    <t>Total expenses administered on behalf of Government</t>
  </si>
  <si>
    <t>Total own-source revenue administered on behalf of Government</t>
  </si>
  <si>
    <t>Total gains administered on behalf of Government</t>
  </si>
  <si>
    <t>Total own-sourced income administered on behalf of Government</t>
  </si>
  <si>
    <t>Total assets administered on behalf of Government</t>
  </si>
  <si>
    <t>Total liabilities administered on behalf of Government</t>
  </si>
  <si>
    <t>Cash and cash equivalents at end of reporting period</t>
  </si>
  <si>
    <t>Less: ROU additions</t>
  </si>
  <si>
    <t>Plus: depreciation/amortisation expenses for right of use (ROU) assets (b)</t>
  </si>
  <si>
    <t>Gross book value – right of use (ROU) assets</t>
  </si>
  <si>
    <t>Part 1: Measures announced since the 2023–24 Mid-Year Economic and Fiscal Outlook (MYEFO)</t>
  </si>
  <si>
    <t>Administered assets and liabilities – Bill 2</t>
  </si>
  <si>
    <t>2024–25
Estimate
$'000</t>
  </si>
  <si>
    <t>2023–24
Estimated actual
$'000</t>
  </si>
  <si>
    <t>2023–24
Estimated
actual
$'000</t>
  </si>
  <si>
    <t>2025–26
Forward
estimate
$'000</t>
  </si>
  <si>
    <t>2026–27
Forward
estimate
$'000</t>
  </si>
  <si>
    <t>2027–28
Forward
estimate
$'000</t>
  </si>
  <si>
    <t>Computer
software
and
intangibles
$'000</t>
  </si>
  <si>
    <t>Table 1.1: NEMA resource statement – Budget estimates for 2024–25 as at May Budget 2024</t>
  </si>
  <si>
    <t>Total resourcing for NEMA</t>
  </si>
  <si>
    <t>Prior year appropriations available</t>
  </si>
  <si>
    <t>Annual appropriations - Coronavirus Response - ordinary annual services (f)</t>
  </si>
  <si>
    <t>Payments made by other entities on behalf of NEMA (disclosed above)</t>
  </si>
  <si>
    <t>Program 1.1: NEMA - Departmental - Outcome 1</t>
  </si>
  <si>
    <t>Program 1.2: Australian Government Disaster &amp; Emergency Financial Support</t>
  </si>
  <si>
    <t>Program 1.3: Australian Government Resilience, Preparedness and Disaster Risk Reduction Support</t>
  </si>
  <si>
    <t>Total expenses for program 1.3</t>
  </si>
  <si>
    <t>Program 1.4: COVID-19 Support</t>
  </si>
  <si>
    <t>Total expenses for program 1.4</t>
  </si>
  <si>
    <t>Program 1.5: Emergency Management</t>
  </si>
  <si>
    <t>Total expenses for program 1.5</t>
  </si>
  <si>
    <t>Social Security (Administration) Act 1999</t>
  </si>
  <si>
    <t>Table 2.1.1:  Budgeted expenses for Outcome 1</t>
  </si>
  <si>
    <t>Outcome 1: To develop, lead and coordinate the Commonwealth’s approach to emergency
management, including the support of activities relating to preparedness, response, relief, recovery, reconstruction, risk reduction and resilience for all-hazard emergencies and disasters.</t>
  </si>
  <si>
    <t>(a) Expenses not requiring appropriation in the Budget year are made up of depreciation expenses, amortisation expenses, audit fees and movement of funds amounts that were appropriated in prior financial years.</t>
  </si>
  <si>
    <t>(b) Figures displayed as a negative (–) represent a decrease in funds and a positive (+) represent an increase in funds.</t>
  </si>
  <si>
    <r>
      <t>Movement of administered funds between years</t>
    </r>
    <r>
      <rPr>
        <sz val="8"/>
        <color rgb="FF000000"/>
        <rFont val="Arial"/>
        <family val="2"/>
      </rPr>
      <t xml:space="preserve"> (b)</t>
    </r>
  </si>
  <si>
    <t>(a) ‘Appropriation equity’ refers to equity injections appropriations provided through Appropriation Bill (No. 2) 2024–2025.</t>
  </si>
  <si>
    <t>Cash from the OPA for:</t>
  </si>
  <si>
    <t>Cash to the OPA for:</t>
  </si>
  <si>
    <t>Total cash to the OPA</t>
  </si>
  <si>
    <t>Total cash from the OPA</t>
  </si>
  <si>
    <t>Repayments of loans</t>
  </si>
  <si>
    <t>(f) Annual appropriations - Coronavirus Response - ordinary annual services 2021-22 totalling $789.160 million will be repealed on 1 July 2024.</t>
  </si>
  <si>
    <t>1.1</t>
  </si>
  <si>
    <t>By purchase – appropriation ordinary annual services – ROU assets (b)</t>
  </si>
  <si>
    <t>Departmental appropriation (b)</t>
  </si>
  <si>
    <t>(c) Capital budgets are not separately identified in Appropriation Bill (No.1) and form part of ordinary annual services items. Please refer to Table 3.5 for further details on capital budgets. For accounting purposes, capital budget appropriations have been designated as a 'contribution by owner'.</t>
  </si>
  <si>
    <t>Departmental capital budget (c)</t>
  </si>
  <si>
    <t>Annual appropriations – other services – non-operating (d)</t>
  </si>
  <si>
    <t>(d) Appropriation Bill (No. 2) 2024–2025.</t>
  </si>
  <si>
    <t>Prior year appropriations available (e)</t>
  </si>
  <si>
    <r>
      <t xml:space="preserve">(e) Excludes $29.352m withheld under section 51 of the </t>
    </r>
    <r>
      <rPr>
        <i/>
        <sz val="8"/>
        <color indexed="8"/>
        <rFont val="Arial"/>
        <family val="2"/>
      </rPr>
      <t xml:space="preserve">Public Governance, Performance and Accountability Act 2013 </t>
    </r>
    <r>
      <rPr>
        <sz val="8"/>
        <color rgb="FF000000"/>
        <rFont val="Arial"/>
        <family val="2"/>
      </rPr>
      <t>(PGPA Act)</t>
    </r>
    <r>
      <rPr>
        <i/>
        <sz val="8"/>
        <color indexed="8"/>
        <rFont val="Arial"/>
        <family val="2"/>
      </rPr>
      <t>.</t>
    </r>
  </si>
  <si>
    <t xml:space="preserve">Prior year appropriations available </t>
  </si>
  <si>
    <t>(b) Excludes departmental capital budget (DCB).</t>
  </si>
  <si>
    <t>Treasury Laws Amendment (North Queensland Flood Recovery) Act 2019</t>
  </si>
  <si>
    <t>Savings from External Labour – extension</t>
  </si>
  <si>
    <t>Payment measures</t>
  </si>
  <si>
    <t>Administered payment (a)</t>
  </si>
  <si>
    <t>Departmental payment (b)</t>
  </si>
  <si>
    <t>Disaster Support</t>
  </si>
  <si>
    <t>(a) Including $2.20 million in Administered capital funding in 2025 year (2026: $2.60 million, 2027: $5.59 million).</t>
  </si>
  <si>
    <t>(b) Departmental payment measure amount is net of the contingency reserve funding provided in 2023-24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</si>
</sst>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_);&quot;(&quot;#,##0&quot;)&quot;;&quot;-&quot;_)"/>
    <numFmt numFmtId="165" formatCode="_(* #,##0_);_(* \(#,##0\);_(* &quot;(x)&quot;_);_(@_)"/>
    <numFmt numFmtId="166" formatCode="#,##0_);&quot;(&quot;#,##0&quot;)&quot;;&quot;–&quot;_)"/>
    <numFmt numFmtId="167" formatCode="_(* #,##0.0_);_(* \(#,##0.0\);_(* &quot;(x)&quot;_);_(@_)"/>
  </numFmts>
  <fonts count="28" x14ac:knownFonts="1">
    <font>
      <sz val="11"/>
      <color theme="1"/>
      <name val="Calibri"/>
      <family val="2"/>
      <scheme val="minor"/>
    </font>
    <font>
      <sz val="11"/>
      <color indexed="8"/>
      <name val="Calibri"/>
      <family val="2"/>
    </font>
    <font>
      <sz val="10"/>
      <name val="Arial"/>
      <family val="2"/>
    </font>
    <font>
      <b/>
      <sz val="8"/>
      <name val="Arial"/>
      <family val="2"/>
    </font>
    <font>
      <sz val="8"/>
      <name val="Arial"/>
      <family val="2"/>
    </font>
    <font>
      <i/>
      <sz val="8"/>
      <name val="Arial"/>
      <family val="2"/>
    </font>
    <font>
      <sz val="8"/>
      <color indexed="8"/>
      <name val="Arial"/>
      <family val="2"/>
    </font>
    <font>
      <b/>
      <sz val="7.5"/>
      <name val="Arial"/>
      <family val="2"/>
    </font>
    <font>
      <sz val="7.5"/>
      <name val="Arial"/>
      <family val="2"/>
    </font>
    <font>
      <sz val="10"/>
      <name val="Arial"/>
      <family val="2"/>
    </font>
    <font>
      <sz val="7.3"/>
      <name val="Arial"/>
      <family val="2"/>
    </font>
    <font>
      <b/>
      <sz val="8"/>
      <color indexed="8"/>
      <name val="Arial"/>
      <family val="2"/>
    </font>
    <font>
      <sz val="9"/>
      <name val="Arial"/>
      <family val="2"/>
    </font>
    <font>
      <i/>
      <sz val="8"/>
      <color indexed="8"/>
      <name val="Arial"/>
      <family val="2"/>
    </font>
    <font>
      <b/>
      <i/>
      <sz val="8"/>
      <color indexed="8"/>
      <name val="Arial"/>
      <family val="2"/>
    </font>
    <font>
      <sz val="10"/>
      <name val="Arial"/>
      <family val="2"/>
    </font>
    <font>
      <sz val="11"/>
      <name val="Calibri"/>
      <family val="2"/>
    </font>
    <font>
      <sz val="8"/>
      <name val="Calibri"/>
      <family val="2"/>
    </font>
    <font>
      <sz val="11"/>
      <color theme="1"/>
      <name val="Calibri"/>
      <family val="2"/>
      <scheme val="minor"/>
    </font>
    <font>
      <b/>
      <i/>
      <sz val="8"/>
      <name val="Arial"/>
      <family val="2"/>
    </font>
    <font>
      <b/>
      <sz val="11"/>
      <name val="Calibri"/>
      <family val="2"/>
    </font>
    <font>
      <b/>
      <i/>
      <sz val="11"/>
      <name val="Calibri"/>
      <family val="2"/>
    </font>
    <font>
      <sz val="9"/>
      <color theme="1"/>
      <name val="Arial"/>
      <family val="2"/>
    </font>
    <font>
      <sz val="10"/>
      <color theme="1"/>
      <name val="Arial"/>
      <family val="2"/>
    </font>
    <font>
      <sz val="8"/>
      <color theme="1"/>
      <name val="Arial"/>
      <family val="2"/>
    </font>
    <font>
      <sz val="8"/>
      <color rgb="FF000000"/>
      <name val="Arial"/>
      <family val="2"/>
    </font>
    <font>
      <sz val="8"/>
      <color indexed="8"/>
      <name val="Arial"/>
      <family val="1"/>
      <charset val="1"/>
    </font>
    <font>
      <sz val="10"/>
      <color rgb="FF000000"/>
      <name val="Arial"/>
      <family val="2"/>
    </font>
  </fonts>
  <fills count="5">
    <fill>
      <patternFill patternType="none"/>
    </fill>
    <fill>
      <patternFill patternType="gray125"/>
    </fill>
    <fill>
      <patternFill patternType="solid">
        <fgColor indexed="9"/>
        <bgColor indexed="64"/>
      </patternFill>
    </fill>
    <fill>
      <patternFill patternType="solid">
        <fgColor rgb="FFE6E6E6"/>
        <bgColor indexed="64"/>
      </patternFill>
    </fill>
    <fill>
      <patternFill patternType="solid">
        <fgColor theme="0"/>
        <bgColor indexed="64"/>
      </patternFill>
    </fill>
  </fills>
  <borders count="23">
    <border>
      <left/>
      <right/>
      <top/>
      <bottom/>
      <diagonal/>
    </border>
    <border>
      <left/>
      <right/>
      <top style="hair">
        <color indexed="64"/>
      </top>
      <bottom/>
      <diagonal/>
    </border>
    <border>
      <left/>
      <right/>
      <top style="hair">
        <color indexed="64"/>
      </top>
      <bottom style="hair">
        <color indexed="64"/>
      </bottom>
      <diagonal/>
    </border>
    <border>
      <left/>
      <right/>
      <top style="hair">
        <color indexed="8"/>
      </top>
      <bottom/>
      <diagonal/>
    </border>
    <border>
      <left/>
      <right/>
      <top style="hair">
        <color indexed="8"/>
      </top>
      <bottom style="hair">
        <color indexed="8"/>
      </bottom>
      <diagonal/>
    </border>
    <border>
      <left/>
      <right/>
      <top style="hair">
        <color theme="1"/>
      </top>
      <bottom style="hair">
        <color theme="1"/>
      </bottom>
      <diagonal/>
    </border>
    <border>
      <left/>
      <right/>
      <top/>
      <bottom style="hair">
        <color theme="1"/>
      </bottom>
      <diagonal/>
    </border>
    <border>
      <left/>
      <right/>
      <top style="hair">
        <color auto="1"/>
      </top>
      <bottom style="hair">
        <color auto="1"/>
      </bottom>
      <diagonal/>
    </border>
    <border>
      <left/>
      <right/>
      <top style="hair">
        <color auto="1"/>
      </top>
      <bottom/>
      <diagonal/>
    </border>
    <border>
      <left/>
      <right/>
      <top style="hair">
        <color auto="1"/>
      </top>
      <bottom style="hair">
        <color indexed="8"/>
      </bottom>
      <diagonal/>
    </border>
    <border>
      <left/>
      <right/>
      <top style="hair">
        <color indexed="8"/>
      </top>
      <bottom style="hair">
        <color auto="1"/>
      </bottom>
      <diagonal/>
    </border>
    <border>
      <left/>
      <right/>
      <top/>
      <bottom style="hair">
        <color auto="1"/>
      </bottom>
      <diagonal/>
    </border>
    <border>
      <left/>
      <right/>
      <top/>
      <bottom style="hair">
        <color indexed="8"/>
      </bottom>
      <diagonal/>
    </border>
    <border>
      <left/>
      <right/>
      <top/>
      <bottom style="hair">
        <color indexed="64"/>
      </bottom>
      <diagonal/>
    </border>
    <border>
      <left/>
      <right/>
      <top style="hair">
        <color indexed="64"/>
      </top>
      <bottom style="thin">
        <color rgb="FFE6E6E6"/>
      </bottom>
      <diagonal/>
    </border>
    <border>
      <left/>
      <right/>
      <top style="thin">
        <color rgb="FFE6E6E6"/>
      </top>
      <bottom style="thin">
        <color rgb="FFE6E6E6"/>
      </bottom>
      <diagonal/>
    </border>
    <border>
      <left/>
      <right/>
      <top style="thin">
        <color rgb="FFE6E6E6"/>
      </top>
      <bottom/>
      <diagonal/>
    </border>
    <border>
      <left/>
      <right/>
      <top style="thin">
        <color rgb="FFE6E6E6"/>
      </top>
      <bottom style="hair">
        <color auto="1"/>
      </bottom>
      <diagonal/>
    </border>
    <border>
      <left/>
      <right/>
      <top style="hair">
        <color auto="1"/>
      </top>
      <bottom style="thin">
        <color rgb="FFE6E6E6"/>
      </bottom>
      <diagonal/>
    </border>
    <border>
      <left/>
      <right/>
      <top style="medium">
        <color rgb="FFE6E6E6"/>
      </top>
      <bottom style="hair">
        <color auto="1"/>
      </bottom>
      <diagonal/>
    </border>
    <border>
      <left/>
      <right/>
      <top/>
      <bottom style="thin">
        <color rgb="FFE6E6E6"/>
      </bottom>
      <diagonal/>
    </border>
    <border>
      <left/>
      <right style="thin">
        <color rgb="FFE6E6E6"/>
      </right>
      <top/>
      <bottom style="hair">
        <color indexed="8"/>
      </bottom>
      <diagonal/>
    </border>
    <border>
      <left/>
      <right/>
      <top style="hair">
        <color indexed="64"/>
      </top>
      <bottom style="hair">
        <color indexed="8"/>
      </bottom>
      <diagonal/>
    </border>
  </borders>
  <cellStyleXfs count="18">
    <xf numFmtId="0" fontId="0" fillId="0" borderId="0"/>
    <xf numFmtId="43" fontId="2" fillId="0" borderId="0" applyFont="0" applyFill="0" applyBorder="0" applyAlignment="0" applyProtection="0"/>
    <xf numFmtId="43" fontId="1" fillId="0" borderId="0" applyFont="0" applyFill="0" applyBorder="0" applyAlignment="0" applyProtection="0"/>
    <xf numFmtId="0" fontId="3" fillId="0" borderId="0"/>
    <xf numFmtId="0" fontId="2" fillId="0" borderId="0"/>
    <xf numFmtId="0" fontId="18" fillId="0" borderId="0"/>
    <xf numFmtId="0" fontId="2" fillId="0" borderId="0"/>
    <xf numFmtId="0" fontId="9" fillId="0" borderId="0">
      <alignment vertical="center"/>
    </xf>
    <xf numFmtId="0" fontId="9" fillId="0" borderId="0"/>
    <xf numFmtId="0" fontId="2" fillId="0" borderId="0"/>
    <xf numFmtId="0" fontId="15" fillId="0" borderId="0"/>
    <xf numFmtId="0" fontId="2" fillId="0" borderId="0"/>
    <xf numFmtId="0" fontId="2" fillId="0" borderId="0">
      <alignment vertical="center"/>
    </xf>
    <xf numFmtId="0" fontId="23" fillId="0" borderId="0"/>
    <xf numFmtId="0" fontId="27" fillId="0" borderId="0"/>
    <xf numFmtId="43" fontId="2"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cellStyleXfs>
  <cellXfs count="306">
    <xf numFmtId="0" fontId="0" fillId="0" borderId="0" xfId="0"/>
    <xf numFmtId="164" fontId="4" fillId="0" borderId="0" xfId="0" applyNumberFormat="1" applyFont="1" applyAlignment="1">
      <alignment horizontal="right"/>
    </xf>
    <xf numFmtId="164" fontId="3" fillId="0" borderId="0" xfId="0" applyNumberFormat="1" applyFont="1" applyAlignment="1">
      <alignment horizontal="right"/>
    </xf>
    <xf numFmtId="164" fontId="8" fillId="0" borderId="0" xfId="4" applyNumberFormat="1" applyFont="1"/>
    <xf numFmtId="164" fontId="4" fillId="0" borderId="0" xfId="5" applyNumberFormat="1" applyFont="1"/>
    <xf numFmtId="164" fontId="16" fillId="0" borderId="0" xfId="5" applyNumberFormat="1" applyFont="1"/>
    <xf numFmtId="164" fontId="4" fillId="0" borderId="0" xfId="4" applyNumberFormat="1" applyFont="1" applyAlignment="1">
      <alignment horizontal="right"/>
    </xf>
    <xf numFmtId="164" fontId="7" fillId="0" borderId="0" xfId="4" applyNumberFormat="1" applyFont="1"/>
    <xf numFmtId="164" fontId="4" fillId="0" borderId="0" xfId="7" applyNumberFormat="1" applyFont="1">
      <alignment vertical="center"/>
    </xf>
    <xf numFmtId="164" fontId="6" fillId="0" borderId="0" xfId="7" applyNumberFormat="1" applyFont="1">
      <alignment vertical="center"/>
    </xf>
    <xf numFmtId="164" fontId="6" fillId="0" borderId="3" xfId="7" applyNumberFormat="1" applyFont="1" applyBorder="1">
      <alignment vertical="center"/>
    </xf>
    <xf numFmtId="164" fontId="3" fillId="0" borderId="0" xfId="7" applyNumberFormat="1" applyFont="1">
      <alignment vertical="center"/>
    </xf>
    <xf numFmtId="164" fontId="4" fillId="0" borderId="0" xfId="4" applyNumberFormat="1" applyFont="1"/>
    <xf numFmtId="164" fontId="6" fillId="0" borderId="0" xfId="9" applyNumberFormat="1" applyFont="1" applyAlignment="1">
      <alignment vertical="center"/>
    </xf>
    <xf numFmtId="164" fontId="11" fillId="0" borderId="0" xfId="9" applyNumberFormat="1" applyFont="1" applyAlignment="1">
      <alignment vertical="center"/>
    </xf>
    <xf numFmtId="164" fontId="11" fillId="0" borderId="0" xfId="3" applyNumberFormat="1" applyFont="1" applyAlignment="1">
      <alignment horizontal="left" vertical="center"/>
    </xf>
    <xf numFmtId="164" fontId="11" fillId="0" borderId="0" xfId="4" applyNumberFormat="1" applyFont="1" applyAlignment="1">
      <alignment vertical="center" wrapText="1"/>
    </xf>
    <xf numFmtId="164" fontId="3" fillId="0" borderId="0" xfId="9" applyNumberFormat="1" applyFont="1" applyAlignment="1">
      <alignment horizontal="right"/>
    </xf>
    <xf numFmtId="164" fontId="4" fillId="0" borderId="0" xfId="9" applyNumberFormat="1" applyFont="1" applyAlignment="1">
      <alignment horizontal="right"/>
    </xf>
    <xf numFmtId="164" fontId="2" fillId="0" borderId="0" xfId="4" applyNumberFormat="1"/>
    <xf numFmtId="164" fontId="0" fillId="0" borderId="0" xfId="0" applyNumberFormat="1"/>
    <xf numFmtId="164" fontId="12" fillId="0" borderId="0" xfId="5" applyNumberFormat="1" applyFont="1"/>
    <xf numFmtId="164" fontId="20" fillId="0" borderId="0" xfId="5" applyNumberFormat="1" applyFont="1"/>
    <xf numFmtId="164" fontId="2" fillId="0" borderId="0" xfId="4" applyNumberFormat="1" applyAlignment="1">
      <alignment horizontal="right"/>
    </xf>
    <xf numFmtId="164" fontId="21" fillId="0" borderId="0" xfId="5" applyNumberFormat="1" applyFont="1"/>
    <xf numFmtId="164" fontId="6" fillId="0" borderId="0" xfId="9" applyNumberFormat="1" applyFont="1" applyAlignment="1">
      <alignment horizontal="right" vertical="center"/>
    </xf>
    <xf numFmtId="164" fontId="14" fillId="0" borderId="0" xfId="9" applyNumberFormat="1" applyFont="1" applyAlignment="1">
      <alignment vertical="center"/>
    </xf>
    <xf numFmtId="164" fontId="11" fillId="0" borderId="0" xfId="9" applyNumberFormat="1" applyFont="1" applyAlignment="1">
      <alignment horizontal="left" vertical="center"/>
    </xf>
    <xf numFmtId="0" fontId="4" fillId="0" borderId="0" xfId="4" applyFont="1"/>
    <xf numFmtId="164" fontId="4" fillId="0" borderId="0" xfId="7" applyNumberFormat="1" applyFont="1" applyAlignment="1">
      <alignment horizontal="left" vertical="center" indent="1"/>
    </xf>
    <xf numFmtId="164" fontId="11" fillId="0" borderId="0" xfId="9" applyNumberFormat="1" applyFont="1" applyAlignment="1">
      <alignment vertical="center" wrapText="1"/>
    </xf>
    <xf numFmtId="0" fontId="11" fillId="0" borderId="0" xfId="9" applyFont="1" applyAlignment="1">
      <alignment vertical="center"/>
    </xf>
    <xf numFmtId="0" fontId="6" fillId="0" borderId="0" xfId="9" applyFont="1" applyAlignment="1">
      <alignment vertical="center"/>
    </xf>
    <xf numFmtId="0" fontId="14" fillId="0" borderId="0" xfId="9" applyFont="1" applyAlignment="1">
      <alignment vertical="center"/>
    </xf>
    <xf numFmtId="164" fontId="11" fillId="0" borderId="0" xfId="9" applyNumberFormat="1" applyFont="1" applyAlignment="1">
      <alignment horizontal="left" vertical="center" wrapText="1"/>
    </xf>
    <xf numFmtId="164" fontId="14" fillId="0" borderId="0" xfId="9" applyNumberFormat="1" applyFont="1" applyAlignment="1">
      <alignment horizontal="left" vertical="center" wrapText="1"/>
    </xf>
    <xf numFmtId="164" fontId="4" fillId="2" borderId="0" xfId="5" applyNumberFormat="1" applyFont="1" applyFill="1"/>
    <xf numFmtId="0" fontId="22" fillId="0" borderId="0" xfId="0" applyFont="1"/>
    <xf numFmtId="164" fontId="5" fillId="0" borderId="0" xfId="5" applyNumberFormat="1" applyFont="1"/>
    <xf numFmtId="164" fontId="3" fillId="0" borderId="8" xfId="9" applyNumberFormat="1" applyFont="1" applyBorder="1" applyAlignment="1">
      <alignment vertical="top"/>
    </xf>
    <xf numFmtId="0" fontId="6" fillId="0" borderId="0" xfId="9" applyFont="1" applyAlignment="1">
      <alignment horizontal="left" vertical="center" wrapText="1" indent="1"/>
    </xf>
    <xf numFmtId="0" fontId="6" fillId="0" borderId="0" xfId="3" applyFont="1" applyAlignment="1">
      <alignment horizontal="left" vertical="center" wrapText="1" indent="1"/>
    </xf>
    <xf numFmtId="164" fontId="6" fillId="0" borderId="0" xfId="3" applyNumberFormat="1" applyFont="1" applyAlignment="1">
      <alignment horizontal="left" vertical="center" wrapText="1" indent="1"/>
    </xf>
    <xf numFmtId="164" fontId="6" fillId="0" borderId="0" xfId="9" applyNumberFormat="1" applyFont="1" applyAlignment="1">
      <alignment horizontal="left" vertical="center" wrapText="1" indent="1"/>
    </xf>
    <xf numFmtId="164" fontId="6" fillId="0" borderId="8" xfId="9" applyNumberFormat="1" applyFont="1" applyBorder="1" applyAlignment="1">
      <alignment horizontal="right" vertical="center"/>
    </xf>
    <xf numFmtId="164" fontId="11" fillId="0" borderId="0" xfId="3" applyNumberFormat="1" applyFont="1" applyAlignment="1">
      <alignment horizontal="left" vertical="center" wrapText="1"/>
    </xf>
    <xf numFmtId="164" fontId="16" fillId="0" borderId="0" xfId="5" applyNumberFormat="1" applyFont="1" applyAlignment="1">
      <alignment wrapText="1"/>
    </xf>
    <xf numFmtId="164" fontId="13" fillId="0" borderId="0" xfId="3" applyNumberFormat="1" applyFont="1" applyAlignment="1">
      <alignment horizontal="left" vertical="center" wrapText="1" indent="2"/>
    </xf>
    <xf numFmtId="164" fontId="11" fillId="0" borderId="0" xfId="1" applyNumberFormat="1" applyFont="1" applyFill="1" applyBorder="1" applyAlignment="1">
      <alignment horizontal="right" vertical="center"/>
    </xf>
    <xf numFmtId="164" fontId="11" fillId="0" borderId="8" xfId="1" applyNumberFormat="1" applyFont="1" applyFill="1" applyBorder="1" applyAlignment="1">
      <alignment horizontal="right" vertical="center"/>
    </xf>
    <xf numFmtId="164" fontId="3" fillId="0" borderId="8" xfId="7" applyNumberFormat="1" applyFont="1" applyBorder="1">
      <alignment vertical="center"/>
    </xf>
    <xf numFmtId="164" fontId="4" fillId="0" borderId="0" xfId="7" applyNumberFormat="1" applyFont="1" applyAlignment="1">
      <alignment horizontal="left" vertical="center" wrapText="1" indent="1"/>
    </xf>
    <xf numFmtId="164" fontId="4" fillId="4" borderId="0" xfId="7" applyNumberFormat="1" applyFont="1" applyFill="1">
      <alignment vertical="center"/>
    </xf>
    <xf numFmtId="164" fontId="14" fillId="0" borderId="0" xfId="3" applyNumberFormat="1" applyFont="1" applyAlignment="1">
      <alignment horizontal="left" vertical="center" wrapText="1"/>
    </xf>
    <xf numFmtId="164" fontId="3" fillId="0" borderId="0" xfId="7" applyNumberFormat="1" applyFont="1" applyAlignment="1">
      <alignment horizontal="right" vertical="center" wrapText="1"/>
    </xf>
    <xf numFmtId="164" fontId="6" fillId="0" borderId="0" xfId="9" applyNumberFormat="1" applyFont="1" applyAlignment="1">
      <alignment horizontal="left" vertical="center" wrapText="1" indent="2"/>
    </xf>
    <xf numFmtId="0" fontId="6" fillId="4" borderId="0" xfId="0" applyFont="1" applyFill="1"/>
    <xf numFmtId="0" fontId="6" fillId="4" borderId="0" xfId="0" applyFont="1" applyFill="1" applyAlignment="1">
      <alignment wrapText="1"/>
    </xf>
    <xf numFmtId="0" fontId="13" fillId="4" borderId="0" xfId="0" applyFont="1" applyFill="1" applyAlignment="1">
      <alignment wrapText="1"/>
    </xf>
    <xf numFmtId="164" fontId="3" fillId="0" borderId="6" xfId="3" applyNumberFormat="1" applyBorder="1" applyAlignment="1">
      <alignment horizontal="left" vertical="center" wrapText="1"/>
    </xf>
    <xf numFmtId="164" fontId="4" fillId="0" borderId="0" xfId="5" applyNumberFormat="1" applyFont="1" applyAlignment="1">
      <alignment horizontal="left" vertical="center" wrapText="1" indent="1"/>
    </xf>
    <xf numFmtId="164" fontId="13" fillId="0" borderId="0" xfId="3" applyNumberFormat="1" applyFont="1" applyAlignment="1">
      <alignment horizontal="left" vertical="center" wrapText="1" indent="1"/>
    </xf>
    <xf numFmtId="164" fontId="3" fillId="0" borderId="0" xfId="5" applyNumberFormat="1" applyFont="1" applyAlignment="1">
      <alignment horizontal="left" vertical="center" wrapText="1"/>
    </xf>
    <xf numFmtId="164" fontId="7" fillId="0" borderId="0" xfId="4" applyNumberFormat="1" applyFont="1" applyAlignment="1">
      <alignment vertical="center"/>
    </xf>
    <xf numFmtId="0" fontId="6" fillId="4" borderId="8" xfId="0" applyFont="1" applyFill="1" applyBorder="1" applyAlignment="1">
      <alignment wrapText="1"/>
    </xf>
    <xf numFmtId="0" fontId="13" fillId="4" borderId="7" xfId="0" applyFont="1" applyFill="1" applyBorder="1" applyAlignment="1">
      <alignment horizontal="right" wrapText="1"/>
    </xf>
    <xf numFmtId="0" fontId="6" fillId="3" borderId="7" xfId="0" applyFont="1" applyFill="1" applyBorder="1" applyAlignment="1">
      <alignment horizontal="right" wrapText="1"/>
    </xf>
    <xf numFmtId="164" fontId="4" fillId="0" borderId="0" xfId="7" applyNumberFormat="1" applyFont="1" applyAlignment="1">
      <alignment horizontal="left" vertical="center" wrapText="1" indent="2"/>
    </xf>
    <xf numFmtId="164" fontId="4" fillId="0" borderId="0" xfId="4" applyNumberFormat="1" applyFont="1" applyAlignment="1">
      <alignment horizontal="left" vertical="center" wrapText="1" indent="1"/>
    </xf>
    <xf numFmtId="164" fontId="4" fillId="0" borderId="8" xfId="4" applyNumberFormat="1" applyFont="1" applyBorder="1" applyAlignment="1">
      <alignment vertical="center"/>
    </xf>
    <xf numFmtId="164" fontId="4" fillId="0" borderId="8" xfId="4" applyNumberFormat="1" applyFont="1" applyBorder="1"/>
    <xf numFmtId="164" fontId="4" fillId="0" borderId="0" xfId="7" applyNumberFormat="1" applyFont="1" applyAlignment="1">
      <alignment horizontal="left" vertical="center" wrapText="1"/>
    </xf>
    <xf numFmtId="164" fontId="4" fillId="4" borderId="0" xfId="7" applyNumberFormat="1" applyFont="1" applyFill="1" applyAlignment="1">
      <alignment horizontal="left" vertical="center" wrapText="1" indent="1"/>
    </xf>
    <xf numFmtId="164" fontId="4" fillId="4" borderId="0" xfId="7" applyNumberFormat="1" applyFont="1" applyFill="1" applyAlignment="1">
      <alignment horizontal="left" vertical="center" wrapText="1" indent="2"/>
    </xf>
    <xf numFmtId="164" fontId="3" fillId="4" borderId="0" xfId="7" applyNumberFormat="1" applyFont="1" applyFill="1" applyAlignment="1">
      <alignment horizontal="right" vertical="center" wrapText="1"/>
    </xf>
    <xf numFmtId="164" fontId="4" fillId="4" borderId="0" xfId="5" applyNumberFormat="1" applyFont="1" applyFill="1" applyAlignment="1">
      <alignment horizontal="left" vertical="center" wrapText="1" indent="1"/>
    </xf>
    <xf numFmtId="164" fontId="11" fillId="0" borderId="7" xfId="7" applyNumberFormat="1" applyFont="1" applyBorder="1" applyAlignment="1">
      <alignment vertical="center" wrapText="1"/>
    </xf>
    <xf numFmtId="164" fontId="4" fillId="0" borderId="0" xfId="9" applyNumberFormat="1" applyFont="1" applyAlignment="1">
      <alignment wrapText="1"/>
    </xf>
    <xf numFmtId="164" fontId="4" fillId="0" borderId="0" xfId="9" applyNumberFormat="1" applyFont="1" applyAlignment="1">
      <alignment horizontal="left" vertical="center" wrapText="1" indent="1"/>
    </xf>
    <xf numFmtId="164" fontId="4" fillId="0" borderId="0" xfId="4" applyNumberFormat="1" applyFont="1" applyAlignment="1">
      <alignment horizontal="left" vertical="center" wrapText="1" indent="2"/>
    </xf>
    <xf numFmtId="164" fontId="6" fillId="0" borderId="0" xfId="0" applyNumberFormat="1" applyFont="1" applyAlignment="1">
      <alignment horizontal="left" vertical="top" wrapText="1"/>
    </xf>
    <xf numFmtId="164" fontId="17" fillId="0" borderId="0" xfId="5" applyNumberFormat="1" applyFont="1"/>
    <xf numFmtId="164" fontId="3" fillId="0" borderId="11" xfId="3" applyNumberFormat="1" applyBorder="1" applyAlignment="1">
      <alignment horizontal="left" vertical="center" wrapText="1"/>
    </xf>
    <xf numFmtId="164" fontId="11" fillId="0" borderId="11" xfId="0" applyNumberFormat="1" applyFont="1" applyBorder="1" applyAlignment="1">
      <alignment horizontal="left" vertical="center" wrapText="1"/>
    </xf>
    <xf numFmtId="164" fontId="11" fillId="0" borderId="12" xfId="9" applyNumberFormat="1" applyFont="1" applyBorder="1" applyAlignment="1">
      <alignment horizontal="left" vertical="center" wrapText="1"/>
    </xf>
    <xf numFmtId="164" fontId="4" fillId="0" borderId="7" xfId="4" applyNumberFormat="1" applyFont="1" applyBorder="1" applyAlignment="1">
      <alignment horizontal="right" vertical="center" wrapText="1"/>
    </xf>
    <xf numFmtId="164" fontId="11" fillId="0" borderId="13" xfId="3" applyNumberFormat="1" applyFont="1" applyBorder="1" applyAlignment="1">
      <alignment horizontal="left" vertical="center" wrapText="1"/>
    </xf>
    <xf numFmtId="164" fontId="11" fillId="0" borderId="11" xfId="3" applyNumberFormat="1" applyFont="1" applyBorder="1" applyAlignment="1">
      <alignment horizontal="left" vertical="center" wrapText="1"/>
    </xf>
    <xf numFmtId="164" fontId="3" fillId="0" borderId="11" xfId="5" applyNumberFormat="1" applyFont="1" applyBorder="1" applyAlignment="1">
      <alignment horizontal="left" vertical="center" wrapText="1"/>
    </xf>
    <xf numFmtId="164" fontId="3" fillId="0" borderId="13" xfId="5" applyNumberFormat="1" applyFont="1" applyBorder="1" applyAlignment="1">
      <alignment horizontal="left" vertical="center" wrapText="1"/>
    </xf>
    <xf numFmtId="0" fontId="11" fillId="0" borderId="0" xfId="9" applyFont="1" applyAlignment="1">
      <alignment horizontal="left" vertical="center" wrapText="1"/>
    </xf>
    <xf numFmtId="0" fontId="13" fillId="4" borderId="7" xfId="0" applyFont="1" applyFill="1" applyBorder="1" applyAlignment="1">
      <alignment horizontal="right" vertical="center" wrapText="1"/>
    </xf>
    <xf numFmtId="0" fontId="6" fillId="3" borderId="7" xfId="0" applyFont="1" applyFill="1" applyBorder="1" applyAlignment="1">
      <alignment horizontal="right" vertical="center" wrapText="1"/>
    </xf>
    <xf numFmtId="0" fontId="4" fillId="3" borderId="7" xfId="4" applyFont="1" applyFill="1" applyBorder="1" applyAlignment="1">
      <alignment horizontal="right" vertical="center" wrapText="1"/>
    </xf>
    <xf numFmtId="164" fontId="4" fillId="3" borderId="7" xfId="4" applyNumberFormat="1" applyFont="1" applyFill="1" applyBorder="1" applyAlignment="1">
      <alignment horizontal="right" vertical="center" wrapText="1"/>
    </xf>
    <xf numFmtId="164" fontId="6" fillId="0" borderId="9" xfId="9" applyNumberFormat="1" applyFont="1" applyBorder="1" applyAlignment="1">
      <alignment horizontal="right" vertical="center" wrapText="1"/>
    </xf>
    <xf numFmtId="0" fontId="6" fillId="4" borderId="0" xfId="0" applyFont="1" applyFill="1" applyAlignment="1">
      <alignment horizontal="left" vertical="center" wrapText="1"/>
    </xf>
    <xf numFmtId="164" fontId="6" fillId="4" borderId="0" xfId="4" applyNumberFormat="1" applyFont="1" applyFill="1" applyAlignment="1">
      <alignment horizontal="left" vertical="center" wrapText="1"/>
    </xf>
    <xf numFmtId="0" fontId="11" fillId="4" borderId="0" xfId="0" applyFont="1" applyFill="1" applyAlignment="1">
      <alignment horizontal="left" vertical="center" wrapText="1"/>
    </xf>
    <xf numFmtId="0" fontId="6" fillId="4" borderId="8" xfId="0" applyFont="1" applyFill="1" applyBorder="1" applyAlignment="1">
      <alignment horizontal="left" vertical="center" wrapText="1"/>
    </xf>
    <xf numFmtId="0" fontId="11" fillId="4" borderId="11" xfId="0" applyFont="1" applyFill="1" applyBorder="1" applyAlignment="1">
      <alignment horizontal="left" vertical="center" wrapText="1"/>
    </xf>
    <xf numFmtId="0" fontId="24" fillId="4" borderId="0" xfId="0" applyFont="1" applyFill="1" applyAlignment="1">
      <alignment vertical="center" wrapText="1"/>
    </xf>
    <xf numFmtId="164" fontId="4" fillId="4" borderId="0" xfId="7" applyNumberFormat="1" applyFont="1" applyFill="1" applyAlignment="1">
      <alignment horizontal="left" vertical="center" wrapText="1"/>
    </xf>
    <xf numFmtId="164" fontId="4" fillId="0" borderId="0" xfId="4" applyNumberFormat="1" applyFont="1" applyAlignment="1">
      <alignment horizontal="left" vertical="center" wrapText="1"/>
    </xf>
    <xf numFmtId="164" fontId="3" fillId="0" borderId="11" xfId="4" applyNumberFormat="1" applyFont="1" applyBorder="1" applyAlignment="1">
      <alignment horizontal="left" vertical="center" wrapText="1"/>
    </xf>
    <xf numFmtId="164" fontId="3" fillId="0" borderId="0" xfId="9" applyNumberFormat="1" applyFont="1" applyAlignment="1">
      <alignment horizontal="left" vertical="center" wrapText="1"/>
    </xf>
    <xf numFmtId="164" fontId="3" fillId="0" borderId="11" xfId="9" applyNumberFormat="1" applyFont="1" applyBorder="1" applyAlignment="1">
      <alignment horizontal="left" vertical="center" wrapText="1"/>
    </xf>
    <xf numFmtId="164" fontId="11" fillId="0" borderId="0" xfId="0" applyNumberFormat="1" applyFont="1" applyAlignment="1">
      <alignment horizontal="left" vertical="center"/>
    </xf>
    <xf numFmtId="164" fontId="11" fillId="0" borderId="0" xfId="0" applyNumberFormat="1" applyFont="1" applyAlignment="1">
      <alignment horizontal="left" vertical="center" wrapText="1"/>
    </xf>
    <xf numFmtId="164" fontId="4" fillId="0" borderId="8" xfId="0" applyNumberFormat="1" applyFont="1" applyBorder="1" applyAlignment="1">
      <alignment horizontal="left" vertical="center" wrapText="1"/>
    </xf>
    <xf numFmtId="164" fontId="6" fillId="0" borderId="0" xfId="0" applyNumberFormat="1" applyFont="1" applyAlignment="1">
      <alignment horizontal="left" vertical="center" wrapText="1"/>
    </xf>
    <xf numFmtId="164" fontId="3" fillId="0" borderId="0" xfId="4" applyNumberFormat="1" applyFont="1" applyAlignment="1">
      <alignment horizontal="left" vertical="center" wrapText="1"/>
    </xf>
    <xf numFmtId="0" fontId="11" fillId="0" borderId="0" xfId="3" applyFont="1" applyAlignment="1">
      <alignment horizontal="left" vertical="center" wrapText="1"/>
    </xf>
    <xf numFmtId="0" fontId="14" fillId="0" borderId="0" xfId="9" applyFont="1" applyAlignment="1">
      <alignment horizontal="left" vertical="center" wrapText="1"/>
    </xf>
    <xf numFmtId="0" fontId="14" fillId="0" borderId="0" xfId="3" applyFont="1" applyAlignment="1">
      <alignment horizontal="left" vertical="center" wrapText="1"/>
    </xf>
    <xf numFmtId="0" fontId="4" fillId="0" borderId="0" xfId="9" applyFont="1" applyAlignment="1">
      <alignment horizontal="left" vertical="center" wrapText="1" indent="1"/>
    </xf>
    <xf numFmtId="164" fontId="6" fillId="0" borderId="0" xfId="0" applyNumberFormat="1" applyFont="1" applyAlignment="1">
      <alignment horizontal="left" vertical="center" wrapText="1" indent="2"/>
    </xf>
    <xf numFmtId="164" fontId="19" fillId="0" borderId="0" xfId="5" applyNumberFormat="1" applyFont="1" applyAlignment="1">
      <alignment horizontal="left" vertical="center" wrapText="1"/>
    </xf>
    <xf numFmtId="164" fontId="5" fillId="0" borderId="0" xfId="5" applyNumberFormat="1" applyFont="1" applyAlignment="1">
      <alignment horizontal="left" vertical="center" wrapText="1" indent="1"/>
    </xf>
    <xf numFmtId="164" fontId="4" fillId="0" borderId="0" xfId="5" applyNumberFormat="1" applyFont="1" applyAlignment="1">
      <alignment horizontal="left" vertical="center" wrapText="1"/>
    </xf>
    <xf numFmtId="164" fontId="3" fillId="0" borderId="0" xfId="4" applyNumberFormat="1" applyFont="1" applyAlignment="1">
      <alignment horizontal="left" vertical="center" wrapText="1" indent="1"/>
    </xf>
    <xf numFmtId="164" fontId="11" fillId="0" borderId="6" xfId="1" applyNumberFormat="1" applyFont="1" applyBorder="1" applyAlignment="1">
      <alignment horizontal="left" vertical="center" wrapText="1"/>
    </xf>
    <xf numFmtId="164" fontId="3" fillId="0" borderId="13" xfId="4" applyNumberFormat="1" applyFont="1" applyBorder="1" applyAlignment="1">
      <alignment horizontal="left" vertical="center" wrapText="1"/>
    </xf>
    <xf numFmtId="166" fontId="13" fillId="4" borderId="0" xfId="0" applyNumberFormat="1" applyFont="1" applyFill="1" applyAlignment="1">
      <alignment horizontal="right" vertical="center" wrapText="1"/>
    </xf>
    <xf numFmtId="166" fontId="6" fillId="3" borderId="0" xfId="0" applyNumberFormat="1" applyFont="1" applyFill="1" applyAlignment="1">
      <alignment horizontal="right" vertical="center" wrapText="1"/>
    </xf>
    <xf numFmtId="166" fontId="11" fillId="3" borderId="7" xfId="0" applyNumberFormat="1" applyFont="1" applyFill="1" applyBorder="1" applyAlignment="1">
      <alignment horizontal="right" vertical="center" wrapText="1"/>
    </xf>
    <xf numFmtId="166" fontId="13" fillId="4" borderId="11" xfId="0" applyNumberFormat="1" applyFont="1" applyFill="1" applyBorder="1" applyAlignment="1">
      <alignment horizontal="right" vertical="center" wrapText="1"/>
    </xf>
    <xf numFmtId="166" fontId="6" fillId="3" borderId="11" xfId="0" applyNumberFormat="1" applyFont="1" applyFill="1" applyBorder="1" applyAlignment="1">
      <alignment horizontal="right" vertical="center" wrapText="1"/>
    </xf>
    <xf numFmtId="166" fontId="4" fillId="3" borderId="0" xfId="4" applyNumberFormat="1" applyFont="1" applyFill="1" applyAlignment="1">
      <alignment horizontal="right" vertical="center" wrapText="1"/>
    </xf>
    <xf numFmtId="166" fontId="4" fillId="0" borderId="0" xfId="4" applyNumberFormat="1" applyFont="1" applyAlignment="1">
      <alignment horizontal="right" vertical="center" wrapText="1"/>
    </xf>
    <xf numFmtId="166" fontId="3" fillId="3" borderId="11" xfId="4" applyNumberFormat="1" applyFont="1" applyFill="1" applyBorder="1" applyAlignment="1">
      <alignment horizontal="right" vertical="center" wrapText="1"/>
    </xf>
    <xf numFmtId="166" fontId="6" fillId="0" borderId="0" xfId="1" applyNumberFormat="1" applyFont="1" applyFill="1" applyBorder="1" applyAlignment="1">
      <alignment horizontal="right" vertical="center" wrapText="1"/>
    </xf>
    <xf numFmtId="166" fontId="4" fillId="3" borderId="0" xfId="7" applyNumberFormat="1" applyFont="1" applyFill="1" applyAlignment="1">
      <alignment horizontal="right" vertical="center" wrapText="1"/>
    </xf>
    <xf numFmtId="166" fontId="4" fillId="0" borderId="0" xfId="7" applyNumberFormat="1" applyFont="1" applyAlignment="1">
      <alignment horizontal="right" vertical="center" wrapText="1"/>
    </xf>
    <xf numFmtId="166" fontId="11" fillId="0" borderId="6" xfId="1" applyNumberFormat="1" applyFont="1" applyFill="1" applyBorder="1" applyAlignment="1">
      <alignment horizontal="right" vertical="center" wrapText="1"/>
    </xf>
    <xf numFmtId="166" fontId="11" fillId="3" borderId="6" xfId="1" applyNumberFormat="1" applyFont="1" applyFill="1" applyBorder="1" applyAlignment="1">
      <alignment horizontal="right" vertical="center" wrapText="1"/>
    </xf>
    <xf numFmtId="166" fontId="3" fillId="0" borderId="6" xfId="7" applyNumberFormat="1" applyFont="1" applyBorder="1" applyAlignment="1">
      <alignment horizontal="right" vertical="center" wrapText="1"/>
    </xf>
    <xf numFmtId="166" fontId="11" fillId="0" borderId="8" xfId="1" applyNumberFormat="1" applyFont="1" applyFill="1" applyBorder="1" applyAlignment="1">
      <alignment horizontal="right" vertical="center" wrapText="1"/>
    </xf>
    <xf numFmtId="166" fontId="11" fillId="3" borderId="8" xfId="1" applyNumberFormat="1" applyFont="1" applyFill="1" applyBorder="1" applyAlignment="1">
      <alignment horizontal="right" vertical="center" wrapText="1"/>
    </xf>
    <xf numFmtId="166" fontId="3" fillId="0" borderId="8" xfId="7" applyNumberFormat="1" applyFont="1" applyBorder="1" applyAlignment="1">
      <alignment horizontal="right" vertical="center" wrapText="1"/>
    </xf>
    <xf numFmtId="166" fontId="11" fillId="0" borderId="7" xfId="1" applyNumberFormat="1" applyFont="1" applyFill="1" applyBorder="1" applyAlignment="1">
      <alignment horizontal="right" vertical="center" wrapText="1"/>
    </xf>
    <xf numFmtId="166" fontId="11" fillId="3" borderId="7" xfId="1" applyNumberFormat="1" applyFont="1" applyFill="1" applyBorder="1" applyAlignment="1">
      <alignment horizontal="right" vertical="center" wrapText="1"/>
    </xf>
    <xf numFmtId="166" fontId="3" fillId="0" borderId="7" xfId="7" applyNumberFormat="1" applyFont="1" applyBorder="1" applyAlignment="1">
      <alignment horizontal="right" vertical="center" wrapText="1"/>
    </xf>
    <xf numFmtId="166" fontId="6" fillId="0" borderId="0" xfId="1" applyNumberFormat="1" applyFont="1" applyBorder="1" applyAlignment="1">
      <alignment horizontal="right" vertical="center" wrapText="1"/>
    </xf>
    <xf numFmtId="166" fontId="6" fillId="3" borderId="0" xfId="1" applyNumberFormat="1" applyFont="1" applyFill="1" applyBorder="1" applyAlignment="1">
      <alignment horizontal="right" vertical="center" wrapText="1"/>
    </xf>
    <xf numFmtId="166" fontId="11" fillId="0" borderId="7" xfId="1" applyNumberFormat="1" applyFont="1" applyBorder="1" applyAlignment="1">
      <alignment horizontal="right" vertical="center" wrapText="1"/>
    </xf>
    <xf numFmtId="166" fontId="6" fillId="3" borderId="4" xfId="1" applyNumberFormat="1" applyFont="1" applyFill="1" applyBorder="1" applyAlignment="1">
      <alignment horizontal="right" vertical="center" wrapText="1"/>
    </xf>
    <xf numFmtId="166" fontId="3" fillId="0" borderId="8" xfId="4" applyNumberFormat="1" applyFont="1" applyBorder="1" applyAlignment="1">
      <alignment horizontal="right" vertical="center" wrapText="1"/>
    </xf>
    <xf numFmtId="166" fontId="3" fillId="0" borderId="7" xfId="4" applyNumberFormat="1" applyFont="1" applyBorder="1" applyAlignment="1">
      <alignment horizontal="right" vertical="center" wrapText="1"/>
    </xf>
    <xf numFmtId="166" fontId="3" fillId="3" borderId="7" xfId="4" applyNumberFormat="1" applyFont="1" applyFill="1" applyBorder="1" applyAlignment="1">
      <alignment horizontal="right" vertical="center" wrapText="1"/>
    </xf>
    <xf numFmtId="166" fontId="4" fillId="0" borderId="0" xfId="9" applyNumberFormat="1" applyFont="1" applyAlignment="1">
      <alignment horizontal="right" vertical="center" wrapText="1"/>
    </xf>
    <xf numFmtId="166" fontId="3" fillId="3" borderId="0" xfId="9" applyNumberFormat="1" applyFont="1" applyFill="1" applyAlignment="1">
      <alignment horizontal="right" vertical="center" wrapText="1"/>
    </xf>
    <xf numFmtId="166" fontId="3" fillId="0" borderId="0" xfId="9" applyNumberFormat="1" applyFont="1" applyAlignment="1">
      <alignment horizontal="right" vertical="center" wrapText="1"/>
    </xf>
    <xf numFmtId="166" fontId="3" fillId="0" borderId="7" xfId="9" applyNumberFormat="1" applyFont="1" applyBorder="1" applyAlignment="1">
      <alignment horizontal="right" vertical="center" wrapText="1"/>
    </xf>
    <xf numFmtId="166" fontId="3" fillId="3" borderId="7" xfId="9" applyNumberFormat="1" applyFont="1" applyFill="1" applyBorder="1" applyAlignment="1">
      <alignment horizontal="right" vertical="center" wrapText="1"/>
    </xf>
    <xf numFmtId="166" fontId="3" fillId="0" borderId="11" xfId="9" applyNumberFormat="1" applyFont="1" applyBorder="1" applyAlignment="1">
      <alignment horizontal="right" vertical="center" wrapText="1"/>
    </xf>
    <xf numFmtId="166" fontId="3" fillId="3" borderId="11" xfId="9" applyNumberFormat="1" applyFont="1" applyFill="1" applyBorder="1" applyAlignment="1">
      <alignment horizontal="right" vertical="center" wrapText="1"/>
    </xf>
    <xf numFmtId="166" fontId="4" fillId="0" borderId="11" xfId="9" applyNumberFormat="1" applyFont="1" applyBorder="1" applyAlignment="1">
      <alignment horizontal="right" vertical="center" wrapText="1"/>
    </xf>
    <xf numFmtId="166" fontId="4" fillId="0" borderId="0" xfId="0" applyNumberFormat="1" applyFont="1" applyAlignment="1">
      <alignment horizontal="right" vertical="center" wrapText="1"/>
    </xf>
    <xf numFmtId="166" fontId="3" fillId="0" borderId="7" xfId="0" applyNumberFormat="1" applyFont="1" applyBorder="1" applyAlignment="1">
      <alignment horizontal="right" vertical="center" wrapText="1"/>
    </xf>
    <xf numFmtId="166" fontId="3" fillId="3" borderId="7" xfId="0" applyNumberFormat="1" applyFont="1" applyFill="1" applyBorder="1" applyAlignment="1">
      <alignment horizontal="right" vertical="center" wrapText="1"/>
    </xf>
    <xf numFmtId="166" fontId="14" fillId="0" borderId="4" xfId="1" applyNumberFormat="1" applyFont="1" applyBorder="1" applyAlignment="1">
      <alignment horizontal="right" vertical="center" wrapText="1"/>
    </xf>
    <xf numFmtId="166" fontId="14" fillId="3" borderId="4" xfId="1" applyNumberFormat="1" applyFont="1" applyFill="1" applyBorder="1" applyAlignment="1">
      <alignment horizontal="right" vertical="center" wrapText="1"/>
    </xf>
    <xf numFmtId="166" fontId="6" fillId="0" borderId="4" xfId="1" applyNumberFormat="1" applyFont="1" applyBorder="1" applyAlignment="1">
      <alignment horizontal="right" vertical="center" wrapText="1"/>
    </xf>
    <xf numFmtId="166" fontId="11" fillId="0" borderId="4" xfId="1" applyNumberFormat="1" applyFont="1" applyBorder="1" applyAlignment="1">
      <alignment horizontal="right" vertical="center" wrapText="1"/>
    </xf>
    <xf numFmtId="166" fontId="11" fillId="3" borderId="4" xfId="1" applyNumberFormat="1" applyFont="1" applyFill="1" applyBorder="1" applyAlignment="1">
      <alignment horizontal="right" vertical="center" wrapText="1"/>
    </xf>
    <xf numFmtId="166" fontId="11" fillId="0" borderId="2" xfId="1" applyNumberFormat="1" applyFont="1" applyBorder="1" applyAlignment="1">
      <alignment horizontal="right" vertical="center" wrapText="1"/>
    </xf>
    <xf numFmtId="166" fontId="11" fillId="3" borderId="2" xfId="1" applyNumberFormat="1" applyFont="1" applyFill="1" applyBorder="1" applyAlignment="1">
      <alignment horizontal="right" vertical="center" wrapText="1"/>
    </xf>
    <xf numFmtId="166" fontId="11" fillId="0" borderId="11" xfId="1" applyNumberFormat="1" applyFont="1" applyBorder="1" applyAlignment="1">
      <alignment horizontal="right" vertical="center" wrapText="1"/>
    </xf>
    <xf numFmtId="166" fontId="11" fillId="3" borderId="11" xfId="1" applyNumberFormat="1" applyFont="1" applyFill="1" applyBorder="1" applyAlignment="1">
      <alignment horizontal="right" vertical="center" wrapText="1"/>
    </xf>
    <xf numFmtId="166" fontId="11" fillId="0" borderId="12" xfId="1" applyNumberFormat="1" applyFont="1" applyBorder="1" applyAlignment="1">
      <alignment horizontal="right" vertical="center" wrapText="1"/>
    </xf>
    <xf numFmtId="166" fontId="11" fillId="3" borderId="12" xfId="1" applyNumberFormat="1" applyFont="1" applyFill="1" applyBorder="1" applyAlignment="1">
      <alignment horizontal="right" vertical="center" wrapText="1"/>
    </xf>
    <xf numFmtId="166" fontId="14" fillId="0" borderId="3" xfId="1" applyNumberFormat="1" applyFont="1" applyBorder="1" applyAlignment="1">
      <alignment horizontal="right" vertical="center" wrapText="1"/>
    </xf>
    <xf numFmtId="166" fontId="6" fillId="0" borderId="0" xfId="2" applyNumberFormat="1" applyFont="1" applyBorder="1" applyAlignment="1">
      <alignment horizontal="right" vertical="center" wrapText="1"/>
    </xf>
    <xf numFmtId="166" fontId="11" fillId="0" borderId="13" xfId="1" applyNumberFormat="1" applyFont="1" applyBorder="1" applyAlignment="1">
      <alignment horizontal="right" vertical="center" wrapText="1"/>
    </xf>
    <xf numFmtId="166" fontId="14" fillId="3" borderId="3" xfId="1" applyNumberFormat="1" applyFont="1" applyFill="1" applyBorder="1" applyAlignment="1">
      <alignment horizontal="right" vertical="center" wrapText="1"/>
    </xf>
    <xf numFmtId="166" fontId="11" fillId="3" borderId="13" xfId="1" applyNumberFormat="1" applyFont="1" applyFill="1" applyBorder="1" applyAlignment="1">
      <alignment horizontal="right" vertical="center" wrapText="1"/>
    </xf>
    <xf numFmtId="166" fontId="4" fillId="0" borderId="0" xfId="2" applyNumberFormat="1" applyFont="1" applyFill="1" applyBorder="1" applyAlignment="1">
      <alignment horizontal="right" vertical="center" wrapText="1"/>
    </xf>
    <xf numFmtId="166" fontId="4" fillId="3" borderId="0" xfId="2" applyNumberFormat="1" applyFont="1" applyFill="1" applyBorder="1" applyAlignment="1">
      <alignment horizontal="right" vertical="center" wrapText="1"/>
    </xf>
    <xf numFmtId="166" fontId="3" fillId="0" borderId="7" xfId="2" applyNumberFormat="1" applyFont="1" applyFill="1" applyBorder="1" applyAlignment="1">
      <alignment horizontal="right" vertical="center" wrapText="1"/>
    </xf>
    <xf numFmtId="166" fontId="3" fillId="3" borderId="7" xfId="2" applyNumberFormat="1" applyFont="1" applyFill="1" applyBorder="1" applyAlignment="1">
      <alignment horizontal="right" vertical="center" wrapText="1"/>
    </xf>
    <xf numFmtId="166" fontId="5" fillId="0" borderId="0" xfId="2" applyNumberFormat="1" applyFont="1" applyFill="1" applyBorder="1" applyAlignment="1">
      <alignment horizontal="right" vertical="center" wrapText="1"/>
    </xf>
    <xf numFmtId="166" fontId="5" fillId="3" borderId="0" xfId="2" applyNumberFormat="1" applyFont="1" applyFill="1" applyBorder="1" applyAlignment="1">
      <alignment horizontal="right" vertical="center" wrapText="1"/>
    </xf>
    <xf numFmtId="166" fontId="19" fillId="0" borderId="7" xfId="2" applyNumberFormat="1" applyFont="1" applyFill="1" applyBorder="1" applyAlignment="1">
      <alignment horizontal="right" vertical="center" wrapText="1"/>
    </xf>
    <xf numFmtId="166" fontId="19" fillId="3" borderId="7" xfId="2" applyNumberFormat="1" applyFont="1" applyFill="1" applyBorder="1" applyAlignment="1">
      <alignment horizontal="right" vertical="center" wrapText="1"/>
    </xf>
    <xf numFmtId="166" fontId="4" fillId="0" borderId="0" xfId="5" applyNumberFormat="1" applyFont="1" applyAlignment="1">
      <alignment horizontal="right" vertical="center" wrapText="1"/>
    </xf>
    <xf numFmtId="166" fontId="3" fillId="0" borderId="7" xfId="5" applyNumberFormat="1" applyFont="1" applyBorder="1" applyAlignment="1">
      <alignment horizontal="right" vertical="center" wrapText="1"/>
    </xf>
    <xf numFmtId="166" fontId="14" fillId="0" borderId="7" xfId="1" applyNumberFormat="1" applyFont="1" applyBorder="1" applyAlignment="1">
      <alignment horizontal="right" vertical="center" wrapText="1"/>
    </xf>
    <xf numFmtId="166" fontId="14" fillId="3" borderId="7" xfId="1" applyNumberFormat="1" applyFont="1" applyFill="1" applyBorder="1" applyAlignment="1">
      <alignment horizontal="right" vertical="center" wrapText="1"/>
    </xf>
    <xf numFmtId="166" fontId="11" fillId="0" borderId="5" xfId="1" applyNumberFormat="1" applyFont="1" applyBorder="1" applyAlignment="1">
      <alignment horizontal="right" vertical="center" wrapText="1"/>
    </xf>
    <xf numFmtId="166" fontId="11" fillId="3" borderId="5" xfId="1" applyNumberFormat="1" applyFont="1" applyFill="1" applyBorder="1" applyAlignment="1">
      <alignment horizontal="right" vertical="center" wrapText="1"/>
    </xf>
    <xf numFmtId="166" fontId="14" fillId="4" borderId="4" xfId="1" applyNumberFormat="1" applyFont="1" applyFill="1" applyBorder="1" applyAlignment="1">
      <alignment horizontal="right" vertical="center" wrapText="1"/>
    </xf>
    <xf numFmtId="166" fontId="11" fillId="0" borderId="12" xfId="9" applyNumberFormat="1" applyFont="1" applyBorder="1" applyAlignment="1">
      <alignment horizontal="right" vertical="center" wrapText="1"/>
    </xf>
    <xf numFmtId="166" fontId="14" fillId="0" borderId="2" xfId="1" applyNumberFormat="1" applyFont="1" applyBorder="1" applyAlignment="1">
      <alignment horizontal="right" vertical="center" wrapText="1"/>
    </xf>
    <xf numFmtId="166" fontId="14" fillId="3" borderId="2" xfId="1" applyNumberFormat="1" applyFont="1" applyFill="1" applyBorder="1" applyAlignment="1">
      <alignment horizontal="right" vertical="center" wrapText="1"/>
    </xf>
    <xf numFmtId="166" fontId="13" fillId="4" borderId="3" xfId="1" applyNumberFormat="1" applyFont="1" applyFill="1" applyBorder="1" applyAlignment="1">
      <alignment horizontal="right" vertical="center" wrapText="1"/>
    </xf>
    <xf numFmtId="166" fontId="13" fillId="3" borderId="3" xfId="1" applyNumberFormat="1" applyFont="1" applyFill="1" applyBorder="1" applyAlignment="1">
      <alignment horizontal="right" vertical="center" wrapText="1"/>
    </xf>
    <xf numFmtId="166" fontId="13" fillId="0" borderId="3" xfId="1" applyNumberFormat="1" applyFont="1" applyBorder="1" applyAlignment="1">
      <alignment horizontal="right" vertical="center" wrapText="1"/>
    </xf>
    <xf numFmtId="166" fontId="6" fillId="0" borderId="1" xfId="1" applyNumberFormat="1" applyFont="1" applyBorder="1" applyAlignment="1">
      <alignment horizontal="right" vertical="center" wrapText="1"/>
    </xf>
    <xf numFmtId="166" fontId="6" fillId="3" borderId="1" xfId="1" applyNumberFormat="1" applyFont="1" applyFill="1" applyBorder="1" applyAlignment="1">
      <alignment horizontal="right" vertical="center" wrapText="1"/>
    </xf>
    <xf numFmtId="166" fontId="11" fillId="0" borderId="10" xfId="1" applyNumberFormat="1" applyFont="1" applyBorder="1" applyAlignment="1">
      <alignment horizontal="right" vertical="center" wrapText="1"/>
    </xf>
    <xf numFmtId="166" fontId="11" fillId="3" borderId="10" xfId="1" applyNumberFormat="1" applyFont="1" applyFill="1" applyBorder="1" applyAlignment="1">
      <alignment horizontal="right" vertical="center" wrapText="1"/>
    </xf>
    <xf numFmtId="166" fontId="6" fillId="3" borderId="0" xfId="9" applyNumberFormat="1" applyFont="1" applyFill="1" applyAlignment="1">
      <alignment horizontal="right" vertical="center" wrapText="1"/>
    </xf>
    <xf numFmtId="166" fontId="4" fillId="4" borderId="0" xfId="2" applyNumberFormat="1" applyFont="1" applyFill="1" applyBorder="1" applyAlignment="1">
      <alignment horizontal="right" vertical="center" wrapText="1"/>
    </xf>
    <xf numFmtId="166" fontId="14" fillId="4" borderId="11" xfId="0" applyNumberFormat="1" applyFont="1" applyFill="1" applyBorder="1" applyAlignment="1">
      <alignment horizontal="right" vertical="center" wrapText="1"/>
    </xf>
    <xf numFmtId="166" fontId="11" fillId="3" borderId="11" xfId="0" applyNumberFormat="1" applyFont="1" applyFill="1" applyBorder="1" applyAlignment="1">
      <alignment horizontal="right" vertical="center" wrapText="1"/>
    </xf>
    <xf numFmtId="166" fontId="11" fillId="0" borderId="5" xfId="1" applyNumberFormat="1" applyFont="1" applyFill="1" applyBorder="1" applyAlignment="1">
      <alignment horizontal="right" vertical="center" wrapText="1"/>
    </xf>
    <xf numFmtId="166" fontId="3" fillId="3" borderId="5" xfId="7" applyNumberFormat="1" applyFont="1" applyFill="1" applyBorder="1" applyAlignment="1">
      <alignment horizontal="right" vertical="center" wrapText="1"/>
    </xf>
    <xf numFmtId="166" fontId="3" fillId="0" borderId="5" xfId="7" applyNumberFormat="1" applyFont="1" applyBorder="1" applyAlignment="1">
      <alignment horizontal="right" vertical="center" wrapText="1"/>
    </xf>
    <xf numFmtId="166" fontId="3" fillId="3" borderId="7" xfId="7" applyNumberFormat="1" applyFont="1" applyFill="1" applyBorder="1" applyAlignment="1">
      <alignment horizontal="right" vertical="center" wrapText="1"/>
    </xf>
    <xf numFmtId="166" fontId="11" fillId="0" borderId="7" xfId="0" applyNumberFormat="1" applyFont="1" applyBorder="1" applyAlignment="1">
      <alignment horizontal="right" vertical="center" wrapText="1"/>
    </xf>
    <xf numFmtId="164" fontId="11" fillId="0" borderId="11" xfId="9" applyNumberFormat="1" applyFont="1" applyBorder="1" applyAlignment="1">
      <alignment horizontal="left" vertical="center" wrapText="1"/>
    </xf>
    <xf numFmtId="166" fontId="4" fillId="3" borderId="0" xfId="9" applyNumberFormat="1" applyFont="1" applyFill="1" applyAlignment="1">
      <alignment horizontal="right" vertical="center" wrapText="1"/>
    </xf>
    <xf numFmtId="166" fontId="4" fillId="3" borderId="11" xfId="9" applyNumberFormat="1" applyFont="1" applyFill="1" applyBorder="1" applyAlignment="1">
      <alignment horizontal="right" vertical="center" wrapText="1"/>
    </xf>
    <xf numFmtId="166" fontId="4" fillId="3" borderId="0" xfId="0" applyNumberFormat="1" applyFont="1" applyFill="1" applyAlignment="1">
      <alignment horizontal="right" vertical="center" wrapText="1"/>
    </xf>
    <xf numFmtId="164" fontId="6" fillId="0" borderId="0" xfId="3" applyNumberFormat="1" applyFont="1" applyAlignment="1">
      <alignment vertical="center" wrapText="1"/>
    </xf>
    <xf numFmtId="164" fontId="6" fillId="0" borderId="0" xfId="3" quotePrefix="1" applyNumberFormat="1" applyFont="1" applyAlignment="1">
      <alignment horizontal="left" vertical="center" wrapText="1" indent="2"/>
    </xf>
    <xf numFmtId="166" fontId="6" fillId="3" borderId="14" xfId="1" applyNumberFormat="1" applyFont="1" applyFill="1" applyBorder="1" applyAlignment="1">
      <alignment horizontal="right" vertical="center" wrapText="1"/>
    </xf>
    <xf numFmtId="166" fontId="6" fillId="3" borderId="15" xfId="1" applyNumberFormat="1" applyFont="1" applyFill="1" applyBorder="1" applyAlignment="1">
      <alignment horizontal="right" vertical="center" wrapText="1"/>
    </xf>
    <xf numFmtId="166" fontId="6" fillId="3" borderId="16" xfId="1" applyNumberFormat="1" applyFont="1" applyFill="1" applyBorder="1" applyAlignment="1">
      <alignment horizontal="right" vertical="center" wrapText="1"/>
    </xf>
    <xf numFmtId="166" fontId="3" fillId="3" borderId="15" xfId="9" applyNumberFormat="1" applyFont="1" applyFill="1" applyBorder="1" applyAlignment="1">
      <alignment horizontal="right" vertical="center" wrapText="1"/>
    </xf>
    <xf numFmtId="166" fontId="3" fillId="3" borderId="14" xfId="9" applyNumberFormat="1" applyFont="1" applyFill="1" applyBorder="1" applyAlignment="1">
      <alignment horizontal="right" vertical="center" wrapText="1"/>
    </xf>
    <xf numFmtId="166" fontId="3" fillId="3" borderId="17" xfId="9" applyNumberFormat="1" applyFont="1" applyFill="1" applyBorder="1" applyAlignment="1">
      <alignment horizontal="right" vertical="center" wrapText="1"/>
    </xf>
    <xf numFmtId="166" fontId="4" fillId="3" borderId="15" xfId="7" applyNumberFormat="1" applyFont="1" applyFill="1" applyBorder="1" applyAlignment="1">
      <alignment horizontal="right" vertical="center" wrapText="1"/>
    </xf>
    <xf numFmtId="166" fontId="4" fillId="3" borderId="17" xfId="7" applyNumberFormat="1" applyFont="1" applyFill="1" applyBorder="1" applyAlignment="1">
      <alignment horizontal="right" vertical="center" wrapText="1"/>
    </xf>
    <xf numFmtId="166" fontId="4" fillId="3" borderId="18" xfId="7" applyNumberFormat="1" applyFont="1" applyFill="1" applyBorder="1" applyAlignment="1">
      <alignment horizontal="right" vertical="center" wrapText="1"/>
    </xf>
    <xf numFmtId="166" fontId="4" fillId="3" borderId="8" xfId="7" applyNumberFormat="1" applyFont="1" applyFill="1" applyBorder="1" applyAlignment="1">
      <alignment horizontal="right" vertical="center" wrapText="1"/>
    </xf>
    <xf numFmtId="166" fontId="4" fillId="3" borderId="19" xfId="7" applyNumberFormat="1" applyFont="1" applyFill="1" applyBorder="1" applyAlignment="1">
      <alignment horizontal="right" vertical="center" wrapText="1"/>
    </xf>
    <xf numFmtId="164" fontId="6" fillId="4" borderId="11" xfId="4" applyNumberFormat="1" applyFont="1" applyFill="1" applyBorder="1" applyAlignment="1">
      <alignment horizontal="left" vertical="center" wrapText="1"/>
    </xf>
    <xf numFmtId="166" fontId="6" fillId="3" borderId="21" xfId="9" applyNumberFormat="1" applyFont="1" applyFill="1" applyBorder="1" applyAlignment="1">
      <alignment horizontal="right" vertical="center" wrapText="1"/>
    </xf>
    <xf numFmtId="166" fontId="11" fillId="3" borderId="4" xfId="9" applyNumberFormat="1" applyFont="1" applyFill="1" applyBorder="1" applyAlignment="1">
      <alignment horizontal="right" vertical="center" wrapText="1"/>
    </xf>
    <xf numFmtId="166" fontId="14" fillId="3" borderId="7" xfId="9" applyNumberFormat="1" applyFont="1" applyFill="1" applyBorder="1" applyAlignment="1">
      <alignment horizontal="right" vertical="center" wrapText="1"/>
    </xf>
    <xf numFmtId="166" fontId="4" fillId="4" borderId="0" xfId="4" applyNumberFormat="1" applyFont="1" applyFill="1" applyAlignment="1">
      <alignment horizontal="right" vertical="center" wrapText="1"/>
    </xf>
    <xf numFmtId="166" fontId="3" fillId="4" borderId="7" xfId="4" applyNumberFormat="1" applyFont="1" applyFill="1" applyBorder="1" applyAlignment="1">
      <alignment horizontal="right" vertical="center" wrapText="1"/>
    </xf>
    <xf numFmtId="0" fontId="4" fillId="4" borderId="8" xfId="4" applyFont="1" applyFill="1" applyBorder="1"/>
    <xf numFmtId="0" fontId="4" fillId="4" borderId="7" xfId="4" applyFont="1" applyFill="1" applyBorder="1"/>
    <xf numFmtId="0" fontId="3" fillId="4" borderId="0" xfId="4" applyFont="1" applyFill="1" applyAlignment="1">
      <alignment horizontal="left" vertical="center" wrapText="1"/>
    </xf>
    <xf numFmtId="165" fontId="4" fillId="4" borderId="0" xfId="4" applyNumberFormat="1" applyFont="1" applyFill="1"/>
    <xf numFmtId="0" fontId="4" fillId="4" borderId="0" xfId="4" applyFont="1" applyFill="1" applyAlignment="1">
      <alignment horizontal="left" vertical="center" wrapText="1"/>
    </xf>
    <xf numFmtId="167" fontId="4" fillId="4" borderId="0" xfId="4" quotePrefix="1" applyNumberFormat="1" applyFont="1" applyFill="1" applyAlignment="1">
      <alignment horizontal="center"/>
    </xf>
    <xf numFmtId="0" fontId="4" fillId="4" borderId="0" xfId="4" applyFont="1" applyFill="1" applyAlignment="1">
      <alignment horizontal="left" vertical="center" wrapText="1" indent="1"/>
    </xf>
    <xf numFmtId="165" fontId="4" fillId="4" borderId="0" xfId="4" applyNumberFormat="1" applyFont="1" applyFill="1" applyAlignment="1">
      <alignment horizontal="center"/>
    </xf>
    <xf numFmtId="165" fontId="4" fillId="4" borderId="0" xfId="4" applyNumberFormat="1" applyFont="1" applyFill="1" applyAlignment="1">
      <alignment horizontal="left"/>
    </xf>
    <xf numFmtId="0" fontId="3" fillId="4" borderId="11" xfId="4" applyFont="1" applyFill="1" applyBorder="1" applyAlignment="1">
      <alignment horizontal="left" vertical="center" wrapText="1"/>
    </xf>
    <xf numFmtId="165" fontId="3" fillId="4" borderId="11" xfId="4" applyNumberFormat="1" applyFont="1" applyFill="1" applyBorder="1" applyAlignment="1">
      <alignment horizontal="left"/>
    </xf>
    <xf numFmtId="0" fontId="4" fillId="4" borderId="7" xfId="4" applyFont="1" applyFill="1" applyBorder="1" applyAlignment="1">
      <alignment horizontal="right" vertical="center" wrapText="1"/>
    </xf>
    <xf numFmtId="166" fontId="4" fillId="3" borderId="15" xfId="4" applyNumberFormat="1" applyFont="1" applyFill="1" applyBorder="1" applyAlignment="1">
      <alignment horizontal="right" vertical="center" wrapText="1"/>
    </xf>
    <xf numFmtId="164" fontId="6" fillId="0" borderId="0" xfId="9" applyNumberFormat="1" applyFont="1" applyAlignment="1">
      <alignment horizontal="left" vertical="center" wrapText="1"/>
    </xf>
    <xf numFmtId="164" fontId="3" fillId="0" borderId="8" xfId="9" applyNumberFormat="1" applyFont="1" applyBorder="1" applyAlignment="1">
      <alignment vertical="top" wrapText="1"/>
    </xf>
    <xf numFmtId="164" fontId="6" fillId="0" borderId="0" xfId="3" applyNumberFormat="1" applyFont="1" applyAlignment="1">
      <alignment horizontal="left" vertical="center" wrapText="1"/>
    </xf>
    <xf numFmtId="166" fontId="4" fillId="0" borderId="0" xfId="4" applyNumberFormat="1" applyFont="1"/>
    <xf numFmtId="0" fontId="24" fillId="0" borderId="0" xfId="0" applyFont="1" applyAlignment="1">
      <alignment horizontal="left" vertical="center" wrapText="1"/>
    </xf>
    <xf numFmtId="166" fontId="4" fillId="3" borderId="16" xfId="4" applyNumberFormat="1" applyFont="1" applyFill="1" applyBorder="1" applyAlignment="1">
      <alignment horizontal="right" vertical="center" wrapText="1"/>
    </xf>
    <xf numFmtId="166" fontId="3" fillId="3" borderId="2" xfId="4" applyNumberFormat="1" applyFont="1" applyFill="1" applyBorder="1" applyAlignment="1">
      <alignment horizontal="right" vertical="center" wrapText="1"/>
    </xf>
    <xf numFmtId="166" fontId="3" fillId="4" borderId="2" xfId="4" applyNumberFormat="1" applyFont="1" applyFill="1" applyBorder="1" applyAlignment="1">
      <alignment horizontal="right" vertical="center" wrapText="1"/>
    </xf>
    <xf numFmtId="166" fontId="3" fillId="0" borderId="2" xfId="4" applyNumberFormat="1" applyFont="1" applyBorder="1" applyAlignment="1">
      <alignment horizontal="right" vertical="center" wrapText="1"/>
    </xf>
    <xf numFmtId="166" fontId="4" fillId="3" borderId="17" xfId="4" applyNumberFormat="1" applyFont="1" applyFill="1" applyBorder="1" applyAlignment="1">
      <alignment horizontal="right" vertical="center" wrapText="1"/>
    </xf>
    <xf numFmtId="0" fontId="3" fillId="0" borderId="0" xfId="4" applyFont="1" applyAlignment="1">
      <alignment horizontal="left" vertical="center" wrapText="1"/>
    </xf>
    <xf numFmtId="165" fontId="4" fillId="0" borderId="0" xfId="4" applyNumberFormat="1" applyFont="1" applyAlignment="1">
      <alignment horizontal="center" vertical="center"/>
    </xf>
    <xf numFmtId="0" fontId="11" fillId="0" borderId="0" xfId="0" applyFont="1" applyAlignment="1">
      <alignment vertical="center" wrapText="1"/>
    </xf>
    <xf numFmtId="0" fontId="26" fillId="4" borderId="0" xfId="0" applyFont="1" applyFill="1" applyAlignment="1">
      <alignment vertical="center" wrapText="1" readingOrder="1"/>
    </xf>
    <xf numFmtId="0" fontId="6" fillId="4" borderId="0" xfId="0" applyFont="1" applyFill="1" applyAlignment="1">
      <alignment vertical="center" wrapText="1"/>
    </xf>
    <xf numFmtId="0" fontId="6" fillId="0" borderId="0" xfId="0" applyFont="1" applyAlignment="1">
      <alignment vertical="center" wrapText="1"/>
    </xf>
    <xf numFmtId="0" fontId="6" fillId="4" borderId="0" xfId="0" applyFont="1" applyFill="1" applyAlignment="1">
      <alignment vertical="top" wrapText="1"/>
    </xf>
    <xf numFmtId="0" fontId="25" fillId="0" borderId="0" xfId="0" applyFont="1" applyAlignment="1">
      <alignment vertical="center" wrapText="1"/>
    </xf>
    <xf numFmtId="0" fontId="4" fillId="0" borderId="0" xfId="0" applyFont="1" applyAlignment="1">
      <alignment vertical="center" wrapText="1"/>
    </xf>
    <xf numFmtId="0" fontId="0" fillId="0" borderId="0" xfId="0" applyAlignment="1">
      <alignment vertical="center" wrapText="1"/>
    </xf>
    <xf numFmtId="0" fontId="3" fillId="0" borderId="11" xfId="4" applyFont="1" applyBorder="1" applyAlignment="1">
      <alignment vertical="center" wrapText="1"/>
    </xf>
    <xf numFmtId="0" fontId="0" fillId="0" borderId="11" xfId="0" applyBorder="1"/>
    <xf numFmtId="0" fontId="3" fillId="0" borderId="0" xfId="4" applyFont="1" applyAlignment="1">
      <alignment vertical="center" wrapText="1"/>
    </xf>
    <xf numFmtId="164" fontId="3" fillId="0" borderId="8" xfId="7" applyNumberFormat="1" applyFont="1" applyBorder="1" applyAlignment="1">
      <alignment vertical="center" wrapText="1"/>
    </xf>
    <xf numFmtId="164" fontId="11" fillId="0" borderId="0" xfId="7" applyNumberFormat="1" applyFont="1" applyAlignment="1">
      <alignment vertical="center" wrapText="1"/>
    </xf>
    <xf numFmtId="164" fontId="3" fillId="3" borderId="2" xfId="3" applyNumberFormat="1" applyFill="1" applyBorder="1" applyAlignment="1">
      <alignment vertical="center" wrapText="1"/>
    </xf>
    <xf numFmtId="164" fontId="3" fillId="3" borderId="7" xfId="3" applyNumberFormat="1" applyFill="1" applyBorder="1" applyAlignment="1">
      <alignment vertical="center" wrapText="1"/>
    </xf>
    <xf numFmtId="164" fontId="10" fillId="0" borderId="0" xfId="4" applyNumberFormat="1" applyFont="1" applyAlignment="1">
      <alignment vertical="center" wrapText="1"/>
    </xf>
    <xf numFmtId="164" fontId="6" fillId="0" borderId="0" xfId="0" applyNumberFormat="1" applyFont="1" applyAlignment="1">
      <alignment vertical="center" wrapText="1"/>
    </xf>
    <xf numFmtId="164" fontId="6" fillId="4" borderId="0" xfId="0" applyNumberFormat="1" applyFont="1" applyFill="1" applyAlignment="1">
      <alignment vertical="center" wrapText="1"/>
    </xf>
    <xf numFmtId="164" fontId="6" fillId="0" borderId="0" xfId="9" applyNumberFormat="1" applyFont="1" applyAlignment="1">
      <alignment vertical="center" wrapText="1"/>
    </xf>
    <xf numFmtId="0" fontId="24" fillId="0" borderId="3" xfId="0" applyFont="1" applyBorder="1" applyAlignment="1">
      <alignment vertical="center" wrapText="1"/>
    </xf>
    <xf numFmtId="0" fontId="3" fillId="0" borderId="0" xfId="3" applyAlignment="1">
      <alignment horizontal="left" vertical="center" wrapText="1"/>
    </xf>
    <xf numFmtId="166" fontId="11" fillId="0" borderId="22" xfId="1" applyNumberFormat="1" applyFont="1" applyBorder="1" applyAlignment="1">
      <alignment horizontal="right" vertical="center" wrapText="1"/>
    </xf>
    <xf numFmtId="166" fontId="11" fillId="3" borderId="22" xfId="1" applyNumberFormat="1" applyFont="1" applyFill="1" applyBorder="1" applyAlignment="1">
      <alignment horizontal="right" vertical="center" wrapText="1"/>
    </xf>
    <xf numFmtId="0" fontId="3" fillId="0" borderId="0" xfId="3" applyAlignment="1">
      <alignment vertical="center" wrapText="1"/>
    </xf>
    <xf numFmtId="0" fontId="24" fillId="0" borderId="0" xfId="0" applyFont="1" applyAlignment="1">
      <alignment vertical="center" wrapText="1"/>
    </xf>
    <xf numFmtId="164" fontId="3" fillId="0" borderId="0" xfId="5" applyNumberFormat="1" applyFont="1" applyAlignment="1">
      <alignment wrapText="1"/>
    </xf>
    <xf numFmtId="164" fontId="4" fillId="4" borderId="0" xfId="5" applyNumberFormat="1" applyFont="1" applyFill="1" applyAlignment="1">
      <alignment vertical="center" wrapText="1"/>
    </xf>
    <xf numFmtId="164" fontId="4" fillId="0" borderId="0" xfId="5" applyNumberFormat="1" applyFont="1" applyAlignment="1">
      <alignment vertical="center" wrapText="1"/>
    </xf>
    <xf numFmtId="164" fontId="4" fillId="0" borderId="0" xfId="5" quotePrefix="1" applyNumberFormat="1" applyFont="1" applyAlignment="1">
      <alignment vertical="center" wrapText="1"/>
    </xf>
    <xf numFmtId="164" fontId="11" fillId="0" borderId="11" xfId="9" applyNumberFormat="1" applyFont="1" applyBorder="1" applyAlignment="1">
      <alignment vertical="top" wrapText="1"/>
    </xf>
    <xf numFmtId="164" fontId="11" fillId="0" borderId="11" xfId="9" applyNumberFormat="1" applyFont="1" applyBorder="1" applyAlignment="1">
      <alignment vertical="center" wrapText="1"/>
    </xf>
    <xf numFmtId="164" fontId="3" fillId="0" borderId="11" xfId="5" applyNumberFormat="1" applyFont="1" applyBorder="1" applyAlignment="1">
      <alignment wrapText="1"/>
    </xf>
    <xf numFmtId="166" fontId="11" fillId="3" borderId="10" xfId="9" applyNumberFormat="1" applyFont="1" applyFill="1" applyBorder="1" applyAlignment="1">
      <alignment horizontal="right" vertical="center" wrapText="1"/>
    </xf>
    <xf numFmtId="166" fontId="11" fillId="3" borderId="7" xfId="9" applyNumberFormat="1" applyFont="1" applyFill="1" applyBorder="1" applyAlignment="1">
      <alignment horizontal="right" vertical="center" wrapText="1"/>
    </xf>
    <xf numFmtId="0" fontId="6" fillId="4" borderId="8" xfId="0" applyFont="1" applyFill="1" applyBorder="1" applyAlignment="1">
      <alignment vertical="center" wrapText="1"/>
    </xf>
    <xf numFmtId="0" fontId="13" fillId="4" borderId="2" xfId="0" applyFont="1" applyFill="1" applyBorder="1" applyAlignment="1">
      <alignment horizontal="right" vertical="center" wrapText="1"/>
    </xf>
    <xf numFmtId="0" fontId="6" fillId="3" borderId="2" xfId="0" applyFont="1" applyFill="1" applyBorder="1" applyAlignment="1">
      <alignment horizontal="right" vertical="center" wrapText="1"/>
    </xf>
    <xf numFmtId="0" fontId="6" fillId="4" borderId="0" xfId="0" applyFont="1" applyFill="1" applyAlignment="1">
      <alignment horizontal="left" vertical="center" wrapText="1" indent="1"/>
    </xf>
    <xf numFmtId="0" fontId="14" fillId="4" borderId="0" xfId="0" applyFont="1" applyFill="1" applyAlignment="1">
      <alignment horizontal="left" vertical="center" wrapText="1"/>
    </xf>
    <xf numFmtId="166" fontId="13" fillId="4" borderId="2" xfId="0" applyNumberFormat="1" applyFont="1" applyFill="1" applyBorder="1" applyAlignment="1">
      <alignment horizontal="right" vertical="center" wrapText="1"/>
    </xf>
    <xf numFmtId="166" fontId="6" fillId="3" borderId="2" xfId="0" applyNumberFormat="1" applyFont="1" applyFill="1" applyBorder="1" applyAlignment="1">
      <alignment horizontal="right" vertical="center" wrapText="1"/>
    </xf>
    <xf numFmtId="166" fontId="14" fillId="4" borderId="2" xfId="0" applyNumberFormat="1" applyFont="1" applyFill="1" applyBorder="1" applyAlignment="1">
      <alignment horizontal="right" vertical="center" wrapText="1"/>
    </xf>
    <xf numFmtId="166" fontId="11" fillId="3" borderId="2" xfId="0" applyNumberFormat="1" applyFont="1" applyFill="1" applyBorder="1" applyAlignment="1">
      <alignment horizontal="right" vertical="center" wrapText="1"/>
    </xf>
    <xf numFmtId="166" fontId="6" fillId="3" borderId="15" xfId="0" applyNumberFormat="1" applyFont="1" applyFill="1" applyBorder="1" applyAlignment="1">
      <alignment horizontal="right" vertical="center" wrapText="1"/>
    </xf>
    <xf numFmtId="166" fontId="6" fillId="3" borderId="20" xfId="0" applyNumberFormat="1" applyFont="1" applyFill="1" applyBorder="1" applyAlignment="1">
      <alignment horizontal="right" vertical="center" wrapText="1"/>
    </xf>
    <xf numFmtId="166" fontId="6" fillId="3" borderId="16" xfId="0" applyNumberFormat="1" applyFont="1" applyFill="1" applyBorder="1" applyAlignment="1">
      <alignment horizontal="right" vertical="center" wrapText="1"/>
    </xf>
    <xf numFmtId="164" fontId="3" fillId="3" borderId="7" xfId="7" applyNumberFormat="1" applyFont="1" applyFill="1" applyBorder="1" applyAlignment="1">
      <alignment horizontal="left" vertical="center" wrapText="1"/>
    </xf>
  </cellXfs>
  <cellStyles count="18">
    <cellStyle name="Comma 2" xfId="1" xr:uid="{00000000-0005-0000-0000-000000000000}"/>
    <cellStyle name="Comma 2 2" xfId="15" xr:uid="{00000000-0005-0000-0000-000001000000}"/>
    <cellStyle name="Comma 3" xfId="2" xr:uid="{00000000-0005-0000-0000-000002000000}"/>
    <cellStyle name="Comma 3 2" xfId="16" xr:uid="{00000000-0005-0000-0000-000003000000}"/>
    <cellStyle name="Comma 4" xfId="17" xr:uid="{00000000-0005-0000-0000-000004000000}"/>
    <cellStyle name="Headings" xfId="3" xr:uid="{00000000-0005-0000-0000-000005000000}"/>
    <cellStyle name="Normal" xfId="0" builtinId="0"/>
    <cellStyle name="Normal 2" xfId="4" xr:uid="{00000000-0005-0000-0000-000007000000}"/>
    <cellStyle name="Normal 2 2" xfId="5" xr:uid="{00000000-0005-0000-0000-000008000000}"/>
    <cellStyle name="Normal 2 2 2" xfId="6" xr:uid="{00000000-0005-0000-0000-000009000000}"/>
    <cellStyle name="Normal 3" xfId="7" xr:uid="{00000000-0005-0000-0000-00000A000000}"/>
    <cellStyle name="Normal 3 2" xfId="12" xr:uid="{00000000-0005-0000-0000-00000B000000}"/>
    <cellStyle name="Normal 4" xfId="8" xr:uid="{00000000-0005-0000-0000-00000C000000}"/>
    <cellStyle name="Normal 4 2" xfId="9" xr:uid="{00000000-0005-0000-0000-00000D000000}"/>
    <cellStyle name="Normal 5" xfId="10" xr:uid="{00000000-0005-0000-0000-00000E000000}"/>
    <cellStyle name="Normal 5 2" xfId="11" xr:uid="{00000000-0005-0000-0000-00000F000000}"/>
    <cellStyle name="Normal 6" xfId="13" xr:uid="{00000000-0005-0000-0000-000010000000}"/>
    <cellStyle name="Normal 7" xfId="14" xr:uid="{00000000-0005-0000-0000-000011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6E6E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6E6E6"/>
      <color rgb="FFF0F8FA"/>
      <color rgb="FF006600"/>
      <color rgb="FFF6FCF2"/>
      <color rgb="FFD5F3C5"/>
      <color rgb="FFE6E61E"/>
      <color rgb="FFFF6600"/>
      <color rgb="FFFFFF99"/>
      <color rgb="FF008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2"/>
  <sheetViews>
    <sheetView tabSelected="1" workbookViewId="0">
      <selection activeCell="AD23" sqref="AD23"/>
    </sheetView>
  </sheetViews>
  <sheetFormatPr defaultColWidth="4" defaultRowHeight="11.25" x14ac:dyDescent="0.2"/>
  <cols>
    <col min="1" max="1" width="43.5703125" style="56" customWidth="1"/>
    <col min="2" max="3" width="12.5703125" style="56" customWidth="1"/>
    <col min="4" max="16384" width="4" style="56"/>
  </cols>
  <sheetData>
    <row r="1" spans="1:3" ht="22.5" x14ac:dyDescent="0.2">
      <c r="A1" s="259" t="s">
        <v>234</v>
      </c>
    </row>
    <row r="2" spans="1:3" ht="33.75" customHeight="1" x14ac:dyDescent="0.2">
      <c r="A2" s="293"/>
      <c r="B2" s="294" t="s">
        <v>228</v>
      </c>
      <c r="C2" s="295" t="s">
        <v>227</v>
      </c>
    </row>
    <row r="3" spans="1:3" ht="11.45" customHeight="1" x14ac:dyDescent="0.2">
      <c r="A3" s="98" t="s">
        <v>0</v>
      </c>
      <c r="B3" s="123"/>
      <c r="C3" s="124"/>
    </row>
    <row r="4" spans="1:3" ht="11.45" customHeight="1" x14ac:dyDescent="0.2">
      <c r="A4" s="96" t="s">
        <v>159</v>
      </c>
      <c r="B4" s="123"/>
      <c r="C4" s="124"/>
    </row>
    <row r="5" spans="1:3" ht="11.45" customHeight="1" x14ac:dyDescent="0.2">
      <c r="A5" s="296" t="s">
        <v>236</v>
      </c>
      <c r="B5" s="123">
        <v>55300</v>
      </c>
      <c r="C5" s="124">
        <v>54030</v>
      </c>
    </row>
    <row r="6" spans="1:3" ht="11.45" customHeight="1" x14ac:dyDescent="0.2">
      <c r="A6" s="296" t="s">
        <v>262</v>
      </c>
      <c r="B6" s="123">
        <v>133287</v>
      </c>
      <c r="C6" s="124">
        <v>130420</v>
      </c>
    </row>
    <row r="7" spans="1:3" ht="11.45" customHeight="1" x14ac:dyDescent="0.2">
      <c r="A7" s="296" t="s">
        <v>264</v>
      </c>
      <c r="B7" s="123">
        <v>211</v>
      </c>
      <c r="C7" s="303">
        <v>215</v>
      </c>
    </row>
    <row r="8" spans="1:3" ht="11.45" customHeight="1" x14ac:dyDescent="0.2">
      <c r="A8" s="96" t="s">
        <v>265</v>
      </c>
      <c r="B8" s="123"/>
      <c r="C8" s="124"/>
    </row>
    <row r="9" spans="1:3" ht="11.45" customHeight="1" x14ac:dyDescent="0.2">
      <c r="A9" s="296" t="s">
        <v>236</v>
      </c>
      <c r="B9" s="123">
        <v>4684</v>
      </c>
      <c r="C9" s="124">
        <v>4507</v>
      </c>
    </row>
    <row r="10" spans="1:3" ht="11.45" customHeight="1" x14ac:dyDescent="0.2">
      <c r="A10" s="296" t="s">
        <v>10</v>
      </c>
      <c r="B10" s="123">
        <v>2823</v>
      </c>
      <c r="C10" s="124">
        <v>791</v>
      </c>
    </row>
    <row r="11" spans="1:3" ht="11.45" customHeight="1" x14ac:dyDescent="0.2">
      <c r="A11" s="96" t="s">
        <v>1</v>
      </c>
      <c r="B11" s="298">
        <v>196305</v>
      </c>
      <c r="C11" s="299">
        <v>189963</v>
      </c>
    </row>
    <row r="12" spans="1:3" ht="11.25" customHeight="1" x14ac:dyDescent="0.2">
      <c r="A12" s="297" t="s">
        <v>2</v>
      </c>
      <c r="B12" s="300">
        <v>196305</v>
      </c>
      <c r="C12" s="301">
        <v>189963</v>
      </c>
    </row>
    <row r="13" spans="1:3" ht="11.25" customHeight="1" x14ac:dyDescent="0.2">
      <c r="A13" s="98" t="s">
        <v>3</v>
      </c>
      <c r="B13" s="123"/>
      <c r="C13" s="124"/>
    </row>
    <row r="14" spans="1:3" ht="11.25" customHeight="1" x14ac:dyDescent="0.2">
      <c r="A14" s="96" t="s">
        <v>159</v>
      </c>
      <c r="B14" s="123"/>
      <c r="C14" s="302"/>
    </row>
    <row r="15" spans="1:3" ht="11.25" customHeight="1" x14ac:dyDescent="0.2">
      <c r="A15" s="296" t="s">
        <v>267</v>
      </c>
      <c r="B15" s="123">
        <v>125546</v>
      </c>
      <c r="C15" s="302">
        <v>82940</v>
      </c>
    </row>
    <row r="16" spans="1:3" ht="11.25" customHeight="1" x14ac:dyDescent="0.2">
      <c r="A16" s="296" t="s">
        <v>9</v>
      </c>
      <c r="B16" s="123">
        <v>177950</v>
      </c>
      <c r="C16" s="302">
        <v>105090</v>
      </c>
    </row>
    <row r="17" spans="1:3" ht="11.25" customHeight="1" x14ac:dyDescent="0.2">
      <c r="A17" s="96" t="s">
        <v>265</v>
      </c>
      <c r="B17" s="123"/>
      <c r="C17" s="302"/>
    </row>
    <row r="18" spans="1:3" ht="11.25" customHeight="1" x14ac:dyDescent="0.2">
      <c r="A18" s="296" t="s">
        <v>269</v>
      </c>
      <c r="B18" s="123">
        <v>4550</v>
      </c>
      <c r="C18" s="302">
        <v>0</v>
      </c>
    </row>
    <row r="19" spans="1:3" ht="22.5" customHeight="1" x14ac:dyDescent="0.2">
      <c r="A19" s="296" t="s">
        <v>181</v>
      </c>
      <c r="B19" s="123">
        <v>57715</v>
      </c>
      <c r="C19" s="302">
        <v>15420</v>
      </c>
    </row>
    <row r="20" spans="1:3" ht="11.25" customHeight="1" x14ac:dyDescent="0.2">
      <c r="A20" s="57" t="s">
        <v>237</v>
      </c>
      <c r="B20" s="123"/>
      <c r="C20" s="124"/>
    </row>
    <row r="21" spans="1:3" ht="11.25" customHeight="1" x14ac:dyDescent="0.2">
      <c r="A21" s="296" t="s">
        <v>236</v>
      </c>
      <c r="B21" s="123">
        <v>789161</v>
      </c>
      <c r="C21" s="304">
        <v>0</v>
      </c>
    </row>
    <row r="22" spans="1:3" ht="11.25" customHeight="1" x14ac:dyDescent="0.2">
      <c r="A22" s="96" t="s">
        <v>4</v>
      </c>
      <c r="B22" s="298">
        <v>1154922</v>
      </c>
      <c r="C22" s="299">
        <v>203450</v>
      </c>
    </row>
    <row r="23" spans="1:3" ht="11.25" customHeight="1" x14ac:dyDescent="0.2">
      <c r="A23" s="96" t="s">
        <v>5</v>
      </c>
      <c r="B23" s="298">
        <v>85470</v>
      </c>
      <c r="C23" s="299">
        <v>11000</v>
      </c>
    </row>
    <row r="24" spans="1:3" ht="11.25" customHeight="1" x14ac:dyDescent="0.2">
      <c r="A24" s="98" t="s">
        <v>6</v>
      </c>
      <c r="B24" s="300">
        <v>1240392</v>
      </c>
      <c r="C24" s="301">
        <v>214450</v>
      </c>
    </row>
    <row r="25" spans="1:3" ht="11.25" customHeight="1" x14ac:dyDescent="0.2">
      <c r="A25" s="100" t="s">
        <v>235</v>
      </c>
      <c r="B25" s="300">
        <v>1436697</v>
      </c>
      <c r="C25" s="301">
        <v>404413</v>
      </c>
    </row>
    <row r="26" spans="1:3" x14ac:dyDescent="0.2">
      <c r="A26" s="57"/>
      <c r="B26" s="58"/>
      <c r="C26" s="57"/>
    </row>
    <row r="27" spans="1:3" ht="11.25" customHeight="1" x14ac:dyDescent="0.2">
      <c r="A27" s="64"/>
      <c r="B27" s="65" t="s">
        <v>147</v>
      </c>
      <c r="C27" s="66" t="s">
        <v>150</v>
      </c>
    </row>
    <row r="28" spans="1:3" ht="11.25" customHeight="1" x14ac:dyDescent="0.2">
      <c r="A28" s="100" t="s">
        <v>7</v>
      </c>
      <c r="B28" s="204">
        <v>394</v>
      </c>
      <c r="C28" s="205">
        <v>415</v>
      </c>
    </row>
    <row r="29" spans="1:3" ht="11.25" customHeight="1" x14ac:dyDescent="0.2">
      <c r="A29" s="96"/>
      <c r="B29" s="57"/>
      <c r="C29" s="57"/>
    </row>
    <row r="30" spans="1:3" ht="22.5" x14ac:dyDescent="0.2">
      <c r="A30" s="98" t="s">
        <v>163</v>
      </c>
      <c r="B30" s="57"/>
      <c r="C30" s="57"/>
    </row>
    <row r="31" spans="1:3" ht="33.75" customHeight="1" x14ac:dyDescent="0.2">
      <c r="A31" s="99"/>
      <c r="B31" s="91" t="s">
        <v>228</v>
      </c>
      <c r="C31" s="92" t="s">
        <v>227</v>
      </c>
    </row>
    <row r="32" spans="1:3" ht="22.5" customHeight="1" x14ac:dyDescent="0.2">
      <c r="A32" s="97" t="s">
        <v>182</v>
      </c>
      <c r="B32" s="123">
        <v>0</v>
      </c>
      <c r="C32" s="124">
        <v>0</v>
      </c>
    </row>
    <row r="33" spans="1:3" ht="22.5" customHeight="1" x14ac:dyDescent="0.2">
      <c r="A33" s="97" t="s">
        <v>238</v>
      </c>
      <c r="B33" s="123">
        <v>245283</v>
      </c>
      <c r="C33" s="124">
        <v>181128</v>
      </c>
    </row>
    <row r="34" spans="1:3" ht="22.5" customHeight="1" x14ac:dyDescent="0.2">
      <c r="A34" s="228" t="s">
        <v>183</v>
      </c>
      <c r="B34" s="126">
        <v>15282</v>
      </c>
      <c r="C34" s="127">
        <v>15000</v>
      </c>
    </row>
    <row r="35" spans="1:3" ht="22.5" x14ac:dyDescent="0.2">
      <c r="A35" s="260" t="s">
        <v>8</v>
      </c>
      <c r="B35" s="260"/>
      <c r="C35" s="260"/>
    </row>
    <row r="36" spans="1:3" ht="22.5" x14ac:dyDescent="0.2">
      <c r="A36" s="261" t="s">
        <v>158</v>
      </c>
      <c r="B36" s="261"/>
      <c r="C36" s="261"/>
    </row>
    <row r="37" spans="1:3" ht="11.25" customHeight="1" x14ac:dyDescent="0.2">
      <c r="A37" s="262" t="s">
        <v>172</v>
      </c>
      <c r="B37" s="262"/>
      <c r="C37" s="262"/>
    </row>
    <row r="38" spans="1:3" x14ac:dyDescent="0.2">
      <c r="A38" s="261" t="s">
        <v>270</v>
      </c>
      <c r="B38" s="261"/>
      <c r="C38" s="261"/>
    </row>
    <row r="39" spans="1:3" ht="67.5" x14ac:dyDescent="0.2">
      <c r="A39" s="262" t="s">
        <v>263</v>
      </c>
      <c r="B39" s="262"/>
      <c r="C39" s="262"/>
    </row>
    <row r="40" spans="1:3" ht="11.25" customHeight="1" x14ac:dyDescent="0.2">
      <c r="A40" s="261" t="s">
        <v>266</v>
      </c>
      <c r="B40" s="261"/>
      <c r="C40" s="261"/>
    </row>
    <row r="41" spans="1:3" ht="33.75" x14ac:dyDescent="0.2">
      <c r="A41" s="261" t="s">
        <v>268</v>
      </c>
      <c r="B41" s="261"/>
      <c r="C41" s="261"/>
    </row>
    <row r="42" spans="1:3" ht="33.75" x14ac:dyDescent="0.2">
      <c r="A42" s="263" t="s">
        <v>259</v>
      </c>
      <c r="B42" s="263"/>
      <c r="C42" s="263"/>
    </row>
  </sheetData>
  <pageMargins left="0.43307086614173229" right="0.23622047244094491" top="0.35433070866141736" bottom="0.55118110236220474" header="0.31496062992125984" footer="0.31496062992125984"/>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F22"/>
  <sheetViews>
    <sheetView workbookViewId="0">
      <selection activeCell="J36" sqref="J36"/>
    </sheetView>
  </sheetViews>
  <sheetFormatPr defaultColWidth="8" defaultRowHeight="12" customHeight="1" x14ac:dyDescent="0.25"/>
  <cols>
    <col min="1" max="1" width="27.5703125" style="13" customWidth="1"/>
    <col min="2" max="6" width="8.5703125" style="13" customWidth="1"/>
    <col min="7" max="16384" width="8" style="13"/>
  </cols>
  <sheetData>
    <row r="1" spans="1:6" ht="24" customHeight="1" x14ac:dyDescent="0.25">
      <c r="A1" s="288" t="s">
        <v>179</v>
      </c>
      <c r="B1" s="288"/>
      <c r="C1" s="288"/>
      <c r="D1" s="288"/>
      <c r="E1" s="288"/>
      <c r="F1" s="288"/>
    </row>
    <row r="2" spans="1:6" ht="45" customHeight="1" x14ac:dyDescent="0.25">
      <c r="A2" s="248"/>
      <c r="B2" s="85" t="s">
        <v>229</v>
      </c>
      <c r="C2" s="94" t="s">
        <v>149</v>
      </c>
      <c r="D2" s="85" t="s">
        <v>230</v>
      </c>
      <c r="E2" s="85" t="s">
        <v>231</v>
      </c>
      <c r="F2" s="85" t="s">
        <v>232</v>
      </c>
    </row>
    <row r="3" spans="1:6" ht="11.25" customHeight="1" x14ac:dyDescent="0.25">
      <c r="A3" s="45" t="s">
        <v>30</v>
      </c>
      <c r="B3" s="143"/>
      <c r="C3" s="144"/>
      <c r="D3" s="143"/>
      <c r="E3" s="143"/>
      <c r="F3" s="143"/>
    </row>
    <row r="4" spans="1:6" ht="11.25" customHeight="1" x14ac:dyDescent="0.25">
      <c r="A4" s="247" t="s">
        <v>32</v>
      </c>
      <c r="B4" s="143">
        <v>6900</v>
      </c>
      <c r="C4" s="144">
        <v>2615</v>
      </c>
      <c r="D4" s="143">
        <v>3634</v>
      </c>
      <c r="E4" s="143">
        <v>2307</v>
      </c>
      <c r="F4" s="143">
        <v>0</v>
      </c>
    </row>
    <row r="5" spans="1:6" ht="11.25" customHeight="1" x14ac:dyDescent="0.25">
      <c r="A5" s="249" t="s">
        <v>71</v>
      </c>
      <c r="B5" s="143">
        <v>87870</v>
      </c>
      <c r="C5" s="144">
        <v>13100</v>
      </c>
      <c r="D5" s="143">
        <v>2000</v>
      </c>
      <c r="E5" s="143">
        <v>2000</v>
      </c>
      <c r="F5" s="143">
        <v>0</v>
      </c>
    </row>
    <row r="6" spans="1:6" ht="11.25" customHeight="1" x14ac:dyDescent="0.25">
      <c r="A6" s="249" t="s">
        <v>72</v>
      </c>
      <c r="B6" s="143">
        <v>186338</v>
      </c>
      <c r="C6" s="144">
        <v>183315</v>
      </c>
      <c r="D6" s="143">
        <v>79914</v>
      </c>
      <c r="E6" s="143">
        <v>46854</v>
      </c>
      <c r="F6" s="143">
        <v>48182</v>
      </c>
    </row>
    <row r="7" spans="1:6" ht="11.25" customHeight="1" x14ac:dyDescent="0.25">
      <c r="A7" s="247" t="s">
        <v>36</v>
      </c>
      <c r="B7" s="143">
        <v>6848</v>
      </c>
      <c r="C7" s="144">
        <v>1568</v>
      </c>
      <c r="D7" s="143">
        <v>0</v>
      </c>
      <c r="E7" s="143">
        <v>0</v>
      </c>
      <c r="F7" s="143">
        <v>0</v>
      </c>
    </row>
    <row r="8" spans="1:6" s="14" customFormat="1" ht="22.5" customHeight="1" x14ac:dyDescent="0.25">
      <c r="A8" s="34" t="s">
        <v>215</v>
      </c>
      <c r="B8" s="145">
        <v>287956</v>
      </c>
      <c r="C8" s="141">
        <v>200598</v>
      </c>
      <c r="D8" s="145">
        <v>85548</v>
      </c>
      <c r="E8" s="145">
        <v>51161</v>
      </c>
      <c r="F8" s="145">
        <v>48182</v>
      </c>
    </row>
    <row r="9" spans="1:6" ht="11.25" customHeight="1" x14ac:dyDescent="0.25">
      <c r="A9" s="34" t="s">
        <v>131</v>
      </c>
      <c r="B9" s="143"/>
      <c r="C9" s="144"/>
      <c r="D9" s="143"/>
      <c r="E9" s="143"/>
      <c r="F9" s="143"/>
    </row>
    <row r="10" spans="1:6" ht="11.25" customHeight="1" x14ac:dyDescent="0.25">
      <c r="A10" s="45" t="s">
        <v>39</v>
      </c>
      <c r="B10" s="143"/>
      <c r="C10" s="218"/>
      <c r="D10" s="143"/>
      <c r="E10" s="143"/>
      <c r="F10" s="143"/>
    </row>
    <row r="11" spans="1:6" ht="11.25" customHeight="1" x14ac:dyDescent="0.25">
      <c r="A11" s="45" t="s">
        <v>40</v>
      </c>
      <c r="B11" s="143"/>
      <c r="C11" s="218"/>
      <c r="D11" s="143"/>
      <c r="E11" s="143"/>
      <c r="F11" s="143"/>
    </row>
    <row r="12" spans="1:6" ht="11.25" customHeight="1" x14ac:dyDescent="0.25">
      <c r="A12" s="45" t="s">
        <v>132</v>
      </c>
      <c r="B12" s="143"/>
      <c r="C12" s="218"/>
      <c r="D12" s="143"/>
      <c r="E12" s="143"/>
      <c r="F12" s="143"/>
    </row>
    <row r="13" spans="1:6" ht="11.25" customHeight="1" x14ac:dyDescent="0.25">
      <c r="A13" s="247" t="s">
        <v>12</v>
      </c>
      <c r="B13" s="143">
        <v>356</v>
      </c>
      <c r="C13" s="218">
        <v>1371</v>
      </c>
      <c r="D13" s="143">
        <v>1496</v>
      </c>
      <c r="E13" s="143">
        <v>1288</v>
      </c>
      <c r="F13" s="143">
        <v>1093</v>
      </c>
    </row>
    <row r="14" spans="1:6" ht="11.25" customHeight="1" x14ac:dyDescent="0.25">
      <c r="A14" s="247" t="s">
        <v>50</v>
      </c>
      <c r="B14" s="143">
        <v>185</v>
      </c>
      <c r="C14" s="144">
        <v>1114</v>
      </c>
      <c r="D14" s="143">
        <v>1307</v>
      </c>
      <c r="E14" s="143">
        <v>1170</v>
      </c>
      <c r="F14" s="143">
        <v>1017</v>
      </c>
    </row>
    <row r="15" spans="1:6" s="26" customFormat="1" ht="11.25" customHeight="1" x14ac:dyDescent="0.25">
      <c r="A15" s="53" t="s">
        <v>133</v>
      </c>
      <c r="B15" s="187">
        <v>541</v>
      </c>
      <c r="C15" s="188">
        <v>2485</v>
      </c>
      <c r="D15" s="187">
        <v>2803</v>
      </c>
      <c r="E15" s="187">
        <v>2458</v>
      </c>
      <c r="F15" s="187">
        <v>2110</v>
      </c>
    </row>
    <row r="16" spans="1:6" ht="22.5" customHeight="1" x14ac:dyDescent="0.25">
      <c r="A16" s="211" t="s">
        <v>216</v>
      </c>
      <c r="B16" s="145">
        <v>541</v>
      </c>
      <c r="C16" s="141">
        <v>2485</v>
      </c>
      <c r="D16" s="145">
        <v>2803</v>
      </c>
      <c r="E16" s="145">
        <v>2458</v>
      </c>
      <c r="F16" s="145">
        <v>2110</v>
      </c>
    </row>
    <row r="17" spans="1:6" ht="11.25" customHeight="1" x14ac:dyDescent="0.25">
      <c r="A17" s="247" t="s">
        <v>51</v>
      </c>
      <c r="B17" s="143">
        <v>67</v>
      </c>
      <c r="C17" s="144">
        <v>0</v>
      </c>
      <c r="D17" s="143">
        <v>0</v>
      </c>
      <c r="E17" s="143">
        <v>0</v>
      </c>
      <c r="F17" s="143">
        <v>0</v>
      </c>
    </row>
    <row r="18" spans="1:6" s="14" customFormat="1" ht="22.5" customHeight="1" x14ac:dyDescent="0.25">
      <c r="A18" s="34" t="s">
        <v>217</v>
      </c>
      <c r="B18" s="145">
        <v>67</v>
      </c>
      <c r="C18" s="141">
        <v>0</v>
      </c>
      <c r="D18" s="145">
        <v>0</v>
      </c>
      <c r="E18" s="145">
        <v>0</v>
      </c>
      <c r="F18" s="145">
        <v>0</v>
      </c>
    </row>
    <row r="19" spans="1:6" s="14" customFormat="1" ht="22.5" customHeight="1" x14ac:dyDescent="0.25">
      <c r="A19" s="34" t="s">
        <v>218</v>
      </c>
      <c r="B19" s="145">
        <v>608</v>
      </c>
      <c r="C19" s="141">
        <v>2485</v>
      </c>
      <c r="D19" s="145">
        <v>2803</v>
      </c>
      <c r="E19" s="145">
        <v>2458</v>
      </c>
      <c r="F19" s="145">
        <v>2110</v>
      </c>
    </row>
    <row r="20" spans="1:6" s="14" customFormat="1" ht="11.25" customHeight="1" x14ac:dyDescent="0.25">
      <c r="A20" s="45" t="s">
        <v>188</v>
      </c>
      <c r="B20" s="145">
        <v>-287348</v>
      </c>
      <c r="C20" s="141">
        <v>-198113</v>
      </c>
      <c r="D20" s="145">
        <v>-82745</v>
      </c>
      <c r="E20" s="145">
        <v>-48703</v>
      </c>
      <c r="F20" s="145">
        <v>-287348</v>
      </c>
    </row>
    <row r="21" spans="1:6" ht="11.25" customHeight="1" x14ac:dyDescent="0.25">
      <c r="A21" s="121" t="s">
        <v>46</v>
      </c>
      <c r="B21" s="189">
        <v>-287348</v>
      </c>
      <c r="C21" s="190">
        <v>-198113</v>
      </c>
      <c r="D21" s="189">
        <v>-82745</v>
      </c>
      <c r="E21" s="189">
        <v>-48703</v>
      </c>
      <c r="F21" s="189">
        <v>-287348</v>
      </c>
    </row>
    <row r="22" spans="1:6" ht="11.25" customHeight="1" x14ac:dyDescent="0.25">
      <c r="A22" s="277" t="s">
        <v>53</v>
      </c>
      <c r="B22" s="277"/>
      <c r="C22" s="277"/>
      <c r="D22" s="277"/>
      <c r="E22" s="277"/>
      <c r="F22" s="277"/>
    </row>
  </sheetData>
  <pageMargins left="0.70866141732283472" right="0.70866141732283472" top="0.74803149606299213" bottom="0.74803149606299213" header="0.31496062992125984" footer="0.31496062992125984"/>
  <pageSetup paperSize="9" orientation="portrait" r:id="rId1"/>
  <headerFooter>
    <oddHeader>&amp;L&amp;A</oddHeader>
    <oddFooter>&amp;R&amp;P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18"/>
  <sheetViews>
    <sheetView workbookViewId="0">
      <selection activeCell="B22" sqref="B22"/>
    </sheetView>
  </sheetViews>
  <sheetFormatPr defaultColWidth="8" defaultRowHeight="12" customHeight="1" x14ac:dyDescent="0.25"/>
  <cols>
    <col min="1" max="1" width="27.5703125" style="13" customWidth="1"/>
    <col min="2" max="6" width="8.5703125" style="13" customWidth="1"/>
    <col min="7" max="16384" width="8" style="13"/>
  </cols>
  <sheetData>
    <row r="1" spans="1:6" ht="22.5" customHeight="1" x14ac:dyDescent="0.25">
      <c r="A1" s="289" t="s">
        <v>169</v>
      </c>
      <c r="B1" s="289"/>
      <c r="C1" s="289"/>
      <c r="D1" s="289"/>
      <c r="E1" s="289"/>
      <c r="F1" s="289"/>
    </row>
    <row r="2" spans="1:6" ht="45" customHeight="1" x14ac:dyDescent="0.25">
      <c r="A2" s="39"/>
      <c r="B2" s="85" t="s">
        <v>229</v>
      </c>
      <c r="C2" s="94" t="s">
        <v>149</v>
      </c>
      <c r="D2" s="85" t="s">
        <v>230</v>
      </c>
      <c r="E2" s="85" t="s">
        <v>231</v>
      </c>
      <c r="F2" s="85" t="s">
        <v>232</v>
      </c>
    </row>
    <row r="3" spans="1:6" ht="11.25" customHeight="1" x14ac:dyDescent="0.25">
      <c r="A3" s="45" t="s">
        <v>134</v>
      </c>
      <c r="B3" s="143"/>
      <c r="C3" s="144"/>
      <c r="D3" s="143"/>
      <c r="E3" s="143"/>
      <c r="F3" s="143"/>
    </row>
    <row r="4" spans="1:6" ht="11.25" customHeight="1" x14ac:dyDescent="0.25">
      <c r="A4" s="45" t="s">
        <v>56</v>
      </c>
      <c r="B4" s="143"/>
      <c r="C4" s="144"/>
      <c r="D4" s="143"/>
      <c r="E4" s="143"/>
      <c r="F4" s="143"/>
    </row>
    <row r="5" spans="1:6" ht="11.25" customHeight="1" x14ac:dyDescent="0.25">
      <c r="A5" s="78" t="s">
        <v>135</v>
      </c>
      <c r="B5" s="143">
        <v>20549</v>
      </c>
      <c r="C5" s="144">
        <v>20549</v>
      </c>
      <c r="D5" s="143">
        <v>20549</v>
      </c>
      <c r="E5" s="143">
        <v>20549</v>
      </c>
      <c r="F5" s="143">
        <v>20549</v>
      </c>
    </row>
    <row r="6" spans="1:6" ht="11.25" customHeight="1" x14ac:dyDescent="0.25">
      <c r="A6" s="43" t="s">
        <v>58</v>
      </c>
      <c r="B6" s="143">
        <v>76583</v>
      </c>
      <c r="C6" s="144">
        <v>84724</v>
      </c>
      <c r="D6" s="143">
        <v>74425</v>
      </c>
      <c r="E6" s="143">
        <v>64654</v>
      </c>
      <c r="F6" s="143">
        <v>59433</v>
      </c>
    </row>
    <row r="7" spans="1:6" s="26" customFormat="1" ht="11.25" customHeight="1" x14ac:dyDescent="0.25">
      <c r="A7" s="35" t="s">
        <v>59</v>
      </c>
      <c r="B7" s="161">
        <v>97132</v>
      </c>
      <c r="C7" s="162">
        <v>105273</v>
      </c>
      <c r="D7" s="161">
        <v>94974</v>
      </c>
      <c r="E7" s="161">
        <v>85203</v>
      </c>
      <c r="F7" s="161">
        <v>79982</v>
      </c>
    </row>
    <row r="8" spans="1:6" ht="11.25" customHeight="1" x14ac:dyDescent="0.25">
      <c r="A8" s="45" t="s">
        <v>60</v>
      </c>
      <c r="B8" s="143"/>
      <c r="C8" s="144"/>
      <c r="D8" s="143"/>
      <c r="E8" s="143"/>
      <c r="F8" s="143"/>
    </row>
    <row r="9" spans="1:6" ht="11.25" customHeight="1" x14ac:dyDescent="0.25">
      <c r="A9" s="42" t="s">
        <v>62</v>
      </c>
      <c r="B9" s="143">
        <v>0</v>
      </c>
      <c r="C9" s="144">
        <v>2202</v>
      </c>
      <c r="D9" s="143">
        <v>4798</v>
      </c>
      <c r="E9" s="143">
        <v>10383</v>
      </c>
      <c r="F9" s="143">
        <v>10383</v>
      </c>
    </row>
    <row r="10" spans="1:6" s="26" customFormat="1" ht="11.25" customHeight="1" x14ac:dyDescent="0.25">
      <c r="A10" s="53" t="s">
        <v>66</v>
      </c>
      <c r="B10" s="191">
        <v>0</v>
      </c>
      <c r="C10" s="162">
        <v>2202</v>
      </c>
      <c r="D10" s="161">
        <v>4798</v>
      </c>
      <c r="E10" s="161">
        <v>10383</v>
      </c>
      <c r="F10" s="161">
        <v>10383</v>
      </c>
    </row>
    <row r="11" spans="1:6" s="14" customFormat="1" ht="22.5" customHeight="1" x14ac:dyDescent="0.25">
      <c r="A11" s="34" t="s">
        <v>219</v>
      </c>
      <c r="B11" s="166">
        <v>97132</v>
      </c>
      <c r="C11" s="167">
        <v>107475</v>
      </c>
      <c r="D11" s="166">
        <v>99772</v>
      </c>
      <c r="E11" s="166">
        <v>95586</v>
      </c>
      <c r="F11" s="166">
        <v>90365</v>
      </c>
    </row>
    <row r="12" spans="1:6" ht="11.25" customHeight="1" x14ac:dyDescent="0.25">
      <c r="A12" s="45" t="s">
        <v>69</v>
      </c>
      <c r="B12" s="143"/>
      <c r="C12" s="217"/>
      <c r="D12" s="143"/>
      <c r="E12" s="143"/>
      <c r="F12" s="143"/>
    </row>
    <row r="13" spans="1:6" ht="11.25" customHeight="1" x14ac:dyDescent="0.25">
      <c r="A13" s="45" t="s">
        <v>70</v>
      </c>
      <c r="B13" s="143"/>
      <c r="C13" s="218"/>
      <c r="D13" s="143"/>
      <c r="E13" s="143"/>
      <c r="F13" s="143"/>
    </row>
    <row r="14" spans="1:6" ht="11.25" customHeight="1" x14ac:dyDescent="0.25">
      <c r="A14" s="42" t="s">
        <v>32</v>
      </c>
      <c r="B14" s="143">
        <v>2502</v>
      </c>
      <c r="C14" s="219">
        <v>2502</v>
      </c>
      <c r="D14" s="143">
        <v>2502</v>
      </c>
      <c r="E14" s="143">
        <v>2502</v>
      </c>
      <c r="F14" s="143">
        <v>2502</v>
      </c>
    </row>
    <row r="15" spans="1:6" s="26" customFormat="1" ht="11.25" customHeight="1" x14ac:dyDescent="0.25">
      <c r="A15" s="53" t="s">
        <v>74</v>
      </c>
      <c r="B15" s="161">
        <v>2502</v>
      </c>
      <c r="C15" s="162">
        <v>2502</v>
      </c>
      <c r="D15" s="161">
        <v>2502</v>
      </c>
      <c r="E15" s="161">
        <v>2502</v>
      </c>
      <c r="F15" s="161">
        <v>2502</v>
      </c>
    </row>
    <row r="16" spans="1:6" s="14" customFormat="1" ht="22.5" customHeight="1" x14ac:dyDescent="0.25">
      <c r="A16" s="34" t="s">
        <v>220</v>
      </c>
      <c r="B16" s="164">
        <v>2502</v>
      </c>
      <c r="C16" s="165">
        <v>2502</v>
      </c>
      <c r="D16" s="164">
        <v>2502</v>
      </c>
      <c r="E16" s="164">
        <v>2502</v>
      </c>
      <c r="F16" s="164">
        <v>2502</v>
      </c>
    </row>
    <row r="17" spans="1:6" s="14" customFormat="1" ht="11.25" customHeight="1" x14ac:dyDescent="0.25">
      <c r="A17" s="84" t="s">
        <v>136</v>
      </c>
      <c r="B17" s="192">
        <v>94630</v>
      </c>
      <c r="C17" s="162">
        <v>104973</v>
      </c>
      <c r="D17" s="192">
        <v>97270</v>
      </c>
      <c r="E17" s="192">
        <v>93084</v>
      </c>
      <c r="F17" s="192">
        <v>87863</v>
      </c>
    </row>
    <row r="18" spans="1:6" ht="11.25" customHeight="1" x14ac:dyDescent="0.25">
      <c r="A18" s="283" t="s">
        <v>53</v>
      </c>
      <c r="B18" s="283"/>
      <c r="C18" s="283"/>
      <c r="D18" s="283"/>
      <c r="E18" s="283"/>
      <c r="F18" s="283"/>
    </row>
  </sheetData>
  <pageMargins left="0.70866141732283472" right="0.70866141732283472" top="0.74803149606299213" bottom="0.74803149606299213" header="0.31496062992125984" footer="0.31496062992125984"/>
  <pageSetup paperSize="9" scale="92" orientation="portrait" r:id="rId1"/>
  <headerFooter>
    <oddHeader>&amp;L&amp;A</oddHeader>
    <oddFooter>&amp;R&amp;P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31"/>
  <sheetViews>
    <sheetView workbookViewId="0">
      <selection activeCell="I30" sqref="I30"/>
    </sheetView>
  </sheetViews>
  <sheetFormatPr defaultColWidth="8" defaultRowHeight="12" customHeight="1" x14ac:dyDescent="0.25"/>
  <cols>
    <col min="1" max="1" width="27.5703125" style="13" customWidth="1"/>
    <col min="2" max="6" width="8.5703125" style="13" customWidth="1"/>
    <col min="7" max="16384" width="8" style="13"/>
  </cols>
  <sheetData>
    <row r="1" spans="1:6" ht="11.25" customHeight="1" x14ac:dyDescent="0.25">
      <c r="A1" s="34" t="s">
        <v>137</v>
      </c>
      <c r="B1" s="27"/>
      <c r="C1" s="27"/>
      <c r="D1" s="27"/>
      <c r="E1" s="27"/>
      <c r="F1" s="27"/>
    </row>
    <row r="2" spans="1:6" ht="45" customHeight="1" x14ac:dyDescent="0.25">
      <c r="A2" s="39"/>
      <c r="B2" s="85" t="s">
        <v>229</v>
      </c>
      <c r="C2" s="94" t="s">
        <v>149</v>
      </c>
      <c r="D2" s="85" t="s">
        <v>230</v>
      </c>
      <c r="E2" s="85" t="s">
        <v>231</v>
      </c>
      <c r="F2" s="85" t="s">
        <v>232</v>
      </c>
    </row>
    <row r="3" spans="1:6" ht="11.25" customHeight="1" x14ac:dyDescent="0.25">
      <c r="A3" s="45" t="s">
        <v>97</v>
      </c>
      <c r="B3" s="143"/>
      <c r="C3" s="144"/>
      <c r="D3" s="143"/>
      <c r="E3" s="143"/>
      <c r="F3" s="143"/>
    </row>
    <row r="4" spans="1:6" ht="11.25" customHeight="1" x14ac:dyDescent="0.25">
      <c r="A4" s="45" t="s">
        <v>98</v>
      </c>
      <c r="B4" s="143"/>
      <c r="C4" s="144"/>
      <c r="D4" s="143"/>
      <c r="E4" s="143"/>
      <c r="F4" s="143"/>
    </row>
    <row r="5" spans="1:6" ht="11.25" customHeight="1" x14ac:dyDescent="0.25">
      <c r="A5" s="43" t="s">
        <v>12</v>
      </c>
      <c r="B5" s="143">
        <v>356</v>
      </c>
      <c r="C5" s="144">
        <v>1371</v>
      </c>
      <c r="D5" s="143">
        <v>1496</v>
      </c>
      <c r="E5" s="143">
        <v>1288</v>
      </c>
      <c r="F5" s="143">
        <v>1093</v>
      </c>
    </row>
    <row r="6" spans="1:6" s="26" customFormat="1" ht="11.25" customHeight="1" x14ac:dyDescent="0.25">
      <c r="A6" s="35" t="s">
        <v>100</v>
      </c>
      <c r="B6" s="161">
        <v>356</v>
      </c>
      <c r="C6" s="162">
        <v>1371</v>
      </c>
      <c r="D6" s="161">
        <v>1496</v>
      </c>
      <c r="E6" s="161">
        <v>1288</v>
      </c>
      <c r="F6" s="161">
        <v>1093</v>
      </c>
    </row>
    <row r="7" spans="1:6" ht="11.25" customHeight="1" x14ac:dyDescent="0.25">
      <c r="A7" s="45" t="s">
        <v>101</v>
      </c>
      <c r="B7" s="143"/>
      <c r="C7" s="144"/>
      <c r="D7" s="143"/>
      <c r="E7" s="143"/>
      <c r="F7" s="143"/>
    </row>
    <row r="8" spans="1:6" ht="11.25" customHeight="1" x14ac:dyDescent="0.25">
      <c r="A8" s="78" t="s">
        <v>138</v>
      </c>
      <c r="B8" s="143">
        <v>186338</v>
      </c>
      <c r="C8" s="144">
        <v>183315</v>
      </c>
      <c r="D8" s="143">
        <v>79914</v>
      </c>
      <c r="E8" s="143">
        <v>46854</v>
      </c>
      <c r="F8" s="143">
        <v>48182</v>
      </c>
    </row>
    <row r="9" spans="1:6" ht="11.25" customHeight="1" x14ac:dyDescent="0.25">
      <c r="A9" s="78" t="s">
        <v>71</v>
      </c>
      <c r="B9" s="143">
        <v>87870</v>
      </c>
      <c r="C9" s="144">
        <v>13100</v>
      </c>
      <c r="D9" s="143">
        <v>2000</v>
      </c>
      <c r="E9" s="143">
        <v>2000</v>
      </c>
      <c r="F9" s="143">
        <v>0</v>
      </c>
    </row>
    <row r="10" spans="1:6" ht="11.25" customHeight="1" x14ac:dyDescent="0.25">
      <c r="A10" s="78" t="s">
        <v>32</v>
      </c>
      <c r="B10" s="143">
        <v>6900</v>
      </c>
      <c r="C10" s="144">
        <v>2615</v>
      </c>
      <c r="D10" s="143">
        <v>3634</v>
      </c>
      <c r="E10" s="143">
        <v>2307</v>
      </c>
      <c r="F10" s="143">
        <v>0</v>
      </c>
    </row>
    <row r="11" spans="1:6" s="26" customFormat="1" ht="11.25" customHeight="1" x14ac:dyDescent="0.25">
      <c r="A11" s="53" t="s">
        <v>104</v>
      </c>
      <c r="B11" s="161">
        <v>281108</v>
      </c>
      <c r="C11" s="162">
        <v>199030</v>
      </c>
      <c r="D11" s="161">
        <v>85548</v>
      </c>
      <c r="E11" s="161">
        <v>51161</v>
      </c>
      <c r="F11" s="161">
        <v>48182</v>
      </c>
    </row>
    <row r="12" spans="1:6" s="14" customFormat="1" ht="22.5" customHeight="1" x14ac:dyDescent="0.25">
      <c r="A12" s="45" t="s">
        <v>202</v>
      </c>
      <c r="B12" s="170">
        <v>-280752</v>
      </c>
      <c r="C12" s="171">
        <v>-197659</v>
      </c>
      <c r="D12" s="170">
        <v>-84052</v>
      </c>
      <c r="E12" s="170">
        <v>-49873</v>
      </c>
      <c r="F12" s="170">
        <v>-47089</v>
      </c>
    </row>
    <row r="13" spans="1:6" ht="11.25" customHeight="1" x14ac:dyDescent="0.25">
      <c r="A13" s="45" t="s">
        <v>105</v>
      </c>
      <c r="B13" s="143"/>
      <c r="C13" s="144"/>
      <c r="D13" s="143"/>
      <c r="E13" s="143"/>
      <c r="F13" s="143"/>
    </row>
    <row r="14" spans="1:6" ht="11.25" customHeight="1" x14ac:dyDescent="0.25">
      <c r="A14" s="45" t="s">
        <v>98</v>
      </c>
      <c r="B14" s="143"/>
      <c r="C14" s="144"/>
      <c r="D14" s="143"/>
      <c r="E14" s="143"/>
      <c r="F14" s="143"/>
    </row>
    <row r="15" spans="1:6" ht="11.25" customHeight="1" x14ac:dyDescent="0.25">
      <c r="A15" s="42" t="s">
        <v>258</v>
      </c>
      <c r="B15" s="143">
        <v>4715</v>
      </c>
      <c r="C15" s="144">
        <v>4623</v>
      </c>
      <c r="D15" s="143">
        <v>11606</v>
      </c>
      <c r="E15" s="143">
        <v>10941</v>
      </c>
      <c r="F15" s="143">
        <v>6238</v>
      </c>
    </row>
    <row r="16" spans="1:6" s="26" customFormat="1" ht="11.25" customHeight="1" x14ac:dyDescent="0.25">
      <c r="A16" s="35" t="s">
        <v>100</v>
      </c>
      <c r="B16" s="161">
        <v>4715</v>
      </c>
      <c r="C16" s="162">
        <v>4623</v>
      </c>
      <c r="D16" s="161">
        <v>11606</v>
      </c>
      <c r="E16" s="161">
        <v>10941</v>
      </c>
      <c r="F16" s="161">
        <v>6238</v>
      </c>
    </row>
    <row r="17" spans="1:6" ht="11.25" customHeight="1" x14ac:dyDescent="0.25">
      <c r="A17" s="34" t="s">
        <v>101</v>
      </c>
      <c r="B17" s="143"/>
      <c r="C17" s="144"/>
      <c r="D17" s="143"/>
      <c r="E17" s="143"/>
      <c r="F17" s="143"/>
    </row>
    <row r="18" spans="1:6" ht="22.5" customHeight="1" x14ac:dyDescent="0.25">
      <c r="A18" s="43" t="s">
        <v>203</v>
      </c>
      <c r="B18" s="143">
        <v>0</v>
      </c>
      <c r="C18" s="144">
        <v>2202</v>
      </c>
      <c r="D18" s="143">
        <v>2596</v>
      </c>
      <c r="E18" s="143">
        <v>5585</v>
      </c>
      <c r="F18" s="143">
        <v>0</v>
      </c>
    </row>
    <row r="19" spans="1:6" ht="11.25" customHeight="1" x14ac:dyDescent="0.25">
      <c r="A19" s="42" t="s">
        <v>139</v>
      </c>
      <c r="B19" s="143">
        <v>57715</v>
      </c>
      <c r="C19" s="144">
        <v>13218</v>
      </c>
      <c r="D19" s="143">
        <v>0</v>
      </c>
      <c r="E19" s="143">
        <v>0</v>
      </c>
      <c r="F19" s="143">
        <v>0</v>
      </c>
    </row>
    <row r="20" spans="1:6" s="26" customFormat="1" ht="11.25" customHeight="1" x14ac:dyDescent="0.25">
      <c r="A20" s="35" t="s">
        <v>104</v>
      </c>
      <c r="B20" s="161">
        <v>57715</v>
      </c>
      <c r="C20" s="162">
        <v>15420</v>
      </c>
      <c r="D20" s="161">
        <v>2596</v>
      </c>
      <c r="E20" s="161">
        <v>5585</v>
      </c>
      <c r="F20" s="161">
        <v>0</v>
      </c>
    </row>
    <row r="21" spans="1:6" s="14" customFormat="1" ht="22.5" customHeight="1" x14ac:dyDescent="0.25">
      <c r="A21" s="34" t="s">
        <v>204</v>
      </c>
      <c r="B21" s="174">
        <v>-53000</v>
      </c>
      <c r="C21" s="176">
        <v>-10797</v>
      </c>
      <c r="D21" s="174">
        <v>9010</v>
      </c>
      <c r="E21" s="174">
        <v>5356</v>
      </c>
      <c r="F21" s="174">
        <v>6238</v>
      </c>
    </row>
    <row r="22" spans="1:6" s="26" customFormat="1" ht="21" x14ac:dyDescent="0.25">
      <c r="A22" s="53" t="s">
        <v>206</v>
      </c>
      <c r="B22" s="193">
        <v>-333752</v>
      </c>
      <c r="C22" s="194">
        <v>-208456</v>
      </c>
      <c r="D22" s="193">
        <v>-75042</v>
      </c>
      <c r="E22" s="193">
        <v>-44517</v>
      </c>
      <c r="F22" s="193">
        <v>-40851</v>
      </c>
    </row>
    <row r="23" spans="1:6" ht="22.5" customHeight="1" x14ac:dyDescent="0.25">
      <c r="A23" s="215" t="s">
        <v>207</v>
      </c>
      <c r="B23" s="143">
        <v>32945</v>
      </c>
      <c r="C23" s="144">
        <v>20549</v>
      </c>
      <c r="D23" s="143">
        <v>20549</v>
      </c>
      <c r="E23" s="143">
        <v>20549</v>
      </c>
      <c r="F23" s="143">
        <v>20549</v>
      </c>
    </row>
    <row r="24" spans="1:6" ht="11.25" customHeight="1" x14ac:dyDescent="0.25">
      <c r="A24" s="42" t="s">
        <v>254</v>
      </c>
      <c r="B24" s="143"/>
      <c r="C24" s="144"/>
      <c r="D24" s="143"/>
      <c r="E24" s="143"/>
      <c r="F24" s="143"/>
    </row>
    <row r="25" spans="1:6" ht="11.25" customHeight="1" x14ac:dyDescent="0.25">
      <c r="A25" s="216" t="s">
        <v>140</v>
      </c>
      <c r="B25" s="143">
        <v>338823</v>
      </c>
      <c r="C25" s="144">
        <v>214450</v>
      </c>
      <c r="D25" s="143">
        <v>88144</v>
      </c>
      <c r="E25" s="143">
        <v>56746</v>
      </c>
      <c r="F25" s="143">
        <v>48182</v>
      </c>
    </row>
    <row r="26" spans="1:6" ht="11.25" customHeight="1" x14ac:dyDescent="0.25">
      <c r="A26" s="47" t="s">
        <v>257</v>
      </c>
      <c r="B26" s="195">
        <v>338823</v>
      </c>
      <c r="C26" s="196">
        <v>214450</v>
      </c>
      <c r="D26" s="197">
        <v>88144</v>
      </c>
      <c r="E26" s="197">
        <v>56746</v>
      </c>
      <c r="F26" s="197">
        <v>48182</v>
      </c>
    </row>
    <row r="27" spans="1:6" ht="11.25" customHeight="1" x14ac:dyDescent="0.25">
      <c r="A27" s="42" t="s">
        <v>255</v>
      </c>
      <c r="B27" s="198"/>
      <c r="C27" s="199"/>
      <c r="D27" s="198"/>
      <c r="E27" s="198"/>
      <c r="F27" s="198"/>
    </row>
    <row r="28" spans="1:6" ht="11.25" customHeight="1" x14ac:dyDescent="0.25">
      <c r="A28" s="216" t="s">
        <v>140</v>
      </c>
      <c r="B28" s="143">
        <v>-17467</v>
      </c>
      <c r="C28" s="144">
        <v>-5994</v>
      </c>
      <c r="D28" s="143">
        <v>-13102</v>
      </c>
      <c r="E28" s="143">
        <v>-12229</v>
      </c>
      <c r="F28" s="143">
        <v>-7331</v>
      </c>
    </row>
    <row r="29" spans="1:6" ht="11.25" customHeight="1" x14ac:dyDescent="0.25">
      <c r="A29" s="61" t="s">
        <v>256</v>
      </c>
      <c r="B29" s="197">
        <v>-17467</v>
      </c>
      <c r="C29" s="196">
        <v>-5994</v>
      </c>
      <c r="D29" s="197">
        <v>-13102</v>
      </c>
      <c r="E29" s="197">
        <v>-12229</v>
      </c>
      <c r="F29" s="197">
        <v>-7331</v>
      </c>
    </row>
    <row r="30" spans="1:6" s="14" customFormat="1" ht="22.5" customHeight="1" x14ac:dyDescent="0.25">
      <c r="A30" s="86" t="s">
        <v>221</v>
      </c>
      <c r="B30" s="200">
        <v>20549</v>
      </c>
      <c r="C30" s="201">
        <v>20549</v>
      </c>
      <c r="D30" s="200">
        <v>20549</v>
      </c>
      <c r="E30" s="200">
        <v>20549</v>
      </c>
      <c r="F30" s="200">
        <v>20549</v>
      </c>
    </row>
    <row r="31" spans="1:6" ht="11.25" customHeight="1" x14ac:dyDescent="0.25">
      <c r="A31" s="283" t="s">
        <v>53</v>
      </c>
      <c r="B31" s="283"/>
      <c r="C31" s="283"/>
      <c r="D31" s="283"/>
      <c r="E31" s="283"/>
      <c r="F31" s="283"/>
    </row>
  </sheetData>
  <pageMargins left="0.70866141732283472" right="0.70866141732283472" top="0.74803149606299213" bottom="0.74803149606299213" header="0.31496062992125984" footer="0.31496062992125984"/>
  <pageSetup paperSize="9" scale="92" orientation="portrait" r:id="rId1"/>
  <headerFooter>
    <oddHeader>&amp;L&amp;A</oddHeader>
    <oddFooter>&amp;R&amp;P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M13"/>
  <sheetViews>
    <sheetView workbookViewId="0">
      <selection activeCell="O41" sqref="O41"/>
    </sheetView>
  </sheetViews>
  <sheetFormatPr defaultColWidth="9.140625" defaultRowHeight="12" customHeight="1" x14ac:dyDescent="0.25"/>
  <cols>
    <col min="1" max="1" width="27.5703125" style="5" customWidth="1"/>
    <col min="2" max="6" width="8.5703125" style="5" customWidth="1"/>
    <col min="7" max="13" width="9.140625" style="4"/>
    <col min="14" max="16384" width="9.140625" style="5"/>
  </cols>
  <sheetData>
    <row r="1" spans="1:13" s="81" customFormat="1" ht="22.5" customHeight="1" x14ac:dyDescent="0.2">
      <c r="A1" s="290" t="s">
        <v>170</v>
      </c>
      <c r="B1" s="290"/>
      <c r="C1" s="290"/>
      <c r="D1" s="290"/>
      <c r="E1" s="290"/>
      <c r="F1" s="290"/>
      <c r="G1" s="4"/>
      <c r="H1" s="4"/>
      <c r="I1" s="4"/>
      <c r="J1" s="4"/>
      <c r="K1" s="4"/>
      <c r="L1" s="4"/>
      <c r="M1" s="4"/>
    </row>
    <row r="2" spans="1:13" ht="45" customHeight="1" x14ac:dyDescent="0.25">
      <c r="A2" s="39"/>
      <c r="B2" s="85" t="s">
        <v>229</v>
      </c>
      <c r="C2" s="94" t="s">
        <v>149</v>
      </c>
      <c r="D2" s="85" t="s">
        <v>230</v>
      </c>
      <c r="E2" s="85" t="s">
        <v>231</v>
      </c>
      <c r="F2" s="85" t="s">
        <v>232</v>
      </c>
    </row>
    <row r="3" spans="1:13" ht="11.25" customHeight="1" x14ac:dyDescent="0.25">
      <c r="A3" s="62" t="s">
        <v>108</v>
      </c>
      <c r="B3" s="177"/>
      <c r="C3" s="202"/>
      <c r="D3" s="177"/>
      <c r="E3" s="177"/>
      <c r="F3" s="177"/>
    </row>
    <row r="4" spans="1:13" ht="11.25" customHeight="1" x14ac:dyDescent="0.25">
      <c r="A4" s="75" t="s">
        <v>226</v>
      </c>
      <c r="B4" s="203">
        <v>57715</v>
      </c>
      <c r="C4" s="229">
        <v>15420</v>
      </c>
      <c r="D4" s="203">
        <v>2596</v>
      </c>
      <c r="E4" s="203">
        <v>5585</v>
      </c>
      <c r="F4" s="203">
        <v>0</v>
      </c>
    </row>
    <row r="5" spans="1:13" s="22" customFormat="1" ht="11.25" customHeight="1" x14ac:dyDescent="0.25">
      <c r="A5" s="62" t="s">
        <v>109</v>
      </c>
      <c r="B5" s="179">
        <v>57715</v>
      </c>
      <c r="C5" s="230">
        <v>15420</v>
      </c>
      <c r="D5" s="179">
        <v>2596</v>
      </c>
      <c r="E5" s="179">
        <v>5585</v>
      </c>
      <c r="F5" s="179">
        <v>0</v>
      </c>
      <c r="G5" s="4"/>
      <c r="H5" s="4"/>
      <c r="I5" s="4"/>
      <c r="J5" s="4"/>
      <c r="K5" s="4"/>
      <c r="L5" s="4"/>
      <c r="M5" s="4"/>
    </row>
    <row r="6" spans="1:13" ht="11.25" customHeight="1" x14ac:dyDescent="0.25">
      <c r="A6" s="118" t="s">
        <v>111</v>
      </c>
      <c r="B6" s="181">
        <v>0</v>
      </c>
      <c r="C6" s="202">
        <v>2202</v>
      </c>
      <c r="D6" s="181">
        <v>2596</v>
      </c>
      <c r="E6" s="181">
        <v>5585</v>
      </c>
      <c r="F6" s="181">
        <v>0</v>
      </c>
    </row>
    <row r="7" spans="1:13" ht="11.25" customHeight="1" x14ac:dyDescent="0.25">
      <c r="A7" s="118" t="s">
        <v>112</v>
      </c>
      <c r="B7" s="181">
        <v>57715</v>
      </c>
      <c r="C7" s="202">
        <v>13218</v>
      </c>
      <c r="D7" s="181">
        <v>0</v>
      </c>
      <c r="E7" s="181">
        <v>0</v>
      </c>
      <c r="F7" s="181">
        <v>0</v>
      </c>
    </row>
    <row r="8" spans="1:13" s="24" customFormat="1" ht="11.25" customHeight="1" x14ac:dyDescent="0.25">
      <c r="A8" s="117" t="s">
        <v>113</v>
      </c>
      <c r="B8" s="183">
        <v>57715</v>
      </c>
      <c r="C8" s="231">
        <v>15420</v>
      </c>
      <c r="D8" s="183">
        <v>2596</v>
      </c>
      <c r="E8" s="183">
        <v>5585</v>
      </c>
      <c r="F8" s="183">
        <v>0</v>
      </c>
      <c r="G8" s="38"/>
      <c r="H8" s="38"/>
      <c r="I8" s="38"/>
      <c r="J8" s="38"/>
      <c r="K8" s="38"/>
      <c r="L8" s="38"/>
      <c r="M8" s="38"/>
    </row>
    <row r="9" spans="1:13" ht="11.25" customHeight="1" x14ac:dyDescent="0.25">
      <c r="A9" s="60" t="s">
        <v>114</v>
      </c>
      <c r="B9" s="181">
        <v>57715</v>
      </c>
      <c r="C9" s="202">
        <v>15420</v>
      </c>
      <c r="D9" s="181">
        <v>2596</v>
      </c>
      <c r="E9" s="181">
        <v>5585</v>
      </c>
      <c r="F9" s="181">
        <v>0</v>
      </c>
      <c r="K9" s="21"/>
    </row>
    <row r="10" spans="1:13" s="22" customFormat="1" ht="11.25" customHeight="1" x14ac:dyDescent="0.25">
      <c r="A10" s="62" t="s">
        <v>115</v>
      </c>
      <c r="B10" s="179">
        <v>57715</v>
      </c>
      <c r="C10" s="291">
        <v>15420</v>
      </c>
      <c r="D10" s="179">
        <v>2596</v>
      </c>
      <c r="E10" s="179">
        <v>5585</v>
      </c>
      <c r="F10" s="179">
        <v>0</v>
      </c>
      <c r="G10" s="4"/>
      <c r="H10" s="4"/>
      <c r="I10" s="4"/>
      <c r="J10" s="4"/>
      <c r="K10" s="37"/>
      <c r="L10" s="4"/>
      <c r="M10" s="4"/>
    </row>
    <row r="11" spans="1:13" s="22" customFormat="1" ht="11.25" customHeight="1" x14ac:dyDescent="0.25">
      <c r="A11" s="89" t="s">
        <v>117</v>
      </c>
      <c r="B11" s="186">
        <v>57715</v>
      </c>
      <c r="C11" s="292">
        <v>15420</v>
      </c>
      <c r="D11" s="186">
        <v>2596</v>
      </c>
      <c r="E11" s="186">
        <v>5585</v>
      </c>
      <c r="F11" s="186">
        <v>0</v>
      </c>
      <c r="G11" s="4"/>
      <c r="H11" s="4"/>
      <c r="I11" s="4"/>
      <c r="J11" s="4"/>
      <c r="K11" s="4"/>
      <c r="L11" s="4"/>
      <c r="M11" s="4"/>
    </row>
    <row r="12" spans="1:13" ht="11.25" customHeight="1" x14ac:dyDescent="0.25">
      <c r="A12" s="101" t="s">
        <v>53</v>
      </c>
      <c r="B12" s="101"/>
      <c r="C12" s="101"/>
      <c r="D12" s="101"/>
      <c r="E12" s="101"/>
      <c r="F12" s="101"/>
    </row>
    <row r="13" spans="1:13" s="81" customFormat="1" ht="20.45" customHeight="1" x14ac:dyDescent="0.2">
      <c r="A13" s="285" t="s">
        <v>141</v>
      </c>
      <c r="B13" s="285"/>
      <c r="C13" s="285"/>
      <c r="D13" s="285"/>
      <c r="E13" s="285"/>
      <c r="F13" s="285"/>
      <c r="G13" s="4"/>
      <c r="H13" s="4"/>
      <c r="I13" s="4"/>
      <c r="J13" s="4"/>
      <c r="K13" s="4"/>
      <c r="L13" s="4"/>
      <c r="M13" s="4"/>
    </row>
  </sheetData>
  <pageMargins left="0.70866141732283472" right="0.70866141732283472" top="0.74803149606299213" bottom="0.74803149606299213" header="0.31496062992125984" footer="0.31496062992125984"/>
  <pageSetup paperSize="9" orientation="portrait" r:id="rId1"/>
  <headerFooter>
    <oddHeader>&amp;L&amp;A</oddHeader>
    <oddFooter>&amp;R&amp;P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E16"/>
  <sheetViews>
    <sheetView workbookViewId="0">
      <selection activeCell="I25" sqref="I25"/>
    </sheetView>
  </sheetViews>
  <sheetFormatPr defaultColWidth="9.140625" defaultRowHeight="12.75" x14ac:dyDescent="0.2"/>
  <cols>
    <col min="1" max="1" width="27.5703125" style="19" customWidth="1"/>
    <col min="2" max="4" width="8.5703125" style="19" customWidth="1"/>
    <col min="5" max="5" width="8.5703125" style="23" customWidth="1"/>
    <col min="6" max="16384" width="9.140625" style="19"/>
  </cols>
  <sheetData>
    <row r="1" spans="1:5" ht="33.75" x14ac:dyDescent="0.2">
      <c r="A1" s="16" t="s">
        <v>171</v>
      </c>
      <c r="B1" s="12"/>
      <c r="C1" s="12"/>
      <c r="D1" s="12"/>
      <c r="E1" s="6"/>
    </row>
    <row r="2" spans="1:5" s="7" customFormat="1" ht="56.25" customHeight="1" x14ac:dyDescent="0.2">
      <c r="A2" s="70"/>
      <c r="B2" s="85" t="s">
        <v>119</v>
      </c>
      <c r="C2" s="85" t="s">
        <v>120</v>
      </c>
      <c r="D2" s="85" t="s">
        <v>233</v>
      </c>
      <c r="E2" s="85" t="s">
        <v>121</v>
      </c>
    </row>
    <row r="3" spans="1:5" s="3" customFormat="1" ht="11.25" customHeight="1" x14ac:dyDescent="0.15">
      <c r="A3" s="111" t="s">
        <v>144</v>
      </c>
      <c r="B3" s="129"/>
      <c r="C3" s="129"/>
      <c r="D3" s="129"/>
      <c r="E3" s="129"/>
    </row>
    <row r="4" spans="1:5" s="7" customFormat="1" ht="11.25" customHeight="1" x14ac:dyDescent="0.15">
      <c r="A4" s="111" t="s">
        <v>123</v>
      </c>
      <c r="B4" s="148">
        <v>0</v>
      </c>
      <c r="C4" s="148">
        <v>0</v>
      </c>
      <c r="D4" s="148">
        <v>0</v>
      </c>
      <c r="E4" s="148">
        <v>0</v>
      </c>
    </row>
    <row r="5" spans="1:5" s="3" customFormat="1" ht="11.25" customHeight="1" x14ac:dyDescent="0.15">
      <c r="A5" s="120" t="s">
        <v>142</v>
      </c>
      <c r="B5" s="129"/>
      <c r="C5" s="129"/>
      <c r="D5" s="129"/>
      <c r="E5" s="129"/>
    </row>
    <row r="6" spans="1:5" s="3" customFormat="1" ht="22.5" customHeight="1" x14ac:dyDescent="0.15">
      <c r="A6" s="120" t="s">
        <v>213</v>
      </c>
      <c r="B6" s="129"/>
      <c r="C6" s="129"/>
      <c r="D6" s="129"/>
      <c r="E6" s="129"/>
    </row>
    <row r="7" spans="1:5" s="3" customFormat="1" ht="11.25" customHeight="1" x14ac:dyDescent="0.15">
      <c r="A7" s="79" t="s">
        <v>156</v>
      </c>
      <c r="B7" s="129">
        <v>0</v>
      </c>
      <c r="C7" s="129">
        <v>2202</v>
      </c>
      <c r="D7" s="129">
        <v>0</v>
      </c>
      <c r="E7" s="129">
        <v>2202</v>
      </c>
    </row>
    <row r="8" spans="1:5" s="7" customFormat="1" ht="11.25" customHeight="1" x14ac:dyDescent="0.15">
      <c r="A8" s="120" t="s">
        <v>125</v>
      </c>
      <c r="B8" s="148">
        <v>0</v>
      </c>
      <c r="C8" s="148">
        <v>2202</v>
      </c>
      <c r="D8" s="148">
        <v>0</v>
      </c>
      <c r="E8" s="148">
        <v>2202</v>
      </c>
    </row>
    <row r="9" spans="1:5" s="3" customFormat="1" ht="11.25" customHeight="1" x14ac:dyDescent="0.15">
      <c r="A9" s="111" t="s">
        <v>145</v>
      </c>
      <c r="B9" s="129"/>
      <c r="C9" s="129"/>
      <c r="D9" s="129"/>
      <c r="E9" s="129"/>
    </row>
    <row r="10" spans="1:5" s="3" customFormat="1" ht="11.25" customHeight="1" x14ac:dyDescent="0.15">
      <c r="A10" s="68" t="s">
        <v>129</v>
      </c>
      <c r="B10" s="129">
        <v>0</v>
      </c>
      <c r="C10" s="129">
        <v>2202</v>
      </c>
      <c r="D10" s="129">
        <v>0</v>
      </c>
      <c r="E10" s="129">
        <v>2202</v>
      </c>
    </row>
    <row r="11" spans="1:5" s="3" customFormat="1" ht="11.25" customHeight="1" x14ac:dyDescent="0.15">
      <c r="A11" s="68" t="s">
        <v>155</v>
      </c>
      <c r="B11" s="129">
        <v>0</v>
      </c>
      <c r="C11" s="129">
        <v>0</v>
      </c>
      <c r="D11" s="129">
        <v>0</v>
      </c>
      <c r="E11" s="129">
        <v>0</v>
      </c>
    </row>
    <row r="12" spans="1:5" s="3" customFormat="1" ht="22.5" customHeight="1" x14ac:dyDescent="0.15">
      <c r="A12" s="68" t="s">
        <v>212</v>
      </c>
      <c r="B12" s="129">
        <v>0</v>
      </c>
      <c r="C12" s="129">
        <v>0</v>
      </c>
      <c r="D12" s="129">
        <v>0</v>
      </c>
      <c r="E12" s="129">
        <v>0</v>
      </c>
    </row>
    <row r="13" spans="1:5" s="3" customFormat="1" ht="22.5" customHeight="1" x14ac:dyDescent="0.15">
      <c r="A13" s="68" t="s">
        <v>157</v>
      </c>
      <c r="B13" s="129">
        <v>0</v>
      </c>
      <c r="C13" s="129">
        <v>0</v>
      </c>
      <c r="D13" s="129">
        <v>0</v>
      </c>
      <c r="E13" s="129">
        <v>0</v>
      </c>
    </row>
    <row r="14" spans="1:5" s="7" customFormat="1" ht="11.25" customHeight="1" x14ac:dyDescent="0.15">
      <c r="A14" s="122" t="s">
        <v>130</v>
      </c>
      <c r="B14" s="148">
        <v>0</v>
      </c>
      <c r="C14" s="148">
        <v>2202</v>
      </c>
      <c r="D14" s="148">
        <v>0</v>
      </c>
      <c r="E14" s="148">
        <v>2202</v>
      </c>
    </row>
    <row r="15" spans="1:5" ht="22.5" x14ac:dyDescent="0.2">
      <c r="A15" s="251" t="s">
        <v>53</v>
      </c>
      <c r="B15" s="251"/>
      <c r="C15" s="251"/>
      <c r="D15" s="251"/>
      <c r="E15" s="251"/>
    </row>
    <row r="16" spans="1:5" ht="56.25" x14ac:dyDescent="0.2">
      <c r="A16" s="251" t="s">
        <v>180</v>
      </c>
      <c r="B16" s="251"/>
      <c r="C16" s="251"/>
      <c r="D16" s="251"/>
      <c r="E16" s="251"/>
    </row>
  </sheetData>
  <pageMargins left="0.70866141732283472" right="0.70866141732283472" top="0.74803149606299213" bottom="0.74803149606299213" header="0.31496062992125984" footer="0.31496062992125984"/>
  <pageSetup paperSize="9" orientation="portrait" r:id="rId1"/>
  <headerFooter>
    <oddHeader>&amp;L&amp;A</oddHeader>
    <oddFooter>&amp;R&amp;P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65"/>
  <sheetViews>
    <sheetView workbookViewId="0">
      <selection activeCell="L16" sqref="L16"/>
    </sheetView>
  </sheetViews>
  <sheetFormatPr defaultColWidth="9.140625" defaultRowHeight="11.25" x14ac:dyDescent="0.2"/>
  <cols>
    <col min="1" max="1" width="22.5703125" style="28" customWidth="1"/>
    <col min="2" max="7" width="7.85546875" style="28" customWidth="1"/>
    <col min="8" max="8" width="9.140625" style="28"/>
    <col min="9" max="9" width="14.5703125" style="28" customWidth="1"/>
    <col min="10" max="16384" width="9.140625" style="28"/>
  </cols>
  <sheetData>
    <row r="1" spans="1:14" ht="22.5" x14ac:dyDescent="0.2">
      <c r="A1" s="269" t="s">
        <v>164</v>
      </c>
    </row>
    <row r="2" spans="1:14" ht="56.25" x14ac:dyDescent="0.25">
      <c r="A2" s="267" t="s">
        <v>225</v>
      </c>
      <c r="B2" s="267"/>
      <c r="C2" s="267"/>
      <c r="D2" s="267"/>
      <c r="E2" s="267"/>
      <c r="F2" s="267"/>
      <c r="G2" s="268"/>
    </row>
    <row r="3" spans="1:14" ht="22.5" customHeight="1" x14ac:dyDescent="0.2">
      <c r="A3" s="234"/>
      <c r="B3" s="235" t="s">
        <v>14</v>
      </c>
      <c r="C3" s="93" t="s">
        <v>148</v>
      </c>
      <c r="D3" s="245" t="s">
        <v>151</v>
      </c>
      <c r="E3" s="93" t="s">
        <v>152</v>
      </c>
      <c r="F3" s="245" t="s">
        <v>153</v>
      </c>
      <c r="G3" s="93" t="s">
        <v>154</v>
      </c>
    </row>
    <row r="4" spans="1:14" x14ac:dyDescent="0.2">
      <c r="A4" s="236" t="s">
        <v>273</v>
      </c>
      <c r="B4" s="237"/>
      <c r="C4" s="128"/>
      <c r="D4" s="232"/>
      <c r="E4" s="128"/>
      <c r="F4" s="232"/>
      <c r="G4" s="128"/>
    </row>
    <row r="5" spans="1:14" x14ac:dyDescent="0.2">
      <c r="A5" s="238" t="s">
        <v>276</v>
      </c>
      <c r="B5" s="239" t="s">
        <v>260</v>
      </c>
      <c r="C5" s="128"/>
      <c r="D5" s="232"/>
      <c r="E5" s="128"/>
      <c r="F5" s="232"/>
      <c r="G5" s="128"/>
    </row>
    <row r="6" spans="1:14" x14ac:dyDescent="0.2">
      <c r="A6" s="240" t="s">
        <v>274</v>
      </c>
      <c r="B6" s="239"/>
      <c r="C6" s="246">
        <v>0</v>
      </c>
      <c r="D6" s="232">
        <v>25319</v>
      </c>
      <c r="E6" s="246">
        <v>23672</v>
      </c>
      <c r="F6" s="232">
        <v>7892</v>
      </c>
      <c r="G6" s="246">
        <v>0</v>
      </c>
      <c r="J6" s="250"/>
      <c r="K6" s="250"/>
      <c r="L6" s="250"/>
      <c r="M6" s="250"/>
      <c r="N6" s="250"/>
    </row>
    <row r="7" spans="1:14" x14ac:dyDescent="0.2">
      <c r="A7" s="240" t="s">
        <v>275</v>
      </c>
      <c r="B7" s="241"/>
      <c r="C7" s="256">
        <v>0</v>
      </c>
      <c r="D7" s="232">
        <v>21325</v>
      </c>
      <c r="E7" s="252">
        <v>21727</v>
      </c>
      <c r="F7" s="232">
        <v>19818</v>
      </c>
      <c r="G7" s="252">
        <v>18923</v>
      </c>
      <c r="J7" s="250"/>
      <c r="K7" s="250"/>
      <c r="L7" s="250"/>
      <c r="M7" s="250"/>
      <c r="N7" s="250"/>
    </row>
    <row r="8" spans="1:14" ht="11.25" customHeight="1" x14ac:dyDescent="0.2">
      <c r="A8" s="257" t="s">
        <v>15</v>
      </c>
      <c r="B8" s="258"/>
      <c r="C8" s="130">
        <f>C6+C7</f>
        <v>0</v>
      </c>
      <c r="D8" s="255">
        <f>D6+D7</f>
        <v>46644</v>
      </c>
      <c r="E8" s="253">
        <f>E6+E7</f>
        <v>45399</v>
      </c>
      <c r="F8" s="255">
        <f>F6+F7</f>
        <v>27710</v>
      </c>
      <c r="G8" s="253">
        <f>G6+G7</f>
        <v>18923</v>
      </c>
    </row>
    <row r="9" spans="1:14" ht="22.5" x14ac:dyDescent="0.2">
      <c r="A9" s="238" t="s">
        <v>272</v>
      </c>
      <c r="B9" s="239" t="s">
        <v>260</v>
      </c>
      <c r="C9" s="128"/>
      <c r="D9" s="232"/>
      <c r="E9" s="128"/>
      <c r="F9" s="232"/>
      <c r="G9" s="128"/>
    </row>
    <row r="10" spans="1:14" x14ac:dyDescent="0.2">
      <c r="A10" s="240" t="s">
        <v>17</v>
      </c>
      <c r="B10" s="241"/>
      <c r="C10" s="252">
        <v>0</v>
      </c>
      <c r="D10" s="232">
        <v>-278</v>
      </c>
      <c r="E10" s="252">
        <v>-227</v>
      </c>
      <c r="F10" s="232">
        <v>-235</v>
      </c>
      <c r="G10" s="252">
        <v>-1821</v>
      </c>
    </row>
    <row r="11" spans="1:14" x14ac:dyDescent="0.2">
      <c r="A11" s="236" t="s">
        <v>15</v>
      </c>
      <c r="B11" s="241"/>
      <c r="C11" s="253">
        <v>0</v>
      </c>
      <c r="D11" s="254">
        <f>D10</f>
        <v>-278</v>
      </c>
      <c r="E11" s="253">
        <f>E10</f>
        <v>-227</v>
      </c>
      <c r="F11" s="254">
        <f>F10</f>
        <v>-235</v>
      </c>
      <c r="G11" s="253">
        <f>G10</f>
        <v>-1821</v>
      </c>
    </row>
    <row r="12" spans="1:14" x14ac:dyDescent="0.2">
      <c r="A12" s="236" t="s">
        <v>18</v>
      </c>
      <c r="B12" s="241"/>
      <c r="C12" s="128"/>
      <c r="D12" s="232"/>
      <c r="E12" s="128"/>
      <c r="F12" s="232"/>
      <c r="G12" s="128"/>
    </row>
    <row r="13" spans="1:14" x14ac:dyDescent="0.2">
      <c r="A13" s="240" t="s">
        <v>3</v>
      </c>
      <c r="B13" s="242"/>
      <c r="C13" s="128">
        <v>0</v>
      </c>
      <c r="D13" s="232">
        <v>25319</v>
      </c>
      <c r="E13" s="128">
        <v>23672</v>
      </c>
      <c r="F13" s="232">
        <v>7892</v>
      </c>
      <c r="G13" s="128">
        <v>0</v>
      </c>
    </row>
    <row r="14" spans="1:14" x14ac:dyDescent="0.2">
      <c r="A14" s="240" t="s">
        <v>0</v>
      </c>
      <c r="B14" s="242"/>
      <c r="C14" s="128">
        <v>0</v>
      </c>
      <c r="D14" s="232">
        <v>21047</v>
      </c>
      <c r="E14" s="128">
        <v>21500</v>
      </c>
      <c r="F14" s="232">
        <v>19583</v>
      </c>
      <c r="G14" s="128">
        <v>17102</v>
      </c>
    </row>
    <row r="15" spans="1:14" x14ac:dyDescent="0.2">
      <c r="A15" s="243" t="s">
        <v>16</v>
      </c>
      <c r="B15" s="244"/>
      <c r="C15" s="149">
        <v>0</v>
      </c>
      <c r="D15" s="233">
        <v>46366</v>
      </c>
      <c r="E15" s="149">
        <v>45172</v>
      </c>
      <c r="F15" s="233">
        <v>27475</v>
      </c>
      <c r="G15" s="149">
        <v>17102</v>
      </c>
    </row>
    <row r="16" spans="1:14" ht="78.75" x14ac:dyDescent="0.2">
      <c r="A16" s="264" t="s">
        <v>174</v>
      </c>
      <c r="B16" s="266"/>
      <c r="C16" s="266"/>
      <c r="D16" s="266"/>
      <c r="E16" s="266"/>
      <c r="F16" s="266"/>
      <c r="G16" s="266"/>
    </row>
    <row r="17" spans="1:9" ht="45" x14ac:dyDescent="0.2">
      <c r="A17" s="265" t="s">
        <v>277</v>
      </c>
      <c r="B17" s="265"/>
      <c r="C17" s="265"/>
      <c r="D17" s="265"/>
      <c r="E17" s="265"/>
      <c r="F17" s="265"/>
      <c r="G17" s="265"/>
    </row>
    <row r="18" spans="1:9" ht="45" x14ac:dyDescent="0.2">
      <c r="A18" s="264" t="s">
        <v>278</v>
      </c>
      <c r="B18" s="264"/>
      <c r="C18" s="264"/>
      <c r="D18" s="264"/>
      <c r="E18" s="264"/>
      <c r="F18" s="264"/>
      <c r="G18" s="264"/>
    </row>
    <row r="23" spans="1:9" ht="15" x14ac:dyDescent="0.25">
      <c r="I23"/>
    </row>
    <row r="24" spans="1:9" ht="15" x14ac:dyDescent="0.25">
      <c r="I24"/>
    </row>
    <row r="25" spans="1:9" ht="15" x14ac:dyDescent="0.25">
      <c r="I25"/>
    </row>
    <row r="26" spans="1:9" ht="15" x14ac:dyDescent="0.25">
      <c r="I26"/>
    </row>
    <row r="27" spans="1:9" ht="15" x14ac:dyDescent="0.25">
      <c r="I27"/>
    </row>
    <row r="28" spans="1:9" ht="15" x14ac:dyDescent="0.25">
      <c r="I28"/>
    </row>
    <row r="29" spans="1:9" ht="15" x14ac:dyDescent="0.25">
      <c r="I29"/>
    </row>
    <row r="30" spans="1:9" ht="15" x14ac:dyDescent="0.25">
      <c r="I30"/>
    </row>
    <row r="31" spans="1:9" ht="15" x14ac:dyDescent="0.25">
      <c r="I31"/>
    </row>
    <row r="32" spans="1:9" ht="15" x14ac:dyDescent="0.25">
      <c r="I32"/>
    </row>
    <row r="33" spans="9:9" ht="15" x14ac:dyDescent="0.25">
      <c r="I33"/>
    </row>
    <row r="34" spans="9:9" ht="15" x14ac:dyDescent="0.25">
      <c r="I34"/>
    </row>
    <row r="35" spans="9:9" ht="15" x14ac:dyDescent="0.25">
      <c r="I35"/>
    </row>
    <row r="36" spans="9:9" ht="15" x14ac:dyDescent="0.25">
      <c r="I36"/>
    </row>
    <row r="37" spans="9:9" ht="15" x14ac:dyDescent="0.25">
      <c r="I37"/>
    </row>
    <row r="38" spans="9:9" ht="15" x14ac:dyDescent="0.25">
      <c r="I38"/>
    </row>
    <row r="39" spans="9:9" ht="15" x14ac:dyDescent="0.25">
      <c r="I39"/>
    </row>
    <row r="40" spans="9:9" ht="15" x14ac:dyDescent="0.25">
      <c r="I40"/>
    </row>
    <row r="41" spans="9:9" ht="15" x14ac:dyDescent="0.25">
      <c r="I41"/>
    </row>
    <row r="42" spans="9:9" ht="15" x14ac:dyDescent="0.25">
      <c r="I42"/>
    </row>
    <row r="43" spans="9:9" ht="15" x14ac:dyDescent="0.25">
      <c r="I43"/>
    </row>
    <row r="44" spans="9:9" ht="15" x14ac:dyDescent="0.25">
      <c r="I44"/>
    </row>
    <row r="45" spans="9:9" ht="15" x14ac:dyDescent="0.25">
      <c r="I45"/>
    </row>
    <row r="46" spans="9:9" ht="15" x14ac:dyDescent="0.25">
      <c r="I46"/>
    </row>
    <row r="47" spans="9:9" ht="15" x14ac:dyDescent="0.25">
      <c r="I47"/>
    </row>
    <row r="48" spans="9:9" ht="15" x14ac:dyDescent="0.25">
      <c r="I48"/>
    </row>
    <row r="49" spans="9:9" ht="15" x14ac:dyDescent="0.25">
      <c r="I49"/>
    </row>
    <row r="50" spans="9:9" ht="15" x14ac:dyDescent="0.25">
      <c r="I50"/>
    </row>
    <row r="51" spans="9:9" ht="15" x14ac:dyDescent="0.25">
      <c r="I51"/>
    </row>
    <row r="52" spans="9:9" ht="15" x14ac:dyDescent="0.25">
      <c r="I52"/>
    </row>
    <row r="53" spans="9:9" ht="15" x14ac:dyDescent="0.25">
      <c r="I53"/>
    </row>
    <row r="54" spans="9:9" ht="15" x14ac:dyDescent="0.25">
      <c r="I54"/>
    </row>
    <row r="55" spans="9:9" ht="15" x14ac:dyDescent="0.25">
      <c r="I55"/>
    </row>
    <row r="56" spans="9:9" ht="15" x14ac:dyDescent="0.25">
      <c r="I56"/>
    </row>
    <row r="57" spans="9:9" ht="15" x14ac:dyDescent="0.25">
      <c r="I57"/>
    </row>
    <row r="58" spans="9:9" ht="15" x14ac:dyDescent="0.25">
      <c r="I58"/>
    </row>
    <row r="59" spans="9:9" ht="15" x14ac:dyDescent="0.25">
      <c r="I59"/>
    </row>
    <row r="60" spans="9:9" ht="15" x14ac:dyDescent="0.25">
      <c r="I60"/>
    </row>
    <row r="61" spans="9:9" ht="15" x14ac:dyDescent="0.25">
      <c r="I61"/>
    </row>
    <row r="62" spans="9:9" ht="15" x14ac:dyDescent="0.25">
      <c r="I62"/>
    </row>
    <row r="63" spans="9:9" ht="15" x14ac:dyDescent="0.25">
      <c r="I63"/>
    </row>
    <row r="64" spans="9:9" ht="15" x14ac:dyDescent="0.25">
      <c r="I64"/>
    </row>
    <row r="65" spans="9:9" ht="15" x14ac:dyDescent="0.25">
      <c r="I65"/>
    </row>
  </sheetData>
  <pageMargins left="0.70866141732283472" right="0.70866141732283472" top="0.74803149606299213" bottom="0.74803149606299213" header="0.31496062992125984" footer="0.31496062992125984"/>
  <pageSetup paperSize="9" scale="92" fitToHeight="99" orientation="portrait" r:id="rId1"/>
  <headerFooter>
    <oddHeader>&amp;L&amp;A</oddHeader>
    <oddFooter>&amp;R&amp;P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59"/>
  <sheetViews>
    <sheetView topLeftCell="A20" workbookViewId="0">
      <selection activeCell="A58" sqref="A58"/>
    </sheetView>
  </sheetViews>
  <sheetFormatPr defaultColWidth="9.140625" defaultRowHeight="12" customHeight="1" x14ac:dyDescent="0.25"/>
  <cols>
    <col min="1" max="1" width="27.5703125" style="8" customWidth="1"/>
    <col min="2" max="6" width="8.5703125" style="8" customWidth="1"/>
    <col min="7" max="16384" width="9.140625" style="8"/>
  </cols>
  <sheetData>
    <row r="1" spans="1:6" ht="22.5" x14ac:dyDescent="0.25">
      <c r="A1" s="271" t="s">
        <v>248</v>
      </c>
      <c r="B1" s="9"/>
      <c r="C1" s="9"/>
    </row>
    <row r="2" spans="1:6" ht="112.5" x14ac:dyDescent="0.25">
      <c r="A2" s="270" t="s">
        <v>249</v>
      </c>
      <c r="B2" s="270"/>
      <c r="C2" s="270"/>
      <c r="D2" s="270"/>
      <c r="E2" s="270"/>
      <c r="F2" s="270"/>
    </row>
    <row r="3" spans="1:6" ht="45" customHeight="1" x14ac:dyDescent="0.25">
      <c r="A3" s="76"/>
      <c r="B3" s="85" t="s">
        <v>229</v>
      </c>
      <c r="C3" s="94" t="s">
        <v>149</v>
      </c>
      <c r="D3" s="85" t="s">
        <v>230</v>
      </c>
      <c r="E3" s="85" t="s">
        <v>231</v>
      </c>
      <c r="F3" s="85" t="s">
        <v>232</v>
      </c>
    </row>
    <row r="4" spans="1:6" ht="22.5" x14ac:dyDescent="0.25">
      <c r="A4" s="272" t="s">
        <v>239</v>
      </c>
      <c r="B4" s="272"/>
      <c r="C4" s="272"/>
      <c r="D4" s="272"/>
      <c r="E4" s="272"/>
      <c r="F4" s="272"/>
    </row>
    <row r="5" spans="1:6" ht="11.25" x14ac:dyDescent="0.25">
      <c r="A5" s="102" t="s">
        <v>21</v>
      </c>
      <c r="B5" s="131"/>
      <c r="C5" s="132"/>
      <c r="D5" s="133"/>
      <c r="E5" s="133"/>
      <c r="F5" s="133"/>
    </row>
    <row r="6" spans="1:6" ht="11.25" x14ac:dyDescent="0.25">
      <c r="A6" s="72" t="s">
        <v>22</v>
      </c>
      <c r="B6" s="131">
        <v>133418</v>
      </c>
      <c r="C6" s="132">
        <v>130551</v>
      </c>
      <c r="D6" s="133">
        <v>111171</v>
      </c>
      <c r="E6" s="133">
        <v>110603</v>
      </c>
      <c r="F6" s="133">
        <v>109581</v>
      </c>
    </row>
    <row r="7" spans="1:6" ht="22.5" x14ac:dyDescent="0.25">
      <c r="A7" s="51" t="s">
        <v>184</v>
      </c>
      <c r="B7" s="131">
        <v>2573</v>
      </c>
      <c r="C7" s="132">
        <v>1200</v>
      </c>
      <c r="D7" s="131">
        <v>522</v>
      </c>
      <c r="E7" s="131">
        <v>1659</v>
      </c>
      <c r="F7" s="131">
        <v>1491</v>
      </c>
    </row>
    <row r="8" spans="1:6" ht="11.25" x14ac:dyDescent="0.25">
      <c r="A8" s="54" t="s">
        <v>23</v>
      </c>
      <c r="B8" s="206">
        <v>135991</v>
      </c>
      <c r="C8" s="207">
        <v>131751</v>
      </c>
      <c r="D8" s="208">
        <v>111693</v>
      </c>
      <c r="E8" s="208">
        <v>112262</v>
      </c>
      <c r="F8" s="208">
        <v>111072</v>
      </c>
    </row>
    <row r="9" spans="1:6" s="11" customFormat="1" ht="11.25" x14ac:dyDescent="0.25">
      <c r="A9" s="59" t="s">
        <v>24</v>
      </c>
      <c r="B9" s="134">
        <v>135991</v>
      </c>
      <c r="C9" s="135">
        <v>131751</v>
      </c>
      <c r="D9" s="136">
        <v>111693</v>
      </c>
      <c r="E9" s="136">
        <v>112262</v>
      </c>
      <c r="F9" s="136">
        <v>111072</v>
      </c>
    </row>
    <row r="10" spans="1:6" ht="33.75" x14ac:dyDescent="0.25">
      <c r="A10" s="273" t="s">
        <v>240</v>
      </c>
      <c r="B10" s="273"/>
      <c r="C10" s="273"/>
      <c r="D10" s="273"/>
      <c r="E10" s="273"/>
      <c r="F10" s="273"/>
    </row>
    <row r="11" spans="1:6" ht="11.25" x14ac:dyDescent="0.25">
      <c r="A11" s="71" t="s">
        <v>19</v>
      </c>
      <c r="B11" s="131"/>
      <c r="C11" s="132"/>
      <c r="D11" s="133"/>
      <c r="E11" s="133"/>
      <c r="F11" s="133"/>
    </row>
    <row r="12" spans="1:6" ht="22.5" x14ac:dyDescent="0.25">
      <c r="A12" s="51" t="s">
        <v>185</v>
      </c>
      <c r="B12" s="131">
        <v>87329</v>
      </c>
      <c r="C12" s="132">
        <v>3568</v>
      </c>
      <c r="D12" s="133">
        <v>2000</v>
      </c>
      <c r="E12" s="133">
        <v>2000</v>
      </c>
      <c r="F12" s="133">
        <v>0</v>
      </c>
    </row>
    <row r="13" spans="1:6" ht="11.25" x14ac:dyDescent="0.25">
      <c r="A13" s="72" t="s">
        <v>11</v>
      </c>
      <c r="B13" s="131"/>
      <c r="C13" s="132"/>
      <c r="D13" s="133"/>
      <c r="E13" s="133"/>
      <c r="F13" s="133"/>
    </row>
    <row r="14" spans="1:6" ht="22.5" x14ac:dyDescent="0.25">
      <c r="A14" s="73" t="s">
        <v>247</v>
      </c>
      <c r="B14" s="131">
        <v>85470</v>
      </c>
      <c r="C14" s="132">
        <v>11000</v>
      </c>
      <c r="D14" s="133">
        <v>0</v>
      </c>
      <c r="E14" s="133">
        <v>0</v>
      </c>
      <c r="F14" s="133">
        <v>0</v>
      </c>
    </row>
    <row r="15" spans="1:6" ht="33.75" x14ac:dyDescent="0.25">
      <c r="A15" s="67" t="s">
        <v>271</v>
      </c>
      <c r="B15" s="131">
        <v>0</v>
      </c>
      <c r="C15" s="132">
        <v>0</v>
      </c>
      <c r="D15" s="133">
        <v>0</v>
      </c>
      <c r="E15" s="133">
        <v>0</v>
      </c>
      <c r="F15" s="133">
        <v>0</v>
      </c>
    </row>
    <row r="16" spans="1:6" ht="22.5" x14ac:dyDescent="0.25">
      <c r="A16" s="72" t="s">
        <v>184</v>
      </c>
      <c r="B16" s="131">
        <v>0</v>
      </c>
      <c r="C16" s="132">
        <v>67940</v>
      </c>
      <c r="D16" s="133">
        <v>0</v>
      </c>
      <c r="E16" s="133">
        <v>0</v>
      </c>
      <c r="F16" s="133">
        <v>0</v>
      </c>
    </row>
    <row r="17" spans="1:6" ht="11.25" x14ac:dyDescent="0.25">
      <c r="A17" s="74" t="s">
        <v>20</v>
      </c>
      <c r="B17" s="140">
        <v>172799</v>
      </c>
      <c r="C17" s="209">
        <v>82508</v>
      </c>
      <c r="D17" s="142">
        <v>2000</v>
      </c>
      <c r="E17" s="142">
        <v>2000</v>
      </c>
      <c r="F17" s="142">
        <v>0</v>
      </c>
    </row>
    <row r="18" spans="1:6" s="11" customFormat="1" ht="11.25" x14ac:dyDescent="0.25">
      <c r="A18" s="82" t="s">
        <v>186</v>
      </c>
      <c r="B18" s="137">
        <v>172799</v>
      </c>
      <c r="C18" s="138">
        <v>82508</v>
      </c>
      <c r="D18" s="139">
        <v>2000</v>
      </c>
      <c r="E18" s="139">
        <v>2000</v>
      </c>
      <c r="F18" s="139">
        <v>0</v>
      </c>
    </row>
    <row r="19" spans="1:6" ht="45" x14ac:dyDescent="0.25">
      <c r="A19" s="273" t="s">
        <v>241</v>
      </c>
      <c r="B19" s="273"/>
      <c r="C19" s="273"/>
      <c r="D19" s="273"/>
      <c r="E19" s="273"/>
      <c r="F19" s="273"/>
    </row>
    <row r="20" spans="1:6" ht="11.25" x14ac:dyDescent="0.25">
      <c r="A20" s="71" t="s">
        <v>19</v>
      </c>
      <c r="B20" s="131"/>
      <c r="C20" s="132"/>
      <c r="D20" s="133"/>
      <c r="E20" s="133"/>
      <c r="F20" s="133"/>
    </row>
    <row r="21" spans="1:6" ht="22.5" x14ac:dyDescent="0.25">
      <c r="A21" s="51" t="s">
        <v>185</v>
      </c>
      <c r="B21" s="131">
        <v>59552</v>
      </c>
      <c r="C21" s="132">
        <v>34089</v>
      </c>
      <c r="D21" s="133">
        <v>11543</v>
      </c>
      <c r="E21" s="133">
        <v>11574</v>
      </c>
      <c r="F21" s="133">
        <v>12556</v>
      </c>
    </row>
    <row r="22" spans="1:6" ht="22.5" x14ac:dyDescent="0.25">
      <c r="A22" s="72" t="s">
        <v>184</v>
      </c>
      <c r="B22" s="131">
        <v>6005</v>
      </c>
      <c r="C22" s="132">
        <v>15000</v>
      </c>
      <c r="D22" s="133">
        <v>0</v>
      </c>
      <c r="E22" s="133">
        <v>0</v>
      </c>
      <c r="F22" s="133">
        <v>0</v>
      </c>
    </row>
    <row r="23" spans="1:6" ht="11.25" x14ac:dyDescent="0.25">
      <c r="A23" s="74" t="s">
        <v>20</v>
      </c>
      <c r="B23" s="140">
        <v>65557</v>
      </c>
      <c r="C23" s="209">
        <v>49089</v>
      </c>
      <c r="D23" s="142">
        <v>11543</v>
      </c>
      <c r="E23" s="142">
        <v>11574</v>
      </c>
      <c r="F23" s="142">
        <v>12556</v>
      </c>
    </row>
    <row r="24" spans="1:6" s="11" customFormat="1" ht="11.25" x14ac:dyDescent="0.25">
      <c r="A24" s="82" t="s">
        <v>242</v>
      </c>
      <c r="B24" s="140">
        <v>65557</v>
      </c>
      <c r="C24" s="141">
        <v>49089</v>
      </c>
      <c r="D24" s="142">
        <v>11543</v>
      </c>
      <c r="E24" s="142">
        <v>11574</v>
      </c>
      <c r="F24" s="142">
        <v>12556</v>
      </c>
    </row>
    <row r="25" spans="1:6" ht="11.25" x14ac:dyDescent="0.25">
      <c r="A25" s="273" t="s">
        <v>243</v>
      </c>
      <c r="B25" s="273"/>
      <c r="C25" s="273"/>
      <c r="D25" s="273"/>
      <c r="E25" s="273"/>
      <c r="F25" s="273"/>
    </row>
    <row r="26" spans="1:6" ht="11.25" x14ac:dyDescent="0.25">
      <c r="A26" s="71" t="s">
        <v>19</v>
      </c>
      <c r="B26" s="131"/>
      <c r="C26" s="225"/>
      <c r="D26" s="133"/>
      <c r="E26" s="133"/>
      <c r="F26" s="133"/>
    </row>
    <row r="27" spans="1:6" ht="22.5" x14ac:dyDescent="0.25">
      <c r="A27" s="51" t="s">
        <v>185</v>
      </c>
      <c r="B27" s="131">
        <v>0</v>
      </c>
      <c r="C27" s="132">
        <v>100</v>
      </c>
      <c r="D27" s="133">
        <v>0</v>
      </c>
      <c r="E27" s="133">
        <v>0</v>
      </c>
      <c r="F27" s="133">
        <v>0</v>
      </c>
    </row>
    <row r="28" spans="1:6" ht="22.5" x14ac:dyDescent="0.25">
      <c r="A28" s="72" t="s">
        <v>184</v>
      </c>
      <c r="B28" s="131">
        <v>400</v>
      </c>
      <c r="C28" s="132">
        <v>0</v>
      </c>
      <c r="D28" s="133">
        <v>0</v>
      </c>
      <c r="E28" s="133">
        <v>0</v>
      </c>
      <c r="F28" s="133">
        <v>0</v>
      </c>
    </row>
    <row r="29" spans="1:6" ht="11.25" x14ac:dyDescent="0.25">
      <c r="A29" s="74" t="s">
        <v>20</v>
      </c>
      <c r="B29" s="140">
        <v>400</v>
      </c>
      <c r="C29" s="209">
        <v>100</v>
      </c>
      <c r="D29" s="142">
        <v>0</v>
      </c>
      <c r="E29" s="142">
        <v>0</v>
      </c>
      <c r="F29" s="142">
        <v>0</v>
      </c>
    </row>
    <row r="30" spans="1:6" s="11" customFormat="1" ht="11.25" x14ac:dyDescent="0.25">
      <c r="A30" s="82" t="s">
        <v>244</v>
      </c>
      <c r="B30" s="137">
        <v>400</v>
      </c>
      <c r="C30" s="138">
        <v>100</v>
      </c>
      <c r="D30" s="139">
        <v>0</v>
      </c>
      <c r="E30" s="139">
        <v>0</v>
      </c>
      <c r="F30" s="139">
        <v>0</v>
      </c>
    </row>
    <row r="31" spans="1:6" ht="22.5" x14ac:dyDescent="0.25">
      <c r="A31" s="273" t="s">
        <v>245</v>
      </c>
      <c r="B31" s="273"/>
      <c r="C31" s="273"/>
      <c r="D31" s="273"/>
      <c r="E31" s="273"/>
      <c r="F31" s="273"/>
    </row>
    <row r="32" spans="1:6" thickBot="1" x14ac:dyDescent="0.3">
      <c r="A32" s="71" t="s">
        <v>19</v>
      </c>
      <c r="B32" s="131"/>
      <c r="C32" s="226"/>
      <c r="D32" s="133"/>
      <c r="E32" s="133"/>
      <c r="F32" s="133"/>
    </row>
    <row r="33" spans="1:6" ht="22.5" x14ac:dyDescent="0.25">
      <c r="A33" s="51" t="s">
        <v>185</v>
      </c>
      <c r="B33" s="131">
        <v>49200</v>
      </c>
      <c r="C33" s="227">
        <v>68901</v>
      </c>
      <c r="D33" s="133">
        <v>72005</v>
      </c>
      <c r="E33" s="133">
        <v>37587</v>
      </c>
      <c r="F33" s="133">
        <v>35626</v>
      </c>
    </row>
    <row r="34" spans="1:6" ht="11.25" x14ac:dyDescent="0.25">
      <c r="A34" s="74" t="s">
        <v>20</v>
      </c>
      <c r="B34" s="140">
        <v>49200</v>
      </c>
      <c r="C34" s="209">
        <v>68901</v>
      </c>
      <c r="D34" s="142">
        <v>72005</v>
      </c>
      <c r="E34" s="142">
        <v>37587</v>
      </c>
      <c r="F34" s="142">
        <v>35626</v>
      </c>
    </row>
    <row r="35" spans="1:6" s="11" customFormat="1" ht="11.25" x14ac:dyDescent="0.25">
      <c r="A35" s="82" t="s">
        <v>246</v>
      </c>
      <c r="B35" s="137">
        <v>49200</v>
      </c>
      <c r="C35" s="138">
        <v>68901</v>
      </c>
      <c r="D35" s="139">
        <v>72005</v>
      </c>
      <c r="E35" s="139">
        <v>37587</v>
      </c>
      <c r="F35" s="139">
        <v>35626</v>
      </c>
    </row>
    <row r="36" spans="1:6" ht="11.25" customHeight="1" x14ac:dyDescent="0.25">
      <c r="A36" s="305" t="s">
        <v>25</v>
      </c>
      <c r="B36" s="305"/>
      <c r="C36" s="305"/>
      <c r="D36" s="305"/>
      <c r="E36" s="305"/>
      <c r="F36" s="305"/>
    </row>
    <row r="37" spans="1:6" ht="11.25" customHeight="1" x14ac:dyDescent="0.25">
      <c r="A37" s="71" t="s">
        <v>19</v>
      </c>
      <c r="B37" s="131"/>
      <c r="C37" s="132"/>
      <c r="D37" s="133"/>
      <c r="E37" s="133"/>
      <c r="F37" s="133"/>
    </row>
    <row r="38" spans="1:6" ht="22.5" customHeight="1" x14ac:dyDescent="0.25">
      <c r="A38" s="72" t="s">
        <v>185</v>
      </c>
      <c r="B38" s="131">
        <v>196081</v>
      </c>
      <c r="C38" s="223">
        <v>106658</v>
      </c>
      <c r="D38" s="133">
        <v>85548</v>
      </c>
      <c r="E38" s="133">
        <v>51161</v>
      </c>
      <c r="F38" s="133">
        <v>48182</v>
      </c>
    </row>
    <row r="39" spans="1:6" ht="11.25" customHeight="1" x14ac:dyDescent="0.25">
      <c r="A39" s="72" t="s">
        <v>11</v>
      </c>
      <c r="B39" s="131">
        <v>85470</v>
      </c>
      <c r="C39" s="223">
        <v>11000</v>
      </c>
      <c r="D39" s="133">
        <v>0</v>
      </c>
      <c r="E39" s="133">
        <v>0</v>
      </c>
      <c r="F39" s="133">
        <v>0</v>
      </c>
    </row>
    <row r="40" spans="1:6" s="29" customFormat="1" ht="22.5" customHeight="1" x14ac:dyDescent="0.25">
      <c r="A40" s="72" t="s">
        <v>184</v>
      </c>
      <c r="B40" s="131">
        <v>6405</v>
      </c>
      <c r="C40" s="132">
        <v>82940</v>
      </c>
      <c r="D40" s="133">
        <v>0</v>
      </c>
      <c r="E40" s="133">
        <v>0</v>
      </c>
      <c r="F40" s="133">
        <v>0</v>
      </c>
    </row>
    <row r="41" spans="1:6" ht="11.25" customHeight="1" x14ac:dyDescent="0.25">
      <c r="A41" s="74" t="s">
        <v>20</v>
      </c>
      <c r="B41" s="140">
        <v>287956</v>
      </c>
      <c r="C41" s="209">
        <v>200598</v>
      </c>
      <c r="D41" s="140">
        <v>85548</v>
      </c>
      <c r="E41" s="140">
        <v>51161</v>
      </c>
      <c r="F41" s="140">
        <v>48182</v>
      </c>
    </row>
    <row r="42" spans="1:6" ht="11.25" customHeight="1" x14ac:dyDescent="0.25">
      <c r="A42" s="102" t="s">
        <v>21</v>
      </c>
      <c r="B42" s="131"/>
      <c r="C42" s="132"/>
      <c r="D42" s="133"/>
      <c r="E42" s="133"/>
      <c r="F42" s="133"/>
    </row>
    <row r="43" spans="1:6" ht="11.25" customHeight="1" x14ac:dyDescent="0.25">
      <c r="A43" s="72" t="s">
        <v>22</v>
      </c>
      <c r="B43" s="131">
        <v>133418</v>
      </c>
      <c r="C43" s="223">
        <v>130551</v>
      </c>
      <c r="D43" s="133">
        <v>111171</v>
      </c>
      <c r="E43" s="133">
        <v>110603</v>
      </c>
      <c r="F43" s="133">
        <v>109581</v>
      </c>
    </row>
    <row r="44" spans="1:6" ht="22.5" customHeight="1" x14ac:dyDescent="0.25">
      <c r="A44" s="51" t="s">
        <v>184</v>
      </c>
      <c r="B44" s="131">
        <v>2573</v>
      </c>
      <c r="C44" s="224">
        <v>1200</v>
      </c>
      <c r="D44" s="133">
        <v>522</v>
      </c>
      <c r="E44" s="133">
        <v>1659</v>
      </c>
      <c r="F44" s="133">
        <v>1491</v>
      </c>
    </row>
    <row r="45" spans="1:6" s="11" customFormat="1" ht="11.25" customHeight="1" x14ac:dyDescent="0.25">
      <c r="A45" s="54" t="s">
        <v>23</v>
      </c>
      <c r="B45" s="140">
        <v>135991</v>
      </c>
      <c r="C45" s="209">
        <v>131751</v>
      </c>
      <c r="D45" s="140">
        <v>111693</v>
      </c>
      <c r="E45" s="140">
        <v>112262</v>
      </c>
      <c r="F45" s="140">
        <v>111072</v>
      </c>
    </row>
    <row r="46" spans="1:6" s="11" customFormat="1" ht="11.25" x14ac:dyDescent="0.25">
      <c r="A46" s="87" t="s">
        <v>26</v>
      </c>
      <c r="B46" s="140">
        <v>423947</v>
      </c>
      <c r="C46" s="141">
        <v>332349</v>
      </c>
      <c r="D46" s="142">
        <v>197241</v>
      </c>
      <c r="E46" s="142">
        <v>163423</v>
      </c>
      <c r="F46" s="142">
        <v>159254</v>
      </c>
    </row>
    <row r="47" spans="1:6" ht="11.25" customHeight="1" x14ac:dyDescent="0.25">
      <c r="A47" s="15"/>
      <c r="B47" s="49"/>
      <c r="C47" s="49"/>
      <c r="D47" s="50"/>
      <c r="E47" s="50"/>
      <c r="F47" s="50"/>
    </row>
    <row r="48" spans="1:6" ht="45" x14ac:dyDescent="0.25">
      <c r="A48" s="76" t="s">
        <v>252</v>
      </c>
      <c r="B48" s="85" t="s">
        <v>229</v>
      </c>
      <c r="C48" s="94" t="s">
        <v>149</v>
      </c>
      <c r="D48" s="85" t="s">
        <v>230</v>
      </c>
      <c r="E48" s="85" t="s">
        <v>231</v>
      </c>
      <c r="F48" s="85" t="s">
        <v>232</v>
      </c>
    </row>
    <row r="49" spans="1:6" ht="11.25" x14ac:dyDescent="0.25">
      <c r="A49" s="71" t="s">
        <v>27</v>
      </c>
      <c r="B49" s="131"/>
      <c r="C49" s="224"/>
      <c r="D49" s="133"/>
      <c r="E49" s="133"/>
      <c r="F49" s="133"/>
    </row>
    <row r="50" spans="1:6" ht="33.75" x14ac:dyDescent="0.25">
      <c r="A50" s="51" t="s">
        <v>240</v>
      </c>
      <c r="B50" s="131">
        <v>-26517</v>
      </c>
      <c r="C50" s="224">
        <v>26517</v>
      </c>
      <c r="D50" s="133">
        <v>0</v>
      </c>
      <c r="E50" s="133">
        <v>0</v>
      </c>
      <c r="F50" s="133">
        <v>0</v>
      </c>
    </row>
    <row r="51" spans="1:6" s="11" customFormat="1" ht="32.450000000000003" customHeight="1" x14ac:dyDescent="0.25">
      <c r="A51" s="51" t="s">
        <v>241</v>
      </c>
      <c r="B51" s="131">
        <v>-15000</v>
      </c>
      <c r="C51" s="224">
        <v>15000</v>
      </c>
      <c r="D51" s="133">
        <v>0</v>
      </c>
      <c r="E51" s="133">
        <v>0</v>
      </c>
      <c r="F51" s="133">
        <v>0</v>
      </c>
    </row>
    <row r="52" spans="1:6" ht="22.5" x14ac:dyDescent="0.25">
      <c r="A52" s="51" t="s">
        <v>245</v>
      </c>
      <c r="B52" s="131">
        <v>0</v>
      </c>
      <c r="C52" s="224">
        <v>0</v>
      </c>
      <c r="D52" s="133">
        <v>0</v>
      </c>
      <c r="E52" s="133">
        <v>0</v>
      </c>
      <c r="F52" s="133">
        <v>0</v>
      </c>
    </row>
    <row r="53" spans="1:6" ht="22.5" x14ac:dyDescent="0.25">
      <c r="A53" s="82" t="s">
        <v>187</v>
      </c>
      <c r="B53" s="145">
        <v>-41517</v>
      </c>
      <c r="C53" s="141">
        <v>41517</v>
      </c>
      <c r="D53" s="145">
        <v>0</v>
      </c>
      <c r="E53" s="145">
        <v>0</v>
      </c>
      <c r="F53" s="145">
        <v>0</v>
      </c>
    </row>
    <row r="54" spans="1:6" ht="11.25" x14ac:dyDescent="0.25">
      <c r="A54" s="15"/>
      <c r="B54" s="48"/>
      <c r="C54" s="48"/>
      <c r="D54" s="11"/>
      <c r="E54" s="11"/>
      <c r="F54" s="11"/>
    </row>
    <row r="55" spans="1:6" s="52" customFormat="1" ht="11.25" x14ac:dyDescent="0.25">
      <c r="A55" s="10"/>
      <c r="B55" s="85" t="s">
        <v>147</v>
      </c>
      <c r="C55" s="94" t="s">
        <v>150</v>
      </c>
      <c r="D55" s="8"/>
      <c r="E55" s="8"/>
      <c r="F55" s="8"/>
    </row>
    <row r="56" spans="1:6" s="52" customFormat="1" ht="11.25" x14ac:dyDescent="0.25">
      <c r="A56" s="87" t="s">
        <v>7</v>
      </c>
      <c r="B56" s="140">
        <v>394</v>
      </c>
      <c r="C56" s="141">
        <v>415</v>
      </c>
      <c r="D56" s="142"/>
      <c r="E56" s="142"/>
      <c r="F56" s="142"/>
    </row>
    <row r="57" spans="1:6" ht="39" x14ac:dyDescent="0.25">
      <c r="A57" s="274" t="s">
        <v>28</v>
      </c>
      <c r="B57" s="274"/>
      <c r="C57" s="274"/>
      <c r="D57" s="274"/>
      <c r="E57" s="274"/>
      <c r="F57" s="274"/>
    </row>
    <row r="58" spans="1:6" ht="58.5" x14ac:dyDescent="0.25">
      <c r="A58" s="274" t="s">
        <v>250</v>
      </c>
      <c r="B58" s="274"/>
      <c r="C58" s="274"/>
      <c r="D58" s="274"/>
      <c r="E58" s="274"/>
      <c r="F58" s="274"/>
    </row>
    <row r="59" spans="1:6" ht="39" x14ac:dyDescent="0.25">
      <c r="A59" s="274" t="s">
        <v>251</v>
      </c>
      <c r="B59" s="274"/>
      <c r="C59" s="274"/>
      <c r="D59" s="274"/>
      <c r="E59" s="274"/>
      <c r="F59" s="274"/>
    </row>
  </sheetData>
  <mergeCells count="1">
    <mergeCell ref="A36:F36"/>
  </mergeCells>
  <phoneticPr fontId="17" type="noConversion"/>
  <pageMargins left="0.70866141732283472" right="0.70866141732283472" top="0.74803149606299213" bottom="0.74803149606299213" header="0.31496062992125984" footer="0.31496062992125984"/>
  <pageSetup paperSize="9" scale="76" fitToHeight="99" orientation="portrait" r:id="rId1"/>
  <headerFooter>
    <oddHeader>&amp;L&amp;A</oddHeader>
    <oddFooter>&amp;R&amp;P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34"/>
  <sheetViews>
    <sheetView workbookViewId="0">
      <selection activeCell="A25" sqref="A25"/>
    </sheetView>
  </sheetViews>
  <sheetFormatPr defaultColWidth="8" defaultRowHeight="12" customHeight="1" x14ac:dyDescent="0.25"/>
  <cols>
    <col min="1" max="1" width="27.5703125" style="13" customWidth="1"/>
    <col min="2" max="6" width="8.5703125" style="13" customWidth="1"/>
    <col min="7" max="16384" width="8" style="13"/>
  </cols>
  <sheetData>
    <row r="1" spans="1:6" ht="45" x14ac:dyDescent="0.25">
      <c r="A1" s="30" t="s">
        <v>175</v>
      </c>
      <c r="B1" s="30"/>
      <c r="C1" s="30"/>
      <c r="D1" s="30"/>
      <c r="E1" s="30"/>
      <c r="F1" s="30"/>
    </row>
    <row r="2" spans="1:6" ht="45" customHeight="1" x14ac:dyDescent="0.25">
      <c r="A2" s="39"/>
      <c r="B2" s="85" t="s">
        <v>229</v>
      </c>
      <c r="C2" s="94" t="s">
        <v>149</v>
      </c>
      <c r="D2" s="85" t="s">
        <v>230</v>
      </c>
      <c r="E2" s="85" t="s">
        <v>231</v>
      </c>
      <c r="F2" s="85" t="s">
        <v>232</v>
      </c>
    </row>
    <row r="3" spans="1:6" ht="11.25" customHeight="1" x14ac:dyDescent="0.25">
      <c r="A3" s="105" t="s">
        <v>30</v>
      </c>
      <c r="B3" s="150"/>
      <c r="C3" s="151"/>
      <c r="D3" s="152"/>
      <c r="E3" s="152"/>
      <c r="F3" s="152"/>
    </row>
    <row r="4" spans="1:6" ht="11.25" customHeight="1" x14ac:dyDescent="0.25">
      <c r="A4" s="78" t="s">
        <v>31</v>
      </c>
      <c r="B4" s="150">
        <v>55198</v>
      </c>
      <c r="C4" s="212">
        <v>59081</v>
      </c>
      <c r="D4" s="150">
        <v>51281</v>
      </c>
      <c r="E4" s="150">
        <v>51407</v>
      </c>
      <c r="F4" s="150">
        <v>52084</v>
      </c>
    </row>
    <row r="5" spans="1:6" ht="11.25" customHeight="1" x14ac:dyDescent="0.25">
      <c r="A5" s="78" t="s">
        <v>32</v>
      </c>
      <c r="B5" s="150">
        <v>74335</v>
      </c>
      <c r="C5" s="212">
        <v>69229</v>
      </c>
      <c r="D5" s="150">
        <v>58117</v>
      </c>
      <c r="E5" s="150">
        <v>57323</v>
      </c>
      <c r="F5" s="150">
        <v>55523</v>
      </c>
    </row>
    <row r="6" spans="1:6" ht="11.25" customHeight="1" x14ac:dyDescent="0.25">
      <c r="A6" s="78" t="s">
        <v>33</v>
      </c>
      <c r="B6" s="150">
        <v>0</v>
      </c>
      <c r="C6" s="151">
        <v>0</v>
      </c>
      <c r="D6" s="152">
        <v>0</v>
      </c>
      <c r="E6" s="152">
        <v>0</v>
      </c>
      <c r="F6" s="152">
        <v>0</v>
      </c>
    </row>
    <row r="7" spans="1:6" ht="11.25" customHeight="1" x14ac:dyDescent="0.25">
      <c r="A7" s="78" t="s">
        <v>34</v>
      </c>
      <c r="B7" s="150">
        <v>5916</v>
      </c>
      <c r="C7" s="212">
        <v>3135</v>
      </c>
      <c r="D7" s="150">
        <v>2054</v>
      </c>
      <c r="E7" s="150">
        <v>3354</v>
      </c>
      <c r="F7" s="150">
        <v>3354</v>
      </c>
    </row>
    <row r="8" spans="1:6" ht="11.25" customHeight="1" x14ac:dyDescent="0.25">
      <c r="A8" s="78" t="s">
        <v>35</v>
      </c>
      <c r="B8" s="150">
        <v>542</v>
      </c>
      <c r="C8" s="212">
        <v>306</v>
      </c>
      <c r="D8" s="150">
        <v>241</v>
      </c>
      <c r="E8" s="150">
        <v>178</v>
      </c>
      <c r="F8" s="150">
        <v>111</v>
      </c>
    </row>
    <row r="9" spans="1:6" s="14" customFormat="1" ht="11.25" customHeight="1" x14ac:dyDescent="0.25">
      <c r="A9" s="105" t="s">
        <v>37</v>
      </c>
      <c r="B9" s="153">
        <v>135991</v>
      </c>
      <c r="C9" s="154">
        <v>131751</v>
      </c>
      <c r="D9" s="153">
        <v>111693</v>
      </c>
      <c r="E9" s="153">
        <v>112262</v>
      </c>
      <c r="F9" s="153">
        <v>111072</v>
      </c>
    </row>
    <row r="10" spans="1:6" ht="11.25" customHeight="1" x14ac:dyDescent="0.25">
      <c r="A10" s="105" t="s">
        <v>38</v>
      </c>
      <c r="B10" s="150"/>
      <c r="C10" s="151"/>
      <c r="D10" s="152"/>
      <c r="E10" s="152"/>
      <c r="F10" s="152"/>
    </row>
    <row r="11" spans="1:6" ht="11.25" customHeight="1" x14ac:dyDescent="0.25">
      <c r="A11" s="105" t="s">
        <v>39</v>
      </c>
      <c r="B11" s="150"/>
      <c r="C11" s="220"/>
      <c r="D11" s="152"/>
      <c r="E11" s="152"/>
      <c r="F11" s="152"/>
    </row>
    <row r="12" spans="1:6" ht="11.25" customHeight="1" x14ac:dyDescent="0.25">
      <c r="A12" s="105" t="s">
        <v>40</v>
      </c>
      <c r="B12" s="150"/>
      <c r="C12" s="220"/>
      <c r="D12" s="152"/>
      <c r="E12" s="152"/>
      <c r="F12" s="152"/>
    </row>
    <row r="13" spans="1:6" ht="11.25" customHeight="1" x14ac:dyDescent="0.25">
      <c r="A13" s="78" t="s">
        <v>13</v>
      </c>
      <c r="B13" s="150">
        <v>131</v>
      </c>
      <c r="C13" s="212">
        <v>131</v>
      </c>
      <c r="D13" s="150">
        <v>131</v>
      </c>
      <c r="E13" s="150">
        <v>131</v>
      </c>
      <c r="F13" s="150">
        <v>131</v>
      </c>
    </row>
    <row r="14" spans="1:6" s="14" customFormat="1" ht="11.25" customHeight="1" x14ac:dyDescent="0.25">
      <c r="A14" s="105" t="s">
        <v>41</v>
      </c>
      <c r="B14" s="153">
        <v>131</v>
      </c>
      <c r="C14" s="154">
        <v>131</v>
      </c>
      <c r="D14" s="153">
        <v>131</v>
      </c>
      <c r="E14" s="153">
        <v>131</v>
      </c>
      <c r="F14" s="153">
        <v>131</v>
      </c>
    </row>
    <row r="15" spans="1:6" s="14" customFormat="1" ht="11.25" customHeight="1" x14ac:dyDescent="0.25">
      <c r="A15" s="105" t="s">
        <v>42</v>
      </c>
      <c r="B15" s="153">
        <v>131</v>
      </c>
      <c r="C15" s="154">
        <v>131</v>
      </c>
      <c r="D15" s="153">
        <v>131</v>
      </c>
      <c r="E15" s="153">
        <v>131</v>
      </c>
      <c r="F15" s="153">
        <v>131</v>
      </c>
    </row>
    <row r="16" spans="1:6" s="14" customFormat="1" ht="11.25" customHeight="1" x14ac:dyDescent="0.25">
      <c r="A16" s="34" t="s">
        <v>188</v>
      </c>
      <c r="B16" s="155">
        <v>-135860</v>
      </c>
      <c r="C16" s="156">
        <v>-131620</v>
      </c>
      <c r="D16" s="155">
        <v>-111562</v>
      </c>
      <c r="E16" s="155">
        <v>-112131</v>
      </c>
      <c r="F16" s="155">
        <v>-110941</v>
      </c>
    </row>
    <row r="17" spans="1:6" ht="11.25" customHeight="1" x14ac:dyDescent="0.25">
      <c r="A17" s="78" t="s">
        <v>29</v>
      </c>
      <c r="B17" s="157">
        <v>133287</v>
      </c>
      <c r="C17" s="213">
        <v>130420</v>
      </c>
      <c r="D17" s="157">
        <v>111040</v>
      </c>
      <c r="E17" s="157">
        <v>110472</v>
      </c>
      <c r="F17" s="157">
        <v>109450</v>
      </c>
    </row>
    <row r="18" spans="1:6" s="14" customFormat="1" ht="22.5" customHeight="1" x14ac:dyDescent="0.25">
      <c r="A18" s="105" t="s">
        <v>189</v>
      </c>
      <c r="B18" s="155">
        <v>-2573</v>
      </c>
      <c r="C18" s="156">
        <v>-1200</v>
      </c>
      <c r="D18" s="155">
        <v>-522</v>
      </c>
      <c r="E18" s="155">
        <v>-1659</v>
      </c>
      <c r="F18" s="155">
        <v>-1491</v>
      </c>
    </row>
    <row r="19" spans="1:6" ht="11.25" customHeight="1" x14ac:dyDescent="0.25">
      <c r="A19" s="105" t="s">
        <v>43</v>
      </c>
      <c r="B19" s="150"/>
      <c r="C19" s="221"/>
      <c r="D19" s="150"/>
      <c r="E19" s="150"/>
      <c r="F19" s="150"/>
    </row>
    <row r="20" spans="1:6" ht="11.25" customHeight="1" x14ac:dyDescent="0.25">
      <c r="A20" s="78" t="s">
        <v>44</v>
      </c>
      <c r="B20" s="157">
        <v>0</v>
      </c>
      <c r="C20" s="222">
        <v>0</v>
      </c>
      <c r="D20" s="155">
        <v>0</v>
      </c>
      <c r="E20" s="155">
        <v>0</v>
      </c>
      <c r="F20" s="155">
        <v>0</v>
      </c>
    </row>
    <row r="21" spans="1:6" s="14" customFormat="1" ht="11.25" customHeight="1" x14ac:dyDescent="0.25">
      <c r="A21" s="105" t="s">
        <v>45</v>
      </c>
      <c r="B21" s="152">
        <v>0</v>
      </c>
      <c r="C21" s="151">
        <v>0</v>
      </c>
      <c r="D21" s="152">
        <v>0</v>
      </c>
      <c r="E21" s="152">
        <v>0</v>
      </c>
      <c r="F21" s="152">
        <v>0</v>
      </c>
    </row>
    <row r="22" spans="1:6" s="14" customFormat="1" ht="11.25" customHeight="1" x14ac:dyDescent="0.25">
      <c r="A22" s="105" t="s">
        <v>46</v>
      </c>
      <c r="B22" s="153">
        <v>-2573</v>
      </c>
      <c r="C22" s="154">
        <v>-1200</v>
      </c>
      <c r="D22" s="153">
        <v>-522</v>
      </c>
      <c r="E22" s="153">
        <v>-1659</v>
      </c>
      <c r="F22" s="153">
        <v>-1491</v>
      </c>
    </row>
    <row r="23" spans="1:6" s="14" customFormat="1" ht="33.75" customHeight="1" x14ac:dyDescent="0.25">
      <c r="A23" s="106" t="s">
        <v>190</v>
      </c>
      <c r="B23" s="155">
        <v>-2573</v>
      </c>
      <c r="C23" s="156">
        <v>-1200</v>
      </c>
      <c r="D23" s="155">
        <v>-522</v>
      </c>
      <c r="E23" s="155">
        <v>-1659</v>
      </c>
      <c r="F23" s="155">
        <v>-1491</v>
      </c>
    </row>
    <row r="24" spans="1:6" ht="11.25" customHeight="1" x14ac:dyDescent="0.2">
      <c r="A24" s="77"/>
      <c r="B24" s="18"/>
      <c r="C24" s="17"/>
      <c r="D24" s="18"/>
      <c r="E24" s="18"/>
      <c r="F24" s="18"/>
    </row>
    <row r="25" spans="1:6" ht="11.25" customHeight="1" x14ac:dyDescent="0.2">
      <c r="A25" s="107" t="s">
        <v>47</v>
      </c>
      <c r="B25" s="1"/>
      <c r="C25" s="2"/>
      <c r="D25" s="1"/>
      <c r="E25" s="1"/>
      <c r="F25" s="1"/>
    </row>
    <row r="26" spans="1:6" ht="45" customHeight="1" x14ac:dyDescent="0.25">
      <c r="A26" s="109"/>
      <c r="B26" s="85" t="s">
        <v>229</v>
      </c>
      <c r="C26" s="94" t="s">
        <v>149</v>
      </c>
      <c r="D26" s="85" t="s">
        <v>230</v>
      </c>
      <c r="E26" s="85" t="s">
        <v>231</v>
      </c>
      <c r="F26" s="85" t="s">
        <v>232</v>
      </c>
    </row>
    <row r="27" spans="1:6" s="14" customFormat="1" ht="22.5" customHeight="1" x14ac:dyDescent="0.25">
      <c r="A27" s="108" t="s">
        <v>191</v>
      </c>
      <c r="B27" s="210">
        <v>-2573</v>
      </c>
      <c r="C27" s="125">
        <v>-1200</v>
      </c>
      <c r="D27" s="210">
        <v>-522</v>
      </c>
      <c r="E27" s="210">
        <v>-1659</v>
      </c>
      <c r="F27" s="210">
        <v>-1491</v>
      </c>
    </row>
    <row r="28" spans="1:6" ht="45" customHeight="1" x14ac:dyDescent="0.25">
      <c r="A28" s="43" t="s">
        <v>192</v>
      </c>
      <c r="B28" s="158">
        <v>1913</v>
      </c>
      <c r="C28" s="214">
        <v>962</v>
      </c>
      <c r="D28" s="158">
        <v>508</v>
      </c>
      <c r="E28" s="158">
        <v>1808</v>
      </c>
      <c r="F28" s="158">
        <v>1808</v>
      </c>
    </row>
    <row r="29" spans="1:6" ht="22.5" customHeight="1" x14ac:dyDescent="0.25">
      <c r="A29" s="43" t="s">
        <v>223</v>
      </c>
      <c r="B29" s="158">
        <v>4003</v>
      </c>
      <c r="C29" s="214">
        <v>2173</v>
      </c>
      <c r="D29" s="158">
        <v>1546</v>
      </c>
      <c r="E29" s="158">
        <v>1546</v>
      </c>
      <c r="F29" s="158">
        <v>1546</v>
      </c>
    </row>
    <row r="30" spans="1:6" ht="11.25" customHeight="1" x14ac:dyDescent="0.25">
      <c r="A30" s="43" t="s">
        <v>193</v>
      </c>
      <c r="B30" s="158">
        <v>3343</v>
      </c>
      <c r="C30" s="214">
        <v>1935</v>
      </c>
      <c r="D30" s="158">
        <v>1532</v>
      </c>
      <c r="E30" s="158">
        <v>1695</v>
      </c>
      <c r="F30" s="158">
        <v>1863</v>
      </c>
    </row>
    <row r="31" spans="1:6" s="14" customFormat="1" ht="11.25" customHeight="1" x14ac:dyDescent="0.25">
      <c r="A31" s="83" t="s">
        <v>194</v>
      </c>
      <c r="B31" s="159">
        <v>0</v>
      </c>
      <c r="C31" s="160">
        <v>0</v>
      </c>
      <c r="D31" s="159">
        <v>0</v>
      </c>
      <c r="E31" s="159">
        <v>0</v>
      </c>
      <c r="F31" s="159">
        <v>0</v>
      </c>
    </row>
    <row r="32" spans="1:6" ht="22.5" x14ac:dyDescent="0.25">
      <c r="A32" s="276" t="s">
        <v>48</v>
      </c>
      <c r="B32" s="276"/>
      <c r="C32" s="276"/>
      <c r="D32" s="276"/>
      <c r="E32" s="276"/>
      <c r="F32" s="276"/>
    </row>
    <row r="33" spans="1:6" ht="168.75" x14ac:dyDescent="0.25">
      <c r="A33" s="275" t="s">
        <v>176</v>
      </c>
      <c r="B33" s="275"/>
      <c r="C33" s="275"/>
      <c r="D33" s="275"/>
      <c r="E33" s="275"/>
      <c r="F33" s="275"/>
    </row>
    <row r="34" spans="1:6" ht="22.5" x14ac:dyDescent="0.25">
      <c r="A34" s="110" t="s">
        <v>49</v>
      </c>
      <c r="B34" s="80"/>
      <c r="C34" s="80"/>
      <c r="D34" s="80"/>
      <c r="E34" s="80"/>
      <c r="F34" s="80"/>
    </row>
  </sheetData>
  <pageMargins left="0.70866141732283472" right="0.70866141732283472" top="0.74803149606299213" bottom="0.74803149606299213" header="0.31496062992125984" footer="0.31496062992125984"/>
  <pageSetup paperSize="9" scale="66" orientation="portrait" r:id="rId1"/>
  <headerFooter>
    <oddHeader>&amp;L&amp;A</oddHeader>
    <oddFooter>&amp;R&amp;P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6"/>
  <sheetViews>
    <sheetView workbookViewId="0">
      <selection activeCell="A6" sqref="A6"/>
    </sheetView>
  </sheetViews>
  <sheetFormatPr defaultColWidth="8" defaultRowHeight="12" customHeight="1" x14ac:dyDescent="0.25"/>
  <cols>
    <col min="1" max="1" width="27.5703125" style="32" customWidth="1"/>
    <col min="2" max="6" width="8.5703125" style="32" customWidth="1"/>
    <col min="7" max="16384" width="8" style="32"/>
  </cols>
  <sheetData>
    <row r="1" spans="1:6" ht="33.75" x14ac:dyDescent="0.25">
      <c r="A1" s="282" t="s">
        <v>54</v>
      </c>
    </row>
    <row r="2" spans="1:6" s="19" customFormat="1" ht="45" customHeight="1" x14ac:dyDescent="0.2">
      <c r="A2" s="39"/>
      <c r="B2" s="85" t="s">
        <v>229</v>
      </c>
      <c r="C2" s="94" t="s">
        <v>149</v>
      </c>
      <c r="D2" s="85" t="s">
        <v>230</v>
      </c>
      <c r="E2" s="85" t="s">
        <v>231</v>
      </c>
      <c r="F2" s="85" t="s">
        <v>232</v>
      </c>
    </row>
    <row r="3" spans="1:6" ht="11.25" customHeight="1" x14ac:dyDescent="0.25">
      <c r="A3" s="112" t="s">
        <v>55</v>
      </c>
      <c r="B3" s="143"/>
      <c r="C3" s="144"/>
      <c r="D3" s="143"/>
      <c r="E3" s="143"/>
      <c r="F3" s="143"/>
    </row>
    <row r="4" spans="1:6" ht="11.25" customHeight="1" x14ac:dyDescent="0.25">
      <c r="A4" s="112" t="s">
        <v>56</v>
      </c>
      <c r="B4" s="143"/>
      <c r="C4" s="144"/>
      <c r="D4" s="143"/>
      <c r="E4" s="143"/>
      <c r="F4" s="143"/>
    </row>
    <row r="5" spans="1:6" ht="11.25" customHeight="1" x14ac:dyDescent="0.25">
      <c r="A5" s="40" t="s">
        <v>57</v>
      </c>
      <c r="B5" s="143">
        <v>1871</v>
      </c>
      <c r="C5" s="144">
        <v>1871</v>
      </c>
      <c r="D5" s="143">
        <v>1871</v>
      </c>
      <c r="E5" s="143">
        <v>1871</v>
      </c>
      <c r="F5" s="143">
        <v>1871</v>
      </c>
    </row>
    <row r="6" spans="1:6" ht="11.25" customHeight="1" x14ac:dyDescent="0.25">
      <c r="A6" s="78" t="s">
        <v>58</v>
      </c>
      <c r="B6" s="143">
        <v>56678</v>
      </c>
      <c r="C6" s="144">
        <v>55414</v>
      </c>
      <c r="D6" s="143">
        <v>54903</v>
      </c>
      <c r="E6" s="143">
        <v>54903</v>
      </c>
      <c r="F6" s="143">
        <v>54903</v>
      </c>
    </row>
    <row r="7" spans="1:6" s="33" customFormat="1" ht="11.25" customHeight="1" x14ac:dyDescent="0.25">
      <c r="A7" s="113" t="s">
        <v>59</v>
      </c>
      <c r="B7" s="161">
        <v>58549</v>
      </c>
      <c r="C7" s="162">
        <v>57285</v>
      </c>
      <c r="D7" s="161">
        <v>56774</v>
      </c>
      <c r="E7" s="161">
        <v>56774</v>
      </c>
      <c r="F7" s="161">
        <v>56774</v>
      </c>
    </row>
    <row r="8" spans="1:6" ht="11.25" customHeight="1" x14ac:dyDescent="0.25">
      <c r="A8" s="112" t="s">
        <v>60</v>
      </c>
      <c r="B8" s="143"/>
      <c r="C8" s="144"/>
      <c r="D8" s="143"/>
      <c r="E8" s="143"/>
      <c r="F8" s="143"/>
    </row>
    <row r="9" spans="1:6" ht="11.25" customHeight="1" x14ac:dyDescent="0.25">
      <c r="A9" s="40" t="s">
        <v>61</v>
      </c>
      <c r="B9" s="143">
        <v>29125</v>
      </c>
      <c r="C9" s="218">
        <v>26572</v>
      </c>
      <c r="D9" s="143">
        <v>25026</v>
      </c>
      <c r="E9" s="143">
        <v>22180</v>
      </c>
      <c r="F9" s="143">
        <v>19334</v>
      </c>
    </row>
    <row r="10" spans="1:6" ht="11.25" customHeight="1" x14ac:dyDescent="0.25">
      <c r="A10" s="40" t="s">
        <v>62</v>
      </c>
      <c r="B10" s="143">
        <v>5426</v>
      </c>
      <c r="C10" s="218">
        <v>5310</v>
      </c>
      <c r="D10" s="143">
        <v>5159</v>
      </c>
      <c r="E10" s="143">
        <v>5011</v>
      </c>
      <c r="F10" s="143">
        <v>4866</v>
      </c>
    </row>
    <row r="11" spans="1:6" ht="11.25" customHeight="1" x14ac:dyDescent="0.25">
      <c r="A11" s="40" t="s">
        <v>63</v>
      </c>
      <c r="B11" s="143">
        <v>392</v>
      </c>
      <c r="C11" s="218">
        <v>2296</v>
      </c>
      <c r="D11" s="143">
        <v>2667</v>
      </c>
      <c r="E11" s="143">
        <v>2527</v>
      </c>
      <c r="F11" s="143">
        <v>2387</v>
      </c>
    </row>
    <row r="12" spans="1:6" ht="11.25" customHeight="1" x14ac:dyDescent="0.25">
      <c r="A12" s="40" t="s">
        <v>64</v>
      </c>
      <c r="B12" s="143">
        <v>162</v>
      </c>
      <c r="C12" s="218">
        <v>162</v>
      </c>
      <c r="D12" s="143">
        <v>162</v>
      </c>
      <c r="E12" s="143">
        <v>162</v>
      </c>
      <c r="F12" s="143">
        <v>162</v>
      </c>
    </row>
    <row r="13" spans="1:6" ht="11.25" customHeight="1" x14ac:dyDescent="0.25">
      <c r="A13" s="40" t="s">
        <v>65</v>
      </c>
      <c r="B13" s="143">
        <v>664</v>
      </c>
      <c r="C13" s="144">
        <v>664</v>
      </c>
      <c r="D13" s="143">
        <v>664</v>
      </c>
      <c r="E13" s="143">
        <v>664</v>
      </c>
      <c r="F13" s="143">
        <v>664</v>
      </c>
    </row>
    <row r="14" spans="1:6" s="33" customFormat="1" ht="11.25" customHeight="1" x14ac:dyDescent="0.25">
      <c r="A14" s="114" t="s">
        <v>66</v>
      </c>
      <c r="B14" s="161">
        <v>35769</v>
      </c>
      <c r="C14" s="162">
        <v>35004</v>
      </c>
      <c r="D14" s="161">
        <v>33678</v>
      </c>
      <c r="E14" s="161">
        <v>30544</v>
      </c>
      <c r="F14" s="161">
        <v>27413</v>
      </c>
    </row>
    <row r="15" spans="1:6" ht="11.25" customHeight="1" x14ac:dyDescent="0.25">
      <c r="A15" s="115" t="s">
        <v>67</v>
      </c>
      <c r="B15" s="163"/>
      <c r="C15" s="146"/>
      <c r="D15" s="163"/>
      <c r="E15" s="163"/>
      <c r="F15" s="163"/>
    </row>
    <row r="16" spans="1:6" s="31" customFormat="1" ht="11.25" customHeight="1" x14ac:dyDescent="0.25">
      <c r="A16" s="90" t="s">
        <v>68</v>
      </c>
      <c r="B16" s="164">
        <v>94318</v>
      </c>
      <c r="C16" s="165">
        <v>92289</v>
      </c>
      <c r="D16" s="164">
        <v>90452</v>
      </c>
      <c r="E16" s="164">
        <v>87318</v>
      </c>
      <c r="F16" s="164">
        <v>84187</v>
      </c>
    </row>
    <row r="17" spans="1:6" ht="11.25" customHeight="1" x14ac:dyDescent="0.25">
      <c r="A17" s="112" t="s">
        <v>69</v>
      </c>
      <c r="B17" s="143"/>
      <c r="C17" s="144"/>
      <c r="D17" s="143"/>
      <c r="E17" s="143"/>
      <c r="F17" s="143"/>
    </row>
    <row r="18" spans="1:6" ht="11.25" customHeight="1" x14ac:dyDescent="0.25">
      <c r="A18" s="112" t="s">
        <v>70</v>
      </c>
      <c r="B18" s="143"/>
      <c r="C18" s="144"/>
      <c r="D18" s="143"/>
      <c r="E18" s="143"/>
      <c r="F18" s="143"/>
    </row>
    <row r="19" spans="1:6" ht="11.25" customHeight="1" x14ac:dyDescent="0.25">
      <c r="A19" s="42" t="s">
        <v>32</v>
      </c>
      <c r="B19" s="143">
        <v>16390</v>
      </c>
      <c r="C19" s="144">
        <v>16390</v>
      </c>
      <c r="D19" s="143">
        <v>16390</v>
      </c>
      <c r="E19" s="143">
        <v>16390</v>
      </c>
      <c r="F19" s="143">
        <v>16390</v>
      </c>
    </row>
    <row r="20" spans="1:6" ht="11.25" customHeight="1" x14ac:dyDescent="0.25">
      <c r="A20" s="41" t="s">
        <v>73</v>
      </c>
      <c r="B20" s="143">
        <v>3131</v>
      </c>
      <c r="C20" s="144">
        <v>3131</v>
      </c>
      <c r="D20" s="143">
        <v>3131</v>
      </c>
      <c r="E20" s="143">
        <v>3131</v>
      </c>
      <c r="F20" s="143">
        <v>3131</v>
      </c>
    </row>
    <row r="21" spans="1:6" s="33" customFormat="1" ht="11.25" customHeight="1" x14ac:dyDescent="0.25">
      <c r="A21" s="114" t="s">
        <v>74</v>
      </c>
      <c r="B21" s="161">
        <v>19521</v>
      </c>
      <c r="C21" s="162">
        <v>19521</v>
      </c>
      <c r="D21" s="161">
        <v>19521</v>
      </c>
      <c r="E21" s="161">
        <v>19521</v>
      </c>
      <c r="F21" s="161">
        <v>19521</v>
      </c>
    </row>
    <row r="22" spans="1:6" ht="11.25" customHeight="1" x14ac:dyDescent="0.25">
      <c r="A22" s="112" t="s">
        <v>75</v>
      </c>
      <c r="B22" s="143"/>
      <c r="C22" s="144"/>
      <c r="D22" s="143"/>
      <c r="E22" s="143"/>
      <c r="F22" s="143"/>
    </row>
    <row r="23" spans="1:6" ht="11.25" customHeight="1" x14ac:dyDescent="0.25">
      <c r="A23" s="42" t="s">
        <v>76</v>
      </c>
      <c r="B23" s="143">
        <v>22722</v>
      </c>
      <c r="C23" s="144">
        <v>20887</v>
      </c>
      <c r="D23" s="143">
        <v>19355</v>
      </c>
      <c r="E23" s="143">
        <v>17660</v>
      </c>
      <c r="F23" s="143">
        <v>15797</v>
      </c>
    </row>
    <row r="24" spans="1:6" s="33" customFormat="1" ht="11.25" customHeight="1" x14ac:dyDescent="0.25">
      <c r="A24" s="114" t="s">
        <v>77</v>
      </c>
      <c r="B24" s="161">
        <v>22722</v>
      </c>
      <c r="C24" s="162">
        <v>20887</v>
      </c>
      <c r="D24" s="161">
        <v>19355</v>
      </c>
      <c r="E24" s="161">
        <v>17660</v>
      </c>
      <c r="F24" s="161">
        <v>15797</v>
      </c>
    </row>
    <row r="25" spans="1:6" ht="11.25" customHeight="1" x14ac:dyDescent="0.25">
      <c r="A25" s="112" t="s">
        <v>78</v>
      </c>
      <c r="B25" s="143"/>
      <c r="C25" s="144"/>
      <c r="D25" s="143"/>
      <c r="E25" s="143"/>
      <c r="F25" s="143"/>
    </row>
    <row r="26" spans="1:6" ht="11.25" customHeight="1" x14ac:dyDescent="0.25">
      <c r="A26" s="41" t="s">
        <v>79</v>
      </c>
      <c r="B26" s="143">
        <v>12185</v>
      </c>
      <c r="C26" s="144">
        <v>12185</v>
      </c>
      <c r="D26" s="143">
        <v>12185</v>
      </c>
      <c r="E26" s="143">
        <v>12185</v>
      </c>
      <c r="F26" s="143">
        <v>12185</v>
      </c>
    </row>
    <row r="27" spans="1:6" s="33" customFormat="1" ht="11.25" customHeight="1" x14ac:dyDescent="0.25">
      <c r="A27" s="114" t="s">
        <v>80</v>
      </c>
      <c r="B27" s="161">
        <v>12185</v>
      </c>
      <c r="C27" s="162">
        <v>12185</v>
      </c>
      <c r="D27" s="161">
        <v>12185</v>
      </c>
      <c r="E27" s="161">
        <v>12185</v>
      </c>
      <c r="F27" s="161">
        <v>12185</v>
      </c>
    </row>
    <row r="28" spans="1:6" s="31" customFormat="1" ht="11.25" customHeight="1" x14ac:dyDescent="0.25">
      <c r="A28" s="112" t="s">
        <v>81</v>
      </c>
      <c r="B28" s="166">
        <v>54428</v>
      </c>
      <c r="C28" s="167">
        <v>52593</v>
      </c>
      <c r="D28" s="166">
        <v>51061</v>
      </c>
      <c r="E28" s="166">
        <v>49366</v>
      </c>
      <c r="F28" s="166">
        <v>47503</v>
      </c>
    </row>
    <row r="29" spans="1:6" s="31" customFormat="1" ht="11.25" customHeight="1" x14ac:dyDescent="0.25">
      <c r="A29" s="279" t="s">
        <v>82</v>
      </c>
      <c r="B29" s="168">
        <v>39890</v>
      </c>
      <c r="C29" s="169">
        <v>39696</v>
      </c>
      <c r="D29" s="168">
        <v>39391</v>
      </c>
      <c r="E29" s="168">
        <v>37952</v>
      </c>
      <c r="F29" s="168">
        <v>36684</v>
      </c>
    </row>
    <row r="30" spans="1:6" ht="11.25" customHeight="1" x14ac:dyDescent="0.25">
      <c r="A30" s="45" t="s">
        <v>177</v>
      </c>
      <c r="B30" s="143"/>
      <c r="C30" s="144"/>
      <c r="D30" s="143"/>
      <c r="E30" s="143"/>
      <c r="F30" s="143"/>
    </row>
    <row r="31" spans="1:6" ht="11.25" customHeight="1" x14ac:dyDescent="0.25">
      <c r="A31" s="43" t="s">
        <v>83</v>
      </c>
      <c r="B31" s="143">
        <v>25894</v>
      </c>
      <c r="C31" s="218">
        <v>26900</v>
      </c>
      <c r="D31" s="143">
        <v>27117</v>
      </c>
      <c r="E31" s="143">
        <v>27337</v>
      </c>
      <c r="F31" s="143">
        <v>27560</v>
      </c>
    </row>
    <row r="32" spans="1:6" ht="11.25" customHeight="1" x14ac:dyDescent="0.25">
      <c r="A32" s="43" t="s">
        <v>84</v>
      </c>
      <c r="B32" s="143">
        <v>462</v>
      </c>
      <c r="C32" s="218">
        <v>462</v>
      </c>
      <c r="D32" s="143">
        <v>462</v>
      </c>
      <c r="E32" s="143">
        <v>462</v>
      </c>
      <c r="F32" s="143">
        <v>462</v>
      </c>
    </row>
    <row r="33" spans="1:6" ht="11.25" customHeight="1" x14ac:dyDescent="0.25">
      <c r="A33" s="42" t="s">
        <v>195</v>
      </c>
      <c r="B33" s="143">
        <v>13534</v>
      </c>
      <c r="C33" s="144">
        <v>12334</v>
      </c>
      <c r="D33" s="143">
        <v>11812</v>
      </c>
      <c r="E33" s="143">
        <v>10153</v>
      </c>
      <c r="F33" s="143">
        <v>8662</v>
      </c>
    </row>
    <row r="34" spans="1:6" ht="11.25" customHeight="1" x14ac:dyDescent="0.25">
      <c r="A34" s="84" t="s">
        <v>85</v>
      </c>
      <c r="B34" s="280">
        <v>39890</v>
      </c>
      <c r="C34" s="281">
        <v>39696</v>
      </c>
      <c r="D34" s="280">
        <v>39391</v>
      </c>
      <c r="E34" s="280">
        <v>37952</v>
      </c>
      <c r="F34" s="280">
        <v>36684</v>
      </c>
    </row>
    <row r="35" spans="1:6" ht="11.25" customHeight="1" x14ac:dyDescent="0.25">
      <c r="A35" s="278" t="s">
        <v>53</v>
      </c>
      <c r="B35" s="278"/>
      <c r="C35" s="278"/>
      <c r="D35" s="13"/>
      <c r="E35" s="13"/>
      <c r="F35" s="13"/>
    </row>
    <row r="36" spans="1:6" ht="11.25" customHeight="1" x14ac:dyDescent="0.25">
      <c r="A36" s="277" t="s">
        <v>165</v>
      </c>
      <c r="B36" s="277"/>
      <c r="C36" s="277"/>
      <c r="D36" s="277"/>
      <c r="E36" s="277"/>
      <c r="F36" s="277"/>
    </row>
  </sheetData>
  <pageMargins left="0.70866141732283472" right="0.70866141732283472" top="0.74803149606299213" bottom="0.74803149606299213" header="0.31496062992125984" footer="0.31496062992125984"/>
  <pageSetup paperSize="9" scale="92" orientation="portrait" r:id="rId1"/>
  <headerFooter>
    <oddHeader>&amp;L&amp;A</oddHeader>
    <oddFooter>&amp;R&amp;P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F17"/>
  <sheetViews>
    <sheetView workbookViewId="0">
      <selection activeCell="E28" sqref="E28"/>
    </sheetView>
  </sheetViews>
  <sheetFormatPr defaultColWidth="8" defaultRowHeight="12" customHeight="1" x14ac:dyDescent="0.25"/>
  <cols>
    <col min="1" max="1" width="33.5703125" style="13" customWidth="1"/>
    <col min="2" max="3" width="9.140625" style="25" customWidth="1"/>
    <col min="4" max="4" width="9.140625" style="25" hidden="1" customWidth="1"/>
    <col min="5" max="6" width="9.140625" style="25" customWidth="1"/>
    <col min="7" max="16384" width="8" style="13"/>
  </cols>
  <sheetData>
    <row r="1" spans="1:6" ht="33.75" x14ac:dyDescent="0.25">
      <c r="A1" s="30" t="s">
        <v>166</v>
      </c>
      <c r="B1" s="30"/>
      <c r="C1" s="30"/>
      <c r="D1" s="30"/>
      <c r="E1" s="30"/>
      <c r="F1" s="30"/>
    </row>
    <row r="2" spans="1:6" s="25" customFormat="1" ht="45" customHeight="1" x14ac:dyDescent="0.25">
      <c r="A2" s="44"/>
      <c r="B2" s="95" t="s">
        <v>86</v>
      </c>
      <c r="C2" s="95" t="s">
        <v>87</v>
      </c>
      <c r="D2" s="95" t="s">
        <v>88</v>
      </c>
      <c r="E2" s="95" t="s">
        <v>89</v>
      </c>
      <c r="F2" s="95" t="s">
        <v>90</v>
      </c>
    </row>
    <row r="3" spans="1:6" s="25" customFormat="1" ht="11.25" customHeight="1" x14ac:dyDescent="0.25">
      <c r="A3" s="34" t="s">
        <v>146</v>
      </c>
      <c r="B3" s="143"/>
      <c r="C3" s="143"/>
      <c r="D3" s="143"/>
      <c r="E3" s="143"/>
      <c r="F3" s="143"/>
    </row>
    <row r="4" spans="1:6" ht="22.5" customHeight="1" x14ac:dyDescent="0.25">
      <c r="A4" s="43" t="s">
        <v>196</v>
      </c>
      <c r="B4" s="143">
        <v>13534</v>
      </c>
      <c r="C4" s="143">
        <v>462</v>
      </c>
      <c r="D4" s="143">
        <v>0</v>
      </c>
      <c r="E4" s="143">
        <v>25894</v>
      </c>
      <c r="F4" s="143">
        <v>39890</v>
      </c>
    </row>
    <row r="5" spans="1:6" s="26" customFormat="1" ht="11.25" customHeight="1" x14ac:dyDescent="0.25">
      <c r="A5" s="35" t="s">
        <v>91</v>
      </c>
      <c r="B5" s="161">
        <v>13534</v>
      </c>
      <c r="C5" s="161">
        <v>462</v>
      </c>
      <c r="D5" s="161">
        <v>0</v>
      </c>
      <c r="E5" s="161">
        <v>25894</v>
      </c>
      <c r="F5" s="161">
        <v>39890</v>
      </c>
    </row>
    <row r="6" spans="1:6" ht="11.25" customHeight="1" x14ac:dyDescent="0.25">
      <c r="A6" s="34" t="s">
        <v>92</v>
      </c>
      <c r="B6" s="143"/>
      <c r="C6" s="143"/>
      <c r="D6" s="143"/>
      <c r="E6" s="143"/>
      <c r="F6" s="143"/>
    </row>
    <row r="7" spans="1:6" ht="11.25" customHeight="1" x14ac:dyDescent="0.25">
      <c r="A7" s="78" t="s">
        <v>93</v>
      </c>
      <c r="B7" s="143">
        <v>-1200</v>
      </c>
      <c r="C7" s="143">
        <v>0</v>
      </c>
      <c r="D7" s="143">
        <v>0</v>
      </c>
      <c r="E7" s="143">
        <v>0</v>
      </c>
      <c r="F7" s="143">
        <v>-1200</v>
      </c>
    </row>
    <row r="8" spans="1:6" s="26" customFormat="1" ht="11.25" customHeight="1" x14ac:dyDescent="0.25">
      <c r="A8" s="35" t="s">
        <v>52</v>
      </c>
      <c r="B8" s="172">
        <v>-1200</v>
      </c>
      <c r="C8" s="172">
        <v>0</v>
      </c>
      <c r="D8" s="172">
        <v>0</v>
      </c>
      <c r="E8" s="172">
        <v>0</v>
      </c>
      <c r="F8" s="172">
        <v>-1200</v>
      </c>
    </row>
    <row r="9" spans="1:6" ht="11.25" x14ac:dyDescent="0.25">
      <c r="A9" s="55" t="s">
        <v>197</v>
      </c>
      <c r="B9" s="143">
        <v>-1200</v>
      </c>
      <c r="C9" s="143">
        <v>0</v>
      </c>
      <c r="D9" s="143">
        <v>0</v>
      </c>
      <c r="E9" s="143">
        <v>0</v>
      </c>
      <c r="F9" s="143">
        <v>-1200</v>
      </c>
    </row>
    <row r="10" spans="1:6" ht="11.25" customHeight="1" x14ac:dyDescent="0.25">
      <c r="A10" s="34" t="s">
        <v>94</v>
      </c>
      <c r="B10" s="143"/>
      <c r="C10" s="143"/>
      <c r="D10" s="143"/>
      <c r="E10" s="143"/>
      <c r="F10" s="143"/>
    </row>
    <row r="11" spans="1:6" ht="11.25" customHeight="1" x14ac:dyDescent="0.25">
      <c r="A11" s="35" t="s">
        <v>95</v>
      </c>
      <c r="B11" s="143"/>
      <c r="C11" s="143"/>
      <c r="D11" s="143"/>
      <c r="E11" s="143"/>
      <c r="F11" s="143"/>
    </row>
    <row r="12" spans="1:6" ht="11.25" customHeight="1" x14ac:dyDescent="0.25">
      <c r="A12" s="55" t="s">
        <v>160</v>
      </c>
      <c r="B12" s="143">
        <v>0</v>
      </c>
      <c r="C12" s="143">
        <v>0</v>
      </c>
      <c r="D12" s="143">
        <v>0</v>
      </c>
      <c r="E12" s="143">
        <v>791</v>
      </c>
      <c r="F12" s="143">
        <v>791</v>
      </c>
    </row>
    <row r="13" spans="1:6" s="20" customFormat="1" ht="11.25" customHeight="1" x14ac:dyDescent="0.25">
      <c r="A13" s="116" t="s">
        <v>198</v>
      </c>
      <c r="B13" s="143">
        <v>0</v>
      </c>
      <c r="C13" s="143">
        <v>0</v>
      </c>
      <c r="D13" s="143">
        <v>0</v>
      </c>
      <c r="E13" s="143">
        <v>215</v>
      </c>
      <c r="F13" s="173">
        <v>215</v>
      </c>
    </row>
    <row r="14" spans="1:6" s="26" customFormat="1" ht="11.25" customHeight="1" x14ac:dyDescent="0.25">
      <c r="A14" s="35" t="s">
        <v>199</v>
      </c>
      <c r="B14" s="161">
        <v>0</v>
      </c>
      <c r="C14" s="161">
        <v>0</v>
      </c>
      <c r="D14" s="161">
        <v>0</v>
      </c>
      <c r="E14" s="161">
        <v>1006</v>
      </c>
      <c r="F14" s="161">
        <v>1006</v>
      </c>
    </row>
    <row r="15" spans="1:6" s="14" customFormat="1" ht="22.5" customHeight="1" x14ac:dyDescent="0.25">
      <c r="A15" s="34" t="s">
        <v>200</v>
      </c>
      <c r="B15" s="166">
        <v>12334</v>
      </c>
      <c r="C15" s="166">
        <v>462</v>
      </c>
      <c r="D15" s="166">
        <v>0</v>
      </c>
      <c r="E15" s="166">
        <v>26900</v>
      </c>
      <c r="F15" s="166">
        <v>39696</v>
      </c>
    </row>
    <row r="16" spans="1:6" s="14" customFormat="1" ht="22.5" customHeight="1" x14ac:dyDescent="0.25">
      <c r="A16" s="84" t="s">
        <v>201</v>
      </c>
      <c r="B16" s="174">
        <v>12334</v>
      </c>
      <c r="C16" s="174">
        <v>462</v>
      </c>
      <c r="D16" s="174">
        <v>0</v>
      </c>
      <c r="E16" s="174">
        <v>26900</v>
      </c>
      <c r="F16" s="174">
        <v>39696</v>
      </c>
    </row>
    <row r="17" spans="1:6" ht="11.25" customHeight="1" x14ac:dyDescent="0.25">
      <c r="A17" s="277" t="s">
        <v>53</v>
      </c>
      <c r="B17" s="277"/>
      <c r="C17" s="277"/>
      <c r="D17" s="277"/>
      <c r="E17" s="277"/>
      <c r="F17" s="277"/>
    </row>
  </sheetData>
  <pageMargins left="0.70866141732283472" right="0.70866141732283472" top="0.74803149606299213" bottom="0.74803149606299213" header="0.31496062992125984" footer="0.31496062992125984"/>
  <pageSetup paperSize="9" orientation="portrait" r:id="rId1"/>
  <headerFooter>
    <oddHeader>&amp;L&amp;A</oddHeader>
    <oddFooter>&amp;R&amp;P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F29"/>
  <sheetViews>
    <sheetView workbookViewId="0">
      <selection activeCell="J32" sqref="J32"/>
    </sheetView>
  </sheetViews>
  <sheetFormatPr defaultColWidth="8" defaultRowHeight="12" customHeight="1" x14ac:dyDescent="0.25"/>
  <cols>
    <col min="1" max="1" width="27.5703125" style="13" customWidth="1"/>
    <col min="2" max="6" width="8.5703125" style="13" customWidth="1"/>
    <col min="7" max="7" width="8.28515625" style="13" customWidth="1"/>
    <col min="8" max="16384" width="8" style="13"/>
  </cols>
  <sheetData>
    <row r="1" spans="1:6" ht="11.25" customHeight="1" x14ac:dyDescent="0.25">
      <c r="A1" s="30" t="s">
        <v>96</v>
      </c>
    </row>
    <row r="2" spans="1:6" ht="45" customHeight="1" x14ac:dyDescent="0.25">
      <c r="A2" s="39"/>
      <c r="B2" s="85" t="s">
        <v>229</v>
      </c>
      <c r="C2" s="94" t="s">
        <v>149</v>
      </c>
      <c r="D2" s="85" t="s">
        <v>230</v>
      </c>
      <c r="E2" s="85" t="s">
        <v>231</v>
      </c>
      <c r="F2" s="85" t="s">
        <v>232</v>
      </c>
    </row>
    <row r="3" spans="1:6" ht="11.25" customHeight="1" x14ac:dyDescent="0.25">
      <c r="A3" s="45" t="s">
        <v>97</v>
      </c>
      <c r="B3" s="143"/>
      <c r="C3" s="144"/>
      <c r="D3" s="143"/>
      <c r="E3" s="143"/>
      <c r="F3" s="143"/>
    </row>
    <row r="4" spans="1:6" ht="11.25" customHeight="1" x14ac:dyDescent="0.25">
      <c r="A4" s="45" t="s">
        <v>98</v>
      </c>
      <c r="B4" s="143"/>
      <c r="C4" s="144"/>
      <c r="D4" s="143"/>
      <c r="E4" s="143"/>
      <c r="F4" s="143"/>
    </row>
    <row r="5" spans="1:6" ht="11.25" customHeight="1" x14ac:dyDescent="0.25">
      <c r="A5" s="43" t="s">
        <v>99</v>
      </c>
      <c r="B5" s="143">
        <v>137971</v>
      </c>
      <c r="C5" s="144">
        <v>130420</v>
      </c>
      <c r="D5" s="143">
        <v>111040</v>
      </c>
      <c r="E5" s="143">
        <v>110472</v>
      </c>
      <c r="F5" s="143">
        <v>109450</v>
      </c>
    </row>
    <row r="6" spans="1:6" s="26" customFormat="1" ht="11.25" customHeight="1" x14ac:dyDescent="0.25">
      <c r="A6" s="35" t="s">
        <v>100</v>
      </c>
      <c r="B6" s="161">
        <v>137971</v>
      </c>
      <c r="C6" s="162">
        <v>130420</v>
      </c>
      <c r="D6" s="161">
        <v>111040</v>
      </c>
      <c r="E6" s="161">
        <v>110472</v>
      </c>
      <c r="F6" s="161">
        <v>109450</v>
      </c>
    </row>
    <row r="7" spans="1:6" ht="11.25" customHeight="1" x14ac:dyDescent="0.25">
      <c r="A7" s="45" t="s">
        <v>101</v>
      </c>
      <c r="B7" s="143"/>
      <c r="C7" s="144"/>
      <c r="D7" s="143"/>
      <c r="E7" s="143"/>
      <c r="F7" s="143"/>
    </row>
    <row r="8" spans="1:6" ht="11.25" customHeight="1" x14ac:dyDescent="0.25">
      <c r="A8" s="43" t="s">
        <v>102</v>
      </c>
      <c r="B8" s="143">
        <v>55198</v>
      </c>
      <c r="C8" s="144">
        <v>59081</v>
      </c>
      <c r="D8" s="143">
        <v>51281</v>
      </c>
      <c r="E8" s="143">
        <v>51407</v>
      </c>
      <c r="F8" s="143">
        <v>52084</v>
      </c>
    </row>
    <row r="9" spans="1:6" ht="11.25" customHeight="1" x14ac:dyDescent="0.25">
      <c r="A9" s="43" t="s">
        <v>32</v>
      </c>
      <c r="B9" s="143">
        <v>74204</v>
      </c>
      <c r="C9" s="144">
        <v>69098</v>
      </c>
      <c r="D9" s="143">
        <v>57986</v>
      </c>
      <c r="E9" s="143">
        <v>57192</v>
      </c>
      <c r="F9" s="143">
        <v>55392</v>
      </c>
    </row>
    <row r="10" spans="1:6" ht="11.25" customHeight="1" x14ac:dyDescent="0.25">
      <c r="A10" s="78" t="s">
        <v>103</v>
      </c>
      <c r="B10" s="143">
        <v>542</v>
      </c>
      <c r="C10" s="144">
        <v>306</v>
      </c>
      <c r="D10" s="143">
        <v>241</v>
      </c>
      <c r="E10" s="143">
        <v>178</v>
      </c>
      <c r="F10" s="143">
        <v>111</v>
      </c>
    </row>
    <row r="11" spans="1:6" s="26" customFormat="1" ht="11.25" customHeight="1" x14ac:dyDescent="0.25">
      <c r="A11" s="53" t="s">
        <v>104</v>
      </c>
      <c r="B11" s="172">
        <v>129944</v>
      </c>
      <c r="C11" s="175">
        <v>128485</v>
      </c>
      <c r="D11" s="172">
        <v>109508</v>
      </c>
      <c r="E11" s="172">
        <v>108777</v>
      </c>
      <c r="F11" s="172">
        <v>107587</v>
      </c>
    </row>
    <row r="12" spans="1:6" s="14" customFormat="1" ht="22.5" customHeight="1" x14ac:dyDescent="0.25">
      <c r="A12" s="34" t="s">
        <v>202</v>
      </c>
      <c r="B12" s="166">
        <v>8027</v>
      </c>
      <c r="C12" s="167">
        <v>1935</v>
      </c>
      <c r="D12" s="166">
        <v>1532</v>
      </c>
      <c r="E12" s="166">
        <v>1695</v>
      </c>
      <c r="F12" s="166">
        <v>1863</v>
      </c>
    </row>
    <row r="13" spans="1:6" ht="11.25" customHeight="1" x14ac:dyDescent="0.25">
      <c r="A13" s="45" t="s">
        <v>105</v>
      </c>
      <c r="B13" s="143"/>
      <c r="C13" s="144"/>
      <c r="D13" s="143"/>
      <c r="E13" s="143"/>
      <c r="F13" s="143"/>
    </row>
    <row r="14" spans="1:6" ht="11.25" customHeight="1" x14ac:dyDescent="0.25">
      <c r="A14" s="45" t="s">
        <v>101</v>
      </c>
      <c r="B14" s="143"/>
      <c r="C14" s="144"/>
      <c r="D14" s="143"/>
      <c r="E14" s="143"/>
      <c r="F14" s="143"/>
    </row>
    <row r="15" spans="1:6" ht="22.5" customHeight="1" x14ac:dyDescent="0.25">
      <c r="A15" s="43" t="s">
        <v>203</v>
      </c>
      <c r="B15" s="143">
        <v>5943</v>
      </c>
      <c r="C15" s="144">
        <v>2270</v>
      </c>
      <c r="D15" s="143">
        <v>728</v>
      </c>
      <c r="E15" s="143">
        <v>220</v>
      </c>
      <c r="F15" s="143">
        <v>223</v>
      </c>
    </row>
    <row r="16" spans="1:6" s="26" customFormat="1" ht="11.25" customHeight="1" x14ac:dyDescent="0.25">
      <c r="A16" s="35" t="s">
        <v>104</v>
      </c>
      <c r="B16" s="161">
        <v>5943</v>
      </c>
      <c r="C16" s="162">
        <v>2270</v>
      </c>
      <c r="D16" s="161">
        <v>728</v>
      </c>
      <c r="E16" s="161">
        <v>220</v>
      </c>
      <c r="F16" s="161">
        <v>223</v>
      </c>
    </row>
    <row r="17" spans="1:6" s="14" customFormat="1" ht="22.5" customHeight="1" x14ac:dyDescent="0.25">
      <c r="A17" s="34" t="s">
        <v>204</v>
      </c>
      <c r="B17" s="174">
        <v>-5943</v>
      </c>
      <c r="C17" s="176">
        <v>-2270</v>
      </c>
      <c r="D17" s="174">
        <v>-728</v>
      </c>
      <c r="E17" s="174">
        <v>-220</v>
      </c>
      <c r="F17" s="174">
        <v>-223</v>
      </c>
    </row>
    <row r="18" spans="1:6" ht="11.25" customHeight="1" x14ac:dyDescent="0.25">
      <c r="A18" s="45" t="s">
        <v>106</v>
      </c>
      <c r="B18" s="143"/>
      <c r="C18" s="144"/>
      <c r="D18" s="143"/>
      <c r="E18" s="143"/>
      <c r="F18" s="143"/>
    </row>
    <row r="19" spans="1:6" ht="11.25" customHeight="1" x14ac:dyDescent="0.25">
      <c r="A19" s="45" t="s">
        <v>98</v>
      </c>
      <c r="B19" s="143"/>
      <c r="C19" s="218"/>
      <c r="D19" s="143"/>
      <c r="E19" s="143"/>
      <c r="F19" s="143"/>
    </row>
    <row r="20" spans="1:6" ht="11.25" customHeight="1" x14ac:dyDescent="0.25">
      <c r="A20" s="43" t="s">
        <v>83</v>
      </c>
      <c r="B20" s="143">
        <v>1259</v>
      </c>
      <c r="C20" s="218">
        <v>2270</v>
      </c>
      <c r="D20" s="143">
        <v>728</v>
      </c>
      <c r="E20" s="143">
        <v>220</v>
      </c>
      <c r="F20" s="143">
        <v>223</v>
      </c>
    </row>
    <row r="21" spans="1:6" s="26" customFormat="1" ht="11.25" customHeight="1" x14ac:dyDescent="0.25">
      <c r="A21" s="53" t="s">
        <v>100</v>
      </c>
      <c r="B21" s="161">
        <v>1259</v>
      </c>
      <c r="C21" s="162">
        <v>2270</v>
      </c>
      <c r="D21" s="161">
        <v>728</v>
      </c>
      <c r="E21" s="161">
        <v>220</v>
      </c>
      <c r="F21" s="161">
        <v>223</v>
      </c>
    </row>
    <row r="22" spans="1:6" ht="11.25" customHeight="1" x14ac:dyDescent="0.25">
      <c r="A22" s="45" t="s">
        <v>101</v>
      </c>
      <c r="B22" s="143"/>
      <c r="C22" s="144"/>
      <c r="D22" s="143"/>
      <c r="E22" s="143"/>
      <c r="F22" s="143"/>
    </row>
    <row r="23" spans="1:6" ht="11.25" customHeight="1" x14ac:dyDescent="0.25">
      <c r="A23" s="78" t="s">
        <v>107</v>
      </c>
      <c r="B23" s="143">
        <v>3343</v>
      </c>
      <c r="C23" s="144">
        <v>1935</v>
      </c>
      <c r="D23" s="143">
        <v>1532</v>
      </c>
      <c r="E23" s="143">
        <v>1695</v>
      </c>
      <c r="F23" s="143">
        <v>1863</v>
      </c>
    </row>
    <row r="24" spans="1:6" s="26" customFormat="1" ht="11.25" customHeight="1" x14ac:dyDescent="0.25">
      <c r="A24" s="53" t="s">
        <v>104</v>
      </c>
      <c r="B24" s="161">
        <v>3343</v>
      </c>
      <c r="C24" s="162">
        <v>1935</v>
      </c>
      <c r="D24" s="161">
        <v>1532</v>
      </c>
      <c r="E24" s="161">
        <v>1695</v>
      </c>
      <c r="F24" s="161">
        <v>1863</v>
      </c>
    </row>
    <row r="25" spans="1:6" s="14" customFormat="1" ht="22.5" customHeight="1" x14ac:dyDescent="0.25">
      <c r="A25" s="45" t="s">
        <v>205</v>
      </c>
      <c r="B25" s="170">
        <v>-2084</v>
      </c>
      <c r="C25" s="171">
        <v>335</v>
      </c>
      <c r="D25" s="170">
        <v>-804</v>
      </c>
      <c r="E25" s="170">
        <v>-1475</v>
      </c>
      <c r="F25" s="170">
        <v>-1640</v>
      </c>
    </row>
    <row r="26" spans="1:6" s="14" customFormat="1" ht="11.25" customHeight="1" x14ac:dyDescent="0.25">
      <c r="A26" s="45" t="s">
        <v>206</v>
      </c>
      <c r="B26" s="170">
        <v>0</v>
      </c>
      <c r="C26" s="171">
        <v>0</v>
      </c>
      <c r="D26" s="170">
        <v>0</v>
      </c>
      <c r="E26" s="170">
        <v>0</v>
      </c>
      <c r="F26" s="170">
        <v>0</v>
      </c>
    </row>
    <row r="27" spans="1:6" ht="22.5" customHeight="1" x14ac:dyDescent="0.25">
      <c r="A27" s="43" t="s">
        <v>207</v>
      </c>
      <c r="B27" s="143">
        <v>1871</v>
      </c>
      <c r="C27" s="144">
        <v>1871</v>
      </c>
      <c r="D27" s="143">
        <v>1871</v>
      </c>
      <c r="E27" s="143">
        <v>1871</v>
      </c>
      <c r="F27" s="143">
        <v>1871</v>
      </c>
    </row>
    <row r="28" spans="1:6" ht="22.5" customHeight="1" x14ac:dyDescent="0.25">
      <c r="A28" s="87" t="s">
        <v>208</v>
      </c>
      <c r="B28" s="200">
        <v>1871</v>
      </c>
      <c r="C28" s="201">
        <v>1871</v>
      </c>
      <c r="D28" s="200">
        <v>1871</v>
      </c>
      <c r="E28" s="200">
        <v>1871</v>
      </c>
      <c r="F28" s="200">
        <v>1871</v>
      </c>
    </row>
    <row r="29" spans="1:6" ht="11.25" customHeight="1" x14ac:dyDescent="0.25">
      <c r="A29" s="283" t="s">
        <v>53</v>
      </c>
      <c r="B29" s="283"/>
      <c r="C29" s="283"/>
      <c r="D29" s="283"/>
      <c r="E29" s="283"/>
      <c r="F29" s="283"/>
    </row>
  </sheetData>
  <pageMargins left="0.70866141732283472" right="0.70866141732283472" top="0.74803149606299213" bottom="0.74803149606299213" header="0.31496062992125984" footer="0.31496062992125984"/>
  <pageSetup paperSize="9" orientation="portrait" r:id="rId1"/>
  <headerFooter>
    <oddHeader>&amp;L&amp;A</oddHeader>
    <oddFooter>&amp;R&amp;P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F53"/>
  <sheetViews>
    <sheetView workbookViewId="0">
      <selection activeCell="Q44" sqref="Q44"/>
    </sheetView>
  </sheetViews>
  <sheetFormatPr defaultColWidth="9.140625" defaultRowHeight="12" customHeight="1" x14ac:dyDescent="0.25"/>
  <cols>
    <col min="1" max="1" width="27.5703125" style="5" customWidth="1"/>
    <col min="2" max="6" width="8.5703125" style="5" customWidth="1"/>
    <col min="7" max="16384" width="9.140625" style="5"/>
  </cols>
  <sheetData>
    <row r="1" spans="1:6" s="81" customFormat="1" ht="11.25" customHeight="1" x14ac:dyDescent="0.2">
      <c r="A1" s="284" t="s">
        <v>167</v>
      </c>
      <c r="B1" s="4"/>
      <c r="C1" s="36"/>
      <c r="D1" s="4"/>
      <c r="E1" s="4"/>
      <c r="F1" s="4"/>
    </row>
    <row r="2" spans="1:6" ht="45" customHeight="1" x14ac:dyDescent="0.25">
      <c r="A2" s="39"/>
      <c r="B2" s="85" t="s">
        <v>229</v>
      </c>
      <c r="C2" s="94" t="s">
        <v>149</v>
      </c>
      <c r="D2" s="85" t="s">
        <v>230</v>
      </c>
      <c r="E2" s="85" t="s">
        <v>231</v>
      </c>
      <c r="F2" s="85" t="s">
        <v>232</v>
      </c>
    </row>
    <row r="3" spans="1:6" ht="11.25" customHeight="1" x14ac:dyDescent="0.25">
      <c r="A3" s="62" t="s">
        <v>108</v>
      </c>
      <c r="B3" s="177"/>
      <c r="C3" s="178"/>
      <c r="D3" s="177"/>
      <c r="E3" s="177"/>
      <c r="F3" s="177"/>
    </row>
    <row r="4" spans="1:6" ht="11.25" customHeight="1" x14ac:dyDescent="0.25">
      <c r="A4" s="60" t="s">
        <v>161</v>
      </c>
      <c r="B4" s="177">
        <v>211</v>
      </c>
      <c r="C4" s="178">
        <v>215</v>
      </c>
      <c r="D4" s="177">
        <v>217</v>
      </c>
      <c r="E4" s="177">
        <v>220</v>
      </c>
      <c r="F4" s="177">
        <v>223</v>
      </c>
    </row>
    <row r="5" spans="1:6" ht="11.25" customHeight="1" x14ac:dyDescent="0.25">
      <c r="A5" s="60" t="s">
        <v>162</v>
      </c>
      <c r="B5" s="177">
        <v>2823</v>
      </c>
      <c r="C5" s="178">
        <v>791</v>
      </c>
      <c r="D5" s="177">
        <v>0</v>
      </c>
      <c r="E5" s="177">
        <v>0</v>
      </c>
      <c r="F5" s="177">
        <v>0</v>
      </c>
    </row>
    <row r="6" spans="1:6" s="22" customFormat="1" ht="11.25" customHeight="1" x14ac:dyDescent="0.25">
      <c r="A6" s="62" t="s">
        <v>109</v>
      </c>
      <c r="B6" s="179">
        <v>3034</v>
      </c>
      <c r="C6" s="180">
        <v>1006</v>
      </c>
      <c r="D6" s="179">
        <v>217</v>
      </c>
      <c r="E6" s="179">
        <v>220</v>
      </c>
      <c r="F6" s="179">
        <v>223</v>
      </c>
    </row>
    <row r="7" spans="1:6" ht="11.25" customHeight="1" x14ac:dyDescent="0.25">
      <c r="A7" s="117" t="s">
        <v>110</v>
      </c>
      <c r="B7" s="181"/>
      <c r="C7" s="182"/>
      <c r="D7" s="181"/>
      <c r="E7" s="181"/>
      <c r="F7" s="181"/>
    </row>
    <row r="8" spans="1:6" ht="11.25" customHeight="1" x14ac:dyDescent="0.25">
      <c r="A8" s="118" t="s">
        <v>111</v>
      </c>
      <c r="B8" s="177">
        <v>3034</v>
      </c>
      <c r="C8" s="178">
        <v>1006</v>
      </c>
      <c r="D8" s="177">
        <v>217</v>
      </c>
      <c r="E8" s="177">
        <v>220</v>
      </c>
      <c r="F8" s="177">
        <v>223</v>
      </c>
    </row>
    <row r="9" spans="1:6" s="22" customFormat="1" ht="11.25" customHeight="1" x14ac:dyDescent="0.25">
      <c r="A9" s="117" t="s">
        <v>113</v>
      </c>
      <c r="B9" s="183">
        <v>3034</v>
      </c>
      <c r="C9" s="184">
        <v>1006</v>
      </c>
      <c r="D9" s="183">
        <v>217</v>
      </c>
      <c r="E9" s="183">
        <v>220</v>
      </c>
      <c r="F9" s="183">
        <v>223</v>
      </c>
    </row>
    <row r="10" spans="1:6" s="46" customFormat="1" ht="11.25" customHeight="1" x14ac:dyDescent="0.25">
      <c r="A10" s="62" t="s">
        <v>209</v>
      </c>
      <c r="B10" s="177"/>
      <c r="C10" s="178"/>
      <c r="D10" s="177"/>
      <c r="E10" s="177"/>
      <c r="F10" s="177"/>
    </row>
    <row r="11" spans="1:6" ht="11.25" customHeight="1" x14ac:dyDescent="0.25">
      <c r="A11" s="60" t="s">
        <v>114</v>
      </c>
      <c r="B11" s="177">
        <v>5732</v>
      </c>
      <c r="C11" s="178">
        <v>2055</v>
      </c>
      <c r="D11" s="177">
        <v>511</v>
      </c>
      <c r="E11" s="177">
        <v>0</v>
      </c>
      <c r="F11" s="177">
        <v>0</v>
      </c>
    </row>
    <row r="12" spans="1:6" ht="22.5" customHeight="1" x14ac:dyDescent="0.25">
      <c r="A12" s="60" t="s">
        <v>210</v>
      </c>
      <c r="B12" s="177">
        <v>211</v>
      </c>
      <c r="C12" s="178">
        <v>215</v>
      </c>
      <c r="D12" s="177">
        <v>217</v>
      </c>
      <c r="E12" s="177">
        <v>220</v>
      </c>
      <c r="F12" s="177">
        <v>223</v>
      </c>
    </row>
    <row r="13" spans="1:6" s="22" customFormat="1" ht="11.25" customHeight="1" x14ac:dyDescent="0.25">
      <c r="A13" s="62" t="s">
        <v>115</v>
      </c>
      <c r="B13" s="179">
        <v>5943</v>
      </c>
      <c r="C13" s="180">
        <v>2270</v>
      </c>
      <c r="D13" s="179">
        <v>728</v>
      </c>
      <c r="E13" s="179">
        <v>220</v>
      </c>
      <c r="F13" s="179">
        <v>223</v>
      </c>
    </row>
    <row r="14" spans="1:6" ht="33.75" customHeight="1" x14ac:dyDescent="0.25">
      <c r="A14" s="62" t="s">
        <v>211</v>
      </c>
      <c r="B14" s="185"/>
      <c r="C14" s="178"/>
      <c r="D14" s="185"/>
      <c r="E14" s="185"/>
      <c r="F14" s="185"/>
    </row>
    <row r="15" spans="1:6" ht="11.25" customHeight="1" x14ac:dyDescent="0.25">
      <c r="A15" s="119" t="s">
        <v>116</v>
      </c>
      <c r="B15" s="177">
        <v>17749</v>
      </c>
      <c r="C15" s="178">
        <v>2370</v>
      </c>
      <c r="D15" s="177">
        <v>728</v>
      </c>
      <c r="E15" s="177">
        <v>220</v>
      </c>
      <c r="F15" s="177">
        <v>223</v>
      </c>
    </row>
    <row r="16" spans="1:6" ht="11.25" customHeight="1" x14ac:dyDescent="0.25">
      <c r="A16" s="60" t="s">
        <v>222</v>
      </c>
      <c r="B16" s="177">
        <v>-11806</v>
      </c>
      <c r="C16" s="178">
        <v>-100</v>
      </c>
      <c r="D16" s="177">
        <v>0</v>
      </c>
      <c r="E16" s="177">
        <v>0</v>
      </c>
      <c r="F16" s="177">
        <v>0</v>
      </c>
    </row>
    <row r="17" spans="1:6" s="22" customFormat="1" ht="11.25" customHeight="1" x14ac:dyDescent="0.25">
      <c r="A17" s="88" t="s">
        <v>117</v>
      </c>
      <c r="B17" s="186">
        <v>5943</v>
      </c>
      <c r="C17" s="180">
        <v>2270</v>
      </c>
      <c r="D17" s="186">
        <v>728</v>
      </c>
      <c r="E17" s="186">
        <v>220</v>
      </c>
      <c r="F17" s="186">
        <v>223</v>
      </c>
    </row>
    <row r="18" spans="1:6" ht="11.25" customHeight="1" x14ac:dyDescent="0.25">
      <c r="A18" s="287" t="s">
        <v>53</v>
      </c>
      <c r="B18" s="287"/>
      <c r="C18" s="287"/>
      <c r="D18" s="287"/>
      <c r="E18" s="287"/>
      <c r="F18" s="287"/>
    </row>
    <row r="19" spans="1:6" ht="27.75" customHeight="1" x14ac:dyDescent="0.25">
      <c r="A19" s="286" t="s">
        <v>118</v>
      </c>
      <c r="B19" s="286"/>
      <c r="C19" s="286"/>
      <c r="D19" s="286"/>
      <c r="E19" s="286"/>
      <c r="F19" s="286"/>
    </row>
    <row r="20" spans="1:6" ht="16.149999999999999" customHeight="1" x14ac:dyDescent="0.25">
      <c r="A20" s="285" t="s">
        <v>178</v>
      </c>
      <c r="B20" s="285"/>
      <c r="C20" s="285"/>
      <c r="D20" s="285"/>
      <c r="E20" s="285"/>
      <c r="F20" s="285"/>
    </row>
    <row r="53" spans="1:1" ht="12" customHeight="1" x14ac:dyDescent="0.25">
      <c r="A53" s="5" t="s">
        <v>143</v>
      </c>
    </row>
  </sheetData>
  <pageMargins left="0.70866141732283472" right="0.70866141732283472" top="0.74803149606299213" bottom="0.74803149606299213" header="0.31496062992125984" footer="0.31496062992125984"/>
  <pageSetup paperSize="9" orientation="portrait" r:id="rId1"/>
  <headerFooter>
    <oddHeader>&amp;L&amp;A</oddHeader>
    <oddFooter>&amp;R&amp;P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E26"/>
  <sheetViews>
    <sheetView workbookViewId="0">
      <selection activeCell="E34" sqref="E34"/>
    </sheetView>
  </sheetViews>
  <sheetFormatPr defaultColWidth="9.140625" defaultRowHeight="12.75" x14ac:dyDescent="0.2"/>
  <cols>
    <col min="1" max="1" width="36.42578125" style="19" customWidth="1"/>
    <col min="2" max="4" width="8.5703125" style="19" customWidth="1"/>
    <col min="5" max="5" width="8.5703125" style="23" customWidth="1"/>
    <col min="6" max="16384" width="9.140625" style="19"/>
  </cols>
  <sheetData>
    <row r="1" spans="1:5" s="12" customFormat="1" ht="11.25" customHeight="1" x14ac:dyDescent="0.2">
      <c r="A1" s="16" t="s">
        <v>168</v>
      </c>
      <c r="E1" s="6"/>
    </row>
    <row r="2" spans="1:5" s="63" customFormat="1" ht="56.25" customHeight="1" x14ac:dyDescent="0.25">
      <c r="A2" s="69"/>
      <c r="B2" s="85" t="s">
        <v>119</v>
      </c>
      <c r="C2" s="85" t="s">
        <v>120</v>
      </c>
      <c r="D2" s="85" t="s">
        <v>233</v>
      </c>
      <c r="E2" s="85" t="s">
        <v>121</v>
      </c>
    </row>
    <row r="3" spans="1:5" s="3" customFormat="1" ht="11.25" customHeight="1" x14ac:dyDescent="0.15">
      <c r="A3" s="111" t="s">
        <v>144</v>
      </c>
      <c r="B3" s="129"/>
      <c r="C3" s="129"/>
      <c r="D3" s="129"/>
      <c r="E3" s="129"/>
    </row>
    <row r="4" spans="1:5" s="3" customFormat="1" ht="11.25" customHeight="1" x14ac:dyDescent="0.15">
      <c r="A4" s="68" t="s">
        <v>122</v>
      </c>
      <c r="B4" s="129">
        <v>9588</v>
      </c>
      <c r="C4" s="129">
        <v>6395</v>
      </c>
      <c r="D4" s="129">
        <v>1194</v>
      </c>
      <c r="E4" s="129">
        <v>17177</v>
      </c>
    </row>
    <row r="5" spans="1:5" s="3" customFormat="1" ht="22.5" customHeight="1" x14ac:dyDescent="0.15">
      <c r="A5" s="68" t="s">
        <v>224</v>
      </c>
      <c r="B5" s="129">
        <v>29767</v>
      </c>
      <c r="C5" s="129">
        <v>817</v>
      </c>
      <c r="D5" s="129">
        <v>0</v>
      </c>
      <c r="E5" s="129">
        <v>30584</v>
      </c>
    </row>
    <row r="6" spans="1:5" s="3" customFormat="1" ht="22.5" customHeight="1" x14ac:dyDescent="0.15">
      <c r="A6" s="68" t="s">
        <v>212</v>
      </c>
      <c r="B6" s="129">
        <v>-2597</v>
      </c>
      <c r="C6" s="129">
        <v>-861</v>
      </c>
      <c r="D6" s="129">
        <v>-802</v>
      </c>
      <c r="E6" s="129">
        <v>-4260</v>
      </c>
    </row>
    <row r="7" spans="1:5" s="3" customFormat="1" ht="22.5" customHeight="1" x14ac:dyDescent="0.15">
      <c r="A7" s="68" t="s">
        <v>157</v>
      </c>
      <c r="B7" s="129">
        <v>-7633</v>
      </c>
      <c r="C7" s="129">
        <v>-925</v>
      </c>
      <c r="D7" s="129">
        <v>0</v>
      </c>
      <c r="E7" s="129">
        <v>-8558</v>
      </c>
    </row>
    <row r="8" spans="1:5" s="7" customFormat="1" ht="11.25" customHeight="1" x14ac:dyDescent="0.15">
      <c r="A8" s="111" t="s">
        <v>123</v>
      </c>
      <c r="B8" s="148">
        <v>29125</v>
      </c>
      <c r="C8" s="148">
        <v>5426</v>
      </c>
      <c r="D8" s="148">
        <v>392</v>
      </c>
      <c r="E8" s="148">
        <v>34943</v>
      </c>
    </row>
    <row r="9" spans="1:5" s="3" customFormat="1" ht="11.25" customHeight="1" x14ac:dyDescent="0.15">
      <c r="A9" s="111" t="s">
        <v>124</v>
      </c>
      <c r="B9" s="129"/>
      <c r="C9" s="129"/>
      <c r="D9" s="129"/>
      <c r="E9" s="129"/>
    </row>
    <row r="10" spans="1:5" s="3" customFormat="1" ht="22.5" customHeight="1" x14ac:dyDescent="0.15">
      <c r="A10" s="120" t="s">
        <v>213</v>
      </c>
      <c r="B10" s="129"/>
      <c r="C10" s="129"/>
      <c r="D10" s="129"/>
      <c r="E10" s="129"/>
    </row>
    <row r="11" spans="1:5" s="3" customFormat="1" ht="11.25" customHeight="1" x14ac:dyDescent="0.15">
      <c r="A11" s="68" t="s">
        <v>156</v>
      </c>
      <c r="B11" s="129">
        <v>0</v>
      </c>
      <c r="C11" s="129">
        <v>226</v>
      </c>
      <c r="D11" s="129">
        <v>2044</v>
      </c>
      <c r="E11" s="129">
        <v>2270</v>
      </c>
    </row>
    <row r="12" spans="1:5" s="3" customFormat="1" ht="22.5" customHeight="1" x14ac:dyDescent="0.15">
      <c r="A12" s="68" t="s">
        <v>261</v>
      </c>
      <c r="B12" s="129">
        <v>0</v>
      </c>
      <c r="C12" s="129">
        <v>100</v>
      </c>
      <c r="D12" s="129">
        <v>0</v>
      </c>
      <c r="E12" s="129">
        <v>100</v>
      </c>
    </row>
    <row r="13" spans="1:5" s="7" customFormat="1" ht="11.25" customHeight="1" x14ac:dyDescent="0.15">
      <c r="A13" s="120" t="s">
        <v>125</v>
      </c>
      <c r="B13" s="147">
        <v>0</v>
      </c>
      <c r="C13" s="147">
        <v>326</v>
      </c>
      <c r="D13" s="147">
        <v>2044</v>
      </c>
      <c r="E13" s="147">
        <v>2370</v>
      </c>
    </row>
    <row r="14" spans="1:5" s="3" customFormat="1" ht="11.25" customHeight="1" x14ac:dyDescent="0.15">
      <c r="A14" s="120" t="s">
        <v>126</v>
      </c>
      <c r="B14" s="147"/>
      <c r="C14" s="147"/>
      <c r="D14" s="147"/>
      <c r="E14" s="147"/>
    </row>
    <row r="15" spans="1:5" s="3" customFormat="1" ht="11.25" customHeight="1" x14ac:dyDescent="0.15">
      <c r="A15" s="68" t="s">
        <v>127</v>
      </c>
      <c r="B15" s="129">
        <v>-480</v>
      </c>
      <c r="C15" s="129">
        <v>-342</v>
      </c>
      <c r="D15" s="129">
        <v>-140</v>
      </c>
      <c r="E15" s="129">
        <v>-962</v>
      </c>
    </row>
    <row r="16" spans="1:5" s="3" customFormat="1" ht="11.25" customHeight="1" x14ac:dyDescent="0.15">
      <c r="A16" s="68" t="s">
        <v>214</v>
      </c>
      <c r="B16" s="129">
        <v>-2073</v>
      </c>
      <c r="C16" s="129">
        <v>-100</v>
      </c>
      <c r="D16" s="129">
        <v>0</v>
      </c>
      <c r="E16" s="129">
        <v>-2173</v>
      </c>
    </row>
    <row r="17" spans="1:5" s="7" customFormat="1" ht="11.25" customHeight="1" x14ac:dyDescent="0.15">
      <c r="A17" s="120" t="s">
        <v>128</v>
      </c>
      <c r="B17" s="148">
        <v>-2553</v>
      </c>
      <c r="C17" s="148">
        <v>-442</v>
      </c>
      <c r="D17" s="148">
        <v>-140</v>
      </c>
      <c r="E17" s="148">
        <v>-3135</v>
      </c>
    </row>
    <row r="18" spans="1:5" s="3" customFormat="1" ht="11.25" customHeight="1" x14ac:dyDescent="0.15">
      <c r="A18" s="111" t="s">
        <v>145</v>
      </c>
      <c r="B18" s="129"/>
      <c r="C18" s="129"/>
      <c r="D18" s="129"/>
      <c r="E18" s="129"/>
    </row>
    <row r="19" spans="1:5" s="3" customFormat="1" ht="11.25" customHeight="1" x14ac:dyDescent="0.15">
      <c r="A19" s="68" t="s">
        <v>122</v>
      </c>
      <c r="B19" s="129">
        <v>9588</v>
      </c>
      <c r="C19" s="129">
        <v>6621</v>
      </c>
      <c r="D19" s="129">
        <v>3238</v>
      </c>
      <c r="E19" s="129">
        <v>19447</v>
      </c>
    </row>
    <row r="20" spans="1:5" s="3" customFormat="1" ht="11.25" customHeight="1" x14ac:dyDescent="0.15">
      <c r="A20" s="68" t="s">
        <v>155</v>
      </c>
      <c r="B20" s="129">
        <v>29767</v>
      </c>
      <c r="C20" s="129">
        <v>917</v>
      </c>
      <c r="D20" s="129">
        <v>0</v>
      </c>
      <c r="E20" s="129">
        <v>30684</v>
      </c>
    </row>
    <row r="21" spans="1:5" s="3" customFormat="1" ht="22.5" customHeight="1" x14ac:dyDescent="0.15">
      <c r="A21" s="68" t="s">
        <v>212</v>
      </c>
      <c r="B21" s="129">
        <v>-3077</v>
      </c>
      <c r="C21" s="129">
        <v>-1203</v>
      </c>
      <c r="D21" s="129">
        <v>-942</v>
      </c>
      <c r="E21" s="129">
        <v>-5222</v>
      </c>
    </row>
    <row r="22" spans="1:5" s="3" customFormat="1" ht="22.5" customHeight="1" x14ac:dyDescent="0.15">
      <c r="A22" s="68" t="s">
        <v>157</v>
      </c>
      <c r="B22" s="129">
        <v>-9706</v>
      </c>
      <c r="C22" s="129">
        <v>-1025</v>
      </c>
      <c r="D22" s="129">
        <v>0</v>
      </c>
      <c r="E22" s="129">
        <v>-10731</v>
      </c>
    </row>
    <row r="23" spans="1:5" s="3" customFormat="1" ht="11.25" customHeight="1" x14ac:dyDescent="0.15">
      <c r="A23" s="104" t="s">
        <v>130</v>
      </c>
      <c r="B23" s="148">
        <v>26572</v>
      </c>
      <c r="C23" s="148">
        <v>5310</v>
      </c>
      <c r="D23" s="148">
        <v>2296</v>
      </c>
      <c r="E23" s="148">
        <v>34178</v>
      </c>
    </row>
    <row r="24" spans="1:5" ht="11.25" customHeight="1" x14ac:dyDescent="0.2">
      <c r="A24" s="251" t="s">
        <v>53</v>
      </c>
      <c r="B24" s="251"/>
      <c r="C24" s="251"/>
      <c r="D24" s="251"/>
      <c r="E24" s="251"/>
    </row>
    <row r="25" spans="1:5" ht="22.5" customHeight="1" x14ac:dyDescent="0.2">
      <c r="A25" s="103" t="s">
        <v>253</v>
      </c>
      <c r="B25" s="103"/>
      <c r="C25" s="103"/>
      <c r="D25" s="103"/>
      <c r="E25" s="103"/>
    </row>
    <row r="26" spans="1:5" ht="22.5" customHeight="1" x14ac:dyDescent="0.2">
      <c r="A26" s="103" t="s">
        <v>173</v>
      </c>
      <c r="B26" s="103"/>
      <c r="C26" s="103"/>
      <c r="D26" s="103"/>
      <c r="E26" s="103"/>
    </row>
  </sheetData>
  <pageMargins left="0.70866141732283472" right="0.70866141732283472" top="0.74803149606299213" bottom="0.74803149606299213" header="0.31496062992125984" footer="0.31496062992125984"/>
  <pageSetup paperSize="9" orientation="portrait" r:id="rId1"/>
  <headerFooter>
    <oddHeader>&amp;L&amp;A</oddHeader>
    <oddFooter>&amp;R&amp;P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Finance Document" ma:contentTypeID="0x010100B7B479F47583304BA8B631462CC772D7008F7CFF9272C47D4280006CCC81AF3990" ma:contentTypeVersion="35" ma:contentTypeDescription="Create a new document." ma:contentTypeScope="" ma:versionID="11ce0a4975d7d7a6b940eeb7c51edc4b">
  <xsd:schema xmlns:xsd="http://www.w3.org/2001/XMLSchema" xmlns:xs="http://www.w3.org/2001/XMLSchema" xmlns:p="http://schemas.microsoft.com/office/2006/metadata/properties" xmlns:ns2="a334ba3b-e131-42d3-95f3-2728f5a41884" xmlns:ns3="e39afc8f-a215-4bb1-9caf-c1c5d2f63d8a" xmlns:ns4="6a7e9632-768a-49bf-85ac-c69233ab2a52" targetNamespace="http://schemas.microsoft.com/office/2006/metadata/properties" ma:root="true" ma:fieldsID="48a8710234bd9c0c12b906946d6153b3" ns2:_="" ns3:_="" ns4:_="">
    <xsd:import namespace="a334ba3b-e131-42d3-95f3-2728f5a41884"/>
    <xsd:import namespace="e39afc8f-a215-4bb1-9caf-c1c5d2f63d8a"/>
    <xsd:import namespace="6a7e9632-768a-49bf-85ac-c69233ab2a52"/>
    <xsd:element name="properties">
      <xsd:complexType>
        <xsd:sequence>
          <xsd:element name="documentManagement">
            <xsd:complexType>
              <xsd:all>
                <xsd:element ref="ns2:Security_x0020_Classification" minOccurs="0"/>
                <xsd:element ref="ns2:Original_x0020_Date_x0020_Created" minOccurs="0"/>
                <xsd:element ref="ns2:e0fcb3f570964638902a63147cd98219" minOccurs="0"/>
                <xsd:element ref="ns2:f0888ba7078d4a1bac90b097c1ed0fad" minOccurs="0"/>
                <xsd:element ref="ns2:of934ccb37d6451ba60cdb89c1817167" minOccurs="0"/>
                <xsd:element ref="ns2:TaxKeywordTaxHTField" minOccurs="0"/>
                <xsd:element ref="ns2:lf395e0388bc45bfb8642f07b9d090f4" minOccurs="0"/>
                <xsd:element ref="ns2:TaxCatchAll" minOccurs="0"/>
                <xsd:element ref="ns3:MediaServiceFastMetadata" minOccurs="0"/>
                <xsd:element ref="ns4:SharedWithUsers" minOccurs="0"/>
                <xsd:element ref="ns4:SharedWithDetails" minOccurs="0"/>
                <xsd:element ref="ns2:TaxCatchAllLabel" minOccurs="0"/>
                <xsd:element ref="ns3:lcf76f155ced4ddcb4097134ff3c332f" minOccurs="0"/>
                <xsd:element ref="ns3:MediaServiceGenerationTime" minOccurs="0"/>
                <xsd:element ref="ns3:MediaServiceEventHashCode" minOccurs="0"/>
                <xsd:element ref="ns3:MediaServiceOCR" minOccurs="0"/>
                <xsd:element ref="ns3:MediaServiceMetadata" minOccurs="0"/>
                <xsd:element ref="ns3:MediaServiceDateTaken" minOccurs="0"/>
                <xsd:element ref="ns3:MediaLengthInSeconds" minOccurs="0"/>
                <xsd:element ref="ns3:MediaServiceObjectDetectorVersions" minOccurs="0"/>
                <xsd:element ref="ns4:_dlc_DocId" minOccurs="0"/>
                <xsd:element ref="ns4:_dlc_DocIdUrl" minOccurs="0"/>
                <xsd:element ref="ns4:_dlc_DocIdPersistId"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34ba3b-e131-42d3-95f3-2728f5a41884" elementFormDefault="qualified">
    <xsd:import namespace="http://schemas.microsoft.com/office/2006/documentManagement/types"/>
    <xsd:import namespace="http://schemas.microsoft.com/office/infopath/2007/PartnerControls"/>
    <xsd:element name="Security_x0020_Classification" ma:index="3" nillable="true" ma:displayName="Security Classification" ma:default="OFFICIAL" ma:format="Dropdown" ma:internalName="Security_x0020_Classification" ma:readOnly="false">
      <xsd:simpleType>
        <xsd:union memberTypes="dms:Text">
          <xsd:simpleType>
            <xsd:restriction base="dms:Choice">
              <xsd:enumeration value="UNOFFICIAL"/>
              <xsd:enumeration value="OFFICIAL"/>
              <xsd:enumeration value="OFFICIAL:Sensitive"/>
              <xsd:enumeration value="OFFICIAL:Sensitive, Personal-Privacy"/>
              <xsd:enumeration value="OFFICIAL:Sensitive, Legal-Privilege"/>
              <xsd:enumeration value="OFFICIAL:Sensitive, Legislative-Secrecy"/>
              <xsd:enumeration value="OFFICIAL:Sensitive, SH:National-Cabinet"/>
              <xsd:enumeration value="OFFICIAL:Sensitive, SH:National-Cabinet, Personal-Privacy"/>
              <xsd:enumeration value="OFFICIAL:Sensitive, SH:National-Cabinet, Legislative-Secrecy"/>
              <xsd:enumeration value="OFFICIAL:Sensitive, SH:National-Cabinet, Legal-Privilege"/>
              <xsd:enumeration value="PROTECTED"/>
              <xsd:enumeration value="PROTECTED, Legal-Privilege"/>
              <xsd:enumeration value="PROTECTED, Personal-Privacy"/>
              <xsd:enumeration value="PROTECTED, Legislative-Secrecy"/>
              <xsd:enumeration value="PROTECTED SH:CABINET"/>
              <xsd:enumeration value="PROTECTED SH:CABINET, Personal-Privacy"/>
              <xsd:enumeration value="PROTECTED SH:CABINET, Legal-Privilege"/>
              <xsd:enumeration value="PROTECTED SH:CABINET, Legislative-Secrecy"/>
              <xsd:enumeration value="PROTECTED SH:National-Cabinet"/>
              <xsd:enumeration value="PROTECTED SH:National-Cabinet, Personal-Privacy"/>
              <xsd:enumeration value="PROTECTED SH:National-Cabinet, Legal-Privilege"/>
              <xsd:enumeration value="PROTECTED SH:National-Cabinet, Legislative-Secrecy"/>
              <xsd:enumeration value="UNCLASSIFIED"/>
              <xsd:enumeration value="UNCLASSIFIED - Sensitive: Personal"/>
              <xsd:enumeration value="UNCLASSIFIED - Sensitive: Legal"/>
              <xsd:enumeration value="UNCLASSIFIED - Sensitive"/>
              <xsd:enumeration value="For Official Use Only"/>
              <xsd:enumeration value="PROTECTED - Sensitive"/>
              <xsd:enumeration value="PROTECTED - Sensitive: Personal"/>
              <xsd:enumeration value="PROTECTED - Sensitive: Cabinet"/>
              <xsd:enumeration value="PROTECTED - Sensitive: Legal"/>
              <xsd:enumeration value="PROTECTED:CABINET"/>
            </xsd:restriction>
          </xsd:simpleType>
        </xsd:union>
      </xsd:simpleType>
    </xsd:element>
    <xsd:element name="Original_x0020_Date_x0020_Created" ma:index="8" nillable="true" ma:displayName="Original Date Created" ma:default="" ma:format="DateOnly" ma:internalName="Original_x0020_Date_x0020_Created" ma:readOnly="false">
      <xsd:simpleType>
        <xsd:restriction base="dms:DateTime"/>
      </xsd:simpleType>
    </xsd:element>
    <xsd:element name="e0fcb3f570964638902a63147cd98219" ma:index="10" nillable="true" ma:taxonomy="true" ma:internalName="e0fcb3f570964638902a63147cd98219" ma:taxonomyFieldName="Organisation_x0020_Unit" ma:displayName="Organisation Unit" ma:default="" ma:fieldId="{e0fcb3f5-7096-4638-902a-63147cd98219}" ma:sspId="c4b2c377-c74f-46b8-b62e-9cefa93d8fc8" ma:termSetId="642ac736-c0d1-48cf-939c-a81b0e893448" ma:anchorId="00000000-0000-0000-0000-000000000000" ma:open="false" ma:isKeyword="false">
      <xsd:complexType>
        <xsd:sequence>
          <xsd:element ref="pc:Terms" minOccurs="0" maxOccurs="1"/>
        </xsd:sequence>
      </xsd:complexType>
    </xsd:element>
    <xsd:element name="f0888ba7078d4a1bac90b097c1ed0fad" ma:index="12" nillable="true" ma:taxonomy="true" ma:internalName="f0888ba7078d4a1bac90b097c1ed0fad" ma:taxonomyFieldName="Initiating_x0020_Entity" ma:displayName="Initiating Entity" ma:readOnly="false" ma:default="1;#Department of Finance|fd660e8f-8f31-49bd-92a3-d31d4da31afe" ma:fieldId="{f0888ba7-078d-4a1b-ac90-b097c1ed0fad}"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of934ccb37d6451ba60cdb89c1817167" ma:index="14" nillable="true" ma:taxonomy="true" ma:internalName="of934ccb37d6451ba60cdb89c1817167" ma:taxonomyFieldName="About_x0020_Entity" ma:displayName="About Entity" ma:readOnly="false" ma:default="1;#Department of Finance|fd660e8f-8f31-49bd-92a3-d31d4da31afe" ma:fieldId="{8f934ccb-37d6-451b-a60c-db89c1817167}"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readOnly="false" ma:fieldId="{23f27201-bee3-471e-b2e7-b64fd8b7ca38}" ma:taxonomyMulti="true" ma:sspId="c4b2c377-c74f-46b8-b62e-9cefa93d8fc8" ma:termSetId="00000000-0000-0000-0000-000000000000" ma:anchorId="00000000-0000-0000-0000-000000000000" ma:open="true" ma:isKeyword="true">
      <xsd:complexType>
        <xsd:sequence>
          <xsd:element ref="pc:Terms" minOccurs="0" maxOccurs="1"/>
        </xsd:sequence>
      </xsd:complexType>
    </xsd:element>
    <xsd:element name="lf395e0388bc45bfb8642f07b9d090f4" ma:index="19" nillable="true" ma:taxonomy="true" ma:internalName="lf395e0388bc45bfb8642f07b9d090f4" ma:taxonomyFieldName="Function_x0020_and_x0020_Activity" ma:displayName="Function and Activity" ma:readOnly="false" ma:default="" ma:fieldId="{5f395e03-88bc-45bf-b864-2f07b9d090f4}" ma:sspId="c4b2c377-c74f-46b8-b62e-9cefa93d8fc8" ma:termSetId="d6a09c5b-e950-47cc-8e6b-7e27719f9f0b" ma:anchorId="00000000-0000-0000-0000-000000000000" ma:open="false" ma:isKeyword="false">
      <xsd:complexType>
        <xsd:sequence>
          <xsd:element ref="pc:Terms" minOccurs="0" maxOccurs="1"/>
        </xsd:sequence>
      </xsd:complexType>
    </xsd:element>
    <xsd:element name="TaxCatchAll" ma:index="20" nillable="true" ma:displayName="Taxonomy Catch All Column" ma:hidden="true" ma:list="{f4c189e6-c560-40fe-97d1-6662c6a9f502}" ma:internalName="TaxCatchAll" ma:readOnly="false" ma:showField="CatchAllData" ma:web="6a7e9632-768a-49bf-85ac-c69233ab2a52">
      <xsd:complexType>
        <xsd:complexContent>
          <xsd:extension base="dms:MultiChoiceLookup">
            <xsd:sequence>
              <xsd:element name="Value" type="dms:Lookup" maxOccurs="unbounded" minOccurs="0" nillable="true"/>
            </xsd:sequence>
          </xsd:extension>
        </xsd:complexContent>
      </xsd:complexType>
    </xsd:element>
    <xsd:element name="TaxCatchAllLabel" ma:index="24" nillable="true" ma:displayName="Taxonomy Catch All Column1" ma:hidden="true" ma:list="{f4c189e6-c560-40fe-97d1-6662c6a9f502}" ma:internalName="TaxCatchAllLabel" ma:readOnly="true" ma:showField="CatchAllDataLabel" ma:web="6a7e9632-768a-49bf-85ac-c69233ab2a5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39afc8f-a215-4bb1-9caf-c1c5d2f63d8a" elementFormDefault="qualified">
    <xsd:import namespace="http://schemas.microsoft.com/office/2006/documentManagement/types"/>
    <xsd:import namespace="http://schemas.microsoft.com/office/infopath/2007/PartnerControls"/>
    <xsd:element name="MediaServiceFastMetadata" ma:index="21" nillable="true" ma:displayName="MediaServiceFastMetadata" ma:hidden="true" ma:internalName="MediaServiceFastMetadata" ma:readOnly="true">
      <xsd:simpleType>
        <xsd:restriction base="dms:Note"/>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c4b2c377-c74f-46b8-b62e-9cefa93d8fc8" ma:termSetId="09814cd3-568e-fe90-9814-8d621ff8fb84" ma:anchorId="fba54fb3-c3e1-fe81-a776-ca4b69148c4d" ma:open="tru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MediaServiceOCR" ma:index="28" nillable="true" ma:displayName="Extracted Text" ma:hidden="true" ma:internalName="MediaServiceOCR" ma:readOnly="true">
      <xsd:simpleType>
        <xsd:restriction base="dms:Note"/>
      </xsd:simpleType>
    </xsd:element>
    <xsd:element name="MediaServiceMetadata" ma:index="29" nillable="true" ma:displayName="MediaServiceMetadata" ma:hidden="true" ma:internalName="MediaServiceMetadata" ma:readOnly="true">
      <xsd:simpleType>
        <xsd:restriction base="dms:Note"/>
      </xsd:simpleType>
    </xsd:element>
    <xsd:element name="MediaServiceDateTaken" ma:index="31" nillable="true" ma:displayName="MediaServiceDateTaken" ma:description="" ma:hidden="true" ma:indexed="true" ma:internalName="MediaServiceDateTaken" ma:readOnly="true">
      <xsd:simpleType>
        <xsd:restriction base="dms:Text"/>
      </xsd:simpleType>
    </xsd:element>
    <xsd:element name="MediaLengthInSeconds" ma:index="32" nillable="true" ma:displayName="MediaLengthInSeconds" ma:hidden="true" ma:internalName="MediaLengthInSeconds" ma:readOnly="true">
      <xsd:simpleType>
        <xsd:restriction base="dms:Unknown"/>
      </xsd:simpleType>
    </xsd:element>
    <xsd:element name="MediaServiceObjectDetectorVersions" ma:index="3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a7e9632-768a-49bf-85ac-c69233ab2a52" elementFormDefault="qualified">
    <xsd:import namespace="http://schemas.microsoft.com/office/2006/documentManagement/types"/>
    <xsd:import namespace="http://schemas.microsoft.com/office/infopath/2007/PartnerControls"/>
    <xsd:element name="SharedWithUsers" ma:index="2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hidden="true" ma:internalName="SharedWithDetails" ma:readOnly="true">
      <xsd:simpleType>
        <xsd:restriction base="dms:Note"/>
      </xsd:simpleType>
    </xsd:element>
    <xsd:element name="_dlc_DocId" ma:index="34" nillable="true" ma:displayName="Document ID Value" ma:description="The value of the document ID assigned to this item." ma:indexed="true" ma:internalName="_dlc_DocId" ma:readOnly="true">
      <xsd:simpleType>
        <xsd:restriction base="dms:Text"/>
      </xsd:simpleType>
    </xsd:element>
    <xsd:element name="_dlc_DocIdUrl" ma:index="3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c4b2c377-c74f-46b8-b62e-9cefa93d8fc8" ContentTypeId="0x010100B7B479F47583304BA8B631462CC772D7" PreviousValue="true"/>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TaxKeywordTaxHTField xmlns="a334ba3b-e131-42d3-95f3-2728f5a41884">
      <Terms xmlns="http://schemas.microsoft.com/office/infopath/2007/PartnerControls"/>
    </TaxKeywordTaxHTField>
    <lf395e0388bc45bfb8642f07b9d090f4 xmlns="a334ba3b-e131-42d3-95f3-2728f5a41884">
      <Terms xmlns="http://schemas.microsoft.com/office/infopath/2007/PartnerControls"/>
    </lf395e0388bc45bfb8642f07b9d090f4>
    <of934ccb37d6451ba60cdb89c1817167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of934ccb37d6451ba60cdb89c1817167>
    <lcf76f155ced4ddcb4097134ff3c332f xmlns="e39afc8f-a215-4bb1-9caf-c1c5d2f63d8a">
      <Terms xmlns="http://schemas.microsoft.com/office/infopath/2007/PartnerControls"/>
    </lcf76f155ced4ddcb4097134ff3c332f>
    <TaxCatchAll xmlns="a334ba3b-e131-42d3-95f3-2728f5a41884">
      <Value>39</Value>
      <Value>1</Value>
    </TaxCatchAll>
    <e0fcb3f570964638902a63147cd98219 xmlns="a334ba3b-e131-42d3-95f3-2728f5a41884">
      <Terms xmlns="http://schemas.microsoft.com/office/infopath/2007/PartnerControls">
        <TermInfo xmlns="http://schemas.microsoft.com/office/infopath/2007/PartnerControls">
          <TermName xmlns="http://schemas.microsoft.com/office/infopath/2007/PartnerControls">CBMS</TermName>
          <TermId xmlns="http://schemas.microsoft.com/office/infopath/2007/PartnerControls">dbcc8989-87ee-4992-93dd-5b74a4c0543e</TermId>
        </TermInfo>
      </Terms>
    </e0fcb3f570964638902a63147cd98219>
    <Security_x0020_Classification xmlns="a334ba3b-e131-42d3-95f3-2728f5a41884">OFFICIAL</Security_x0020_Classification>
    <_dlc_DocIdUrl xmlns="6a7e9632-768a-49bf-85ac-c69233ab2a52">
      <Url>https://financegovau.sharepoint.com/sites/M365_DoF_50033506/_layouts/15/DocIdRedir.aspx?ID=FIN33506-1566835604-284524</Url>
      <Description>FIN33506-1566835604-284524</Description>
    </_dlc_DocIdUrl>
    <f0888ba7078d4a1bac90b097c1ed0fad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f0888ba7078d4a1bac90b097c1ed0fad>
    <Original_x0020_Date_x0020_Created xmlns="a334ba3b-e131-42d3-95f3-2728f5a41884" xsi:nil="true"/>
    <_dlc_DocId xmlns="6a7e9632-768a-49bf-85ac-c69233ab2a52">FIN33506-1566835604-284524</_dlc_DocId>
  </documentManagement>
</p:properties>
</file>

<file path=customXml/itemProps1.xml><?xml version="1.0" encoding="utf-8"?>
<ds:datastoreItem xmlns:ds="http://schemas.openxmlformats.org/officeDocument/2006/customXml" ds:itemID="{35DF8196-8190-4300-8133-376AFCC555FC}"/>
</file>

<file path=customXml/itemProps2.xml><?xml version="1.0" encoding="utf-8"?>
<ds:datastoreItem xmlns:ds="http://schemas.openxmlformats.org/officeDocument/2006/customXml" ds:itemID="{C14E3A4A-A021-4986-8DB2-BC7885013B81}"/>
</file>

<file path=customXml/itemProps3.xml><?xml version="1.0" encoding="utf-8"?>
<ds:datastoreItem xmlns:ds="http://schemas.openxmlformats.org/officeDocument/2006/customXml" ds:itemID="{F9DC7008-E63A-4D9F-A6DB-B5387B71FF15}"/>
</file>

<file path=customXml/itemProps4.xml><?xml version="1.0" encoding="utf-8"?>
<ds:datastoreItem xmlns:ds="http://schemas.openxmlformats.org/officeDocument/2006/customXml" ds:itemID="{5D3C49F5-F88F-4CB7-A121-BEAF6A6919BB}"/>
</file>

<file path=customXml/itemProps5.xml><?xml version="1.0" encoding="utf-8"?>
<ds:datastoreItem xmlns:ds="http://schemas.openxmlformats.org/officeDocument/2006/customXml" ds:itemID="{3723EBBD-891E-4552-BC5E-1E64A413F0F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14</vt:i4>
      </vt:variant>
    </vt:vector>
  </HeadingPairs>
  <TitlesOfParts>
    <vt:vector size="28" baseType="lpstr">
      <vt:lpstr>Table 1.1</vt:lpstr>
      <vt:lpstr>Table 1.2</vt:lpstr>
      <vt:lpstr>Table 2.1.1</vt:lpstr>
      <vt:lpstr>Table 3.1</vt:lpstr>
      <vt:lpstr>Table 3.2</vt:lpstr>
      <vt:lpstr>Table 3.3</vt:lpstr>
      <vt:lpstr>Table 3.4</vt:lpstr>
      <vt:lpstr>Table 3.5</vt:lpstr>
      <vt:lpstr>Table 3.6</vt:lpstr>
      <vt:lpstr>Table 3.7</vt:lpstr>
      <vt:lpstr>Table 3.8</vt:lpstr>
      <vt:lpstr>Table 3.9</vt:lpstr>
      <vt:lpstr>Table 3.10</vt:lpstr>
      <vt:lpstr>Table 3.11</vt:lpstr>
      <vt:lpstr>'Table 1.1'!Print_Area</vt:lpstr>
      <vt:lpstr>'Table 1.2'!Print_Area</vt:lpstr>
      <vt:lpstr>'Table 2.1.1'!Print_Area</vt:lpstr>
      <vt:lpstr>'Table 3.1'!Print_Area</vt:lpstr>
      <vt:lpstr>'Table 3.10'!Print_Area</vt:lpstr>
      <vt:lpstr>'Table 3.11'!Print_Area</vt:lpstr>
      <vt:lpstr>'Table 3.2'!Print_Area</vt:lpstr>
      <vt:lpstr>'Table 3.3'!Print_Area</vt:lpstr>
      <vt:lpstr>'Table 3.4'!Print_Area</vt:lpstr>
      <vt:lpstr>'Table 3.5'!Print_Area</vt:lpstr>
      <vt:lpstr>'Table 3.6'!Print_Area</vt:lpstr>
      <vt:lpstr>'Table 3.7'!Print_Area</vt:lpstr>
      <vt:lpstr>'Table 3.8'!Print_Area</vt:lpstr>
      <vt:lpstr>'Table 3.9'!Print_Area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2024-05-13T01:33:27Z</dcterms:created>
  <dcterms:modified xsi:type="dcterms:W3CDTF">2024-05-13T01:52:14Z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ReceivedByName">
    <vt:lpwstr/>
  </property>
  <property fmtid="{D5CDD505-2E9C-101B-9397-08002B2CF9AE}" pid="3" name="RecordPoint_SubmissionDate">
    <vt:lpwstr/>
  </property>
  <property fmtid="{D5CDD505-2E9C-101B-9397-08002B2CF9AE}" pid="4" name="TaxKeyword">
    <vt:lpwstr/>
  </property>
  <property fmtid="{D5CDD505-2E9C-101B-9397-08002B2CF9AE}" pid="5" name="PM_Originator_Hash_SHA1">
    <vt:lpwstr>A94AD724607BF8231CD49902D504A884B31B147D</vt:lpwstr>
  </property>
  <property fmtid="{D5CDD505-2E9C-101B-9397-08002B2CF9AE}" pid="6" name="RecordPoint_RecordNumberSubmitted">
    <vt:lpwstr>R0001945963</vt:lpwstr>
  </property>
  <property fmtid="{D5CDD505-2E9C-101B-9397-08002B2CF9AE}" pid="7" name="PMUuid">
    <vt:lpwstr>v=2022.2;d=gov.au;g=46DD6D7C-8107-577B-BC6E-F348953B2E44</vt:lpwstr>
  </property>
  <property fmtid="{D5CDD505-2E9C-101B-9397-08002B2CF9AE}" pid="8" name="PM_ProtectiveMarkingImage_Header">
    <vt:lpwstr>C:\Program Files\Common Files\janusNET Shared\janusSEAL\Images\DocumentSlashBlue.png</vt:lpwstr>
  </property>
  <property fmtid="{D5CDD505-2E9C-101B-9397-08002B2CF9AE}" pid="9" name="PM_Note">
    <vt:lpwstr/>
  </property>
  <property fmtid="{D5CDD505-2E9C-101B-9397-08002B2CF9AE}" pid="10" name="EmToAddress">
    <vt:lpwstr/>
  </property>
  <property fmtid="{D5CDD505-2E9C-101B-9397-08002B2CF9AE}" pid="11" name="MSIP_Label_87d6481e-ccdd-4ab6-8b26-05a0df5699e7_Method">
    <vt:lpwstr>Privileged</vt:lpwstr>
  </property>
  <property fmtid="{D5CDD505-2E9C-101B-9397-08002B2CF9AE}" pid="12" name="MSIP_Label_87d6481e-ccdd-4ab6-8b26-05a0df5699e7_SiteId">
    <vt:lpwstr>08954cee-4782-4ff6-9ad5-1997dccef4b0</vt:lpwstr>
  </property>
  <property fmtid="{D5CDD505-2E9C-101B-9397-08002B2CF9AE}" pid="13" name="EmCategory">
    <vt:lpwstr/>
  </property>
  <property fmtid="{D5CDD505-2E9C-101B-9397-08002B2CF9AE}" pid="14" name="EmConversationIndex">
    <vt:lpwstr/>
  </property>
  <property fmtid="{D5CDD505-2E9C-101B-9397-08002B2CF9AE}" pid="15" name="PM_ProtectiveMarkingImage_Footer">
    <vt:lpwstr>C:\Program Files\Common Files\janusNET Shared\janusSEAL\Images\DocumentSlashBlue.png</vt:lpwstr>
  </property>
  <property fmtid="{D5CDD505-2E9C-101B-9397-08002B2CF9AE}" pid="16" name="RecordPoint_WorkflowType">
    <vt:lpwstr>ActiveSubmitStub</vt:lpwstr>
  </property>
  <property fmtid="{D5CDD505-2E9C-101B-9397-08002B2CF9AE}" pid="17" name="EmBody">
    <vt:lpwstr/>
  </property>
  <property fmtid="{D5CDD505-2E9C-101B-9397-08002B2CF9AE}" pid="18" name="EmHasAttachments">
    <vt:bool>false</vt:bool>
  </property>
  <property fmtid="{D5CDD505-2E9C-101B-9397-08002B2CF9AE}" pid="19" name="PM_Qualifier_Prev">
    <vt:lpwstr/>
  </property>
  <property fmtid="{D5CDD505-2E9C-101B-9397-08002B2CF9AE}" pid="20" name="EmCC">
    <vt:lpwstr/>
  </property>
  <property fmtid="{D5CDD505-2E9C-101B-9397-08002B2CF9AE}" pid="21" name="EmBCCSMTPAddress">
    <vt:lpwstr/>
  </property>
  <property fmtid="{D5CDD505-2E9C-101B-9397-08002B2CF9AE}" pid="22" name="EmFromName">
    <vt:lpwstr/>
  </property>
  <property fmtid="{D5CDD505-2E9C-101B-9397-08002B2CF9AE}" pid="23" name="PM_Originating_FileId">
    <vt:lpwstr>92A4A01110484A9283DBEBB42B1C8EC2</vt:lpwstr>
  </property>
  <property fmtid="{D5CDD505-2E9C-101B-9397-08002B2CF9AE}" pid="24" name="PM_Hash_Salt_Prev">
    <vt:lpwstr>D208D03C72572290583B2AEB88688582</vt:lpwstr>
  </property>
  <property fmtid="{D5CDD505-2E9C-101B-9397-08002B2CF9AE}" pid="25" name="RecordPoint_ActiveItemSiteId">
    <vt:lpwstr>{de902461-0703-410e-906b-a2e3a4f5dd57}</vt:lpwstr>
  </property>
  <property fmtid="{D5CDD505-2E9C-101B-9397-08002B2CF9AE}" pid="26" name="PM_Version">
    <vt:lpwstr>2018.4</vt:lpwstr>
  </property>
  <property fmtid="{D5CDD505-2E9C-101B-9397-08002B2CF9AE}" pid="27" name="EmTo">
    <vt:lpwstr/>
  </property>
  <property fmtid="{D5CDD505-2E9C-101B-9397-08002B2CF9AE}" pid="28" name="EmToSMTPAddress">
    <vt:lpwstr/>
  </property>
  <property fmtid="{D5CDD505-2E9C-101B-9397-08002B2CF9AE}" pid="29" name="RecordPoint_ActiveItemListId">
    <vt:lpwstr>{1a5197ea-2690-47fd-a085-19629528b6d0}</vt:lpwstr>
  </property>
  <property fmtid="{D5CDD505-2E9C-101B-9397-08002B2CF9AE}" pid="30" name="PM_OriginatorUserAccountName_SHA256">
    <vt:lpwstr>593A2D4C5D6797356D890C2BFA047793054F1CF879F03F4CB50395FAD1C12068</vt:lpwstr>
  </property>
  <property fmtid="{D5CDD505-2E9C-101B-9397-08002B2CF9AE}" pid="31" name="RecordPoint_ActiveItemMoved">
    <vt:lpwstr/>
  </property>
  <property fmtid="{D5CDD505-2E9C-101B-9397-08002B2CF9AE}" pid="32" name="Organisation Unit">
    <vt:lpwstr>39;#CBMS|dbcc8989-87ee-4992-93dd-5b74a4c0543e</vt:lpwstr>
  </property>
  <property fmtid="{D5CDD505-2E9C-101B-9397-08002B2CF9AE}" pid="33" name="RecordPoint_SubmissionCompleted">
    <vt:lpwstr>2018-12-18T14:34:29.6910341+11:00</vt:lpwstr>
  </property>
  <property fmtid="{D5CDD505-2E9C-101B-9397-08002B2CF9AE}" pid="34" name="PM_PrintOutPlacement_XLS">
    <vt:lpwstr/>
  </property>
  <property fmtid="{D5CDD505-2E9C-101B-9397-08002B2CF9AE}" pid="35" name="PM_InsertionValue">
    <vt:lpwstr>OFFICIAL</vt:lpwstr>
  </property>
  <property fmtid="{D5CDD505-2E9C-101B-9397-08002B2CF9AE}" pid="36" name="AbtEntity">
    <vt:lpwstr>2;#Department of Finance|fd660e8f-8f31-49bd-92a3-d31d4da31afe</vt:lpwstr>
  </property>
  <property fmtid="{D5CDD505-2E9C-101B-9397-08002B2CF9AE}" pid="37" name="MSIP_Label_87d6481e-ccdd-4ab6-8b26-05a0df5699e7_Enabled">
    <vt:lpwstr>true</vt:lpwstr>
  </property>
  <property fmtid="{D5CDD505-2E9C-101B-9397-08002B2CF9AE}" pid="38" name="EmCon">
    <vt:lpwstr/>
  </property>
  <property fmtid="{D5CDD505-2E9C-101B-9397-08002B2CF9AE}" pid="39" name="PM_OriginationTimeStamp">
    <vt:lpwstr>2023-02-17T05:13:31Z</vt:lpwstr>
  </property>
  <property fmtid="{D5CDD505-2E9C-101B-9397-08002B2CF9AE}" pid="40" name="PM_Hash_Salt">
    <vt:lpwstr>12733079476B22160D44223C2EA40680</vt:lpwstr>
  </property>
  <property fmtid="{D5CDD505-2E9C-101B-9397-08002B2CF9AE}" pid="41" name="PM_SecurityClassification">
    <vt:lpwstr>OFFICIAL</vt:lpwstr>
  </property>
  <property fmtid="{D5CDD505-2E9C-101B-9397-08002B2CF9AE}" pid="42" name="EmCompanies">
    <vt:lpwstr/>
  </property>
  <property fmtid="{D5CDD505-2E9C-101B-9397-08002B2CF9AE}" pid="43" name="EmFromSMTPAddress">
    <vt:lpwstr/>
  </property>
  <property fmtid="{D5CDD505-2E9C-101B-9397-08002B2CF9AE}" pid="44" name="EmAttachCount">
    <vt:lpwstr/>
  </property>
  <property fmtid="{D5CDD505-2E9C-101B-9397-08002B2CF9AE}" pid="45" name="RecordPoint_ActiveItemWebId">
    <vt:lpwstr>{e237d495-0881-4849-ae62-ddc8a8132df5}</vt:lpwstr>
  </property>
  <property fmtid="{D5CDD505-2E9C-101B-9397-08002B2CF9AE}" pid="46" name="PM_Caveats_Count">
    <vt:lpwstr>0</vt:lpwstr>
  </property>
  <property fmtid="{D5CDD505-2E9C-101B-9397-08002B2CF9AE}" pid="47" name="MSIP_Label_87d6481e-ccdd-4ab6-8b26-05a0df5699e7_ContentBits">
    <vt:lpwstr>0</vt:lpwstr>
  </property>
  <property fmtid="{D5CDD505-2E9C-101B-9397-08002B2CF9AE}" pid="48" name="MSIP_Label_87d6481e-ccdd-4ab6-8b26-05a0df5699e7_SetDate">
    <vt:lpwstr>2023-02-17T05:13:31Z</vt:lpwstr>
  </property>
  <property fmtid="{D5CDD505-2E9C-101B-9397-08002B2CF9AE}" pid="49" name="TSYRecordClass">
    <vt:lpwstr>75;#AE-20337-Destroy 7 years after action completed|668ae28e-5138-4c7c-82db-1c8c6afc81a6</vt:lpwstr>
  </property>
  <property fmtid="{D5CDD505-2E9C-101B-9397-08002B2CF9AE}" pid="50" name="EmReceivedOnBehalfOfName">
    <vt:lpwstr/>
  </property>
  <property fmtid="{D5CDD505-2E9C-101B-9397-08002B2CF9AE}" pid="51" name="PM_Namespace">
    <vt:lpwstr>gov.au</vt:lpwstr>
  </property>
  <property fmtid="{D5CDD505-2E9C-101B-9397-08002B2CF9AE}" pid="52" name="MSIP_Label_87d6481e-ccdd-4ab6-8b26-05a0df5699e7_Name">
    <vt:lpwstr>OFFICIAL</vt:lpwstr>
  </property>
  <property fmtid="{D5CDD505-2E9C-101B-9397-08002B2CF9AE}" pid="53" name="PMHMAC">
    <vt:lpwstr>v=2022.1;a=SHA256;h=1EC92C1A44EED50A586B8AEFA624BE24CC793D87358580994B333ECF8580BA3C</vt:lpwstr>
  </property>
  <property fmtid="{D5CDD505-2E9C-101B-9397-08002B2CF9AE}" pid="54" name="MSIP_Label_87d6481e-ccdd-4ab6-8b26-05a0df5699e7_ActionId">
    <vt:lpwstr>b4e07ca0a5f04f1b8b27aa99f0954630</vt:lpwstr>
  </property>
  <property fmtid="{D5CDD505-2E9C-101B-9397-08002B2CF9AE}" pid="55" name="EmReplyRecipients">
    <vt:lpwstr/>
  </property>
  <property fmtid="{D5CDD505-2E9C-101B-9397-08002B2CF9AE}" pid="56" name="PM_DisplayValueSecClassificationWithQualifier">
    <vt:lpwstr>OFFICIAL</vt:lpwstr>
  </property>
  <property fmtid="{D5CDD505-2E9C-101B-9397-08002B2CF9AE}" pid="57" name="PM_Hash_Version">
    <vt:lpwstr>2022.1</vt:lpwstr>
  </property>
  <property fmtid="{D5CDD505-2E9C-101B-9397-08002B2CF9AE}" pid="58" name="EmRetentionPolicyName">
    <vt:lpwstr/>
  </property>
  <property fmtid="{D5CDD505-2E9C-101B-9397-08002B2CF9AE}" pid="59" name="PM_ProtectiveMarkingValue_Header">
    <vt:lpwstr>OFFICIAL</vt:lpwstr>
  </property>
  <property fmtid="{D5CDD505-2E9C-101B-9397-08002B2CF9AE}" pid="60" name="EmReplyRecipientNames">
    <vt:lpwstr/>
  </property>
  <property fmtid="{D5CDD505-2E9C-101B-9397-08002B2CF9AE}" pid="61" name="_dlc_DocIdItemGuid">
    <vt:lpwstr>5daba247-69ff-4c2f-98fb-7ab9e20a6580</vt:lpwstr>
  </property>
  <property fmtid="{D5CDD505-2E9C-101B-9397-08002B2CF9AE}" pid="62" name="PM_Hash_SHA1">
    <vt:lpwstr>F34F5A4593F003734662C70A51EAF7CB96E95A82</vt:lpwstr>
  </property>
  <property fmtid="{D5CDD505-2E9C-101B-9397-08002B2CF9AE}" pid="63" name="InitiatingEntity">
    <vt:lpwstr>2;#Department of Finance|fd660e8f-8f31-49bd-92a3-d31d4da31afe</vt:lpwstr>
  </property>
  <property fmtid="{D5CDD505-2E9C-101B-9397-08002B2CF9AE}" pid="64" name="About Entity">
    <vt:lpwstr>1;#Department of Finance|fd660e8f-8f31-49bd-92a3-d31d4da31afe</vt:lpwstr>
  </property>
  <property fmtid="{D5CDD505-2E9C-101B-9397-08002B2CF9AE}" pid="65" name="EmFrom">
    <vt:lpwstr/>
  </property>
  <property fmtid="{D5CDD505-2E9C-101B-9397-08002B2CF9AE}" pid="66" name="PM_Display">
    <vt:lpwstr>OFFICIAL</vt:lpwstr>
  </property>
  <property fmtid="{D5CDD505-2E9C-101B-9397-08002B2CF9AE}" pid="67" name="EmAttachmentNames">
    <vt:lpwstr/>
  </property>
  <property fmtid="{D5CDD505-2E9C-101B-9397-08002B2CF9AE}" pid="68" name="EmSentOnBehalfOfName">
    <vt:lpwstr/>
  </property>
  <property fmtid="{D5CDD505-2E9C-101B-9397-08002B2CF9AE}" pid="69" name="Initiating Entity">
    <vt:lpwstr>1;#Department of Finance|fd660e8f-8f31-49bd-92a3-d31d4da31afe</vt:lpwstr>
  </property>
  <property fmtid="{D5CDD505-2E9C-101B-9397-08002B2CF9AE}" pid="70" name="PM_Qualifier">
    <vt:lpwstr/>
  </property>
  <property fmtid="{D5CDD505-2E9C-101B-9397-08002B2CF9AE}" pid="71" name="PM_SecurityClassification_Prev">
    <vt:lpwstr>OFFICIAL</vt:lpwstr>
  </property>
  <property fmtid="{D5CDD505-2E9C-101B-9397-08002B2CF9AE}" pid="72" name="_NewReviewCycle">
    <vt:lpwstr/>
  </property>
  <property fmtid="{D5CDD505-2E9C-101B-9397-08002B2CF9AE}" pid="73" name="Function and Activity">
    <vt:lpwstr/>
  </property>
  <property fmtid="{D5CDD505-2E9C-101B-9397-08002B2CF9AE}" pid="74" name="RecordPoint_RecordFormat">
    <vt:lpwstr/>
  </property>
  <property fmtid="{D5CDD505-2E9C-101B-9397-08002B2CF9AE}" pid="75" name="EmCCSMTPAddress">
    <vt:lpwstr/>
  </property>
  <property fmtid="{D5CDD505-2E9C-101B-9397-08002B2CF9AE}" pid="76" name="RecordPoint_ActiveItemUniqueId">
    <vt:lpwstr>{db021762-25f4-40e7-a0ec-d1746ff392df}</vt:lpwstr>
  </property>
  <property fmtid="{D5CDD505-2E9C-101B-9397-08002B2CF9AE}" pid="77" name="EmConversationID">
    <vt:lpwstr/>
  </property>
  <property fmtid="{D5CDD505-2E9C-101B-9397-08002B2CF9AE}" pid="78" name="PM_ProtectiveMarkingValue_Footer">
    <vt:lpwstr>OFFICIAL</vt:lpwstr>
  </property>
  <property fmtid="{D5CDD505-2E9C-101B-9397-08002B2CF9AE}" pid="79" name="EmBCC">
    <vt:lpwstr/>
  </property>
  <property fmtid="{D5CDD505-2E9C-101B-9397-08002B2CF9AE}" pid="80" name="EmID">
    <vt:lpwstr/>
  </property>
  <property fmtid="{D5CDD505-2E9C-101B-9397-08002B2CF9AE}" pid="81" name="Order">
    <vt:r8>27634200</vt:r8>
  </property>
  <property fmtid="{D5CDD505-2E9C-101B-9397-08002B2CF9AE}" pid="82" name="PM_OriginatorDomainName_SHA256">
    <vt:lpwstr>325440F6CA31C4C3BCE4433552DC42928CAAD3E2731ABE35FDE729ECEB763AF0</vt:lpwstr>
  </property>
  <property fmtid="{D5CDD505-2E9C-101B-9397-08002B2CF9AE}" pid="83" name="EmSubject">
    <vt:lpwstr/>
  </property>
  <property fmtid="{D5CDD505-2E9C-101B-9397-08002B2CF9AE}" pid="84" name="MediaServiceImageTags">
    <vt:lpwstr/>
  </property>
  <property fmtid="{D5CDD505-2E9C-101B-9397-08002B2CF9AE}" pid="85" name="ContentTypeId">
    <vt:lpwstr>0x010100B7B479F47583304BA8B631462CC772D7008F7CFF9272C47D4280006CCC81AF3990</vt:lpwstr>
  </property>
  <property fmtid="{D5CDD505-2E9C-101B-9397-08002B2CF9AE}" pid="86" name="PM_Markers">
    <vt:lpwstr/>
  </property>
  <property fmtid="{D5CDD505-2E9C-101B-9397-08002B2CF9AE}" pid="87" name="OrgUnit">
    <vt:lpwstr>1;#Agency Accounting and Budget Framework|17de058c-12f7-44f2-8e7d-03ff49305e52</vt:lpwstr>
  </property>
</Properties>
</file>