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defaultThemeVersion="166925"/>
  <xr:revisionPtr revIDLastSave="5" documentId="13_ncr:1_{C0C842A2-8D0C-436A-BC44-1BCF4D46435D}" xr6:coauthVersionLast="47" xr6:coauthVersionMax="47" xr10:uidLastSave="{24B7F39B-5963-4E0D-A6AD-149909E77CD2}"/>
  <bookViews>
    <workbookView xWindow="38280" yWindow="-120" windowWidth="38640" windowHeight="21240" xr2:uid="{68562B68-CD86-4774-A63D-F144EF643304}"/>
  </bookViews>
  <sheets>
    <sheet name="Table 1.1" sheetId="1" r:id="rId1"/>
    <sheet name="Table 2.1.1" sheetId="3" r:id="rId2"/>
    <sheet name="Table 3.1" sheetId="4" r:id="rId3"/>
    <sheet name="Table 3.2" sheetId="5" r:id="rId4"/>
    <sheet name="Table 3.3" sheetId="6" r:id="rId5"/>
    <sheet name="Table 3.4" sheetId="7" r:id="rId6"/>
    <sheet name="Table 3.5" sheetId="8" r:id="rId7"/>
    <sheet name="Table 3.6" sheetId="9" r:id="rId8"/>
  </sheets>
  <definedNames>
    <definedName name="_Hlk164671396" localSheetId="2">'Table 3.1'!$A$23</definedName>
    <definedName name="_xlnm.Print_Area" localSheetId="0">'Table 1.1'!$A$1:$C$27</definedName>
    <definedName name="_xlnm.Print_Area" localSheetId="1">'Table 2.1.1'!$A$1:$F$21</definedName>
    <definedName name="_xlnm.Print_Area" localSheetId="2">'Table 3.1'!$A$1:$F$32</definedName>
    <definedName name="_xlnm.Print_Area" localSheetId="3">'Table 3.2'!$A$1:$F$38</definedName>
    <definedName name="_xlnm.Print_Area" localSheetId="4">'Table 3.3'!$A$1:$E$17</definedName>
    <definedName name="_xlnm.Print_Area" localSheetId="5">'Table 3.4'!$A$1:$F$36</definedName>
    <definedName name="_xlnm.Print_Area" localSheetId="6">'Table 3.5'!$A$1:$F$20</definedName>
    <definedName name="_xlnm.Print_Area" localSheetId="7">'Table 3.6'!$A$1:$G$34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 i="4" l="1"/>
</calcChain>
</file>

<file path=xl/sharedStrings.xml><?xml version="1.0" encoding="utf-8"?>
<sst xmlns="http://schemas.openxmlformats.org/spreadsheetml/2006/main" count="362" uniqueCount="197">
  <si>
    <t>2023-24</t>
  </si>
  <si>
    <t>Average staffing level (number)</t>
  </si>
  <si>
    <t>Other</t>
  </si>
  <si>
    <t>2024-25</t>
  </si>
  <si>
    <t>Total expenses for Outcome 1</t>
  </si>
  <si>
    <t>Table 2.1.1 Budgeted expenses for Outcome 1</t>
  </si>
  <si>
    <t>EXPENSES</t>
  </si>
  <si>
    <t>Suppliers</t>
  </si>
  <si>
    <t>Total expenses</t>
  </si>
  <si>
    <t xml:space="preserve">LESS: </t>
  </si>
  <si>
    <t>OWN-SOURCE INCOME</t>
  </si>
  <si>
    <t>Own-source revenue</t>
  </si>
  <si>
    <t>Total own-source revenue</t>
  </si>
  <si>
    <t>Total own-source income</t>
  </si>
  <si>
    <t>Note: Impact of net cash appropriation arrangements</t>
  </si>
  <si>
    <t>Table 3.1: Comprehensive income statement (showing net cost of services) for the period ended 30 June</t>
  </si>
  <si>
    <t>ASSETS</t>
  </si>
  <si>
    <t>Financial assets</t>
  </si>
  <si>
    <t>Total financial assets</t>
  </si>
  <si>
    <t>Non-financial assets</t>
  </si>
  <si>
    <t>Intangibles</t>
  </si>
  <si>
    <t>Total non-financial assets</t>
  </si>
  <si>
    <t>Total assets</t>
  </si>
  <si>
    <t>LIABILITIES</t>
  </si>
  <si>
    <t>Payables</t>
  </si>
  <si>
    <t>Total payables</t>
  </si>
  <si>
    <t>Provisions</t>
  </si>
  <si>
    <t>Total provisions</t>
  </si>
  <si>
    <t>Total liabilities</t>
  </si>
  <si>
    <t>Net assets</t>
  </si>
  <si>
    <t>Reserves</t>
  </si>
  <si>
    <t xml:space="preserve">Table 3.2: Budgeted departmental balance sheet (as at 30 June) </t>
  </si>
  <si>
    <t>Total equity</t>
  </si>
  <si>
    <t>Adjusted opening balance</t>
  </si>
  <si>
    <t>Opening balance as at 1 July 2024</t>
  </si>
  <si>
    <t xml:space="preserve">Table 3.3: Departmental statement of changes in equity – summary of movement (Budget year 2024–25) </t>
  </si>
  <si>
    <t>OPERATING ACTIVITIES</t>
  </si>
  <si>
    <t>Cash received</t>
  </si>
  <si>
    <t>Total cash received</t>
  </si>
  <si>
    <t>Cash used</t>
  </si>
  <si>
    <t>Employees</t>
  </si>
  <si>
    <t>Total cash used</t>
  </si>
  <si>
    <t>INVESTING ACTIVITIES</t>
  </si>
  <si>
    <t xml:space="preserve">Table 3.4: Budgeted departmental statement of cash flows (for the period ended 30 June) </t>
  </si>
  <si>
    <t>TOTAL</t>
  </si>
  <si>
    <t>Table 3.5: Departmental capital budget statement (for the period ended 30 June)</t>
  </si>
  <si>
    <t>Opening net book balance</t>
  </si>
  <si>
    <t>Depreciation/amortisation expense</t>
  </si>
  <si>
    <t>Closing net book balance</t>
  </si>
  <si>
    <t>As at 1 July 2024</t>
  </si>
  <si>
    <t>Capital asset additions</t>
  </si>
  <si>
    <t>As at 30 June 2025</t>
  </si>
  <si>
    <t>Table 3.6: Statement of departmental asset movements (Budget year 2024–25)</t>
  </si>
  <si>
    <t>FINANCING ACTIVITIES</t>
  </si>
  <si>
    <t>Prepared on Australian Accounting Standards basis.</t>
  </si>
  <si>
    <t>Estimated</t>
  </si>
  <si>
    <t>actual</t>
  </si>
  <si>
    <t>$'000</t>
  </si>
  <si>
    <t>Budget</t>
  </si>
  <si>
    <t>2025-26</t>
  </si>
  <si>
    <t>Forward</t>
  </si>
  <si>
    <t>estimate</t>
  </si>
  <si>
    <t>2026-27</t>
  </si>
  <si>
    <t>2027-28</t>
  </si>
  <si>
    <t>Net (cost of)/contribution by services</t>
  </si>
  <si>
    <t>Total comprehensive income/(loss) attributable to the Australian Government</t>
  </si>
  <si>
    <t>-</t>
  </si>
  <si>
    <t>EQUITY</t>
  </si>
  <si>
    <t>Retained</t>
  </si>
  <si>
    <t>earnings</t>
  </si>
  <si>
    <t>Asset</t>
  </si>
  <si>
    <t>revaluation</t>
  </si>
  <si>
    <t>reserve</t>
  </si>
  <si>
    <t>Total</t>
  </si>
  <si>
    <t>equity</t>
  </si>
  <si>
    <t>Closing balance attributable to the Australian Government</t>
  </si>
  <si>
    <t>Cash and cash equivalents at the end of the reporting period</t>
  </si>
  <si>
    <t>PURCHASE OF NON-FINANCIAL ASSETS</t>
  </si>
  <si>
    <t>Asset Category</t>
  </si>
  <si>
    <t>Buildings</t>
  </si>
  <si>
    <t>property,</t>
  </si>
  <si>
    <t>plant and</t>
  </si>
  <si>
    <t>equipment</t>
  </si>
  <si>
    <t>Computer</t>
  </si>
  <si>
    <t>and</t>
  </si>
  <si>
    <t>intangibles</t>
  </si>
  <si>
    <t>2024-25 as at Budget May 2024</t>
  </si>
  <si>
    <t>Surplus/(deficit) attributable to the Australian Government</t>
  </si>
  <si>
    <t>Contributed equity</t>
  </si>
  <si>
    <t>Contributed</t>
  </si>
  <si>
    <t>equity/</t>
  </si>
  <si>
    <t>capital</t>
  </si>
  <si>
    <t>Comprehensive income</t>
  </si>
  <si>
    <t>Total comprehensive income</t>
  </si>
  <si>
    <t>NEW CAPITAL APPROPRIATIONS</t>
  </si>
  <si>
    <t>Total new capital appropriations</t>
  </si>
  <si>
    <t>Provided for:</t>
  </si>
  <si>
    <t>Total items</t>
  </si>
  <si>
    <t>Heritage</t>
  </si>
  <si>
    <t>cultural</t>
  </si>
  <si>
    <t>Land and buildings</t>
  </si>
  <si>
    <t>Contributions by owners</t>
  </si>
  <si>
    <t>Total expenses for Program 1.1</t>
  </si>
  <si>
    <t>Revenue from Government</t>
  </si>
  <si>
    <t>Opening balance/cash reserves at 1 July</t>
  </si>
  <si>
    <t>Funds from Government</t>
  </si>
  <si>
    <t>Total annual appropriations</t>
  </si>
  <si>
    <t>Total funds from Government</t>
  </si>
  <si>
    <t>Funds from other sources</t>
  </si>
  <si>
    <t>Interest</t>
  </si>
  <si>
    <t>Total funds from other sources</t>
  </si>
  <si>
    <t>Property, plant and equipment</t>
  </si>
  <si>
    <t>Heritage and Cultural</t>
  </si>
  <si>
    <t>Other payables</t>
  </si>
  <si>
    <t>Employee provisions</t>
  </si>
  <si>
    <t>Parent entity interest</t>
  </si>
  <si>
    <t>Land</t>
  </si>
  <si>
    <r>
      <t>By purchase - appropriation equity</t>
    </r>
    <r>
      <rPr>
        <vertAlign val="superscript"/>
        <sz val="8"/>
        <color theme="1"/>
        <rFont val="Arial"/>
        <family val="2"/>
      </rPr>
      <t>(a)</t>
    </r>
  </si>
  <si>
    <t>Estimated operating expenditure in income statement for heritage and cultural assets</t>
  </si>
  <si>
    <t>Operations and Maintenance</t>
  </si>
  <si>
    <t>Preservation and Conservation</t>
  </si>
  <si>
    <t>Total operating expenditure on heritage and cultural assets</t>
  </si>
  <si>
    <t>Sale of goods and services</t>
  </si>
  <si>
    <t xml:space="preserve">Revenues from other independent sources </t>
  </si>
  <si>
    <t>Balance carried forward from previous period</t>
  </si>
  <si>
    <t>Equity injection - Appropriation</t>
  </si>
  <si>
    <t>Sub-total transactions with owners</t>
  </si>
  <si>
    <t>Estimated closing balance as at 30 June 2025</t>
  </si>
  <si>
    <t>Sale of goods and rendering of services</t>
  </si>
  <si>
    <t>Net GST received</t>
  </si>
  <si>
    <t xml:space="preserve">Other </t>
  </si>
  <si>
    <t>Cash and cash equivalents at the beginning of the reporting period</t>
  </si>
  <si>
    <t>RECONCILIATION OF CASH USED TO ACQUIRE ASSETS TO ASSET MOVEMENT TABLE</t>
  </si>
  <si>
    <t>Total cash used to acquire assets</t>
  </si>
  <si>
    <t>Estimate</t>
  </si>
  <si>
    <t>Net Cash Operating Surplus/ (Deficit)</t>
  </si>
  <si>
    <t>Retained surplus (accumulated deficit)</t>
  </si>
  <si>
    <t>Total parent entity interest</t>
  </si>
  <si>
    <t>Net cash from/(used by) operating activities</t>
  </si>
  <si>
    <t>Purchase of property, plant and equipment and intangibles</t>
  </si>
  <si>
    <t>Net cash from/(used by) investing activities</t>
  </si>
  <si>
    <t>Net cash from/(used by) financing activities</t>
  </si>
  <si>
    <t>Net increase/(decrease) in cash held</t>
  </si>
  <si>
    <r>
      <t>Ordinary</t>
    </r>
    <r>
      <rPr>
        <sz val="8"/>
        <color theme="1"/>
        <rFont val="Arial"/>
        <family val="2"/>
      </rPr>
      <t xml:space="preserve"> annual services (Appropriation Bill No. 1)</t>
    </r>
  </si>
  <si>
    <r>
      <t>Expenses</t>
    </r>
    <r>
      <rPr>
        <sz val="8"/>
        <color theme="1"/>
        <rFont val="Arial"/>
        <family val="2"/>
      </rPr>
      <t xml:space="preserve"> not requiring appropriation in the budget year</t>
    </r>
    <r>
      <rPr>
        <vertAlign val="superscript"/>
        <sz val="8"/>
        <color theme="1"/>
        <rFont val="Arial"/>
        <family val="2"/>
      </rPr>
      <t>(a)</t>
    </r>
  </si>
  <si>
    <r>
      <t>Expenses</t>
    </r>
    <r>
      <rPr>
        <sz val="8"/>
        <color theme="1"/>
        <rFont val="Arial"/>
        <family val="2"/>
      </rPr>
      <t xml:space="preserve"> not requiring appropriation in the budget year</t>
    </r>
  </si>
  <si>
    <r>
      <t>Employee</t>
    </r>
    <r>
      <rPr>
        <sz val="8"/>
        <color theme="1"/>
        <rFont val="Arial"/>
        <family val="2"/>
      </rPr>
      <t xml:space="preserve"> benefits</t>
    </r>
  </si>
  <si>
    <r>
      <t>Sale</t>
    </r>
    <r>
      <rPr>
        <sz val="8"/>
        <color theme="1"/>
        <rFont val="Arial"/>
        <family val="2"/>
      </rPr>
      <t xml:space="preserve"> of goods and rendering of services</t>
    </r>
  </si>
  <si>
    <r>
      <t>Revenue</t>
    </r>
    <r>
      <rPr>
        <sz val="8"/>
        <color theme="1"/>
        <rFont val="Arial"/>
        <family val="2"/>
      </rPr>
      <t xml:space="preserve"> from Government</t>
    </r>
  </si>
  <si>
    <t>Total comprehensive income/(loss) - as per statement of Comprehensive Income</t>
  </si>
  <si>
    <r>
      <t>plus: heritage and cultural depreciation/amortisation expenses previously funded through revenue appropriations</t>
    </r>
    <r>
      <rPr>
        <vertAlign val="superscript"/>
        <sz val="8"/>
        <color rgb="FF000000"/>
        <rFont val="Arial"/>
        <family val="2"/>
      </rPr>
      <t>(a)</t>
    </r>
  </si>
  <si>
    <r>
      <t>Surplus</t>
    </r>
    <r>
      <rPr>
        <sz val="8"/>
        <color theme="1"/>
        <rFont val="Arial"/>
        <family val="2"/>
      </rPr>
      <t>/(deficit) for the period</t>
    </r>
  </si>
  <si>
    <t>Appropriations</t>
  </si>
  <si>
    <r>
      <t>Purchase</t>
    </r>
    <r>
      <rPr>
        <sz val="8"/>
        <color theme="1"/>
        <rFont val="Arial"/>
        <family val="2"/>
      </rPr>
      <t xml:space="preserve"> of non-financial assets</t>
    </r>
  </si>
  <si>
    <t>Table 1.1: NPGA resource statement - Budget estimates for</t>
  </si>
  <si>
    <r>
      <t>Annual appropriations - ordinary annual services</t>
    </r>
    <r>
      <rPr>
        <vertAlign val="superscript"/>
        <sz val="8"/>
        <color rgb="FF000000"/>
        <rFont val="Arial"/>
        <family val="2"/>
      </rPr>
      <t>(a)</t>
    </r>
  </si>
  <si>
    <t>Outcome 1</t>
  </si>
  <si>
    <r>
      <t>Annual appropriations - other services</t>
    </r>
    <r>
      <rPr>
        <vertAlign val="superscript"/>
        <sz val="8"/>
        <color rgb="FF000000"/>
        <rFont val="Arial"/>
        <family val="2"/>
      </rPr>
      <t>(b)</t>
    </r>
  </si>
  <si>
    <t>Equity injection</t>
  </si>
  <si>
    <t>Total net resourcing for NPGA</t>
  </si>
  <si>
    <t>All figures shown above are GST exclusive - these may not match figures in the cash flow statement.</t>
  </si>
  <si>
    <r>
      <t>(a)</t>
    </r>
    <r>
      <rPr>
        <sz val="7"/>
        <color theme="1"/>
        <rFont val="Times New Roman"/>
        <family val="1"/>
      </rPr>
      <t xml:space="preserve">    </t>
    </r>
    <r>
      <rPr>
        <sz val="8"/>
        <color theme="1"/>
        <rFont val="Arial"/>
        <family val="2"/>
      </rPr>
      <t>Appropriation Bill (No. 1) 2024-2025.</t>
    </r>
  </si>
  <si>
    <r>
      <t>(b)</t>
    </r>
    <r>
      <rPr>
        <sz val="7"/>
        <color theme="1"/>
        <rFont val="Times New Roman"/>
        <family val="1"/>
      </rPr>
      <t xml:space="preserve">    </t>
    </r>
    <r>
      <rPr>
        <sz val="8"/>
        <color theme="1"/>
        <rFont val="Arial"/>
        <family val="2"/>
      </rPr>
      <t>Appropriation Bill (No. 2) 2024-2025.</t>
    </r>
  </si>
  <si>
    <t>Program 1.1: Develop, maintain and provide access to Australia's national portrait collection</t>
  </si>
  <si>
    <t>Outcome 1 Totals by resource type</t>
  </si>
  <si>
    <r>
      <t>(a)</t>
    </r>
    <r>
      <rPr>
        <sz val="7"/>
        <color theme="1"/>
        <rFont val="Times New Roman"/>
        <family val="1"/>
      </rPr>
      <t xml:space="preserve">    </t>
    </r>
    <r>
      <rPr>
        <sz val="8"/>
        <color theme="1"/>
        <rFont val="Arial"/>
        <family val="2"/>
      </rPr>
      <t>Expenses not requiring appropriation in the Budget year are made up of fair value gains on investments and resources received free of charge.</t>
    </r>
  </si>
  <si>
    <r>
      <t>Depreciation</t>
    </r>
    <r>
      <rPr>
        <sz val="8"/>
        <color theme="1"/>
        <rFont val="Arial"/>
        <family val="2"/>
      </rPr>
      <t xml:space="preserve"> and amortisation</t>
    </r>
  </si>
  <si>
    <t>Dividends</t>
  </si>
  <si>
    <t>Gains</t>
  </si>
  <si>
    <t>Total gains</t>
  </si>
  <si>
    <r>
      <t>(a)</t>
    </r>
    <r>
      <rPr>
        <sz val="7"/>
        <color theme="1"/>
        <rFont val="Times New Roman"/>
        <family val="1"/>
      </rPr>
      <t xml:space="preserve">    </t>
    </r>
    <r>
      <rPr>
        <sz val="8"/>
        <color theme="1"/>
        <rFont val="Arial"/>
        <family val="2"/>
      </rPr>
      <t>Prior to 2023-24, the NPGA did not receive funding for its total depreciation expenses on long-lived assets; rather, funding was appropriated based on capital requirements. Also, from 2009-10, the Government replaced Appropriation Bill No. 1 revenue appropriations for the heritage and cultural depreciation expenses of designated Collection Institutions, with a separate capital budget (the Collection Development Acquisition Budget, or CDAB) provided through Appropriation Bill 2 equity appropriations. For information regarding CDABs, please refer to Table 3.5 Departmental Capital Budget Statement. The operating result in the budget and forward years reflects donated cash and artworks to the NPGA Foundation</t>
    </r>
    <r>
      <rPr>
        <sz val="8"/>
        <color theme="1"/>
        <rFont val="Calibri"/>
        <family val="2"/>
        <scheme val="minor"/>
      </rPr>
      <t>.</t>
    </r>
  </si>
  <si>
    <r>
      <t xml:space="preserve">Cash </t>
    </r>
    <r>
      <rPr>
        <sz val="8"/>
        <color theme="1"/>
        <rFont val="Arial"/>
        <family val="2"/>
      </rPr>
      <t>and cash equivalents</t>
    </r>
  </si>
  <si>
    <r>
      <t>Trade</t>
    </r>
    <r>
      <rPr>
        <sz val="8"/>
        <color theme="1"/>
        <rFont val="Arial"/>
        <family val="2"/>
      </rPr>
      <t xml:space="preserve"> and other receivables</t>
    </r>
  </si>
  <si>
    <t>Other investments</t>
  </si>
  <si>
    <t>Other financial assets</t>
  </si>
  <si>
    <t>Other non-financial assets</t>
  </si>
  <si>
    <t>Purchase of works of art</t>
  </si>
  <si>
    <t>Investments</t>
  </si>
  <si>
    <r>
      <t>Equity</t>
    </r>
    <r>
      <rPr>
        <sz val="8"/>
        <color theme="1"/>
        <rFont val="Arial"/>
        <family val="2"/>
      </rPr>
      <t xml:space="preserve"> injections - Bill 2</t>
    </r>
  </si>
  <si>
    <r>
      <t>Funded</t>
    </r>
    <r>
      <rPr>
        <sz val="8"/>
        <color theme="1"/>
        <rFont val="Arial"/>
        <family val="2"/>
      </rPr>
      <t xml:space="preserve"> by capital appropriations</t>
    </r>
  </si>
  <si>
    <r>
      <t>Total</t>
    </r>
    <r>
      <rPr>
        <sz val="8"/>
        <color theme="1"/>
        <rFont val="Arial"/>
        <family val="2"/>
      </rPr>
      <t xml:space="preserve"> purchases</t>
    </r>
  </si>
  <si>
    <t>less: gifted assets</t>
  </si>
  <si>
    <r>
      <t>Funded</t>
    </r>
    <r>
      <rPr>
        <sz val="8"/>
        <color theme="1"/>
        <rFont val="Arial"/>
        <family val="2"/>
      </rPr>
      <t xml:space="preserve"> internally from departmental resources</t>
    </r>
  </si>
  <si>
    <t>software and</t>
  </si>
  <si>
    <t xml:space="preserve">Gross book value </t>
  </si>
  <si>
    <r>
      <t>Accumulated</t>
    </r>
    <r>
      <rPr>
        <sz val="8"/>
        <color theme="1"/>
        <rFont val="Arial"/>
        <family val="2"/>
      </rPr>
      <t xml:space="preserve"> depreciation/</t>
    </r>
  </si>
  <si>
    <t>amortisation and impairment</t>
  </si>
  <si>
    <t>Estimated expenditure on new or replacement assets</t>
  </si>
  <si>
    <r>
      <t>By purchase - appropriation ordinary annual services</t>
    </r>
    <r>
      <rPr>
        <vertAlign val="superscript"/>
        <sz val="8"/>
        <color theme="1"/>
        <rFont val="Arial"/>
        <family val="2"/>
      </rPr>
      <t>(b)</t>
    </r>
  </si>
  <si>
    <t>Assets received as gifts/donations</t>
  </si>
  <si>
    <t>Total additions</t>
  </si>
  <si>
    <t>Other movements</t>
  </si>
  <si>
    <t>Total other movements</t>
  </si>
  <si>
    <t>Gross book value</t>
  </si>
  <si>
    <r>
      <t>(a)</t>
    </r>
    <r>
      <rPr>
        <sz val="7"/>
        <color theme="1"/>
        <rFont val="Times New Roman"/>
        <family val="1"/>
      </rPr>
      <t xml:space="preserve">    </t>
    </r>
    <r>
      <rPr>
        <sz val="8"/>
        <color theme="1"/>
        <rFont val="Arial"/>
        <family val="2"/>
      </rPr>
      <t>‘Appropriation equity’ refers to equity injections appropriations provided through Appropriation Bill (No.2) 2024-2025, including Collection Development Acquisition Budgets (CDABs).</t>
    </r>
  </si>
  <si>
    <t>NPGA is not directly appropriated as a Corporate Commonwealth Entity.  Appropriations are made to the Department of Infrastructure, Transport, Regional Development, Communication and the Arts (a Non-Corporate Commonwealth Entity), which are then paid to NPGA and are considered ‘departmental’ for all purposes.</t>
  </si>
  <si>
    <r>
      <t>(b)</t>
    </r>
    <r>
      <rPr>
        <sz val="7"/>
        <color theme="1"/>
        <rFont val="Times New Roman"/>
        <family val="1"/>
      </rPr>
      <t xml:space="preserve">    </t>
    </r>
    <r>
      <rPr>
        <sz val="8"/>
        <color theme="1"/>
        <rFont val="Arial"/>
        <family val="2"/>
      </rPr>
      <t>‘Appropriation ordinary annual services’ refers to funding provided through Appropriation Bill (No. 1)  2024-2025 for depreciation/amortisation expenses.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</si>
</sst>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quot;(&quot;#,##0&quot;)&quot;;&quot;-&quot;_)"/>
    <numFmt numFmtId="165" formatCode="#,##0_);&quot;(&quot;#,##0&quot;)&quot;;&quot;-&quot;_)\ "/>
  </numFmts>
  <fonts count="17" x14ac:knownFonts="1">
    <font>
      <sz val="11"/>
      <color theme="1"/>
      <name val="Calibri"/>
      <family val="2"/>
      <scheme val="minor"/>
    </font>
    <font>
      <sz val="11"/>
      <color theme="1"/>
      <name val="Calibri"/>
      <family val="2"/>
      <scheme val="minor"/>
    </font>
    <font>
      <b/>
      <sz val="10"/>
      <color theme="1"/>
      <name val="Arial"/>
      <family val="2"/>
    </font>
    <font>
      <sz val="8"/>
      <color rgb="FF000000"/>
      <name val="Arial"/>
      <family val="2"/>
    </font>
    <font>
      <sz val="8"/>
      <color theme="1"/>
      <name val="Arial"/>
      <family val="2"/>
    </font>
    <font>
      <b/>
      <sz val="8"/>
      <color theme="1"/>
      <name val="Arial"/>
      <family val="2"/>
    </font>
    <font>
      <sz val="10"/>
      <name val="Arial"/>
      <family val="2"/>
    </font>
    <font>
      <b/>
      <sz val="8"/>
      <name val="Arial"/>
      <family val="2"/>
    </font>
    <font>
      <sz val="11"/>
      <color indexed="8"/>
      <name val="Calibri"/>
      <family val="2"/>
    </font>
    <font>
      <sz val="10"/>
      <color theme="1"/>
      <name val="Times New Roman"/>
      <family val="1"/>
    </font>
    <font>
      <b/>
      <sz val="8"/>
      <color rgb="FF000000"/>
      <name val="Arial"/>
      <family val="2"/>
    </font>
    <font>
      <vertAlign val="superscript"/>
      <sz val="8"/>
      <color rgb="FF000000"/>
      <name val="Arial"/>
      <family val="2"/>
    </font>
    <font>
      <b/>
      <i/>
      <sz val="8"/>
      <color rgb="FF000000"/>
      <name val="Arial"/>
      <family val="2"/>
    </font>
    <font>
      <vertAlign val="superscript"/>
      <sz val="8"/>
      <color theme="1"/>
      <name val="Arial"/>
      <family val="2"/>
    </font>
    <font>
      <b/>
      <i/>
      <sz val="8"/>
      <color theme="1"/>
      <name val="Arial"/>
      <family val="2"/>
    </font>
    <font>
      <sz val="7"/>
      <color theme="1"/>
      <name val="Times New Roman"/>
      <family val="1"/>
    </font>
    <font>
      <sz val="8"/>
      <color theme="1"/>
      <name val="Calibri"/>
      <family val="2"/>
      <scheme val="minor"/>
    </font>
  </fonts>
  <fills count="4">
    <fill>
      <patternFill patternType="none"/>
    </fill>
    <fill>
      <patternFill patternType="gray125"/>
    </fill>
    <fill>
      <patternFill patternType="solid">
        <fgColor rgb="FFE6E6E6"/>
        <bgColor indexed="64"/>
      </patternFill>
    </fill>
    <fill>
      <patternFill patternType="solid">
        <fgColor rgb="FFFFFFFF"/>
        <bgColor indexed="64"/>
      </patternFill>
    </fill>
  </fills>
  <borders count="8">
    <border>
      <left/>
      <right/>
      <top/>
      <bottom/>
      <diagonal/>
    </border>
    <border>
      <left/>
      <right/>
      <top style="medium">
        <color auto="1"/>
      </top>
      <bottom/>
      <diagonal/>
    </border>
    <border>
      <left/>
      <right/>
      <top/>
      <bottom style="medium">
        <color indexed="64"/>
      </bottom>
      <diagonal/>
    </border>
    <border>
      <left/>
      <right/>
      <top style="medium">
        <color indexed="64"/>
      </top>
      <bottom style="medium">
        <color indexed="6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medium">
        <color indexed="64"/>
      </bottom>
      <diagonal/>
    </border>
  </borders>
  <cellStyleXfs count="9">
    <xf numFmtId="0" fontId="0" fillId="0" borderId="0"/>
    <xf numFmtId="0" fontId="6" fillId="0" borderId="0"/>
    <xf numFmtId="0" fontId="6" fillId="0" borderId="0"/>
    <xf numFmtId="0" fontId="1" fillId="0" borderId="0"/>
    <xf numFmtId="0" fontId="6" fillId="0" borderId="0">
      <alignment vertical="center"/>
    </xf>
    <xf numFmtId="0" fontId="7" fillId="0" borderId="0"/>
    <xf numFmtId="43" fontId="6" fillId="0" borderId="0" applyFont="0" applyFill="0" applyBorder="0" applyAlignment="0" applyProtection="0"/>
    <xf numFmtId="0" fontId="6" fillId="0" borderId="0">
      <alignment vertical="center"/>
    </xf>
    <xf numFmtId="43" fontId="8" fillId="0" borderId="0" applyFont="0" applyFill="0" applyBorder="0" applyAlignment="0" applyProtection="0"/>
  </cellStyleXfs>
  <cellXfs count="122">
    <xf numFmtId="0" fontId="0" fillId="0" borderId="0" xfId="0"/>
    <xf numFmtId="0" fontId="2" fillId="0" borderId="0" xfId="0" applyFont="1" applyAlignment="1">
      <alignment vertical="center" wrapText="1"/>
    </xf>
    <xf numFmtId="0" fontId="0" fillId="0" borderId="0" xfId="0" applyAlignment="1">
      <alignment wrapText="1"/>
    </xf>
    <xf numFmtId="164" fontId="0" fillId="0" borderId="0" xfId="0" applyNumberFormat="1" applyAlignment="1">
      <alignment wrapText="1"/>
    </xf>
    <xf numFmtId="165" fontId="0" fillId="0" borderId="0" xfId="0" applyNumberFormat="1" applyAlignment="1">
      <alignment wrapText="1"/>
    </xf>
    <xf numFmtId="0" fontId="3" fillId="3" borderId="0" xfId="0" applyFont="1" applyFill="1" applyAlignment="1">
      <alignment horizontal="right" vertical="center" wrapText="1"/>
    </xf>
    <xf numFmtId="0" fontId="3" fillId="3" borderId="1" xfId="0" applyFont="1" applyFill="1" applyBorder="1" applyAlignment="1">
      <alignment horizontal="right" vertical="center" wrapText="1"/>
    </xf>
    <xf numFmtId="0" fontId="3" fillId="3" borderId="2" xfId="0" applyFont="1" applyFill="1" applyBorder="1" applyAlignment="1">
      <alignment horizontal="right" vertical="center" wrapText="1"/>
    </xf>
    <xf numFmtId="0" fontId="0" fillId="2" borderId="0" xfId="0" applyFill="1" applyAlignment="1">
      <alignment horizontal="right" vertical="center" wrapText="1"/>
    </xf>
    <xf numFmtId="0" fontId="3" fillId="2" borderId="0" xfId="0" applyFont="1" applyFill="1" applyAlignment="1">
      <alignment horizontal="right" vertical="center" wrapText="1"/>
    </xf>
    <xf numFmtId="0" fontId="3" fillId="2" borderId="1" xfId="0" applyFont="1" applyFill="1" applyBorder="1" applyAlignment="1">
      <alignment horizontal="right" vertical="center" wrapText="1"/>
    </xf>
    <xf numFmtId="0" fontId="3" fillId="2" borderId="2" xfId="0" applyFont="1" applyFill="1" applyBorder="1" applyAlignment="1">
      <alignment horizontal="right" vertical="center" wrapText="1"/>
    </xf>
    <xf numFmtId="0" fontId="10" fillId="3" borderId="0" xfId="0" applyFont="1" applyFill="1" applyAlignment="1">
      <alignment vertical="center" wrapText="1"/>
    </xf>
    <xf numFmtId="0" fontId="3" fillId="3" borderId="0" xfId="0" applyFont="1" applyFill="1" applyAlignment="1">
      <alignment vertical="center" wrapText="1"/>
    </xf>
    <xf numFmtId="3" fontId="10" fillId="2" borderId="2" xfId="0" applyNumberFormat="1" applyFont="1" applyFill="1" applyBorder="1" applyAlignment="1">
      <alignment horizontal="right" vertical="center" wrapText="1"/>
    </xf>
    <xf numFmtId="0" fontId="9" fillId="3" borderId="0" xfId="0" applyFont="1" applyFill="1" applyAlignment="1">
      <alignment wrapText="1"/>
    </xf>
    <xf numFmtId="0" fontId="9" fillId="2" borderId="0" xfId="0" applyFont="1" applyFill="1" applyAlignment="1">
      <alignment wrapText="1"/>
    </xf>
    <xf numFmtId="3" fontId="3" fillId="3" borderId="0" xfId="0" applyNumberFormat="1" applyFont="1" applyFill="1" applyAlignment="1">
      <alignment horizontal="right" vertical="center" wrapText="1"/>
    </xf>
    <xf numFmtId="3" fontId="3" fillId="2" borderId="0" xfId="0" applyNumberFormat="1" applyFont="1" applyFill="1" applyAlignment="1">
      <alignment horizontal="right" vertical="center" wrapText="1"/>
    </xf>
    <xf numFmtId="3" fontId="10" fillId="2" borderId="3" xfId="0" applyNumberFormat="1" applyFont="1" applyFill="1" applyBorder="1" applyAlignment="1">
      <alignment horizontal="right" vertical="center" wrapText="1"/>
    </xf>
    <xf numFmtId="0" fontId="10" fillId="3" borderId="2" xfId="0" applyFont="1" applyFill="1" applyBorder="1" applyAlignment="1">
      <alignment vertical="center" wrapText="1"/>
    </xf>
    <xf numFmtId="0" fontId="4" fillId="0" borderId="0" xfId="0" applyFont="1" applyAlignment="1">
      <alignment vertical="center" wrapText="1"/>
    </xf>
    <xf numFmtId="0" fontId="4" fillId="0" borderId="0" xfId="0" applyFont="1" applyAlignment="1">
      <alignment horizontal="left" vertical="center" wrapText="1"/>
    </xf>
    <xf numFmtId="0" fontId="10" fillId="0" borderId="0" xfId="0" applyFont="1" applyAlignment="1">
      <alignment vertical="center" wrapText="1"/>
    </xf>
    <xf numFmtId="0" fontId="10" fillId="0" borderId="1" xfId="0" applyFont="1" applyBorder="1" applyAlignment="1">
      <alignment vertical="center" wrapText="1"/>
    </xf>
    <xf numFmtId="0" fontId="0" fillId="0" borderId="0" xfId="0" applyAlignment="1">
      <alignment horizontal="right" vertical="center" wrapText="1"/>
    </xf>
    <xf numFmtId="0" fontId="4" fillId="0" borderId="0" xfId="0" applyFont="1" applyAlignment="1">
      <alignment horizontal="right" vertical="center" wrapText="1"/>
    </xf>
    <xf numFmtId="0" fontId="4" fillId="0" borderId="1" xfId="0" applyFont="1" applyBorder="1" applyAlignment="1">
      <alignment horizontal="right" vertical="center" wrapText="1"/>
    </xf>
    <xf numFmtId="0" fontId="4" fillId="0" borderId="2" xfId="0" applyFont="1" applyBorder="1" applyAlignment="1">
      <alignment horizontal="right" vertical="center" wrapText="1"/>
    </xf>
    <xf numFmtId="0" fontId="4" fillId="2" borderId="0" xfId="0" applyFont="1" applyFill="1" applyAlignment="1">
      <alignment horizontal="right" vertical="center" wrapText="1"/>
    </xf>
    <xf numFmtId="0" fontId="4" fillId="2" borderId="1" xfId="0" applyFont="1" applyFill="1" applyBorder="1" applyAlignment="1">
      <alignment horizontal="right" vertical="center" wrapText="1"/>
    </xf>
    <xf numFmtId="0" fontId="4" fillId="2" borderId="2" xfId="0" applyFont="1" applyFill="1" applyBorder="1" applyAlignment="1">
      <alignment horizontal="right" vertical="center" wrapText="1"/>
    </xf>
    <xf numFmtId="0" fontId="5" fillId="2" borderId="3" xfId="0" applyFont="1" applyFill="1" applyBorder="1" applyAlignment="1">
      <alignment vertical="center" wrapText="1"/>
    </xf>
    <xf numFmtId="0" fontId="3" fillId="0" borderId="0" xfId="0" applyFont="1" applyAlignment="1">
      <alignment vertical="center" wrapText="1"/>
    </xf>
    <xf numFmtId="0" fontId="10" fillId="0" borderId="2" xfId="0" applyFont="1" applyBorder="1" applyAlignment="1">
      <alignment vertical="center" wrapText="1"/>
    </xf>
    <xf numFmtId="0" fontId="9" fillId="0" borderId="0" xfId="0" applyFont="1" applyAlignment="1">
      <alignment wrapText="1"/>
    </xf>
    <xf numFmtId="3" fontId="3" fillId="0" borderId="0" xfId="0" applyNumberFormat="1" applyFont="1" applyAlignment="1">
      <alignment horizontal="right" vertical="center" wrapText="1"/>
    </xf>
    <xf numFmtId="3" fontId="4" fillId="2" borderId="0" xfId="0" applyNumberFormat="1" applyFont="1" applyFill="1" applyAlignment="1">
      <alignment horizontal="right" vertical="center" wrapText="1"/>
    </xf>
    <xf numFmtId="3" fontId="4" fillId="0" borderId="0" xfId="0" applyNumberFormat="1" applyFont="1" applyAlignment="1">
      <alignment horizontal="right" vertical="center" wrapText="1"/>
    </xf>
    <xf numFmtId="0" fontId="5" fillId="0" borderId="0" xfId="0" applyFont="1" applyAlignment="1">
      <alignment vertical="center" wrapText="1"/>
    </xf>
    <xf numFmtId="3" fontId="10" fillId="0" borderId="3" xfId="0" applyNumberFormat="1" applyFont="1" applyBorder="1" applyAlignment="1">
      <alignment horizontal="right" vertical="center" wrapText="1"/>
    </xf>
    <xf numFmtId="3" fontId="5" fillId="0" borderId="3" xfId="0" applyNumberFormat="1" applyFont="1" applyBorder="1" applyAlignment="1">
      <alignment horizontal="right" vertical="center" wrapText="1"/>
    </xf>
    <xf numFmtId="0" fontId="5" fillId="0" borderId="2" xfId="0" applyFont="1" applyBorder="1" applyAlignment="1">
      <alignment vertical="center" wrapText="1"/>
    </xf>
    <xf numFmtId="0" fontId="4" fillId="2" borderId="3" xfId="0" applyFont="1" applyFill="1" applyBorder="1" applyAlignment="1">
      <alignment horizontal="right" vertical="center" wrapText="1"/>
    </xf>
    <xf numFmtId="0" fontId="3" fillId="0" borderId="4" xfId="0" applyFont="1" applyBorder="1" applyAlignment="1">
      <alignment horizontal="right" vertical="center" wrapText="1"/>
    </xf>
    <xf numFmtId="0" fontId="5" fillId="0" borderId="1" xfId="0" applyFont="1" applyBorder="1" applyAlignment="1">
      <alignment vertical="center" wrapText="1"/>
    </xf>
    <xf numFmtId="3" fontId="5" fillId="2" borderId="3" xfId="0" applyNumberFormat="1" applyFont="1" applyFill="1" applyBorder="1" applyAlignment="1">
      <alignment horizontal="right" vertical="center" wrapText="1"/>
    </xf>
    <xf numFmtId="3" fontId="5" fillId="0" borderId="2" xfId="0" applyNumberFormat="1" applyFont="1" applyBorder="1" applyAlignment="1">
      <alignment horizontal="right" vertical="center" wrapText="1"/>
    </xf>
    <xf numFmtId="3" fontId="5" fillId="2" borderId="2" xfId="0" applyNumberFormat="1" applyFont="1" applyFill="1" applyBorder="1" applyAlignment="1">
      <alignment horizontal="right" vertical="center" wrapText="1"/>
    </xf>
    <xf numFmtId="0" fontId="3" fillId="0" borderId="0" xfId="0" applyFont="1" applyAlignment="1">
      <alignment horizontal="right" vertical="center" wrapText="1"/>
    </xf>
    <xf numFmtId="0" fontId="3" fillId="0" borderId="0" xfId="0" applyFont="1" applyAlignment="1">
      <alignment horizontal="left" vertical="center" wrapText="1"/>
    </xf>
    <xf numFmtId="0" fontId="12" fillId="0" borderId="0" xfId="0" applyFont="1" applyAlignment="1">
      <alignment vertical="center" wrapText="1"/>
    </xf>
    <xf numFmtId="3" fontId="12" fillId="0" borderId="5" xfId="0" applyNumberFormat="1" applyFont="1" applyBorder="1" applyAlignment="1">
      <alignment horizontal="right" vertical="center" wrapText="1"/>
    </xf>
    <xf numFmtId="3" fontId="12" fillId="2" borderId="5" xfId="0" applyNumberFormat="1" applyFont="1" applyFill="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0" borderId="2" xfId="0" applyNumberFormat="1" applyFont="1" applyBorder="1" applyAlignment="1">
      <alignment horizontal="right" vertical="center" wrapText="1"/>
    </xf>
    <xf numFmtId="0" fontId="3" fillId="0" borderId="1" xfId="0" applyFont="1" applyBorder="1" applyAlignment="1">
      <alignment horizontal="right" vertical="center" wrapText="1"/>
    </xf>
    <xf numFmtId="3" fontId="3" fillId="3" borderId="3" xfId="0" applyNumberFormat="1" applyFont="1" applyFill="1" applyBorder="1" applyAlignment="1">
      <alignment horizontal="right" vertical="center" wrapText="1"/>
    </xf>
    <xf numFmtId="3" fontId="10" fillId="3" borderId="2" xfId="0" applyNumberFormat="1" applyFont="1" applyFill="1" applyBorder="1" applyAlignment="1">
      <alignment horizontal="right" vertical="center" wrapText="1"/>
    </xf>
    <xf numFmtId="3" fontId="4" fillId="0" borderId="2" xfId="0" applyNumberFormat="1" applyFont="1" applyBorder="1" applyAlignment="1">
      <alignment horizontal="right" vertical="center" wrapText="1"/>
    </xf>
    <xf numFmtId="3" fontId="4" fillId="2" borderId="2" xfId="0" applyNumberFormat="1" applyFont="1" applyFill="1" applyBorder="1" applyAlignment="1">
      <alignment horizontal="right" vertical="center" wrapText="1"/>
    </xf>
    <xf numFmtId="0" fontId="12" fillId="0" borderId="5" xfId="0" applyFont="1" applyBorder="1" applyAlignment="1">
      <alignment horizontal="right" vertical="center" wrapText="1"/>
    </xf>
    <xf numFmtId="0" fontId="3" fillId="3" borderId="3" xfId="0" applyFont="1" applyFill="1" applyBorder="1" applyAlignment="1">
      <alignment horizontal="right" vertical="center" wrapText="1"/>
    </xf>
    <xf numFmtId="0" fontId="3" fillId="2" borderId="3" xfId="0" applyFont="1" applyFill="1" applyBorder="1" applyAlignment="1">
      <alignment horizontal="right" vertical="center" wrapText="1"/>
    </xf>
    <xf numFmtId="0" fontId="4" fillId="0" borderId="3" xfId="0" applyFont="1" applyBorder="1" applyAlignment="1">
      <alignment horizontal="right" vertical="center" wrapText="1"/>
    </xf>
    <xf numFmtId="0" fontId="10" fillId="0" borderId="4" xfId="0" applyFont="1" applyBorder="1" applyAlignment="1">
      <alignment vertical="center" wrapText="1"/>
    </xf>
    <xf numFmtId="0" fontId="3" fillId="0" borderId="2" xfId="0" applyFont="1" applyBorder="1" applyAlignment="1">
      <alignment horizontal="right" vertical="center" wrapText="1"/>
    </xf>
    <xf numFmtId="0" fontId="5" fillId="0" borderId="3" xfId="0" applyFont="1" applyBorder="1" applyAlignment="1">
      <alignment horizontal="right" vertical="center" wrapText="1"/>
    </xf>
    <xf numFmtId="0" fontId="3" fillId="3" borderId="1" xfId="0" applyFont="1" applyFill="1" applyBorder="1" applyAlignment="1">
      <alignment vertical="center" wrapText="1"/>
    </xf>
    <xf numFmtId="3" fontId="10" fillId="3" borderId="3" xfId="0" applyNumberFormat="1" applyFont="1" applyFill="1" applyBorder="1" applyAlignment="1">
      <alignment horizontal="right" vertical="center" wrapText="1"/>
    </xf>
    <xf numFmtId="3" fontId="10" fillId="0" borderId="7" xfId="0" applyNumberFormat="1" applyFont="1" applyBorder="1" applyAlignment="1">
      <alignment horizontal="right" vertical="center" wrapText="1"/>
    </xf>
    <xf numFmtId="3" fontId="10" fillId="2" borderId="7" xfId="0" applyNumberFormat="1" applyFont="1" applyFill="1" applyBorder="1" applyAlignment="1">
      <alignment horizontal="right" vertical="center" wrapText="1"/>
    </xf>
    <xf numFmtId="3" fontId="5" fillId="0" borderId="0" xfId="0" applyNumberFormat="1" applyFont="1" applyAlignment="1">
      <alignment horizontal="right" vertical="center" wrapText="1"/>
    </xf>
    <xf numFmtId="0" fontId="10" fillId="0" borderId="3" xfId="0" applyFont="1" applyBorder="1" applyAlignment="1">
      <alignment vertical="center" wrapText="1"/>
    </xf>
    <xf numFmtId="0" fontId="5" fillId="0" borderId="2" xfId="0" applyFont="1" applyBorder="1" applyAlignment="1">
      <alignment horizontal="right" vertical="center" wrapText="1"/>
    </xf>
    <xf numFmtId="0" fontId="12" fillId="0" borderId="2" xfId="0" applyFont="1" applyBorder="1" applyAlignment="1">
      <alignment horizontal="right" vertical="center" wrapText="1"/>
    </xf>
    <xf numFmtId="0" fontId="14" fillId="0" borderId="0" xfId="0" applyFont="1" applyAlignment="1">
      <alignment vertical="center" wrapText="1"/>
    </xf>
    <xf numFmtId="0" fontId="5" fillId="2" borderId="3" xfId="0" applyFont="1" applyFill="1" applyBorder="1" applyAlignment="1">
      <alignment horizontal="right" vertical="center" wrapText="1"/>
    </xf>
    <xf numFmtId="3" fontId="3" fillId="2" borderId="3" xfId="0" applyNumberFormat="1" applyFont="1" applyFill="1" applyBorder="1" applyAlignment="1">
      <alignment horizontal="right" vertical="center" wrapText="1"/>
    </xf>
    <xf numFmtId="0" fontId="5" fillId="2" borderId="2" xfId="0" applyFont="1" applyFill="1" applyBorder="1" applyAlignment="1">
      <alignment horizontal="right" vertical="center" wrapText="1"/>
    </xf>
    <xf numFmtId="0" fontId="10" fillId="0" borderId="0" xfId="0" applyFont="1" applyAlignment="1">
      <alignment horizontal="right" vertical="center" wrapText="1"/>
    </xf>
    <xf numFmtId="0" fontId="10" fillId="2" borderId="0" xfId="0" applyFont="1" applyFill="1" applyAlignment="1">
      <alignment horizontal="right" vertical="center" wrapText="1"/>
    </xf>
    <xf numFmtId="0" fontId="12" fillId="2" borderId="5" xfId="0" applyFont="1" applyFill="1" applyBorder="1" applyAlignment="1">
      <alignment horizontal="right" vertical="center" wrapText="1"/>
    </xf>
    <xf numFmtId="3" fontId="12" fillId="0" borderId="6" xfId="0" applyNumberFormat="1" applyFont="1" applyBorder="1" applyAlignment="1">
      <alignment horizontal="right" vertical="center" wrapText="1"/>
    </xf>
    <xf numFmtId="3" fontId="12" fillId="2" borderId="6" xfId="0" applyNumberFormat="1" applyFont="1" applyFill="1" applyBorder="1" applyAlignment="1">
      <alignment horizontal="right" vertical="center" wrapText="1"/>
    </xf>
    <xf numFmtId="0" fontId="10" fillId="0" borderId="4" xfId="0" applyFont="1" applyBorder="1" applyAlignment="1">
      <alignment horizontal="right" vertical="center" wrapText="1"/>
    </xf>
    <xf numFmtId="0" fontId="10" fillId="2" borderId="4" xfId="0" applyFont="1" applyFill="1" applyBorder="1" applyAlignment="1">
      <alignment horizontal="right" vertical="center" wrapText="1"/>
    </xf>
    <xf numFmtId="0" fontId="0" fillId="0" borderId="2" xfId="0" applyBorder="1" applyAlignment="1">
      <alignment wrapText="1"/>
    </xf>
    <xf numFmtId="0" fontId="4" fillId="0" borderId="0" xfId="0" applyFont="1" applyAlignment="1">
      <alignment horizontal="justify" vertical="center" wrapText="1"/>
    </xf>
    <xf numFmtId="3" fontId="0" fillId="0" borderId="0" xfId="0" applyNumberFormat="1" applyAlignment="1">
      <alignment wrapText="1"/>
    </xf>
    <xf numFmtId="164" fontId="5" fillId="0" borderId="2" xfId="0" applyNumberFormat="1" applyFont="1" applyBorder="1" applyAlignment="1">
      <alignment horizontal="right" vertical="center" wrapText="1"/>
    </xf>
    <xf numFmtId="164" fontId="5" fillId="2" borderId="2" xfId="0" applyNumberFormat="1" applyFont="1" applyFill="1" applyBorder="1" applyAlignment="1">
      <alignment horizontal="right" vertical="center" wrapText="1"/>
    </xf>
    <xf numFmtId="164" fontId="10" fillId="0" borderId="2" xfId="0" applyNumberFormat="1" applyFont="1" applyBorder="1" applyAlignment="1">
      <alignment horizontal="right" vertical="center" wrapText="1"/>
    </xf>
    <xf numFmtId="164" fontId="10" fillId="2" borderId="2" xfId="0" applyNumberFormat="1" applyFont="1" applyFill="1" applyBorder="1" applyAlignment="1">
      <alignment horizontal="right" vertical="center" wrapText="1"/>
    </xf>
    <xf numFmtId="164" fontId="4" fillId="0" borderId="0" xfId="0" applyNumberFormat="1" applyFont="1" applyAlignment="1">
      <alignment horizontal="right" vertical="center" wrapText="1"/>
    </xf>
    <xf numFmtId="164" fontId="4" fillId="2" borderId="0" xfId="0" applyNumberFormat="1" applyFont="1" applyFill="1" applyAlignment="1">
      <alignment horizontal="right" vertical="center" wrapText="1"/>
    </xf>
    <xf numFmtId="0" fontId="4" fillId="0" borderId="1" xfId="0" applyFont="1" applyBorder="1" applyAlignment="1">
      <alignment vertical="center"/>
    </xf>
    <xf numFmtId="0" fontId="9" fillId="0" borderId="0" xfId="0" applyFont="1"/>
    <xf numFmtId="3" fontId="4" fillId="0" borderId="0" xfId="0" applyNumberFormat="1" applyFont="1" applyAlignment="1">
      <alignment horizontal="right" vertical="center"/>
    </xf>
    <xf numFmtId="0" fontId="4" fillId="0" borderId="0" xfId="0" applyFont="1" applyAlignment="1">
      <alignment horizontal="right" vertical="center"/>
    </xf>
    <xf numFmtId="3" fontId="5" fillId="0" borderId="3" xfId="0" applyNumberFormat="1" applyFont="1" applyBorder="1" applyAlignment="1">
      <alignment horizontal="right" vertical="center"/>
    </xf>
    <xf numFmtId="0" fontId="5" fillId="0" borderId="3" xfId="0" applyFont="1" applyBorder="1" applyAlignment="1">
      <alignment horizontal="right" vertical="center"/>
    </xf>
    <xf numFmtId="0" fontId="4" fillId="0" borderId="0" xfId="0" applyFont="1" applyAlignment="1">
      <alignment horizontal="left" vertical="center" wrapText="1" indent="1"/>
    </xf>
    <xf numFmtId="0" fontId="5" fillId="0" borderId="1" xfId="0" applyFont="1" applyBorder="1" applyAlignment="1">
      <alignment horizontal="right" vertical="center"/>
    </xf>
    <xf numFmtId="0" fontId="9" fillId="0" borderId="1" xfId="0" applyFont="1" applyBorder="1"/>
    <xf numFmtId="0" fontId="5" fillId="0" borderId="2" xfId="0" applyFont="1" applyBorder="1" applyAlignment="1">
      <alignment vertical="center"/>
    </xf>
    <xf numFmtId="0" fontId="4" fillId="0" borderId="0" xfId="0" applyFont="1" applyAlignment="1">
      <alignment horizontal="left" vertical="center" indent="1"/>
    </xf>
    <xf numFmtId="0" fontId="9" fillId="0" borderId="2" xfId="0" applyFont="1" applyBorder="1"/>
    <xf numFmtId="164" fontId="5" fillId="0" borderId="3" xfId="0" applyNumberFormat="1" applyFont="1" applyBorder="1" applyAlignment="1">
      <alignment horizontal="right" vertical="center"/>
    </xf>
    <xf numFmtId="164" fontId="9" fillId="0" borderId="0" xfId="0" applyNumberFormat="1" applyFont="1"/>
    <xf numFmtId="164" fontId="4" fillId="0" borderId="0" xfId="0" applyNumberFormat="1" applyFont="1" applyAlignment="1">
      <alignment horizontal="right" vertical="center"/>
    </xf>
    <xf numFmtId="164" fontId="5" fillId="0" borderId="1" xfId="0" applyNumberFormat="1" applyFont="1" applyBorder="1" applyAlignment="1">
      <alignment horizontal="right" vertical="center"/>
    </xf>
    <xf numFmtId="164" fontId="9" fillId="0" borderId="1" xfId="0" applyNumberFormat="1" applyFont="1" applyBorder="1"/>
    <xf numFmtId="164" fontId="4" fillId="0" borderId="0" xfId="0" applyNumberFormat="1" applyFont="1" applyAlignment="1">
      <alignment horizontal="right" vertical="center"/>
    </xf>
    <xf numFmtId="164" fontId="4" fillId="0" borderId="2" xfId="0" applyNumberFormat="1" applyFont="1" applyBorder="1" applyAlignment="1">
      <alignment horizontal="right" vertical="center"/>
    </xf>
    <xf numFmtId="0" fontId="5" fillId="0" borderId="3" xfId="0" applyFont="1" applyBorder="1" applyAlignment="1">
      <alignment horizontal="center" vertical="center" wrapText="1"/>
    </xf>
    <xf numFmtId="0" fontId="4" fillId="0" borderId="0" xfId="0" applyFont="1" applyAlignment="1">
      <alignment vertical="center"/>
    </xf>
    <xf numFmtId="0" fontId="4" fillId="0" borderId="0" xfId="0" applyFont="1" applyAlignment="1">
      <alignment horizontal="right" vertical="center"/>
    </xf>
    <xf numFmtId="0" fontId="4" fillId="0" borderId="2" xfId="0" applyFont="1" applyBorder="1" applyAlignment="1">
      <alignment horizontal="right" vertical="center"/>
    </xf>
    <xf numFmtId="0" fontId="5" fillId="0" borderId="1" xfId="0" applyFont="1" applyBorder="1" applyAlignment="1">
      <alignment vertical="center"/>
    </xf>
    <xf numFmtId="0" fontId="5" fillId="0" borderId="2" xfId="0" applyFont="1" applyBorder="1" applyAlignment="1">
      <alignment vertical="center"/>
    </xf>
  </cellXfs>
  <cellStyles count="9">
    <cellStyle name="Comma 2" xfId="6" xr:uid="{2B54BC61-49D4-4F9F-A951-5753215A86E6}"/>
    <cellStyle name="Comma 3" xfId="8" xr:uid="{2A87AC57-44DE-448F-A3DD-A9EB9EB12610}"/>
    <cellStyle name="Headings" xfId="5" xr:uid="{13BF1EF4-6EBC-4432-B12E-9E78155AB18A}"/>
    <cellStyle name="Normal" xfId="0" builtinId="0"/>
    <cellStyle name="Normal 2" xfId="1" xr:uid="{5CC8D66C-5DBD-45F8-8CD8-49144F49AE2E}"/>
    <cellStyle name="Normal 2 2" xfId="3" xr:uid="{967E725D-5C06-4759-971A-EF0246B65D03}"/>
    <cellStyle name="Normal 3" xfId="4" xr:uid="{1118087B-604A-433C-9226-5F54841E7AA2}"/>
    <cellStyle name="Normal 3 2" xfId="7" xr:uid="{6110C74C-E98C-40E5-B7D8-6D6D816816CA}"/>
    <cellStyle name="Normal 4 2" xfId="2" xr:uid="{EE4CD09A-6757-495E-BC18-AFE35F949E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DBF2-C6B0-4FD4-99E7-BB89C9306850}">
  <sheetPr>
    <pageSetUpPr fitToPage="1"/>
  </sheetPr>
  <dimension ref="A1:C27"/>
  <sheetViews>
    <sheetView tabSelected="1" workbookViewId="0">
      <selection activeCell="D32" sqref="D32"/>
    </sheetView>
  </sheetViews>
  <sheetFormatPr defaultColWidth="9.140625" defaultRowHeight="15" x14ac:dyDescent="0.25"/>
  <cols>
    <col min="1" max="1" width="40.7109375" style="2" customWidth="1"/>
    <col min="2" max="2" width="9.85546875" style="2" customWidth="1"/>
    <col min="3" max="16384" width="9.140625" style="2"/>
  </cols>
  <sheetData>
    <row r="1" spans="1:3" ht="25.5" x14ac:dyDescent="0.25">
      <c r="A1" s="1" t="s">
        <v>154</v>
      </c>
    </row>
    <row r="2" spans="1:3" ht="15.75" thickBot="1" x14ac:dyDescent="0.3">
      <c r="A2" s="1" t="s">
        <v>86</v>
      </c>
    </row>
    <row r="3" spans="1:3" x14ac:dyDescent="0.25">
      <c r="A3" s="69"/>
      <c r="B3" s="6" t="s">
        <v>0</v>
      </c>
      <c r="C3" s="10" t="s">
        <v>3</v>
      </c>
    </row>
    <row r="4" spans="1:3" x14ac:dyDescent="0.25">
      <c r="A4" s="13"/>
      <c r="B4" s="5" t="s">
        <v>55</v>
      </c>
      <c r="C4" s="9" t="s">
        <v>134</v>
      </c>
    </row>
    <row r="5" spans="1:3" x14ac:dyDescent="0.25">
      <c r="A5" s="13"/>
      <c r="B5" s="5" t="s">
        <v>56</v>
      </c>
      <c r="C5" s="8"/>
    </row>
    <row r="6" spans="1:3" ht="15.75" thickBot="1" x14ac:dyDescent="0.3">
      <c r="A6" s="13"/>
      <c r="B6" s="7" t="s">
        <v>57</v>
      </c>
      <c r="C6" s="11" t="s">
        <v>57</v>
      </c>
    </row>
    <row r="7" spans="1:3" ht="15.75" thickBot="1" x14ac:dyDescent="0.3">
      <c r="A7" s="12" t="s">
        <v>104</v>
      </c>
      <c r="B7" s="59">
        <v>34940</v>
      </c>
      <c r="C7" s="14">
        <v>35440</v>
      </c>
    </row>
    <row r="8" spans="1:3" ht="15" customHeight="1" x14ac:dyDescent="0.25">
      <c r="A8" s="12" t="s">
        <v>105</v>
      </c>
      <c r="B8" s="15"/>
      <c r="C8" s="16"/>
    </row>
    <row r="9" spans="1:3" x14ac:dyDescent="0.25">
      <c r="A9" s="13" t="s">
        <v>155</v>
      </c>
      <c r="B9" s="15"/>
      <c r="C9" s="16"/>
    </row>
    <row r="10" spans="1:3" x14ac:dyDescent="0.25">
      <c r="A10" s="13" t="s">
        <v>156</v>
      </c>
      <c r="B10" s="17">
        <v>18648</v>
      </c>
      <c r="C10" s="18">
        <v>19181</v>
      </c>
    </row>
    <row r="11" spans="1:3" x14ac:dyDescent="0.25">
      <c r="A11" s="13" t="s">
        <v>157</v>
      </c>
      <c r="B11" s="15"/>
      <c r="C11" s="16"/>
    </row>
    <row r="12" spans="1:3" ht="15.75" thickBot="1" x14ac:dyDescent="0.3">
      <c r="A12" s="13" t="s">
        <v>158</v>
      </c>
      <c r="B12" s="5">
        <v>205</v>
      </c>
      <c r="C12" s="9">
        <v>211</v>
      </c>
    </row>
    <row r="13" spans="1:3" ht="15.75" thickBot="1" x14ac:dyDescent="0.3">
      <c r="A13" s="13" t="s">
        <v>106</v>
      </c>
      <c r="B13" s="58">
        <v>18853</v>
      </c>
      <c r="C13" s="79">
        <v>19392</v>
      </c>
    </row>
    <row r="14" spans="1:3" ht="15.75" thickBot="1" x14ac:dyDescent="0.3">
      <c r="A14" s="12" t="s">
        <v>107</v>
      </c>
      <c r="B14" s="59">
        <v>18853</v>
      </c>
      <c r="C14" s="14">
        <v>19392</v>
      </c>
    </row>
    <row r="15" spans="1:3" x14ac:dyDescent="0.25">
      <c r="A15" s="12" t="s">
        <v>108</v>
      </c>
      <c r="B15" s="15"/>
      <c r="C15" s="16"/>
    </row>
    <row r="16" spans="1:3" x14ac:dyDescent="0.25">
      <c r="A16" s="13" t="s">
        <v>109</v>
      </c>
      <c r="B16" s="17">
        <v>1400</v>
      </c>
      <c r="C16" s="18">
        <v>1400</v>
      </c>
    </row>
    <row r="17" spans="1:3" x14ac:dyDescent="0.25">
      <c r="A17" s="13" t="s">
        <v>122</v>
      </c>
      <c r="B17" s="17">
        <v>1185</v>
      </c>
      <c r="C17" s="18">
        <v>1226</v>
      </c>
    </row>
    <row r="18" spans="1:3" ht="15.75" thickBot="1" x14ac:dyDescent="0.3">
      <c r="A18" s="13" t="s">
        <v>2</v>
      </c>
      <c r="B18" s="17">
        <v>1745</v>
      </c>
      <c r="C18" s="18">
        <v>1770</v>
      </c>
    </row>
    <row r="19" spans="1:3" ht="15.75" thickBot="1" x14ac:dyDescent="0.3">
      <c r="A19" s="12" t="s">
        <v>110</v>
      </c>
      <c r="B19" s="70">
        <v>4330</v>
      </c>
      <c r="C19" s="19">
        <v>4396</v>
      </c>
    </row>
    <row r="20" spans="1:3" ht="15.75" thickBot="1" x14ac:dyDescent="0.3">
      <c r="A20" s="20" t="s">
        <v>159</v>
      </c>
      <c r="B20" s="59">
        <v>58123</v>
      </c>
      <c r="C20" s="14">
        <v>59228</v>
      </c>
    </row>
    <row r="21" spans="1:3" ht="15.75" thickBot="1" x14ac:dyDescent="0.3"/>
    <row r="22" spans="1:3" ht="15.75" thickBot="1" x14ac:dyDescent="0.3">
      <c r="A22" s="69"/>
      <c r="B22" s="63" t="s">
        <v>0</v>
      </c>
      <c r="C22" s="64" t="s">
        <v>3</v>
      </c>
    </row>
    <row r="23" spans="1:3" ht="15.75" thickBot="1" x14ac:dyDescent="0.3">
      <c r="A23" s="20" t="s">
        <v>1</v>
      </c>
      <c r="B23" s="7">
        <v>55</v>
      </c>
      <c r="C23" s="11">
        <v>55</v>
      </c>
    </row>
    <row r="24" spans="1:3" ht="22.5" x14ac:dyDescent="0.25">
      <c r="A24" s="21" t="s">
        <v>160</v>
      </c>
    </row>
    <row r="25" spans="1:3" x14ac:dyDescent="0.25">
      <c r="A25" s="22" t="s">
        <v>161</v>
      </c>
    </row>
    <row r="26" spans="1:3" x14ac:dyDescent="0.25">
      <c r="A26" s="22" t="s">
        <v>162</v>
      </c>
    </row>
    <row r="27" spans="1:3" ht="78.75" x14ac:dyDescent="0.25">
      <c r="A27" s="21" t="s">
        <v>195</v>
      </c>
      <c r="B27" s="50"/>
    </row>
  </sheetData>
  <pageMargins left="0.70866141732283472" right="0.70866141732283472" top="0.74803149606299213"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C5184-E37D-4FAD-8345-0FF8DA0B830A}">
  <sheetPr>
    <pageSetUpPr fitToPage="1"/>
  </sheetPr>
  <dimension ref="A1:F21"/>
  <sheetViews>
    <sheetView workbookViewId="0">
      <selection activeCell="D17" sqref="D17"/>
    </sheetView>
  </sheetViews>
  <sheetFormatPr defaultColWidth="9.140625" defaultRowHeight="15" x14ac:dyDescent="0.25"/>
  <cols>
    <col min="1" max="1" width="42.85546875" style="2" customWidth="1"/>
    <col min="2" max="16384" width="9.140625" style="2"/>
  </cols>
  <sheetData>
    <row r="1" spans="1:6" ht="26.25" thickBot="1" x14ac:dyDescent="0.3">
      <c r="A1" s="1" t="s">
        <v>5</v>
      </c>
    </row>
    <row r="2" spans="1:6" x14ac:dyDescent="0.25">
      <c r="A2" s="24"/>
      <c r="B2" s="27" t="s">
        <v>0</v>
      </c>
      <c r="C2" s="30" t="s">
        <v>3</v>
      </c>
      <c r="D2" s="27" t="s">
        <v>59</v>
      </c>
      <c r="E2" s="27" t="s">
        <v>62</v>
      </c>
      <c r="F2" s="27" t="s">
        <v>63</v>
      </c>
    </row>
    <row r="3" spans="1:6" x14ac:dyDescent="0.25">
      <c r="A3" s="23"/>
      <c r="B3" s="26" t="s">
        <v>55</v>
      </c>
      <c r="C3" s="29" t="s">
        <v>58</v>
      </c>
      <c r="D3" s="26" t="s">
        <v>60</v>
      </c>
      <c r="E3" s="26" t="s">
        <v>60</v>
      </c>
      <c r="F3" s="26" t="s">
        <v>60</v>
      </c>
    </row>
    <row r="4" spans="1:6" x14ac:dyDescent="0.25">
      <c r="A4" s="23"/>
      <c r="B4" s="26" t="s">
        <v>56</v>
      </c>
      <c r="C4" s="8"/>
      <c r="D4" s="26" t="s">
        <v>61</v>
      </c>
      <c r="E4" s="26" t="s">
        <v>61</v>
      </c>
      <c r="F4" s="26" t="s">
        <v>61</v>
      </c>
    </row>
    <row r="5" spans="1:6" ht="15.75" thickBot="1" x14ac:dyDescent="0.3">
      <c r="A5" s="34"/>
      <c r="B5" s="28" t="s">
        <v>57</v>
      </c>
      <c r="C5" s="31" t="s">
        <v>57</v>
      </c>
      <c r="D5" s="28" t="s">
        <v>57</v>
      </c>
      <c r="E5" s="28" t="s">
        <v>57</v>
      </c>
      <c r="F5" s="28" t="s">
        <v>57</v>
      </c>
    </row>
    <row r="6" spans="1:6" ht="23.25" thickBot="1" x14ac:dyDescent="0.3">
      <c r="A6" s="32" t="s">
        <v>163</v>
      </c>
      <c r="B6" s="32"/>
      <c r="C6" s="32"/>
      <c r="D6" s="32"/>
      <c r="E6" s="32"/>
      <c r="F6" s="32"/>
    </row>
    <row r="7" spans="1:6" x14ac:dyDescent="0.25">
      <c r="A7" s="21" t="s">
        <v>103</v>
      </c>
      <c r="B7" s="35"/>
      <c r="C7" s="29"/>
      <c r="D7" s="35"/>
      <c r="E7" s="35"/>
      <c r="F7" s="35"/>
    </row>
    <row r="8" spans="1:6" x14ac:dyDescent="0.25">
      <c r="A8" s="33" t="s">
        <v>143</v>
      </c>
      <c r="B8" s="36">
        <v>18648</v>
      </c>
      <c r="C8" s="37">
        <v>19181</v>
      </c>
      <c r="D8" s="38">
        <v>19524</v>
      </c>
      <c r="E8" s="38">
        <v>20082</v>
      </c>
      <c r="F8" s="38">
        <v>20589</v>
      </c>
    </row>
    <row r="9" spans="1:6" x14ac:dyDescent="0.25">
      <c r="A9" s="33" t="s">
        <v>144</v>
      </c>
      <c r="B9" s="49">
        <v>645</v>
      </c>
      <c r="C9" s="29">
        <v>670</v>
      </c>
      <c r="D9" s="26">
        <v>695</v>
      </c>
      <c r="E9" s="26">
        <v>720</v>
      </c>
      <c r="F9" s="26">
        <v>745</v>
      </c>
    </row>
    <row r="10" spans="1:6" ht="15.75" thickBot="1" x14ac:dyDescent="0.3">
      <c r="A10" s="21" t="s">
        <v>123</v>
      </c>
      <c r="B10" s="38">
        <v>3830</v>
      </c>
      <c r="C10" s="37">
        <v>3896</v>
      </c>
      <c r="D10" s="38">
        <v>3963</v>
      </c>
      <c r="E10" s="38">
        <v>4031</v>
      </c>
      <c r="F10" s="38">
        <v>4100</v>
      </c>
    </row>
    <row r="11" spans="1:6" ht="15.75" thickBot="1" x14ac:dyDescent="0.3">
      <c r="A11" s="39" t="s">
        <v>102</v>
      </c>
      <c r="B11" s="40">
        <v>23123</v>
      </c>
      <c r="C11" s="19">
        <v>23747</v>
      </c>
      <c r="D11" s="41">
        <v>24182</v>
      </c>
      <c r="E11" s="41">
        <v>24833</v>
      </c>
      <c r="F11" s="41">
        <v>25434</v>
      </c>
    </row>
    <row r="12" spans="1:6" ht="15.75" thickBot="1" x14ac:dyDescent="0.3">
      <c r="A12" s="32" t="s">
        <v>164</v>
      </c>
      <c r="B12" s="32"/>
      <c r="C12" s="32"/>
      <c r="D12" s="32"/>
      <c r="E12" s="32"/>
      <c r="F12" s="32"/>
    </row>
    <row r="13" spans="1:6" x14ac:dyDescent="0.25">
      <c r="A13" s="21" t="s">
        <v>103</v>
      </c>
      <c r="B13" s="35"/>
      <c r="C13" s="16"/>
      <c r="D13" s="35"/>
      <c r="E13" s="35"/>
      <c r="F13" s="35"/>
    </row>
    <row r="14" spans="1:6" x14ac:dyDescent="0.25">
      <c r="A14" s="33" t="s">
        <v>143</v>
      </c>
      <c r="B14" s="36">
        <v>18648</v>
      </c>
      <c r="C14" s="37">
        <v>19181</v>
      </c>
      <c r="D14" s="38">
        <v>19524</v>
      </c>
      <c r="E14" s="38">
        <v>20082</v>
      </c>
      <c r="F14" s="38">
        <v>20589</v>
      </c>
    </row>
    <row r="15" spans="1:6" x14ac:dyDescent="0.25">
      <c r="A15" s="33" t="s">
        <v>145</v>
      </c>
      <c r="B15" s="49">
        <v>645</v>
      </c>
      <c r="C15" s="29">
        <v>670</v>
      </c>
      <c r="D15" s="26">
        <v>695</v>
      </c>
      <c r="E15" s="26">
        <v>720</v>
      </c>
      <c r="F15" s="26">
        <v>745</v>
      </c>
    </row>
    <row r="16" spans="1:6" ht="15.75" thickBot="1" x14ac:dyDescent="0.3">
      <c r="A16" s="21" t="s">
        <v>123</v>
      </c>
      <c r="B16" s="36">
        <v>3830</v>
      </c>
      <c r="C16" s="37">
        <v>3896</v>
      </c>
      <c r="D16" s="38">
        <v>3963</v>
      </c>
      <c r="E16" s="38">
        <v>4031</v>
      </c>
      <c r="F16" s="38">
        <v>4100</v>
      </c>
    </row>
    <row r="17" spans="1:6" ht="15.75" thickBot="1" x14ac:dyDescent="0.3">
      <c r="A17" s="42" t="s">
        <v>4</v>
      </c>
      <c r="B17" s="40">
        <v>23123</v>
      </c>
      <c r="C17" s="19">
        <v>23747</v>
      </c>
      <c r="D17" s="41">
        <v>24182</v>
      </c>
      <c r="E17" s="41">
        <v>24833</v>
      </c>
      <c r="F17" s="41">
        <v>25434</v>
      </c>
    </row>
    <row r="18" spans="1:6" ht="15.75" thickBot="1" x14ac:dyDescent="0.3">
      <c r="A18" s="73"/>
      <c r="B18" s="73"/>
    </row>
    <row r="19" spans="1:6" ht="15.75" thickBot="1" x14ac:dyDescent="0.3">
      <c r="A19" s="45"/>
      <c r="B19" s="65" t="s">
        <v>0</v>
      </c>
      <c r="C19" s="43" t="s">
        <v>3</v>
      </c>
    </row>
    <row r="20" spans="1:6" ht="15.75" thickBot="1" x14ac:dyDescent="0.3">
      <c r="A20" s="34" t="s">
        <v>1</v>
      </c>
      <c r="B20" s="67">
        <v>55</v>
      </c>
      <c r="C20" s="11">
        <v>55</v>
      </c>
    </row>
    <row r="21" spans="1:6" ht="33.75" x14ac:dyDescent="0.25">
      <c r="A21" s="22" t="s">
        <v>165</v>
      </c>
    </row>
  </sheetData>
  <pageMargins left="0.70866141732283472" right="0.70866141732283472" top="0.74803149606299213" bottom="0.74803149606299213" header="0.31496062992125984" footer="0.31496062992125984"/>
  <pageSetup paperSize="9" scale="9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B42F7-51D0-4D88-995C-168640316C99}">
  <sheetPr>
    <pageSetUpPr fitToPage="1"/>
  </sheetPr>
  <dimension ref="A1:M32"/>
  <sheetViews>
    <sheetView zoomScaleNormal="100" workbookViewId="0">
      <selection activeCell="D30" sqref="D30"/>
    </sheetView>
  </sheetViews>
  <sheetFormatPr defaultColWidth="8.85546875" defaultRowHeight="15" x14ac:dyDescent="0.25"/>
  <cols>
    <col min="1" max="1" width="40.7109375" style="3" customWidth="1"/>
    <col min="2" max="16384" width="8.85546875" style="3"/>
  </cols>
  <sheetData>
    <row r="1" spans="1:13" ht="39" thickBot="1" x14ac:dyDescent="0.3">
      <c r="A1" s="1" t="s">
        <v>15</v>
      </c>
      <c r="B1" s="2"/>
      <c r="C1" s="2"/>
      <c r="D1" s="2"/>
      <c r="E1" s="2"/>
      <c r="F1" s="2"/>
    </row>
    <row r="2" spans="1:13" x14ac:dyDescent="0.25">
      <c r="A2" s="45"/>
      <c r="B2" s="27" t="s">
        <v>0</v>
      </c>
      <c r="C2" s="30" t="s">
        <v>3</v>
      </c>
      <c r="D2" s="27" t="s">
        <v>59</v>
      </c>
      <c r="E2" s="27" t="s">
        <v>62</v>
      </c>
      <c r="F2" s="27" t="s">
        <v>63</v>
      </c>
    </row>
    <row r="3" spans="1:13" ht="15" customHeight="1" x14ac:dyDescent="0.25">
      <c r="A3" s="39"/>
      <c r="B3" s="26" t="s">
        <v>55</v>
      </c>
      <c r="C3" s="29" t="s">
        <v>58</v>
      </c>
      <c r="D3" s="26" t="s">
        <v>60</v>
      </c>
      <c r="E3" s="26" t="s">
        <v>60</v>
      </c>
      <c r="F3" s="26" t="s">
        <v>60</v>
      </c>
    </row>
    <row r="4" spans="1:13" x14ac:dyDescent="0.25">
      <c r="A4" s="39"/>
      <c r="B4" s="26" t="s">
        <v>56</v>
      </c>
      <c r="C4" s="8"/>
      <c r="D4" s="26" t="s">
        <v>61</v>
      </c>
      <c r="E4" s="26" t="s">
        <v>61</v>
      </c>
      <c r="F4" s="26" t="s">
        <v>61</v>
      </c>
    </row>
    <row r="5" spans="1:13" ht="15.75" thickBot="1" x14ac:dyDescent="0.3">
      <c r="A5" s="39"/>
      <c r="B5" s="28" t="s">
        <v>57</v>
      </c>
      <c r="C5" s="31" t="s">
        <v>57</v>
      </c>
      <c r="D5" s="28" t="s">
        <v>57</v>
      </c>
      <c r="E5" s="28" t="s">
        <v>57</v>
      </c>
      <c r="F5" s="28" t="s">
        <v>57</v>
      </c>
    </row>
    <row r="6" spans="1:13" x14ac:dyDescent="0.25">
      <c r="A6" s="39" t="s">
        <v>6</v>
      </c>
      <c r="B6" s="35"/>
      <c r="C6" s="16"/>
      <c r="D6" s="35"/>
      <c r="E6" s="35"/>
      <c r="F6" s="35"/>
    </row>
    <row r="7" spans="1:13" x14ac:dyDescent="0.25">
      <c r="A7" s="33" t="s">
        <v>146</v>
      </c>
      <c r="B7" s="38">
        <v>7276</v>
      </c>
      <c r="C7" s="37">
        <v>7597</v>
      </c>
      <c r="D7" s="38">
        <v>7921</v>
      </c>
      <c r="E7" s="38">
        <v>8248</v>
      </c>
      <c r="F7" s="38">
        <v>8401</v>
      </c>
    </row>
    <row r="8" spans="1:13" x14ac:dyDescent="0.25">
      <c r="A8" s="33" t="s">
        <v>7</v>
      </c>
      <c r="B8" s="38">
        <v>11363</v>
      </c>
      <c r="C8" s="37">
        <v>11646</v>
      </c>
      <c r="D8" s="38">
        <v>11737</v>
      </c>
      <c r="E8" s="38">
        <v>12041</v>
      </c>
      <c r="F8" s="38">
        <v>12469</v>
      </c>
    </row>
    <row r="9" spans="1:13" ht="15.75" thickBot="1" x14ac:dyDescent="0.3">
      <c r="A9" s="33" t="s">
        <v>166</v>
      </c>
      <c r="B9" s="38">
        <v>4484</v>
      </c>
      <c r="C9" s="37">
        <v>4504</v>
      </c>
      <c r="D9" s="38">
        <v>4524</v>
      </c>
      <c r="E9" s="38">
        <v>4544</v>
      </c>
      <c r="F9" s="38">
        <v>4564</v>
      </c>
    </row>
    <row r="10" spans="1:13" ht="15.75" thickBot="1" x14ac:dyDescent="0.3">
      <c r="A10" s="39" t="s">
        <v>8</v>
      </c>
      <c r="B10" s="41">
        <v>23123</v>
      </c>
      <c r="C10" s="46">
        <v>23747</v>
      </c>
      <c r="D10" s="41">
        <v>24182</v>
      </c>
      <c r="E10" s="41">
        <v>24833</v>
      </c>
      <c r="F10" s="41">
        <v>25434</v>
      </c>
      <c r="M10" s="3">
        <f t="shared" ref="M10" si="0">SUM(G7:G9)</f>
        <v>0</v>
      </c>
    </row>
    <row r="11" spans="1:13" x14ac:dyDescent="0.25">
      <c r="A11" s="39" t="s">
        <v>9</v>
      </c>
      <c r="B11" s="35"/>
      <c r="C11" s="16"/>
      <c r="D11" s="35"/>
      <c r="E11" s="35"/>
      <c r="F11" s="35"/>
    </row>
    <row r="12" spans="1:13" x14ac:dyDescent="0.25">
      <c r="A12" s="39" t="s">
        <v>10</v>
      </c>
      <c r="B12" s="35"/>
      <c r="C12" s="16"/>
      <c r="D12" s="35"/>
      <c r="E12" s="35"/>
      <c r="F12" s="35"/>
    </row>
    <row r="13" spans="1:13" x14ac:dyDescent="0.25">
      <c r="A13" s="39" t="s">
        <v>11</v>
      </c>
      <c r="B13" s="35"/>
      <c r="C13" s="16"/>
      <c r="D13" s="35"/>
      <c r="E13" s="35"/>
      <c r="F13" s="35"/>
    </row>
    <row r="14" spans="1:13" x14ac:dyDescent="0.25">
      <c r="A14" s="33" t="s">
        <v>147</v>
      </c>
      <c r="B14" s="38">
        <v>1185</v>
      </c>
      <c r="C14" s="37">
        <v>1226</v>
      </c>
      <c r="D14" s="38">
        <v>1268</v>
      </c>
      <c r="E14" s="38">
        <v>1311</v>
      </c>
      <c r="F14" s="38">
        <v>1355</v>
      </c>
    </row>
    <row r="15" spans="1:13" x14ac:dyDescent="0.25">
      <c r="A15" s="33" t="s">
        <v>109</v>
      </c>
      <c r="B15" s="38">
        <v>1400</v>
      </c>
      <c r="C15" s="37">
        <v>1400</v>
      </c>
      <c r="D15" s="38">
        <v>1400</v>
      </c>
      <c r="E15" s="38">
        <v>1400</v>
      </c>
      <c r="F15" s="38">
        <v>1400</v>
      </c>
    </row>
    <row r="16" spans="1:13" x14ac:dyDescent="0.25">
      <c r="A16" s="33" t="s">
        <v>167</v>
      </c>
      <c r="B16" s="26">
        <v>445</v>
      </c>
      <c r="C16" s="29">
        <v>450</v>
      </c>
      <c r="D16" s="26">
        <v>455</v>
      </c>
      <c r="E16" s="26">
        <v>460</v>
      </c>
      <c r="F16" s="26">
        <v>465</v>
      </c>
    </row>
    <row r="17" spans="1:6" ht="15.75" thickBot="1" x14ac:dyDescent="0.3">
      <c r="A17" s="33" t="s">
        <v>2</v>
      </c>
      <c r="B17" s="38">
        <v>1300</v>
      </c>
      <c r="C17" s="37">
        <v>1320</v>
      </c>
      <c r="D17" s="38">
        <v>1340</v>
      </c>
      <c r="E17" s="38">
        <v>1360</v>
      </c>
      <c r="F17" s="38">
        <v>1380</v>
      </c>
    </row>
    <row r="18" spans="1:6" ht="15.75" thickBot="1" x14ac:dyDescent="0.3">
      <c r="A18" s="39" t="s">
        <v>12</v>
      </c>
      <c r="B18" s="41">
        <v>4330</v>
      </c>
      <c r="C18" s="46">
        <v>4396</v>
      </c>
      <c r="D18" s="41">
        <v>4463</v>
      </c>
      <c r="E18" s="41">
        <v>4531</v>
      </c>
      <c r="F18" s="41">
        <v>4600</v>
      </c>
    </row>
    <row r="19" spans="1:6" x14ac:dyDescent="0.25">
      <c r="A19" s="39" t="s">
        <v>168</v>
      </c>
      <c r="B19" s="35"/>
      <c r="C19" s="16"/>
      <c r="D19" s="35"/>
      <c r="E19" s="35"/>
      <c r="F19" s="35"/>
    </row>
    <row r="20" spans="1:6" ht="15.75" thickBot="1" x14ac:dyDescent="0.3">
      <c r="A20" s="33" t="s">
        <v>2</v>
      </c>
      <c r="B20" s="26">
        <v>945</v>
      </c>
      <c r="C20" s="29">
        <v>970</v>
      </c>
      <c r="D20" s="26">
        <v>995</v>
      </c>
      <c r="E20" s="38">
        <v>1020</v>
      </c>
      <c r="F20" s="38">
        <v>1045</v>
      </c>
    </row>
    <row r="21" spans="1:6" ht="15.75" thickBot="1" x14ac:dyDescent="0.3">
      <c r="A21" s="39" t="s">
        <v>169</v>
      </c>
      <c r="B21" s="68">
        <v>945</v>
      </c>
      <c r="C21" s="78">
        <v>970</v>
      </c>
      <c r="D21" s="68">
        <v>995</v>
      </c>
      <c r="E21" s="41">
        <v>1020</v>
      </c>
      <c r="F21" s="41">
        <v>1045</v>
      </c>
    </row>
    <row r="22" spans="1:6" ht="15.75" thickBot="1" x14ac:dyDescent="0.3">
      <c r="A22" s="39" t="s">
        <v>13</v>
      </c>
      <c r="B22" s="47">
        <v>5275</v>
      </c>
      <c r="C22" s="48">
        <v>5366</v>
      </c>
      <c r="D22" s="47">
        <v>5458</v>
      </c>
      <c r="E22" s="47">
        <v>5551</v>
      </c>
      <c r="F22" s="47">
        <v>5645</v>
      </c>
    </row>
    <row r="23" spans="1:6" ht="15.75" thickBot="1" x14ac:dyDescent="0.3">
      <c r="A23" s="23" t="s">
        <v>64</v>
      </c>
      <c r="B23" s="91">
        <v>-17848</v>
      </c>
      <c r="C23" s="92">
        <v>-18381</v>
      </c>
      <c r="D23" s="91">
        <v>-18724</v>
      </c>
      <c r="E23" s="91">
        <v>-19282</v>
      </c>
      <c r="F23" s="91">
        <v>-19789</v>
      </c>
    </row>
    <row r="24" spans="1:6" ht="15.75" thickBot="1" x14ac:dyDescent="0.3">
      <c r="A24" s="33" t="s">
        <v>148</v>
      </c>
      <c r="B24" s="60">
        <v>18648</v>
      </c>
      <c r="C24" s="61">
        <v>19181</v>
      </c>
      <c r="D24" s="60">
        <v>19524</v>
      </c>
      <c r="E24" s="60">
        <v>20082</v>
      </c>
      <c r="F24" s="60">
        <v>20589</v>
      </c>
    </row>
    <row r="25" spans="1:6" ht="23.25" thickBot="1" x14ac:dyDescent="0.3">
      <c r="A25" s="39" t="s">
        <v>87</v>
      </c>
      <c r="B25" s="75">
        <v>800</v>
      </c>
      <c r="C25" s="80">
        <v>800</v>
      </c>
      <c r="D25" s="75">
        <v>800</v>
      </c>
      <c r="E25" s="75">
        <v>800</v>
      </c>
      <c r="F25" s="75">
        <v>800</v>
      </c>
    </row>
    <row r="26" spans="1:6" ht="23.25" thickBot="1" x14ac:dyDescent="0.3">
      <c r="A26" s="42" t="s">
        <v>65</v>
      </c>
      <c r="B26" s="75">
        <v>800</v>
      </c>
      <c r="C26" s="80">
        <v>800</v>
      </c>
      <c r="D26" s="75">
        <v>800</v>
      </c>
      <c r="E26" s="75">
        <v>800</v>
      </c>
      <c r="F26" s="75">
        <v>800</v>
      </c>
    </row>
    <row r="27" spans="1:6" ht="23.25" thickBot="1" x14ac:dyDescent="0.3">
      <c r="A27" s="74" t="s">
        <v>14</v>
      </c>
      <c r="B27" s="74"/>
      <c r="C27" s="75"/>
      <c r="D27" s="28"/>
      <c r="E27" s="28"/>
      <c r="F27" s="28"/>
    </row>
    <row r="28" spans="1:6" ht="22.5" x14ac:dyDescent="0.25">
      <c r="A28" s="23" t="s">
        <v>149</v>
      </c>
      <c r="B28" s="81">
        <v>800</v>
      </c>
      <c r="C28" s="82">
        <v>800</v>
      </c>
      <c r="D28" s="81">
        <v>800</v>
      </c>
      <c r="E28" s="81">
        <v>800</v>
      </c>
      <c r="F28" s="81">
        <v>800</v>
      </c>
    </row>
    <row r="29" spans="1:6" ht="34.5" thickBot="1" x14ac:dyDescent="0.3">
      <c r="A29" s="33" t="s">
        <v>150</v>
      </c>
      <c r="B29" s="26" t="s">
        <v>66</v>
      </c>
      <c r="C29" s="29" t="s">
        <v>66</v>
      </c>
      <c r="D29" s="26" t="s">
        <v>66</v>
      </c>
      <c r="E29" s="26" t="s">
        <v>66</v>
      </c>
      <c r="F29" s="26" t="s">
        <v>66</v>
      </c>
    </row>
    <row r="30" spans="1:6" ht="15.75" thickBot="1" x14ac:dyDescent="0.3">
      <c r="A30" s="34" t="s">
        <v>135</v>
      </c>
      <c r="B30" s="68">
        <v>800</v>
      </c>
      <c r="C30" s="78">
        <v>800</v>
      </c>
      <c r="D30" s="68">
        <v>800</v>
      </c>
      <c r="E30" s="68">
        <v>800</v>
      </c>
      <c r="F30" s="68">
        <v>800</v>
      </c>
    </row>
    <row r="31" spans="1:6" x14ac:dyDescent="0.25">
      <c r="A31" s="21" t="s">
        <v>54</v>
      </c>
    </row>
    <row r="32" spans="1:6" ht="157.5" x14ac:dyDescent="0.25">
      <c r="A32" s="22" t="s">
        <v>170</v>
      </c>
    </row>
  </sheetData>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B40E2-E5A8-4C5F-90ED-5A81A0CCF555}">
  <sheetPr>
    <pageSetUpPr fitToPage="1"/>
  </sheetPr>
  <dimension ref="A1:L38"/>
  <sheetViews>
    <sheetView workbookViewId="0">
      <selection activeCell="R21" sqref="R21"/>
    </sheetView>
  </sheetViews>
  <sheetFormatPr defaultColWidth="9.140625" defaultRowHeight="15" x14ac:dyDescent="0.25"/>
  <cols>
    <col min="1" max="1" width="40.7109375" style="2" customWidth="1"/>
    <col min="2" max="16384" width="9.140625" style="2"/>
  </cols>
  <sheetData>
    <row r="1" spans="1:12" ht="26.25" thickBot="1" x14ac:dyDescent="0.3">
      <c r="A1" s="1" t="s">
        <v>31</v>
      </c>
    </row>
    <row r="2" spans="1:12" x14ac:dyDescent="0.25">
      <c r="A2" s="45"/>
      <c r="B2" s="27" t="s">
        <v>0</v>
      </c>
      <c r="C2" s="30" t="s">
        <v>3</v>
      </c>
      <c r="D2" s="27" t="s">
        <v>59</v>
      </c>
      <c r="E2" s="27" t="s">
        <v>62</v>
      </c>
      <c r="F2" s="27" t="s">
        <v>63</v>
      </c>
    </row>
    <row r="3" spans="1:12" x14ac:dyDescent="0.25">
      <c r="A3" s="39"/>
      <c r="B3" s="26" t="s">
        <v>55</v>
      </c>
      <c r="C3" s="29" t="s">
        <v>58</v>
      </c>
      <c r="D3" s="26" t="s">
        <v>60</v>
      </c>
      <c r="E3" s="26" t="s">
        <v>60</v>
      </c>
      <c r="F3" s="26" t="s">
        <v>60</v>
      </c>
    </row>
    <row r="4" spans="1:12" x14ac:dyDescent="0.25">
      <c r="A4" s="39"/>
      <c r="B4" s="26" t="s">
        <v>56</v>
      </c>
      <c r="C4" s="8"/>
      <c r="D4" s="26" t="s">
        <v>61</v>
      </c>
      <c r="E4" s="26" t="s">
        <v>61</v>
      </c>
      <c r="F4" s="26" t="s">
        <v>61</v>
      </c>
    </row>
    <row r="5" spans="1:12" ht="15.75" thickBot="1" x14ac:dyDescent="0.3">
      <c r="A5" s="39"/>
      <c r="B5" s="28" t="s">
        <v>57</v>
      </c>
      <c r="C5" s="31" t="s">
        <v>57</v>
      </c>
      <c r="D5" s="28" t="s">
        <v>57</v>
      </c>
      <c r="E5" s="28" t="s">
        <v>57</v>
      </c>
      <c r="F5" s="28" t="s">
        <v>57</v>
      </c>
    </row>
    <row r="6" spans="1:12" x14ac:dyDescent="0.25">
      <c r="A6" s="23" t="s">
        <v>16</v>
      </c>
      <c r="B6" s="35"/>
      <c r="C6" s="16"/>
      <c r="D6" s="35"/>
      <c r="E6" s="35"/>
      <c r="F6" s="35"/>
    </row>
    <row r="7" spans="1:12" x14ac:dyDescent="0.25">
      <c r="A7" s="23" t="s">
        <v>17</v>
      </c>
      <c r="B7" s="35"/>
      <c r="C7" s="16"/>
      <c r="D7" s="35"/>
      <c r="E7" s="35"/>
      <c r="F7" s="35"/>
    </row>
    <row r="8" spans="1:12" x14ac:dyDescent="0.25">
      <c r="A8" s="33" t="s">
        <v>171</v>
      </c>
      <c r="B8" s="36">
        <v>1983</v>
      </c>
      <c r="C8" s="18">
        <v>1983</v>
      </c>
      <c r="D8" s="36">
        <v>1983</v>
      </c>
      <c r="E8" s="36">
        <v>1983</v>
      </c>
      <c r="F8" s="36">
        <v>1983</v>
      </c>
    </row>
    <row r="9" spans="1:12" x14ac:dyDescent="0.25">
      <c r="A9" s="33" t="s">
        <v>172</v>
      </c>
      <c r="B9" s="49">
        <v>551</v>
      </c>
      <c r="C9" s="9">
        <v>551</v>
      </c>
      <c r="D9" s="49">
        <v>551</v>
      </c>
      <c r="E9" s="49">
        <v>551</v>
      </c>
      <c r="F9" s="49">
        <v>551</v>
      </c>
    </row>
    <row r="10" spans="1:12" x14ac:dyDescent="0.25">
      <c r="A10" s="33" t="s">
        <v>173</v>
      </c>
      <c r="B10" s="36">
        <v>33457</v>
      </c>
      <c r="C10" s="18">
        <v>33957</v>
      </c>
      <c r="D10" s="36">
        <v>34457</v>
      </c>
      <c r="E10" s="36">
        <v>34957</v>
      </c>
      <c r="F10" s="36">
        <v>35457</v>
      </c>
    </row>
    <row r="11" spans="1:12" ht="15.75" thickBot="1" x14ac:dyDescent="0.3">
      <c r="A11" s="33" t="s">
        <v>174</v>
      </c>
      <c r="B11" s="49">
        <v>279</v>
      </c>
      <c r="C11" s="9">
        <v>279</v>
      </c>
      <c r="D11" s="49">
        <v>279</v>
      </c>
      <c r="E11" s="49">
        <v>279</v>
      </c>
      <c r="F11" s="49">
        <v>279</v>
      </c>
    </row>
    <row r="12" spans="1:12" ht="15.75" thickBot="1" x14ac:dyDescent="0.3">
      <c r="A12" s="51" t="s">
        <v>18</v>
      </c>
      <c r="B12" s="52">
        <v>36270</v>
      </c>
      <c r="C12" s="53">
        <v>36770</v>
      </c>
      <c r="D12" s="52">
        <v>37270</v>
      </c>
      <c r="E12" s="52">
        <v>37770</v>
      </c>
      <c r="F12" s="52">
        <v>38270</v>
      </c>
      <c r="H12" s="90"/>
      <c r="I12" s="90"/>
      <c r="J12" s="90"/>
      <c r="K12" s="90"/>
      <c r="L12" s="90"/>
    </row>
    <row r="13" spans="1:12" x14ac:dyDescent="0.25">
      <c r="A13" s="23" t="s">
        <v>19</v>
      </c>
      <c r="B13" s="35"/>
      <c r="C13" s="16"/>
      <c r="D13" s="35"/>
      <c r="E13" s="35"/>
      <c r="F13" s="35"/>
    </row>
    <row r="14" spans="1:12" x14ac:dyDescent="0.25">
      <c r="A14" s="33" t="s">
        <v>100</v>
      </c>
      <c r="B14" s="36">
        <v>78179</v>
      </c>
      <c r="C14" s="18">
        <v>78244</v>
      </c>
      <c r="D14" s="36">
        <v>78304</v>
      </c>
      <c r="E14" s="36">
        <v>78359</v>
      </c>
      <c r="F14" s="36">
        <v>78409</v>
      </c>
    </row>
    <row r="15" spans="1:12" x14ac:dyDescent="0.25">
      <c r="A15" s="33" t="s">
        <v>111</v>
      </c>
      <c r="B15" s="36">
        <v>1775</v>
      </c>
      <c r="C15" s="18">
        <v>1773</v>
      </c>
      <c r="D15" s="36">
        <v>1781</v>
      </c>
      <c r="E15" s="36">
        <v>1799</v>
      </c>
      <c r="F15" s="36">
        <v>1827</v>
      </c>
    </row>
    <row r="16" spans="1:12" x14ac:dyDescent="0.25">
      <c r="A16" s="33" t="s">
        <v>112</v>
      </c>
      <c r="B16" s="36">
        <v>43847</v>
      </c>
      <c r="C16" s="18">
        <v>44358</v>
      </c>
      <c r="D16" s="36">
        <v>44872</v>
      </c>
      <c r="E16" s="36">
        <v>45389</v>
      </c>
      <c r="F16" s="36">
        <v>45908</v>
      </c>
    </row>
    <row r="17" spans="1:12" x14ac:dyDescent="0.25">
      <c r="A17" s="33" t="s">
        <v>20</v>
      </c>
      <c r="B17" s="49">
        <v>332</v>
      </c>
      <c r="C17" s="9">
        <v>269</v>
      </c>
      <c r="D17" s="49">
        <v>201</v>
      </c>
      <c r="E17" s="49">
        <v>128</v>
      </c>
      <c r="F17" s="49">
        <v>50</v>
      </c>
    </row>
    <row r="18" spans="1:12" ht="15.75" thickBot="1" x14ac:dyDescent="0.3">
      <c r="A18" s="33" t="s">
        <v>175</v>
      </c>
      <c r="B18" s="49">
        <v>146</v>
      </c>
      <c r="C18" s="9">
        <v>146</v>
      </c>
      <c r="D18" s="49">
        <v>146</v>
      </c>
      <c r="E18" s="49">
        <v>146</v>
      </c>
      <c r="F18" s="49">
        <v>146</v>
      </c>
    </row>
    <row r="19" spans="1:12" ht="15.75" thickBot="1" x14ac:dyDescent="0.3">
      <c r="A19" s="51" t="s">
        <v>21</v>
      </c>
      <c r="B19" s="52">
        <v>124279</v>
      </c>
      <c r="C19" s="53">
        <v>124790</v>
      </c>
      <c r="D19" s="52">
        <v>125304</v>
      </c>
      <c r="E19" s="52">
        <v>125821</v>
      </c>
      <c r="F19" s="52">
        <v>126340</v>
      </c>
      <c r="H19" s="90"/>
      <c r="I19" s="90"/>
      <c r="J19" s="90"/>
      <c r="K19" s="90"/>
      <c r="L19" s="90"/>
    </row>
    <row r="20" spans="1:12" ht="15.75" thickBot="1" x14ac:dyDescent="0.3">
      <c r="A20" s="23" t="s">
        <v>22</v>
      </c>
      <c r="B20" s="54">
        <v>160549</v>
      </c>
      <c r="C20" s="55">
        <v>161560</v>
      </c>
      <c r="D20" s="54">
        <v>162574</v>
      </c>
      <c r="E20" s="54">
        <v>163591</v>
      </c>
      <c r="F20" s="54">
        <v>164610</v>
      </c>
      <c r="H20" s="90"/>
      <c r="I20" s="90"/>
      <c r="J20" s="90"/>
      <c r="K20" s="90"/>
      <c r="L20" s="90"/>
    </row>
    <row r="21" spans="1:12" x14ac:dyDescent="0.25">
      <c r="A21" s="23" t="s">
        <v>23</v>
      </c>
      <c r="B21" s="35"/>
      <c r="C21" s="16"/>
      <c r="D21" s="35"/>
      <c r="E21" s="35"/>
      <c r="F21" s="35"/>
    </row>
    <row r="22" spans="1:12" x14ac:dyDescent="0.25">
      <c r="A22" s="23" t="s">
        <v>24</v>
      </c>
      <c r="B22" s="35"/>
      <c r="C22" s="16"/>
      <c r="D22" s="35"/>
      <c r="E22" s="35"/>
      <c r="F22" s="35"/>
    </row>
    <row r="23" spans="1:12" x14ac:dyDescent="0.25">
      <c r="A23" s="33" t="s">
        <v>7</v>
      </c>
      <c r="B23" s="49">
        <v>649</v>
      </c>
      <c r="C23" s="9">
        <v>649</v>
      </c>
      <c r="D23" s="49">
        <v>649</v>
      </c>
      <c r="E23" s="49">
        <v>649</v>
      </c>
      <c r="F23" s="49">
        <v>649</v>
      </c>
    </row>
    <row r="24" spans="1:12" ht="15.75" thickBot="1" x14ac:dyDescent="0.3">
      <c r="A24" s="33" t="s">
        <v>113</v>
      </c>
      <c r="B24" s="49">
        <v>259</v>
      </c>
      <c r="C24" s="9">
        <v>259</v>
      </c>
      <c r="D24" s="49">
        <v>259</v>
      </c>
      <c r="E24" s="49">
        <v>259</v>
      </c>
      <c r="F24" s="49">
        <v>259</v>
      </c>
    </row>
    <row r="25" spans="1:12" ht="15.75" thickBot="1" x14ac:dyDescent="0.3">
      <c r="A25" s="51" t="s">
        <v>25</v>
      </c>
      <c r="B25" s="62">
        <v>908</v>
      </c>
      <c r="C25" s="83">
        <v>908</v>
      </c>
      <c r="D25" s="62">
        <v>908</v>
      </c>
      <c r="E25" s="62">
        <v>908</v>
      </c>
      <c r="F25" s="62">
        <v>908</v>
      </c>
    </row>
    <row r="26" spans="1:12" x14ac:dyDescent="0.25">
      <c r="A26" s="23" t="s">
        <v>26</v>
      </c>
      <c r="B26" s="35"/>
      <c r="C26" s="16"/>
      <c r="D26" s="35"/>
      <c r="E26" s="35"/>
      <c r="F26" s="35"/>
    </row>
    <row r="27" spans="1:12" ht="15.75" thickBot="1" x14ac:dyDescent="0.3">
      <c r="A27" s="33" t="s">
        <v>114</v>
      </c>
      <c r="B27" s="36">
        <v>1426</v>
      </c>
      <c r="C27" s="18">
        <v>1426</v>
      </c>
      <c r="D27" s="36">
        <v>1426</v>
      </c>
      <c r="E27" s="36">
        <v>1426</v>
      </c>
      <c r="F27" s="36">
        <v>1426</v>
      </c>
    </row>
    <row r="28" spans="1:12" ht="15.75" thickBot="1" x14ac:dyDescent="0.3">
      <c r="A28" s="51" t="s">
        <v>27</v>
      </c>
      <c r="B28" s="52">
        <v>1426</v>
      </c>
      <c r="C28" s="53">
        <v>1426</v>
      </c>
      <c r="D28" s="52">
        <v>1426</v>
      </c>
      <c r="E28" s="52">
        <v>1426</v>
      </c>
      <c r="F28" s="52">
        <v>1426</v>
      </c>
    </row>
    <row r="29" spans="1:12" ht="15.75" thickBot="1" x14ac:dyDescent="0.3">
      <c r="A29" s="23" t="s">
        <v>28</v>
      </c>
      <c r="B29" s="56">
        <v>2334</v>
      </c>
      <c r="C29" s="14">
        <v>2334</v>
      </c>
      <c r="D29" s="56">
        <v>2334</v>
      </c>
      <c r="E29" s="56">
        <v>2334</v>
      </c>
      <c r="F29" s="56">
        <v>2334</v>
      </c>
    </row>
    <row r="30" spans="1:12" ht="15.75" thickBot="1" x14ac:dyDescent="0.3">
      <c r="A30" s="23" t="s">
        <v>29</v>
      </c>
      <c r="B30" s="56">
        <v>158215</v>
      </c>
      <c r="C30" s="14">
        <v>159226</v>
      </c>
      <c r="D30" s="56">
        <v>160240</v>
      </c>
      <c r="E30" s="56">
        <v>161257</v>
      </c>
      <c r="F30" s="56">
        <v>162276</v>
      </c>
    </row>
    <row r="31" spans="1:12" x14ac:dyDescent="0.25">
      <c r="A31" s="23" t="s">
        <v>67</v>
      </c>
      <c r="B31" s="35"/>
      <c r="C31" s="16"/>
      <c r="D31" s="35"/>
      <c r="E31" s="35"/>
      <c r="F31" s="35"/>
    </row>
    <row r="32" spans="1:12" x14ac:dyDescent="0.25">
      <c r="A32" s="23" t="s">
        <v>115</v>
      </c>
      <c r="B32" s="35"/>
      <c r="C32" s="16"/>
      <c r="D32" s="35"/>
      <c r="E32" s="35"/>
      <c r="F32" s="35"/>
    </row>
    <row r="33" spans="1:12" x14ac:dyDescent="0.25">
      <c r="A33" s="33" t="s">
        <v>88</v>
      </c>
      <c r="B33" s="36">
        <v>130554</v>
      </c>
      <c r="C33" s="18">
        <v>130765</v>
      </c>
      <c r="D33" s="36">
        <v>130979</v>
      </c>
      <c r="E33" s="36">
        <v>131196</v>
      </c>
      <c r="F33" s="36">
        <v>131415</v>
      </c>
    </row>
    <row r="34" spans="1:12" x14ac:dyDescent="0.25">
      <c r="A34" s="33" t="s">
        <v>30</v>
      </c>
      <c r="B34" s="36">
        <v>23326</v>
      </c>
      <c r="C34" s="18">
        <v>23326</v>
      </c>
      <c r="D34" s="36">
        <v>23326</v>
      </c>
      <c r="E34" s="36">
        <v>23326</v>
      </c>
      <c r="F34" s="36">
        <v>23326</v>
      </c>
    </row>
    <row r="35" spans="1:12" ht="15.75" thickBot="1" x14ac:dyDescent="0.3">
      <c r="A35" s="33" t="s">
        <v>136</v>
      </c>
      <c r="B35" s="36">
        <v>4335</v>
      </c>
      <c r="C35" s="18">
        <v>5135</v>
      </c>
      <c r="D35" s="36">
        <v>5935</v>
      </c>
      <c r="E35" s="36">
        <v>6735</v>
      </c>
      <c r="F35" s="36">
        <v>7535</v>
      </c>
    </row>
    <row r="36" spans="1:12" ht="15.75" thickBot="1" x14ac:dyDescent="0.3">
      <c r="A36" s="51" t="s">
        <v>137</v>
      </c>
      <c r="B36" s="52">
        <v>158215</v>
      </c>
      <c r="C36" s="53">
        <v>159226</v>
      </c>
      <c r="D36" s="52">
        <v>160240</v>
      </c>
      <c r="E36" s="52">
        <v>161257</v>
      </c>
      <c r="F36" s="52">
        <v>162276</v>
      </c>
      <c r="H36" s="90"/>
      <c r="I36" s="90"/>
      <c r="J36" s="90"/>
      <c r="K36" s="90"/>
      <c r="L36" s="90"/>
    </row>
    <row r="37" spans="1:12" ht="15.75" thickBot="1" x14ac:dyDescent="0.3">
      <c r="A37" s="66" t="s">
        <v>32</v>
      </c>
      <c r="B37" s="54">
        <v>158215</v>
      </c>
      <c r="C37" s="55">
        <v>159226</v>
      </c>
      <c r="D37" s="54">
        <v>160240</v>
      </c>
      <c r="E37" s="54">
        <v>161257</v>
      </c>
      <c r="F37" s="54">
        <v>162276</v>
      </c>
    </row>
    <row r="38" spans="1:12" x14ac:dyDescent="0.25">
      <c r="A38" s="33" t="s">
        <v>54</v>
      </c>
    </row>
  </sheetData>
  <pageMargins left="0.70866141732283472" right="0.70866141732283472" top="0.74803149606299213" bottom="0.7480314960629921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F1D97-47AC-4A4A-AC7B-D968F7C98E61}">
  <sheetPr>
    <pageSetUpPr fitToPage="1"/>
  </sheetPr>
  <dimension ref="A1:E17"/>
  <sheetViews>
    <sheetView workbookViewId="0">
      <selection activeCell="D8" sqref="D8"/>
    </sheetView>
  </sheetViews>
  <sheetFormatPr defaultColWidth="8.85546875" defaultRowHeight="15" x14ac:dyDescent="0.25"/>
  <cols>
    <col min="1" max="1" width="40.7109375" style="4" customWidth="1"/>
    <col min="2" max="16384" width="8.85546875" style="4"/>
  </cols>
  <sheetData>
    <row r="1" spans="1:5" ht="39" thickBot="1" x14ac:dyDescent="0.3">
      <c r="A1" s="1" t="s">
        <v>35</v>
      </c>
      <c r="B1" s="2"/>
      <c r="C1" s="2"/>
    </row>
    <row r="2" spans="1:5" x14ac:dyDescent="0.25">
      <c r="A2" s="57"/>
      <c r="B2" s="57" t="s">
        <v>68</v>
      </c>
      <c r="C2" s="57" t="s">
        <v>70</v>
      </c>
      <c r="D2" s="57" t="s">
        <v>89</v>
      </c>
      <c r="E2" s="57" t="s">
        <v>73</v>
      </c>
    </row>
    <row r="3" spans="1:5" x14ac:dyDescent="0.25">
      <c r="A3" s="49"/>
      <c r="B3" s="49" t="s">
        <v>69</v>
      </c>
      <c r="C3" s="49" t="s">
        <v>71</v>
      </c>
      <c r="D3" s="49" t="s">
        <v>90</v>
      </c>
      <c r="E3" s="49" t="s">
        <v>74</v>
      </c>
    </row>
    <row r="4" spans="1:5" x14ac:dyDescent="0.25">
      <c r="A4" s="49"/>
      <c r="B4" s="25"/>
      <c r="C4" s="49" t="s">
        <v>72</v>
      </c>
      <c r="D4" s="49" t="s">
        <v>91</v>
      </c>
      <c r="E4" s="25"/>
    </row>
    <row r="5" spans="1:5" ht="15.75" thickBot="1" x14ac:dyDescent="0.3">
      <c r="A5" s="49"/>
      <c r="B5" s="44" t="s">
        <v>57</v>
      </c>
      <c r="C5" s="44" t="s">
        <v>57</v>
      </c>
      <c r="D5" s="44" t="s">
        <v>57</v>
      </c>
      <c r="E5" s="44" t="s">
        <v>57</v>
      </c>
    </row>
    <row r="6" spans="1:5" x14ac:dyDescent="0.25">
      <c r="A6" s="23" t="s">
        <v>34</v>
      </c>
      <c r="B6" s="35"/>
      <c r="C6" s="35"/>
      <c r="D6" s="35"/>
      <c r="E6" s="35"/>
    </row>
    <row r="7" spans="1:5" ht="15.75" thickBot="1" x14ac:dyDescent="0.3">
      <c r="A7" s="33" t="s">
        <v>124</v>
      </c>
      <c r="B7" s="36">
        <v>4335</v>
      </c>
      <c r="C7" s="36">
        <v>23326</v>
      </c>
      <c r="D7" s="36">
        <v>130554</v>
      </c>
      <c r="E7" s="36">
        <v>158215</v>
      </c>
    </row>
    <row r="8" spans="1:5" ht="15.75" thickBot="1" x14ac:dyDescent="0.3">
      <c r="A8" s="51" t="s">
        <v>33</v>
      </c>
      <c r="B8" s="52">
        <v>4335</v>
      </c>
      <c r="C8" s="52">
        <v>23326</v>
      </c>
      <c r="D8" s="52">
        <v>130554</v>
      </c>
      <c r="E8" s="52">
        <v>158215</v>
      </c>
    </row>
    <row r="9" spans="1:5" x14ac:dyDescent="0.25">
      <c r="A9" s="23" t="s">
        <v>92</v>
      </c>
      <c r="B9" s="35"/>
      <c r="C9" s="35"/>
      <c r="D9" s="35"/>
      <c r="E9" s="35"/>
    </row>
    <row r="10" spans="1:5" ht="15.75" thickBot="1" x14ac:dyDescent="0.3">
      <c r="A10" s="33" t="s">
        <v>151</v>
      </c>
      <c r="B10" s="44">
        <v>800</v>
      </c>
      <c r="C10" s="44" t="s">
        <v>66</v>
      </c>
      <c r="D10" s="44" t="s">
        <v>66</v>
      </c>
      <c r="E10" s="44">
        <v>800</v>
      </c>
    </row>
    <row r="11" spans="1:5" ht="15.75" thickBot="1" x14ac:dyDescent="0.3">
      <c r="A11" s="51" t="s">
        <v>93</v>
      </c>
      <c r="B11" s="76">
        <v>800</v>
      </c>
      <c r="C11" s="76" t="s">
        <v>66</v>
      </c>
      <c r="D11" s="76" t="s">
        <v>66</v>
      </c>
      <c r="E11" s="76">
        <v>800</v>
      </c>
    </row>
    <row r="12" spans="1:5" x14ac:dyDescent="0.25">
      <c r="A12" s="51" t="s">
        <v>101</v>
      </c>
      <c r="B12" s="35"/>
      <c r="C12" s="35"/>
      <c r="D12" s="35"/>
      <c r="E12" s="35"/>
    </row>
    <row r="13" spans="1:5" ht="15.75" thickBot="1" x14ac:dyDescent="0.3">
      <c r="A13" s="33" t="s">
        <v>125</v>
      </c>
      <c r="B13" s="49" t="s">
        <v>66</v>
      </c>
      <c r="C13" s="49" t="s">
        <v>66</v>
      </c>
      <c r="D13" s="49">
        <v>211</v>
      </c>
      <c r="E13" s="49">
        <v>211</v>
      </c>
    </row>
    <row r="14" spans="1:5" ht="15.75" thickBot="1" x14ac:dyDescent="0.3">
      <c r="A14" s="51" t="s">
        <v>126</v>
      </c>
      <c r="B14" s="62" t="s">
        <v>66</v>
      </c>
      <c r="C14" s="62" t="s">
        <v>66</v>
      </c>
      <c r="D14" s="62">
        <v>211</v>
      </c>
      <c r="E14" s="62">
        <v>211</v>
      </c>
    </row>
    <row r="15" spans="1:5" ht="15.75" thickBot="1" x14ac:dyDescent="0.3">
      <c r="A15" s="23" t="s">
        <v>127</v>
      </c>
      <c r="B15" s="56">
        <v>5135</v>
      </c>
      <c r="C15" s="56">
        <v>23326</v>
      </c>
      <c r="D15" s="56">
        <v>130765</v>
      </c>
      <c r="E15" s="56">
        <v>159226</v>
      </c>
    </row>
    <row r="16" spans="1:5" ht="23.25" thickBot="1" x14ac:dyDescent="0.3">
      <c r="A16" s="66" t="s">
        <v>75</v>
      </c>
      <c r="B16" s="56">
        <v>5135</v>
      </c>
      <c r="C16" s="56">
        <v>23326</v>
      </c>
      <c r="D16" s="56">
        <v>130765</v>
      </c>
      <c r="E16" s="56">
        <v>159226</v>
      </c>
    </row>
    <row r="17" spans="1:1" x14ac:dyDescent="0.25">
      <c r="A17" s="33" t="s">
        <v>54</v>
      </c>
    </row>
  </sheetData>
  <pageMargins left="0.70866141732283472" right="0.70866141732283472" top="0.74803149606299213" bottom="0.74803149606299213"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5EA12-843E-4D60-A9C5-864B6FDB2D09}">
  <sheetPr>
    <pageSetUpPr fitToPage="1"/>
  </sheetPr>
  <dimension ref="A1:L36"/>
  <sheetViews>
    <sheetView workbookViewId="0"/>
  </sheetViews>
  <sheetFormatPr defaultColWidth="9.140625" defaultRowHeight="15" x14ac:dyDescent="0.25"/>
  <cols>
    <col min="1" max="1" width="40.7109375" style="2" customWidth="1"/>
    <col min="2" max="16384" width="9.140625" style="2"/>
  </cols>
  <sheetData>
    <row r="1" spans="1:12" ht="39" thickBot="1" x14ac:dyDescent="0.3">
      <c r="A1" s="1" t="s">
        <v>43</v>
      </c>
    </row>
    <row r="2" spans="1:12" x14ac:dyDescent="0.25">
      <c r="A2" s="45"/>
      <c r="B2" s="27" t="s">
        <v>0</v>
      </c>
      <c r="C2" s="30" t="s">
        <v>3</v>
      </c>
      <c r="D2" s="27" t="s">
        <v>59</v>
      </c>
      <c r="E2" s="27" t="s">
        <v>62</v>
      </c>
      <c r="F2" s="27" t="s">
        <v>63</v>
      </c>
    </row>
    <row r="3" spans="1:12" x14ac:dyDescent="0.25">
      <c r="A3" s="39"/>
      <c r="B3" s="26" t="s">
        <v>55</v>
      </c>
      <c r="C3" s="29" t="s">
        <v>58</v>
      </c>
      <c r="D3" s="26" t="s">
        <v>60</v>
      </c>
      <c r="E3" s="26" t="s">
        <v>60</v>
      </c>
      <c r="F3" s="26" t="s">
        <v>60</v>
      </c>
    </row>
    <row r="4" spans="1:12" x14ac:dyDescent="0.25">
      <c r="A4" s="39"/>
      <c r="B4" s="26" t="s">
        <v>56</v>
      </c>
      <c r="C4" s="8"/>
      <c r="D4" s="26" t="s">
        <v>61</v>
      </c>
      <c r="E4" s="26" t="s">
        <v>61</v>
      </c>
      <c r="F4" s="26" t="s">
        <v>61</v>
      </c>
    </row>
    <row r="5" spans="1:12" ht="15.75" thickBot="1" x14ac:dyDescent="0.3">
      <c r="A5" s="39"/>
      <c r="B5" s="28" t="s">
        <v>57</v>
      </c>
      <c r="C5" s="31" t="s">
        <v>57</v>
      </c>
      <c r="D5" s="28" t="s">
        <v>57</v>
      </c>
      <c r="E5" s="28" t="s">
        <v>57</v>
      </c>
      <c r="F5" s="28" t="s">
        <v>57</v>
      </c>
    </row>
    <row r="6" spans="1:12" x14ac:dyDescent="0.25">
      <c r="A6" s="23" t="s">
        <v>36</v>
      </c>
      <c r="B6" s="35"/>
      <c r="C6" s="16"/>
      <c r="D6" s="35"/>
      <c r="E6" s="35"/>
      <c r="F6" s="35"/>
    </row>
    <row r="7" spans="1:12" x14ac:dyDescent="0.25">
      <c r="A7" s="23" t="s">
        <v>37</v>
      </c>
      <c r="B7" s="35"/>
      <c r="C7" s="16"/>
      <c r="D7" s="35"/>
      <c r="E7" s="35"/>
      <c r="F7" s="35"/>
    </row>
    <row r="8" spans="1:12" x14ac:dyDescent="0.25">
      <c r="A8" s="33" t="s">
        <v>152</v>
      </c>
      <c r="B8" s="36">
        <v>18648</v>
      </c>
      <c r="C8" s="18">
        <v>19181</v>
      </c>
      <c r="D8" s="36">
        <v>19524</v>
      </c>
      <c r="E8" s="36">
        <v>20082</v>
      </c>
      <c r="F8" s="36">
        <v>20589</v>
      </c>
    </row>
    <row r="9" spans="1:12" x14ac:dyDescent="0.25">
      <c r="A9" s="33" t="s">
        <v>128</v>
      </c>
      <c r="B9" s="36">
        <v>1292</v>
      </c>
      <c r="C9" s="18">
        <v>1336</v>
      </c>
      <c r="D9" s="36">
        <v>1382</v>
      </c>
      <c r="E9" s="36">
        <v>1429</v>
      </c>
      <c r="F9" s="36">
        <v>1477</v>
      </c>
    </row>
    <row r="10" spans="1:12" x14ac:dyDescent="0.25">
      <c r="A10" s="33" t="s">
        <v>109</v>
      </c>
      <c r="B10" s="36">
        <v>1400</v>
      </c>
      <c r="C10" s="18">
        <v>1400</v>
      </c>
      <c r="D10" s="36">
        <v>1400</v>
      </c>
      <c r="E10" s="36">
        <v>1400</v>
      </c>
      <c r="F10" s="36">
        <v>1400</v>
      </c>
    </row>
    <row r="11" spans="1:12" x14ac:dyDescent="0.25">
      <c r="A11" s="33" t="s">
        <v>167</v>
      </c>
      <c r="B11" s="49">
        <v>445</v>
      </c>
      <c r="C11" s="9">
        <v>450</v>
      </c>
      <c r="D11" s="49">
        <v>455</v>
      </c>
      <c r="E11" s="49">
        <v>460</v>
      </c>
      <c r="F11" s="49">
        <v>465</v>
      </c>
    </row>
    <row r="12" spans="1:12" x14ac:dyDescent="0.25">
      <c r="A12" s="33" t="s">
        <v>129</v>
      </c>
      <c r="B12" s="49">
        <v>858</v>
      </c>
      <c r="C12" s="9">
        <v>878</v>
      </c>
      <c r="D12" s="49">
        <v>880</v>
      </c>
      <c r="E12" s="49">
        <v>901</v>
      </c>
      <c r="F12" s="49">
        <v>933</v>
      </c>
    </row>
    <row r="13" spans="1:12" ht="15.75" thickBot="1" x14ac:dyDescent="0.3">
      <c r="A13" s="33" t="s">
        <v>130</v>
      </c>
      <c r="B13" s="36">
        <v>1300</v>
      </c>
      <c r="C13" s="18">
        <v>1320</v>
      </c>
      <c r="D13" s="36">
        <v>1340</v>
      </c>
      <c r="E13" s="36">
        <v>1360</v>
      </c>
      <c r="F13" s="36">
        <v>1380</v>
      </c>
    </row>
    <row r="14" spans="1:12" ht="15.75" thickBot="1" x14ac:dyDescent="0.3">
      <c r="A14" s="51" t="s">
        <v>38</v>
      </c>
      <c r="B14" s="52">
        <v>23943</v>
      </c>
      <c r="C14" s="53">
        <v>24565</v>
      </c>
      <c r="D14" s="52">
        <v>24981</v>
      </c>
      <c r="E14" s="52">
        <v>25632</v>
      </c>
      <c r="F14" s="52">
        <v>26244</v>
      </c>
      <c r="H14" s="90"/>
      <c r="I14" s="90"/>
      <c r="J14" s="90"/>
      <c r="K14" s="90"/>
      <c r="L14" s="90"/>
    </row>
    <row r="15" spans="1:12" x14ac:dyDescent="0.25">
      <c r="A15" s="23" t="s">
        <v>39</v>
      </c>
      <c r="B15" s="35"/>
      <c r="C15" s="16"/>
      <c r="D15" s="35"/>
      <c r="E15" s="35"/>
      <c r="F15" s="35"/>
    </row>
    <row r="16" spans="1:12" x14ac:dyDescent="0.25">
      <c r="A16" s="33" t="s">
        <v>40</v>
      </c>
      <c r="B16" s="36">
        <v>7276</v>
      </c>
      <c r="C16" s="18">
        <v>7597</v>
      </c>
      <c r="D16" s="36">
        <v>7921</v>
      </c>
      <c r="E16" s="36">
        <v>8248</v>
      </c>
      <c r="F16" s="36">
        <v>8401</v>
      </c>
    </row>
    <row r="17" spans="1:12" ht="15.75" thickBot="1" x14ac:dyDescent="0.3">
      <c r="A17" s="33" t="s">
        <v>7</v>
      </c>
      <c r="B17" s="36">
        <v>11683</v>
      </c>
      <c r="C17" s="18">
        <v>11964</v>
      </c>
      <c r="D17" s="36">
        <v>12036</v>
      </c>
      <c r="E17" s="36">
        <v>12340</v>
      </c>
      <c r="F17" s="36">
        <v>12779</v>
      </c>
    </row>
    <row r="18" spans="1:12" ht="15.75" thickBot="1" x14ac:dyDescent="0.3">
      <c r="A18" s="51" t="s">
        <v>41</v>
      </c>
      <c r="B18" s="84">
        <v>18959</v>
      </c>
      <c r="C18" s="85">
        <v>19561</v>
      </c>
      <c r="D18" s="84">
        <v>19957</v>
      </c>
      <c r="E18" s="84">
        <v>20588</v>
      </c>
      <c r="F18" s="84">
        <v>21180</v>
      </c>
      <c r="H18" s="90"/>
      <c r="I18" s="90"/>
      <c r="J18" s="90"/>
      <c r="K18" s="90"/>
      <c r="L18" s="90"/>
    </row>
    <row r="19" spans="1:12" ht="15.75" thickBot="1" x14ac:dyDescent="0.3">
      <c r="A19" s="23" t="s">
        <v>138</v>
      </c>
      <c r="B19" s="40">
        <v>4984</v>
      </c>
      <c r="C19" s="19">
        <v>5004</v>
      </c>
      <c r="D19" s="40">
        <v>5024</v>
      </c>
      <c r="E19" s="40">
        <v>5044</v>
      </c>
      <c r="F19" s="40">
        <v>5064</v>
      </c>
    </row>
    <row r="20" spans="1:12" x14ac:dyDescent="0.25">
      <c r="A20" s="23" t="s">
        <v>42</v>
      </c>
      <c r="B20" s="35"/>
      <c r="C20" s="16"/>
      <c r="D20" s="35"/>
      <c r="E20" s="35"/>
      <c r="F20" s="35"/>
    </row>
    <row r="21" spans="1:12" x14ac:dyDescent="0.25">
      <c r="A21" s="23" t="s">
        <v>39</v>
      </c>
      <c r="B21" s="35"/>
      <c r="C21" s="16"/>
      <c r="D21" s="35"/>
      <c r="E21" s="35"/>
      <c r="F21" s="35"/>
    </row>
    <row r="22" spans="1:12" ht="22.5" x14ac:dyDescent="0.25">
      <c r="A22" s="33" t="s">
        <v>139</v>
      </c>
      <c r="B22" s="36">
        <v>4484</v>
      </c>
      <c r="C22" s="18">
        <v>4504</v>
      </c>
      <c r="D22" s="36">
        <v>4524</v>
      </c>
      <c r="E22" s="36">
        <v>4544</v>
      </c>
      <c r="F22" s="36">
        <v>4564</v>
      </c>
    </row>
    <row r="23" spans="1:12" x14ac:dyDescent="0.25">
      <c r="A23" s="33" t="s">
        <v>176</v>
      </c>
      <c r="B23" s="49">
        <v>205</v>
      </c>
      <c r="C23" s="9">
        <v>211</v>
      </c>
      <c r="D23" s="49">
        <v>214</v>
      </c>
      <c r="E23" s="49">
        <v>217</v>
      </c>
      <c r="F23" s="49">
        <v>219</v>
      </c>
    </row>
    <row r="24" spans="1:12" ht="15.75" thickBot="1" x14ac:dyDescent="0.3">
      <c r="A24" s="33" t="s">
        <v>177</v>
      </c>
      <c r="B24" s="49">
        <v>500</v>
      </c>
      <c r="C24" s="9">
        <v>500</v>
      </c>
      <c r="D24" s="49">
        <v>500</v>
      </c>
      <c r="E24" s="49">
        <v>500</v>
      </c>
      <c r="F24" s="49">
        <v>500</v>
      </c>
    </row>
    <row r="25" spans="1:12" ht="15.75" thickBot="1" x14ac:dyDescent="0.3">
      <c r="A25" s="51" t="s">
        <v>41</v>
      </c>
      <c r="B25" s="52">
        <v>5189</v>
      </c>
      <c r="C25" s="53">
        <v>5215</v>
      </c>
      <c r="D25" s="52">
        <v>5238</v>
      </c>
      <c r="E25" s="52">
        <v>5261</v>
      </c>
      <c r="F25" s="52">
        <v>5283</v>
      </c>
      <c r="H25" s="90"/>
      <c r="I25" s="90"/>
      <c r="J25" s="90"/>
      <c r="K25" s="90"/>
      <c r="L25" s="90"/>
    </row>
    <row r="26" spans="1:12" ht="15.75" thickBot="1" x14ac:dyDescent="0.3">
      <c r="A26" s="23" t="s">
        <v>140</v>
      </c>
      <c r="B26" s="93">
        <v>-5189</v>
      </c>
      <c r="C26" s="94">
        <v>-5215</v>
      </c>
      <c r="D26" s="93">
        <v>-5238</v>
      </c>
      <c r="E26" s="93">
        <v>-5261</v>
      </c>
      <c r="F26" s="93">
        <v>-5283</v>
      </c>
    </row>
    <row r="27" spans="1:12" x14ac:dyDescent="0.25">
      <c r="A27" s="23" t="s">
        <v>53</v>
      </c>
      <c r="B27" s="35"/>
      <c r="C27" s="16"/>
      <c r="D27" s="35"/>
      <c r="E27" s="35"/>
      <c r="F27" s="35"/>
    </row>
    <row r="28" spans="1:12" x14ac:dyDescent="0.25">
      <c r="A28" s="23" t="s">
        <v>37</v>
      </c>
      <c r="B28" s="35"/>
      <c r="C28" s="16"/>
      <c r="D28" s="35"/>
      <c r="E28" s="35"/>
      <c r="F28" s="35"/>
    </row>
    <row r="29" spans="1:12" ht="15.75" thickBot="1" x14ac:dyDescent="0.3">
      <c r="A29" s="33" t="s">
        <v>88</v>
      </c>
      <c r="B29" s="49">
        <v>205</v>
      </c>
      <c r="C29" s="9">
        <v>211</v>
      </c>
      <c r="D29" s="49">
        <v>214</v>
      </c>
      <c r="E29" s="49">
        <v>217</v>
      </c>
      <c r="F29" s="49">
        <v>219</v>
      </c>
    </row>
    <row r="30" spans="1:12" ht="15.75" thickBot="1" x14ac:dyDescent="0.3">
      <c r="A30" s="51" t="s">
        <v>38</v>
      </c>
      <c r="B30" s="62">
        <v>205</v>
      </c>
      <c r="C30" s="83">
        <v>211</v>
      </c>
      <c r="D30" s="62">
        <v>214</v>
      </c>
      <c r="E30" s="62">
        <v>217</v>
      </c>
      <c r="F30" s="62">
        <v>219</v>
      </c>
    </row>
    <row r="31" spans="1:12" x14ac:dyDescent="0.25">
      <c r="A31" s="23" t="s">
        <v>39</v>
      </c>
      <c r="B31" s="35"/>
      <c r="C31" s="16"/>
      <c r="D31" s="35"/>
      <c r="E31" s="35"/>
      <c r="F31" s="35"/>
    </row>
    <row r="32" spans="1:12" ht="15.75" thickBot="1" x14ac:dyDescent="0.3">
      <c r="A32" s="23" t="s">
        <v>141</v>
      </c>
      <c r="B32" s="86">
        <v>205</v>
      </c>
      <c r="C32" s="87">
        <v>211</v>
      </c>
      <c r="D32" s="86">
        <v>214</v>
      </c>
      <c r="E32" s="86">
        <v>217</v>
      </c>
      <c r="F32" s="86">
        <v>219</v>
      </c>
    </row>
    <row r="33" spans="1:8" ht="15.75" thickBot="1" x14ac:dyDescent="0.3">
      <c r="A33" s="23" t="s">
        <v>142</v>
      </c>
      <c r="B33" s="86" t="s">
        <v>66</v>
      </c>
      <c r="C33" s="87" t="s">
        <v>66</v>
      </c>
      <c r="D33" s="86" t="s">
        <v>66</v>
      </c>
      <c r="E33" s="86" t="s">
        <v>66</v>
      </c>
      <c r="F33" s="86" t="s">
        <v>66</v>
      </c>
    </row>
    <row r="34" spans="1:8" ht="23.25" thickBot="1" x14ac:dyDescent="0.3">
      <c r="A34" s="33" t="s">
        <v>131</v>
      </c>
      <c r="B34" s="36">
        <v>1983</v>
      </c>
      <c r="C34" s="18">
        <v>1983</v>
      </c>
      <c r="D34" s="36">
        <v>1983</v>
      </c>
      <c r="E34" s="36">
        <v>1983</v>
      </c>
      <c r="F34" s="36">
        <v>1983</v>
      </c>
    </row>
    <row r="35" spans="1:8" ht="23.25" thickBot="1" x14ac:dyDescent="0.3">
      <c r="A35" s="34" t="s">
        <v>76</v>
      </c>
      <c r="B35" s="71">
        <v>1983</v>
      </c>
      <c r="C35" s="72">
        <v>1983</v>
      </c>
      <c r="D35" s="71">
        <v>1983</v>
      </c>
      <c r="E35" s="71">
        <v>1983</v>
      </c>
      <c r="F35" s="71">
        <v>1983</v>
      </c>
      <c r="H35" s="90"/>
    </row>
    <row r="36" spans="1:8" x14ac:dyDescent="0.25">
      <c r="A36" s="33" t="s">
        <v>54</v>
      </c>
    </row>
  </sheetData>
  <pageMargins left="0.70866141732283472" right="0.70866141732283472" top="0.74803149606299213" bottom="0.74803149606299213"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543B3-A561-4073-9B64-676861C1463C}">
  <sheetPr>
    <pageSetUpPr fitToPage="1"/>
  </sheetPr>
  <dimension ref="A1:F20"/>
  <sheetViews>
    <sheetView workbookViewId="0">
      <selection activeCell="F15" sqref="F15"/>
    </sheetView>
  </sheetViews>
  <sheetFormatPr defaultColWidth="8.85546875" defaultRowHeight="15" x14ac:dyDescent="0.25"/>
  <cols>
    <col min="1" max="1" width="40.7109375" style="4" customWidth="1"/>
    <col min="2" max="16384" width="8.85546875" style="4"/>
  </cols>
  <sheetData>
    <row r="1" spans="1:6" ht="26.25" thickBot="1" x14ac:dyDescent="0.3">
      <c r="A1" s="1" t="s">
        <v>45</v>
      </c>
      <c r="B1" s="2"/>
      <c r="C1" s="2"/>
      <c r="D1" s="2"/>
      <c r="E1" s="2"/>
      <c r="F1" s="2"/>
    </row>
    <row r="2" spans="1:6" x14ac:dyDescent="0.25">
      <c r="A2" s="45"/>
      <c r="B2" s="27" t="s">
        <v>0</v>
      </c>
      <c r="C2" s="30" t="s">
        <v>3</v>
      </c>
      <c r="D2" s="27" t="s">
        <v>59</v>
      </c>
      <c r="E2" s="27" t="s">
        <v>62</v>
      </c>
      <c r="F2" s="27" t="s">
        <v>63</v>
      </c>
    </row>
    <row r="3" spans="1:6" x14ac:dyDescent="0.25">
      <c r="A3" s="39"/>
      <c r="B3" s="26" t="s">
        <v>55</v>
      </c>
      <c r="C3" s="29" t="s">
        <v>58</v>
      </c>
      <c r="D3" s="26" t="s">
        <v>60</v>
      </c>
      <c r="E3" s="26" t="s">
        <v>60</v>
      </c>
      <c r="F3" s="26" t="s">
        <v>60</v>
      </c>
    </row>
    <row r="4" spans="1:6" x14ac:dyDescent="0.25">
      <c r="A4" s="39"/>
      <c r="B4" s="26" t="s">
        <v>56</v>
      </c>
      <c r="C4" s="8"/>
      <c r="D4" s="26" t="s">
        <v>61</v>
      </c>
      <c r="E4" s="26" t="s">
        <v>61</v>
      </c>
      <c r="F4" s="26" t="s">
        <v>61</v>
      </c>
    </row>
    <row r="5" spans="1:6" ht="15.75" thickBot="1" x14ac:dyDescent="0.3">
      <c r="A5" s="39"/>
      <c r="B5" s="28" t="s">
        <v>57</v>
      </c>
      <c r="C5" s="31" t="s">
        <v>57</v>
      </c>
      <c r="D5" s="28" t="s">
        <v>57</v>
      </c>
      <c r="E5" s="28" t="s">
        <v>57</v>
      </c>
      <c r="F5" s="28" t="s">
        <v>57</v>
      </c>
    </row>
    <row r="6" spans="1:6" x14ac:dyDescent="0.25">
      <c r="A6" s="39" t="s">
        <v>94</v>
      </c>
      <c r="B6" s="35"/>
      <c r="C6" s="16"/>
      <c r="D6" s="35"/>
      <c r="E6" s="35"/>
      <c r="F6" s="35"/>
    </row>
    <row r="7" spans="1:6" ht="15.75" thickBot="1" x14ac:dyDescent="0.3">
      <c r="A7" s="33" t="s">
        <v>178</v>
      </c>
      <c r="B7" s="26">
        <v>205</v>
      </c>
      <c r="C7" s="29">
        <v>211</v>
      </c>
      <c r="D7" s="26">
        <v>214</v>
      </c>
      <c r="E7" s="26">
        <v>217</v>
      </c>
      <c r="F7" s="26">
        <v>219</v>
      </c>
    </row>
    <row r="8" spans="1:6" ht="15.75" thickBot="1" x14ac:dyDescent="0.3">
      <c r="A8" s="39" t="s">
        <v>95</v>
      </c>
      <c r="B8" s="68">
        <v>205</v>
      </c>
      <c r="C8" s="78">
        <v>211</v>
      </c>
      <c r="D8" s="68">
        <v>214</v>
      </c>
      <c r="E8" s="68">
        <v>217</v>
      </c>
      <c r="F8" s="68">
        <v>219</v>
      </c>
    </row>
    <row r="9" spans="1:6" x14ac:dyDescent="0.25">
      <c r="A9" s="77" t="s">
        <v>96</v>
      </c>
      <c r="B9" s="35"/>
      <c r="C9" s="16"/>
      <c r="D9" s="35"/>
      <c r="E9" s="35"/>
      <c r="F9" s="35"/>
    </row>
    <row r="10" spans="1:6" ht="15.75" thickBot="1" x14ac:dyDescent="0.3">
      <c r="A10" s="33" t="s">
        <v>153</v>
      </c>
      <c r="B10" s="26">
        <v>205</v>
      </c>
      <c r="C10" s="29">
        <v>211</v>
      </c>
      <c r="D10" s="26">
        <v>214</v>
      </c>
      <c r="E10" s="26">
        <v>217</v>
      </c>
      <c r="F10" s="26">
        <v>219</v>
      </c>
    </row>
    <row r="11" spans="1:6" ht="15.75" thickBot="1" x14ac:dyDescent="0.3">
      <c r="A11" s="39" t="s">
        <v>97</v>
      </c>
      <c r="B11" s="68">
        <v>205</v>
      </c>
      <c r="C11" s="78">
        <v>211</v>
      </c>
      <c r="D11" s="68">
        <v>214</v>
      </c>
      <c r="E11" s="68">
        <v>217</v>
      </c>
      <c r="F11" s="68">
        <v>219</v>
      </c>
    </row>
    <row r="12" spans="1:6" x14ac:dyDescent="0.25">
      <c r="A12" s="39" t="s">
        <v>77</v>
      </c>
      <c r="B12" s="35"/>
      <c r="C12" s="16"/>
      <c r="D12" s="35"/>
      <c r="E12" s="35"/>
      <c r="F12" s="35"/>
    </row>
    <row r="13" spans="1:6" x14ac:dyDescent="0.25">
      <c r="A13" s="33" t="s">
        <v>179</v>
      </c>
      <c r="B13" s="26">
        <v>205</v>
      </c>
      <c r="C13" s="29">
        <v>211</v>
      </c>
      <c r="D13" s="26">
        <v>214</v>
      </c>
      <c r="E13" s="26">
        <v>217</v>
      </c>
      <c r="F13" s="26">
        <v>219</v>
      </c>
    </row>
    <row r="14" spans="1:6" ht="15.75" thickBot="1" x14ac:dyDescent="0.3">
      <c r="A14" s="33" t="s">
        <v>182</v>
      </c>
      <c r="B14" s="38">
        <v>4784</v>
      </c>
      <c r="C14" s="37">
        <v>4804</v>
      </c>
      <c r="D14" s="38">
        <v>4824</v>
      </c>
      <c r="E14" s="38">
        <v>4844</v>
      </c>
      <c r="F14" s="38">
        <v>4864</v>
      </c>
    </row>
    <row r="15" spans="1:6" ht="15.75" thickBot="1" x14ac:dyDescent="0.3">
      <c r="A15" s="39" t="s">
        <v>44</v>
      </c>
      <c r="B15" s="41">
        <v>4989</v>
      </c>
      <c r="C15" s="46">
        <v>5015</v>
      </c>
      <c r="D15" s="41">
        <v>5038</v>
      </c>
      <c r="E15" s="41">
        <v>5061</v>
      </c>
      <c r="F15" s="41">
        <v>5083</v>
      </c>
    </row>
    <row r="16" spans="1:6" ht="22.5" x14ac:dyDescent="0.25">
      <c r="A16" s="39" t="s">
        <v>132</v>
      </c>
      <c r="B16" s="35"/>
      <c r="C16" s="16"/>
      <c r="D16" s="35"/>
      <c r="E16" s="35"/>
      <c r="F16" s="35"/>
    </row>
    <row r="17" spans="1:6" x14ac:dyDescent="0.25">
      <c r="A17" s="33" t="s">
        <v>180</v>
      </c>
      <c r="B17" s="38">
        <v>4989</v>
      </c>
      <c r="C17" s="37">
        <v>5015</v>
      </c>
      <c r="D17" s="38">
        <v>5038</v>
      </c>
      <c r="E17" s="38">
        <v>5061</v>
      </c>
      <c r="F17" s="38">
        <v>5083</v>
      </c>
    </row>
    <row r="18" spans="1:6" ht="15.75" thickBot="1" x14ac:dyDescent="0.3">
      <c r="A18" s="21" t="s">
        <v>181</v>
      </c>
      <c r="B18" s="95">
        <v>-300</v>
      </c>
      <c r="C18" s="96">
        <v>-300</v>
      </c>
      <c r="D18" s="95">
        <v>-300</v>
      </c>
      <c r="E18" s="95">
        <v>-300</v>
      </c>
      <c r="F18" s="95">
        <v>-300</v>
      </c>
    </row>
    <row r="19" spans="1:6" ht="15.75" thickBot="1" x14ac:dyDescent="0.3">
      <c r="A19" s="42" t="s">
        <v>133</v>
      </c>
      <c r="B19" s="41">
        <v>4689</v>
      </c>
      <c r="C19" s="46">
        <v>4715</v>
      </c>
      <c r="D19" s="41">
        <v>4738</v>
      </c>
      <c r="E19" s="41">
        <v>4761</v>
      </c>
      <c r="F19" s="41">
        <v>4783</v>
      </c>
    </row>
    <row r="20" spans="1:6" x14ac:dyDescent="0.25">
      <c r="A20" s="21" t="s">
        <v>54</v>
      </c>
    </row>
  </sheetData>
  <pageMargins left="0.70866141732283472" right="0.70866141732283472" top="0.74803149606299213" bottom="0.74803149606299213"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62190-A7A0-41FB-AB00-875747E4ED01}">
  <sheetPr>
    <pageSetUpPr fitToPage="1"/>
  </sheetPr>
  <dimension ref="A1:G35"/>
  <sheetViews>
    <sheetView zoomScaleNormal="100" workbookViewId="0">
      <selection activeCell="D9" sqref="D9"/>
    </sheetView>
  </sheetViews>
  <sheetFormatPr defaultColWidth="8.85546875" defaultRowHeight="15" x14ac:dyDescent="0.25"/>
  <cols>
    <col min="1" max="1" width="40.7109375" style="3" customWidth="1"/>
    <col min="2" max="16384" width="8.85546875" style="3"/>
  </cols>
  <sheetData>
    <row r="1" spans="1:7" ht="26.25" thickBot="1" x14ac:dyDescent="0.3">
      <c r="A1" s="1" t="s">
        <v>52</v>
      </c>
    </row>
    <row r="2" spans="1:7" ht="15.75" thickBot="1" x14ac:dyDescent="0.3">
      <c r="A2" s="97"/>
      <c r="B2" s="116" t="s">
        <v>78</v>
      </c>
      <c r="C2" s="116"/>
      <c r="D2" s="116"/>
      <c r="E2" s="116"/>
      <c r="F2" s="116"/>
      <c r="G2" s="116"/>
    </row>
    <row r="3" spans="1:7" x14ac:dyDescent="0.25">
      <c r="A3" s="117"/>
      <c r="B3" s="26" t="s">
        <v>116</v>
      </c>
      <c r="C3" s="27" t="s">
        <v>79</v>
      </c>
      <c r="D3" s="27" t="s">
        <v>2</v>
      </c>
      <c r="E3" s="27" t="s">
        <v>98</v>
      </c>
      <c r="F3" s="27" t="s">
        <v>83</v>
      </c>
      <c r="G3" s="27" t="s">
        <v>73</v>
      </c>
    </row>
    <row r="4" spans="1:7" ht="22.5" x14ac:dyDescent="0.25">
      <c r="A4" s="117"/>
      <c r="B4" s="25"/>
      <c r="C4" s="25"/>
      <c r="D4" s="26" t="s">
        <v>80</v>
      </c>
      <c r="E4" s="26" t="s">
        <v>84</v>
      </c>
      <c r="F4" s="26" t="s">
        <v>183</v>
      </c>
      <c r="G4" s="25"/>
    </row>
    <row r="5" spans="1:7" x14ac:dyDescent="0.25">
      <c r="A5" s="117"/>
      <c r="B5" s="25"/>
      <c r="C5" s="25"/>
      <c r="D5" s="26" t="s">
        <v>81</v>
      </c>
      <c r="E5" s="26" t="s">
        <v>99</v>
      </c>
      <c r="F5" s="26" t="s">
        <v>85</v>
      </c>
      <c r="G5" s="25"/>
    </row>
    <row r="6" spans="1:7" x14ac:dyDescent="0.25">
      <c r="A6" s="117"/>
      <c r="B6" s="25"/>
      <c r="C6" s="25"/>
      <c r="D6" s="26" t="s">
        <v>82</v>
      </c>
      <c r="E6" s="25"/>
      <c r="F6" s="26" t="s">
        <v>57</v>
      </c>
      <c r="G6" s="25"/>
    </row>
    <row r="7" spans="1:7" ht="15.75" thickBot="1" x14ac:dyDescent="0.3">
      <c r="A7" s="117"/>
      <c r="B7" s="28" t="s">
        <v>57</v>
      </c>
      <c r="C7" s="28" t="s">
        <v>57</v>
      </c>
      <c r="D7" s="28" t="s">
        <v>57</v>
      </c>
      <c r="E7" s="28" t="s">
        <v>57</v>
      </c>
      <c r="F7" s="88"/>
      <c r="G7" s="28" t="s">
        <v>57</v>
      </c>
    </row>
    <row r="8" spans="1:7" x14ac:dyDescent="0.25">
      <c r="A8" s="39" t="s">
        <v>49</v>
      </c>
      <c r="B8" s="98"/>
      <c r="C8" s="98"/>
      <c r="D8" s="98"/>
      <c r="E8" s="98"/>
      <c r="F8" s="98"/>
      <c r="G8" s="98"/>
    </row>
    <row r="9" spans="1:7" x14ac:dyDescent="0.25">
      <c r="A9" s="21" t="s">
        <v>184</v>
      </c>
      <c r="B9" s="99">
        <v>13547</v>
      </c>
      <c r="C9" s="99">
        <v>71410</v>
      </c>
      <c r="D9" s="99">
        <v>4651</v>
      </c>
      <c r="E9" s="99">
        <v>43848</v>
      </c>
      <c r="F9" s="99">
        <v>1077</v>
      </c>
      <c r="G9" s="99">
        <v>134533</v>
      </c>
    </row>
    <row r="10" spans="1:7" x14ac:dyDescent="0.25">
      <c r="A10" s="33" t="s">
        <v>185</v>
      </c>
      <c r="B10" s="118" t="s">
        <v>66</v>
      </c>
      <c r="C10" s="114">
        <v>-6778</v>
      </c>
      <c r="D10" s="114">
        <v>-2876</v>
      </c>
      <c r="E10" s="114">
        <v>-1</v>
      </c>
      <c r="F10" s="114">
        <v>-745</v>
      </c>
      <c r="G10" s="114">
        <v>-10400</v>
      </c>
    </row>
    <row r="11" spans="1:7" ht="15.75" thickBot="1" x14ac:dyDescent="0.3">
      <c r="A11" s="21" t="s">
        <v>186</v>
      </c>
      <c r="B11" s="119"/>
      <c r="C11" s="115"/>
      <c r="D11" s="115"/>
      <c r="E11" s="115"/>
      <c r="F11" s="115"/>
      <c r="G11" s="115"/>
    </row>
    <row r="12" spans="1:7" ht="15.75" thickBot="1" x14ac:dyDescent="0.3">
      <c r="A12" s="39" t="s">
        <v>46</v>
      </c>
      <c r="B12" s="101">
        <v>13547</v>
      </c>
      <c r="C12" s="109">
        <v>64632</v>
      </c>
      <c r="D12" s="109">
        <v>1775</v>
      </c>
      <c r="E12" s="109">
        <v>43847</v>
      </c>
      <c r="F12" s="109">
        <v>332</v>
      </c>
      <c r="G12" s="109">
        <v>124133</v>
      </c>
    </row>
    <row r="13" spans="1:7" x14ac:dyDescent="0.25">
      <c r="A13" s="39" t="s">
        <v>50</v>
      </c>
      <c r="B13" s="98"/>
      <c r="C13" s="110"/>
      <c r="D13" s="110"/>
      <c r="E13" s="110"/>
      <c r="F13" s="110"/>
      <c r="G13" s="110"/>
    </row>
    <row r="14" spans="1:7" ht="22.5" x14ac:dyDescent="0.25">
      <c r="A14" s="39" t="s">
        <v>187</v>
      </c>
      <c r="B14" s="98"/>
      <c r="C14" s="110"/>
      <c r="D14" s="110"/>
      <c r="E14" s="110"/>
      <c r="F14" s="110"/>
      <c r="G14" s="110"/>
    </row>
    <row r="15" spans="1:7" x14ac:dyDescent="0.25">
      <c r="A15" s="103" t="s">
        <v>117</v>
      </c>
      <c r="B15" s="100" t="s">
        <v>66</v>
      </c>
      <c r="C15" s="111" t="s">
        <v>66</v>
      </c>
      <c r="D15" s="111" t="s">
        <v>66</v>
      </c>
      <c r="E15" s="111">
        <v>211</v>
      </c>
      <c r="F15" s="111" t="s">
        <v>66</v>
      </c>
      <c r="G15" s="111">
        <v>211</v>
      </c>
    </row>
    <row r="16" spans="1:7" ht="22.5" x14ac:dyDescent="0.25">
      <c r="A16" s="103" t="s">
        <v>188</v>
      </c>
      <c r="B16" s="100" t="s">
        <v>66</v>
      </c>
      <c r="C16" s="111">
        <v>3154</v>
      </c>
      <c r="D16" s="111">
        <v>1300</v>
      </c>
      <c r="E16" s="111" t="s">
        <v>66</v>
      </c>
      <c r="F16" s="111">
        <v>50</v>
      </c>
      <c r="G16" s="111">
        <v>4504</v>
      </c>
    </row>
    <row r="17" spans="1:7" ht="15.75" thickBot="1" x14ac:dyDescent="0.3">
      <c r="A17" s="103" t="s">
        <v>189</v>
      </c>
      <c r="B17" s="100" t="s">
        <v>66</v>
      </c>
      <c r="C17" s="111" t="s">
        <v>66</v>
      </c>
      <c r="D17" s="111" t="s">
        <v>66</v>
      </c>
      <c r="E17" s="111">
        <v>300</v>
      </c>
      <c r="F17" s="111" t="s">
        <v>66</v>
      </c>
      <c r="G17" s="111">
        <v>300</v>
      </c>
    </row>
    <row r="18" spans="1:7" ht="15.75" thickBot="1" x14ac:dyDescent="0.3">
      <c r="A18" s="39" t="s">
        <v>190</v>
      </c>
      <c r="B18" s="104" t="s">
        <v>66</v>
      </c>
      <c r="C18" s="112">
        <v>3154</v>
      </c>
      <c r="D18" s="112">
        <v>1300</v>
      </c>
      <c r="E18" s="112">
        <v>511</v>
      </c>
      <c r="F18" s="112">
        <v>50</v>
      </c>
      <c r="G18" s="112">
        <v>5015</v>
      </c>
    </row>
    <row r="19" spans="1:7" x14ac:dyDescent="0.25">
      <c r="A19" s="39" t="s">
        <v>191</v>
      </c>
      <c r="B19" s="105"/>
      <c r="C19" s="113"/>
      <c r="D19" s="113"/>
      <c r="E19" s="113"/>
      <c r="F19" s="113"/>
      <c r="G19" s="113"/>
    </row>
    <row r="20" spans="1:7" ht="15.75" thickBot="1" x14ac:dyDescent="0.3">
      <c r="A20" s="103" t="s">
        <v>47</v>
      </c>
      <c r="B20" s="100" t="s">
        <v>66</v>
      </c>
      <c r="C20" s="111">
        <v>-3089</v>
      </c>
      <c r="D20" s="111">
        <v>-1302</v>
      </c>
      <c r="E20" s="111" t="s">
        <v>66</v>
      </c>
      <c r="F20" s="111">
        <v>-113</v>
      </c>
      <c r="G20" s="111">
        <v>-4504</v>
      </c>
    </row>
    <row r="21" spans="1:7" ht="15.75" thickBot="1" x14ac:dyDescent="0.3">
      <c r="A21" s="39" t="s">
        <v>192</v>
      </c>
      <c r="B21" s="102" t="s">
        <v>66</v>
      </c>
      <c r="C21" s="109">
        <v>-3089</v>
      </c>
      <c r="D21" s="109">
        <v>-1302</v>
      </c>
      <c r="E21" s="109" t="s">
        <v>66</v>
      </c>
      <c r="F21" s="109">
        <v>-113</v>
      </c>
      <c r="G21" s="109">
        <v>-4504</v>
      </c>
    </row>
    <row r="22" spans="1:7" x14ac:dyDescent="0.25">
      <c r="A22" s="39" t="s">
        <v>51</v>
      </c>
      <c r="B22" s="98"/>
      <c r="C22" s="110"/>
      <c r="D22" s="110"/>
      <c r="E22" s="110"/>
      <c r="F22" s="110"/>
      <c r="G22" s="110"/>
    </row>
    <row r="23" spans="1:7" x14ac:dyDescent="0.25">
      <c r="A23" s="21" t="s">
        <v>193</v>
      </c>
      <c r="B23" s="99">
        <v>13547</v>
      </c>
      <c r="C23" s="111">
        <v>74564</v>
      </c>
      <c r="D23" s="111">
        <v>5951</v>
      </c>
      <c r="E23" s="111">
        <v>44359</v>
      </c>
      <c r="F23" s="111">
        <v>1127</v>
      </c>
      <c r="G23" s="111">
        <v>139548</v>
      </c>
    </row>
    <row r="24" spans="1:7" x14ac:dyDescent="0.25">
      <c r="A24" s="33" t="s">
        <v>185</v>
      </c>
      <c r="B24" s="118" t="s">
        <v>66</v>
      </c>
      <c r="C24" s="114">
        <v>-9867</v>
      </c>
      <c r="D24" s="114">
        <v>-4178</v>
      </c>
      <c r="E24" s="114">
        <v>-1</v>
      </c>
      <c r="F24" s="114">
        <v>-858</v>
      </c>
      <c r="G24" s="114">
        <v>-14904</v>
      </c>
    </row>
    <row r="25" spans="1:7" ht="15.75" thickBot="1" x14ac:dyDescent="0.3">
      <c r="A25" s="21" t="s">
        <v>186</v>
      </c>
      <c r="B25" s="119"/>
      <c r="C25" s="115"/>
      <c r="D25" s="115"/>
      <c r="E25" s="115"/>
      <c r="F25" s="115"/>
      <c r="G25" s="115"/>
    </row>
    <row r="26" spans="1:7" ht="15.75" thickBot="1" x14ac:dyDescent="0.3">
      <c r="A26" s="106" t="s">
        <v>48</v>
      </c>
      <c r="B26" s="101">
        <v>13547</v>
      </c>
      <c r="C26" s="101">
        <v>64697</v>
      </c>
      <c r="D26" s="101">
        <v>1773</v>
      </c>
      <c r="E26" s="101">
        <v>44358</v>
      </c>
      <c r="F26" s="102">
        <v>269</v>
      </c>
      <c r="G26" s="101">
        <v>124644</v>
      </c>
    </row>
    <row r="27" spans="1:7" ht="15.75" thickBot="1" x14ac:dyDescent="0.3">
      <c r="A27" s="39"/>
      <c r="B27" s="73"/>
      <c r="C27" s="73"/>
      <c r="D27" s="73"/>
      <c r="E27" s="73"/>
      <c r="F27" s="73"/>
      <c r="G27" s="73"/>
    </row>
    <row r="28" spans="1:7" ht="15.75" thickBot="1" x14ac:dyDescent="0.3">
      <c r="A28" s="120" t="s">
        <v>118</v>
      </c>
      <c r="B28" s="120"/>
      <c r="C28" s="120"/>
      <c r="D28" s="120"/>
      <c r="E28" s="102" t="s">
        <v>57</v>
      </c>
    </row>
    <row r="29" spans="1:7" x14ac:dyDescent="0.25">
      <c r="A29" s="107" t="s">
        <v>119</v>
      </c>
      <c r="B29" s="98"/>
      <c r="C29" s="98"/>
      <c r="D29" s="98"/>
      <c r="E29" s="99">
        <v>1301</v>
      </c>
    </row>
    <row r="30" spans="1:7" ht="15.75" thickBot="1" x14ac:dyDescent="0.3">
      <c r="A30" s="107" t="s">
        <v>120</v>
      </c>
      <c r="B30" s="98"/>
      <c r="C30" s="98"/>
      <c r="D30" s="98"/>
      <c r="E30" s="100">
        <v>104</v>
      </c>
    </row>
    <row r="31" spans="1:7" ht="15.75" thickBot="1" x14ac:dyDescent="0.3">
      <c r="A31" s="121" t="s">
        <v>121</v>
      </c>
      <c r="B31" s="121"/>
      <c r="C31" s="121"/>
      <c r="D31" s="108"/>
      <c r="E31" s="101">
        <v>1405</v>
      </c>
    </row>
    <row r="32" spans="1:7" x14ac:dyDescent="0.25">
      <c r="A32" s="21" t="s">
        <v>54</v>
      </c>
    </row>
    <row r="33" spans="1:1" ht="45" x14ac:dyDescent="0.25">
      <c r="A33" s="22" t="s">
        <v>194</v>
      </c>
    </row>
    <row r="34" spans="1:1" ht="33.75" x14ac:dyDescent="0.25">
      <c r="A34" s="22" t="s">
        <v>196</v>
      </c>
    </row>
    <row r="35" spans="1:1" x14ac:dyDescent="0.25">
      <c r="A35" s="89"/>
    </row>
  </sheetData>
  <mergeCells count="16">
    <mergeCell ref="A28:D28"/>
    <mergeCell ref="A31:C31"/>
    <mergeCell ref="B24:B25"/>
    <mergeCell ref="C24:C25"/>
    <mergeCell ref="D24:D25"/>
    <mergeCell ref="E24:E25"/>
    <mergeCell ref="F24:F25"/>
    <mergeCell ref="G24:G25"/>
    <mergeCell ref="B2:G2"/>
    <mergeCell ref="A3:A7"/>
    <mergeCell ref="B10:B11"/>
    <mergeCell ref="C10:C11"/>
    <mergeCell ref="D10:D11"/>
    <mergeCell ref="E10:E11"/>
    <mergeCell ref="F10:F11"/>
    <mergeCell ref="G10:G11"/>
  </mergeCells>
  <pageMargins left="0.70866141732283472" right="0.70866141732283472" top="0.74803149606299213" bottom="0.74803149606299213" header="0.31496062992125984" footer="0.31496062992125984"/>
  <pageSetup paperSize="9" scale="9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Finance Document" ma:contentTypeID="0x010100B7B479F47583304BA8B631462CC772D7008F7CFF9272C47D4280006CCC81AF3990" ma:contentTypeVersion="35" ma:contentTypeDescription="Create a new document." ma:contentTypeScope="" ma:versionID="11ce0a4975d7d7a6b940eeb7c51edc4b">
  <xsd:schema xmlns:xsd="http://www.w3.org/2001/XMLSchema" xmlns:xs="http://www.w3.org/2001/XMLSchema" xmlns:p="http://schemas.microsoft.com/office/2006/metadata/properties" xmlns:ns2="a334ba3b-e131-42d3-95f3-2728f5a41884" xmlns:ns3="e39afc8f-a215-4bb1-9caf-c1c5d2f63d8a" xmlns:ns4="6a7e9632-768a-49bf-85ac-c69233ab2a52" targetNamespace="http://schemas.microsoft.com/office/2006/metadata/properties" ma:root="true" ma:fieldsID="48a8710234bd9c0c12b906946d6153b3" ns2:_="" ns3:_="" ns4:_="">
    <xsd:import namespace="a334ba3b-e131-42d3-95f3-2728f5a41884"/>
    <xsd:import namespace="e39afc8f-a215-4bb1-9caf-c1c5d2f63d8a"/>
    <xsd:import namespace="6a7e9632-768a-49bf-85ac-c69233ab2a52"/>
    <xsd:element name="properties">
      <xsd:complexType>
        <xsd:sequence>
          <xsd:element name="documentManagement">
            <xsd:complexType>
              <xsd:all>
                <xsd:element ref="ns2:Security_x0020_Classification" minOccurs="0"/>
                <xsd:element ref="ns2:Original_x0020_Date_x0020_Created" minOccurs="0"/>
                <xsd:element ref="ns2:e0fcb3f570964638902a63147cd98219" minOccurs="0"/>
                <xsd:element ref="ns2:f0888ba7078d4a1bac90b097c1ed0fad" minOccurs="0"/>
                <xsd:element ref="ns2:of934ccb37d6451ba60cdb89c1817167" minOccurs="0"/>
                <xsd:element ref="ns2:TaxKeywordTaxHTField" minOccurs="0"/>
                <xsd:element ref="ns2:lf395e0388bc45bfb8642f07b9d090f4" minOccurs="0"/>
                <xsd:element ref="ns2:TaxCatchAll" minOccurs="0"/>
                <xsd:element ref="ns3:MediaServiceFastMetadata" minOccurs="0"/>
                <xsd:element ref="ns4:SharedWithUsers" minOccurs="0"/>
                <xsd:element ref="ns4:SharedWithDetails" minOccurs="0"/>
                <xsd:element ref="ns2:TaxCatchAllLabel" minOccurs="0"/>
                <xsd:element ref="ns3:lcf76f155ced4ddcb4097134ff3c332f" minOccurs="0"/>
                <xsd:element ref="ns3:MediaServiceGenerationTime" minOccurs="0"/>
                <xsd:element ref="ns3:MediaServiceEventHashCode" minOccurs="0"/>
                <xsd:element ref="ns3:MediaServiceOCR" minOccurs="0"/>
                <xsd:element ref="ns3:MediaServiceMetadata" minOccurs="0"/>
                <xsd:element ref="ns3:MediaServiceDateTaken" minOccurs="0"/>
                <xsd:element ref="ns3:MediaLengthInSeconds" minOccurs="0"/>
                <xsd:element ref="ns3:MediaServiceObjectDetectorVersions" minOccurs="0"/>
                <xsd:element ref="ns4:_dlc_DocId" minOccurs="0"/>
                <xsd:element ref="ns4:_dlc_DocIdUrl" minOccurs="0"/>
                <xsd:element ref="ns4:_dlc_DocIdPersistId"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34ba3b-e131-42d3-95f3-2728f5a41884" elementFormDefault="qualified">
    <xsd:import namespace="http://schemas.microsoft.com/office/2006/documentManagement/types"/>
    <xsd:import namespace="http://schemas.microsoft.com/office/infopath/2007/PartnerControls"/>
    <xsd:element name="Security_x0020_Classification" ma:index="3" nillable="true" ma:displayName="Security Classification" ma:default="OFFICIAL" ma:format="Dropdown" ma:internalName="Security_x0020_Classification" ma:readOnly="false">
      <xsd:simpleType>
        <xsd:union memberTypes="dms:Text">
          <xsd:simpleType>
            <xsd:restriction base="dms:Choice">
              <xsd:enumeration value="UNOFFICIAL"/>
              <xsd:enumeration value="OFFICIAL"/>
              <xsd:enumeration value="OFFICIAL:Sensitive"/>
              <xsd:enumeration value="OFFICIAL:Sensitive, Personal-Privacy"/>
              <xsd:enumeration value="OFFICIAL:Sensitive, Legal-Privilege"/>
              <xsd:enumeration value="OFFICIAL:Sensitive, Legislative-Secrecy"/>
              <xsd:enumeration value="OFFICIAL:Sensitive, SH:National-Cabinet"/>
              <xsd:enumeration value="OFFICIAL:Sensitive, SH:National-Cabinet, Personal-Privacy"/>
              <xsd:enumeration value="OFFICIAL:Sensitive, SH:National-Cabinet, Legislative-Secrecy"/>
              <xsd:enumeration value="OFFICIAL:Sensitive, SH:National-Cabinet, Legal-Privilege"/>
              <xsd:enumeration value="PROTECTED"/>
              <xsd:enumeration value="PROTECTED, Legal-Privilege"/>
              <xsd:enumeration value="PROTECTED, Personal-Privacy"/>
              <xsd:enumeration value="PROTECTED, Legislative-Secrecy"/>
              <xsd:enumeration value="PROTECTED SH:CABINET"/>
              <xsd:enumeration value="PROTECTED SH:CABINET, Personal-Privacy"/>
              <xsd:enumeration value="PROTECTED SH:CABINET, Legal-Privilege"/>
              <xsd:enumeration value="PROTECTED SH:CABINET, Legislative-Secrecy"/>
              <xsd:enumeration value="PROTECTED SH:National-Cabinet"/>
              <xsd:enumeration value="PROTECTED SH:National-Cabinet, Personal-Privacy"/>
              <xsd:enumeration value="PROTECTED SH:National-Cabinet, Legal-Privilege"/>
              <xsd:enumeration value="PROTECTED SH:National-Cabinet, Legislative-Secrecy"/>
              <xsd:enumeration value="UNCLASSIFIED"/>
              <xsd:enumeration value="UNCLASSIFIED - Sensitive: Personal"/>
              <xsd:enumeration value="UNCLASSIFIED - Sensitive: Legal"/>
              <xsd:enumeration value="UNCLASSIFIED - Sensitive"/>
              <xsd:enumeration value="For Official Use Only"/>
              <xsd:enumeration value="PROTECTED - Sensitive"/>
              <xsd:enumeration value="PROTECTED - Sensitive: Personal"/>
              <xsd:enumeration value="PROTECTED - Sensitive: Cabinet"/>
              <xsd:enumeration value="PROTECTED - Sensitive: Legal"/>
              <xsd:enumeration value="PROTECTED:CABINET"/>
            </xsd:restriction>
          </xsd:simpleType>
        </xsd:union>
      </xsd:simpleType>
    </xsd:element>
    <xsd:element name="Original_x0020_Date_x0020_Created" ma:index="8" nillable="true" ma:displayName="Original Date Created" ma:default="" ma:format="DateOnly" ma:internalName="Original_x0020_Date_x0020_Created" ma:readOnly="false">
      <xsd:simpleType>
        <xsd:restriction base="dms:DateTime"/>
      </xsd:simpleType>
    </xsd:element>
    <xsd:element name="e0fcb3f570964638902a63147cd98219" ma:index="10" nillable="true" ma:taxonomy="true" ma:internalName="e0fcb3f570964638902a63147cd98219" ma:taxonomyFieldName="Organisation_x0020_Unit" ma:displayName="Organisation Unit" ma:default="" ma:fieldId="{e0fcb3f5-7096-4638-902a-63147cd98219}" ma:sspId="c4b2c377-c74f-46b8-b62e-9cefa93d8fc8" ma:termSetId="642ac736-c0d1-48cf-939c-a81b0e893448" ma:anchorId="00000000-0000-0000-0000-000000000000" ma:open="false" ma:isKeyword="false">
      <xsd:complexType>
        <xsd:sequence>
          <xsd:element ref="pc:Terms" minOccurs="0" maxOccurs="1"/>
        </xsd:sequence>
      </xsd:complexType>
    </xsd:element>
    <xsd:element name="f0888ba7078d4a1bac90b097c1ed0fad" ma:index="12" nillable="true" ma:taxonomy="true" ma:internalName="f0888ba7078d4a1bac90b097c1ed0fad" ma:taxonomyFieldName="Initiating_x0020_Entity" ma:displayName="Initiating Entity" ma:readOnly="false" ma:default="1;#Department of Finance|fd660e8f-8f31-49bd-92a3-d31d4da31afe" ma:fieldId="{f0888ba7-078d-4a1b-ac90-b097c1ed0fad}"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of934ccb37d6451ba60cdb89c1817167" ma:index="14" nillable="true" ma:taxonomy="true" ma:internalName="of934ccb37d6451ba60cdb89c1817167" ma:taxonomyFieldName="About_x0020_Entity" ma:displayName="About Entity" ma:readOnly="false" ma:default="1;#Department of Finance|fd660e8f-8f31-49bd-92a3-d31d4da31afe" ma:fieldId="{8f934ccb-37d6-451b-a60c-db89c1817167}"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readOnly="false" ma:fieldId="{23f27201-bee3-471e-b2e7-b64fd8b7ca38}" ma:taxonomyMulti="true" ma:sspId="c4b2c377-c74f-46b8-b62e-9cefa93d8fc8" ma:termSetId="00000000-0000-0000-0000-000000000000" ma:anchorId="00000000-0000-0000-0000-000000000000" ma:open="true" ma:isKeyword="true">
      <xsd:complexType>
        <xsd:sequence>
          <xsd:element ref="pc:Terms" minOccurs="0" maxOccurs="1"/>
        </xsd:sequence>
      </xsd:complexType>
    </xsd:element>
    <xsd:element name="lf395e0388bc45bfb8642f07b9d090f4" ma:index="19" nillable="true" ma:taxonomy="true" ma:internalName="lf395e0388bc45bfb8642f07b9d090f4" ma:taxonomyFieldName="Function_x0020_and_x0020_Activity" ma:displayName="Function and Activity" ma:readOnly="false" ma:default="" ma:fieldId="{5f395e03-88bc-45bf-b864-2f07b9d090f4}" ma:sspId="c4b2c377-c74f-46b8-b62e-9cefa93d8fc8" ma:termSetId="d6a09c5b-e950-47cc-8e6b-7e27719f9f0b" ma:anchorId="00000000-0000-0000-0000-000000000000" ma:open="false" ma:isKeyword="false">
      <xsd:complexType>
        <xsd:sequence>
          <xsd:element ref="pc:Terms" minOccurs="0" maxOccurs="1"/>
        </xsd:sequence>
      </xsd:complexType>
    </xsd:element>
    <xsd:element name="TaxCatchAll" ma:index="20" nillable="true" ma:displayName="Taxonomy Catch All Column" ma:hidden="true" ma:list="{f4c189e6-c560-40fe-97d1-6662c6a9f502}" ma:internalName="TaxCatchAll" ma:readOnly="false" ma:showField="CatchAllData" ma:web="6a7e9632-768a-49bf-85ac-c69233ab2a52">
      <xsd:complexType>
        <xsd:complexContent>
          <xsd:extension base="dms:MultiChoiceLookup">
            <xsd:sequence>
              <xsd:element name="Value" type="dms:Lookup" maxOccurs="unbounded" minOccurs="0" nillable="true"/>
            </xsd:sequence>
          </xsd:extension>
        </xsd:complexContent>
      </xsd:complexType>
    </xsd:element>
    <xsd:element name="TaxCatchAllLabel" ma:index="24" nillable="true" ma:displayName="Taxonomy Catch All Column1" ma:hidden="true" ma:list="{f4c189e6-c560-40fe-97d1-6662c6a9f502}" ma:internalName="TaxCatchAllLabel" ma:readOnly="true" ma:showField="CatchAllDataLabel" ma:web="6a7e9632-768a-49bf-85ac-c69233ab2a5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39afc8f-a215-4bb1-9caf-c1c5d2f63d8a" elementFormDefault="qualified">
    <xsd:import namespace="http://schemas.microsoft.com/office/2006/documentManagement/types"/>
    <xsd:import namespace="http://schemas.microsoft.com/office/infopath/2007/PartnerControls"/>
    <xsd:element name="MediaServiceFastMetadata" ma:index="21" nillable="true" ma:displayName="MediaServiceFastMetadata" ma:hidden="true" ma:internalName="MediaServiceFastMetadata" ma:readOnly="true">
      <xsd:simpleType>
        <xsd:restriction base="dms:Note"/>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c4b2c377-c74f-46b8-b62e-9cefa93d8fc8" ma:termSetId="09814cd3-568e-fe90-9814-8d621ff8fb84" ma:anchorId="fba54fb3-c3e1-fe81-a776-ca4b69148c4d" ma:open="tru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MediaServiceOCR" ma:index="28" nillable="true" ma:displayName="Extracted Text" ma:hidden="true" ma:internalName="MediaServiceOCR" ma:readOnly="true">
      <xsd:simpleType>
        <xsd:restriction base="dms:Note"/>
      </xsd:simpleType>
    </xsd:element>
    <xsd:element name="MediaServiceMetadata" ma:index="29" nillable="true" ma:displayName="MediaServiceMetadata" ma:hidden="true" ma:internalName="MediaServiceMetadata" ma:readOnly="true">
      <xsd:simpleType>
        <xsd:restriction base="dms:Note"/>
      </xsd:simpleType>
    </xsd:element>
    <xsd:element name="MediaServiceDateTaken" ma:index="31" nillable="true" ma:displayName="MediaServiceDateTaken" ma:description="" ma:hidden="true" ma:indexed="true" ma:internalName="MediaServiceDateTaken" ma:readOnly="true">
      <xsd:simpleType>
        <xsd:restriction base="dms:Text"/>
      </xsd:simpleType>
    </xsd:element>
    <xsd:element name="MediaLengthInSeconds" ma:index="32" nillable="true" ma:displayName="MediaLengthInSeconds" ma:hidden="true" ma:internalName="MediaLengthInSeconds" ma:readOnly="true">
      <xsd:simpleType>
        <xsd:restriction base="dms:Unknown"/>
      </xsd:simpleType>
    </xsd:element>
    <xsd:element name="MediaServiceObjectDetectorVersions" ma:index="3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a7e9632-768a-49bf-85ac-c69233ab2a52" elementFormDefault="qualified">
    <xsd:import namespace="http://schemas.microsoft.com/office/2006/documentManagement/types"/>
    <xsd:import namespace="http://schemas.microsoft.com/office/infopath/2007/PartnerControls"/>
    <xsd:element name="SharedWithUsers" ma:index="2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hidden="true" ma:internalName="SharedWithDetails" ma:readOnly="true">
      <xsd:simpleType>
        <xsd:restriction base="dms:Note"/>
      </xsd:simpleType>
    </xsd:element>
    <xsd:element name="_dlc_DocId" ma:index="34" nillable="true" ma:displayName="Document ID Value" ma:description="The value of the document ID assigned to this item." ma:indexed="true" ma:internalName="_dlc_DocId" ma:readOnly="true">
      <xsd:simpleType>
        <xsd:restriction base="dms:Text"/>
      </xsd:simpleType>
    </xsd:element>
    <xsd:element name="_dlc_DocIdUrl" ma:index="3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c4b2c377-c74f-46b8-b62e-9cefa93d8fc8" ContentTypeId="0x010100B7B479F47583304BA8B631462CC772D7" PreviousValue="true"/>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Original_x0020_Date_x0020_Created xmlns="a334ba3b-e131-42d3-95f3-2728f5a41884" xsi:nil="true"/>
    <_dlc_DocId xmlns="6a7e9632-768a-49bf-85ac-c69233ab2a52">FIN33506-1566835604-284901</_dlc_DocId>
    <TaxKeywordTaxHTField xmlns="a334ba3b-e131-42d3-95f3-2728f5a41884">
      <Terms xmlns="http://schemas.microsoft.com/office/infopath/2007/PartnerControls">
        <TermInfo xmlns="http://schemas.microsoft.com/office/infopath/2007/PartnerControls">
          <TermName xmlns="http://schemas.microsoft.com/office/infopath/2007/PartnerControls">[SEC=OFFICIAL]</TermName>
          <TermId xmlns="http://schemas.microsoft.com/office/infopath/2007/PartnerControls">07351cc0-de73-4913-be2f-56f124cbf8bb</TermId>
        </TermInfo>
      </Terms>
    </TaxKeywordTaxHTField>
    <Security_x0020_Classification xmlns="a334ba3b-e131-42d3-95f3-2728f5a41884">OFFICIAL</Security_x0020_Classification>
    <f0888ba7078d4a1bac90b097c1ed0fad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f0888ba7078d4a1bac90b097c1ed0fad>
    <_dlc_DocIdUrl xmlns="6a7e9632-768a-49bf-85ac-c69233ab2a52">
      <Url>https://financegovau.sharepoint.com/sites/M365_DoF_50033506/_layouts/15/DocIdRedir.aspx?ID=FIN33506-1566835604-284901</Url>
      <Description>FIN33506-1566835604-284901</Description>
    </_dlc_DocIdUrl>
    <lf395e0388bc45bfb8642f07b9d090f4 xmlns="a334ba3b-e131-42d3-95f3-2728f5a41884">
      <Terms xmlns="http://schemas.microsoft.com/office/infopath/2007/PartnerControls"/>
    </lf395e0388bc45bfb8642f07b9d090f4>
    <of934ccb37d6451ba60cdb89c1817167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of934ccb37d6451ba60cdb89c1817167>
    <lcf76f155ced4ddcb4097134ff3c332f xmlns="e39afc8f-a215-4bb1-9caf-c1c5d2f63d8a">
      <Terms xmlns="http://schemas.microsoft.com/office/infopath/2007/PartnerControls"/>
    </lcf76f155ced4ddcb4097134ff3c332f>
    <TaxCatchAll xmlns="a334ba3b-e131-42d3-95f3-2728f5a41884">
      <Value>34</Value>
      <Value>1</Value>
    </TaxCatchAll>
    <e0fcb3f570964638902a63147cd98219 xmlns="a334ba3b-e131-42d3-95f3-2728f5a41884">
      <Terms xmlns="http://schemas.microsoft.com/office/infopath/2007/PartnerControls"/>
    </e0fcb3f570964638902a63147cd98219>
  </documentManagement>
</p:properties>
</file>

<file path=customXml/itemProps1.xml><?xml version="1.0" encoding="utf-8"?>
<ds:datastoreItem xmlns:ds="http://schemas.openxmlformats.org/officeDocument/2006/customXml" ds:itemID="{9DF60DA5-41EA-47CB-8990-3FE65191F4F8}"/>
</file>

<file path=customXml/itemProps2.xml><?xml version="1.0" encoding="utf-8"?>
<ds:datastoreItem xmlns:ds="http://schemas.openxmlformats.org/officeDocument/2006/customXml" ds:itemID="{27EB25DD-0505-450A-862B-E57BF8C48B31}"/>
</file>

<file path=customXml/itemProps3.xml><?xml version="1.0" encoding="utf-8"?>
<ds:datastoreItem xmlns:ds="http://schemas.openxmlformats.org/officeDocument/2006/customXml" ds:itemID="{DFAB97F7-53AA-4497-8E70-56D78F7B0BCA}"/>
</file>

<file path=customXml/itemProps4.xml><?xml version="1.0" encoding="utf-8"?>
<ds:datastoreItem xmlns:ds="http://schemas.openxmlformats.org/officeDocument/2006/customXml" ds:itemID="{96C66EAA-644A-4D98-B970-18788E14613C}"/>
</file>

<file path=customXml/itemProps5.xml><?xml version="1.0" encoding="utf-8"?>
<ds:datastoreItem xmlns:ds="http://schemas.openxmlformats.org/officeDocument/2006/customXml" ds:itemID="{A97F2820-D94E-4129-96E1-1FDC532619E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Table 1.1</vt:lpstr>
      <vt:lpstr>Table 2.1.1</vt:lpstr>
      <vt:lpstr>Table 3.1</vt:lpstr>
      <vt:lpstr>Table 3.2</vt:lpstr>
      <vt:lpstr>Table 3.3</vt:lpstr>
      <vt:lpstr>Table 3.4</vt:lpstr>
      <vt:lpstr>Table 3.5</vt:lpstr>
      <vt:lpstr>Table 3.6</vt:lpstr>
      <vt:lpstr>'Table 3.1'!_Hlk164671396</vt:lpstr>
      <vt:lpstr>'Table 1.1'!Print_Area</vt:lpstr>
      <vt:lpstr>'Table 2.1.1'!Print_Area</vt:lpstr>
      <vt:lpstr>'Table 3.1'!Print_Area</vt:lpstr>
      <vt:lpstr>'Table 3.2'!Print_Area</vt:lpstr>
      <vt:lpstr>'Table 3.3'!Print_Area</vt:lpstr>
      <vt:lpstr>'Table 3.4'!Print_Area</vt:lpstr>
      <vt:lpstr>'Table 3.5'!Print_Area</vt:lpstr>
      <vt:lpstr>'Table 3.6'!Print_Area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[SEC=OFFICIAL]</cp:keywords>
  <cp:lastModifiedBy/>
  <dcterms:created xsi:type="dcterms:W3CDTF">2024-05-13T08:43:22Z</dcterms:created>
  <dcterms:modified xsi:type="dcterms:W3CDTF">2024-05-13T08:43:47Z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M_Namespace">
    <vt:lpwstr>gov.au</vt:lpwstr>
  </property>
  <property fmtid="{D5CDD505-2E9C-101B-9397-08002B2CF9AE}" pid="3" name="PM_Caveats_Count">
    <vt:lpwstr>0</vt:lpwstr>
  </property>
  <property fmtid="{D5CDD505-2E9C-101B-9397-08002B2CF9AE}" pid="4" name="PM_Version">
    <vt:lpwstr>2018.4</vt:lpwstr>
  </property>
  <property fmtid="{D5CDD505-2E9C-101B-9397-08002B2CF9AE}" pid="5" name="PM_Note">
    <vt:lpwstr/>
  </property>
  <property fmtid="{D5CDD505-2E9C-101B-9397-08002B2CF9AE}" pid="6" name="PMHMAC">
    <vt:lpwstr>v=2022.1;a=SHA256;h=B0E38EB7E1B766B70F06D6827A0B0FE86E5A693E17F4FD97BD2170B49D3F158C</vt:lpwstr>
  </property>
  <property fmtid="{D5CDD505-2E9C-101B-9397-08002B2CF9AE}" pid="7" name="PM_Qualifier">
    <vt:lpwstr/>
  </property>
  <property fmtid="{D5CDD505-2E9C-101B-9397-08002B2CF9AE}" pid="8" name="PM_SecurityClassification">
    <vt:lpwstr>OFFICIAL</vt:lpwstr>
  </property>
  <property fmtid="{D5CDD505-2E9C-101B-9397-08002B2CF9AE}" pid="9" name="PM_ProtectiveMarkingValue_Header">
    <vt:lpwstr>OFFICIAL</vt:lpwstr>
  </property>
  <property fmtid="{D5CDD505-2E9C-101B-9397-08002B2CF9AE}" pid="10" name="PM_OriginationTimeStamp">
    <vt:lpwstr>2024-05-13T08:43:46Z</vt:lpwstr>
  </property>
  <property fmtid="{D5CDD505-2E9C-101B-9397-08002B2CF9AE}" pid="11" name="PM_Markers">
    <vt:lpwstr/>
  </property>
  <property fmtid="{D5CDD505-2E9C-101B-9397-08002B2CF9AE}" pid="12" name="MSIP_Label_87d6481e-ccdd-4ab6-8b26-05a0df5699e7_Name">
    <vt:lpwstr>OFFICIAL</vt:lpwstr>
  </property>
  <property fmtid="{D5CDD505-2E9C-101B-9397-08002B2CF9AE}" pid="13" name="MSIP_Label_87d6481e-ccdd-4ab6-8b26-05a0df5699e7_SiteId">
    <vt:lpwstr>08954cee-4782-4ff6-9ad5-1997dccef4b0</vt:lpwstr>
  </property>
  <property fmtid="{D5CDD505-2E9C-101B-9397-08002B2CF9AE}" pid="14" name="MSIP_Label_87d6481e-ccdd-4ab6-8b26-05a0df5699e7_Enabled">
    <vt:lpwstr>true</vt:lpwstr>
  </property>
  <property fmtid="{D5CDD505-2E9C-101B-9397-08002B2CF9AE}" pid="15" name="PM_OriginatorUserAccountName_SHA256">
    <vt:lpwstr>2A55A6222944FB68D00251057E42430AD76AA30F8681E6C38AA470A4D840442C</vt:lpwstr>
  </property>
  <property fmtid="{D5CDD505-2E9C-101B-9397-08002B2CF9AE}" pid="16" name="MSIP_Label_87d6481e-ccdd-4ab6-8b26-05a0df5699e7_SetDate">
    <vt:lpwstr>2024-05-13T08:43:46Z</vt:lpwstr>
  </property>
  <property fmtid="{D5CDD505-2E9C-101B-9397-08002B2CF9AE}" pid="17" name="MSIP_Label_87d6481e-ccdd-4ab6-8b26-05a0df5699e7_Method">
    <vt:lpwstr>Privileged</vt:lpwstr>
  </property>
  <property fmtid="{D5CDD505-2E9C-101B-9397-08002B2CF9AE}" pid="18" name="MSIP_Label_87d6481e-ccdd-4ab6-8b26-05a0df5699e7_ContentBits">
    <vt:lpwstr>0</vt:lpwstr>
  </property>
  <property fmtid="{D5CDD505-2E9C-101B-9397-08002B2CF9AE}" pid="19" name="MSIP_Label_87d6481e-ccdd-4ab6-8b26-05a0df5699e7_ActionId">
    <vt:lpwstr>7d5f6bc12911468a9ae73981127ab522</vt:lpwstr>
  </property>
  <property fmtid="{D5CDD505-2E9C-101B-9397-08002B2CF9AE}" pid="20" name="PM_InsertionValue">
    <vt:lpwstr>OFFICIAL</vt:lpwstr>
  </property>
  <property fmtid="{D5CDD505-2E9C-101B-9397-08002B2CF9AE}" pid="21" name="PM_Originator_Hash_SHA1">
    <vt:lpwstr>82E00C5EFC711A179400F79EB95011B288DE0DCA</vt:lpwstr>
  </property>
  <property fmtid="{D5CDD505-2E9C-101B-9397-08002B2CF9AE}" pid="22" name="PM_DisplayValueSecClassificationWithQualifier">
    <vt:lpwstr>OFFICIAL</vt:lpwstr>
  </property>
  <property fmtid="{D5CDD505-2E9C-101B-9397-08002B2CF9AE}" pid="23" name="PM_Originating_FileId">
    <vt:lpwstr>BE376892167E4766B655227D1D029599</vt:lpwstr>
  </property>
  <property fmtid="{D5CDD505-2E9C-101B-9397-08002B2CF9AE}" pid="24" name="PM_ProtectiveMarkingValue_Footer">
    <vt:lpwstr>OFFICIAL</vt:lpwstr>
  </property>
  <property fmtid="{D5CDD505-2E9C-101B-9397-08002B2CF9AE}" pid="25" name="PM_ProtectiveMarkingImage_Header">
    <vt:lpwstr>C:\Program Files\Common Files\janusNET Shared\janusSEAL\Images\DocumentSlashBlue.png</vt:lpwstr>
  </property>
  <property fmtid="{D5CDD505-2E9C-101B-9397-08002B2CF9AE}" pid="26" name="PM_ProtectiveMarkingImage_Footer">
    <vt:lpwstr>C:\Program Files\Common Files\janusNET Shared\janusSEAL\Images\DocumentSlashBlue.png</vt:lpwstr>
  </property>
  <property fmtid="{D5CDD505-2E9C-101B-9397-08002B2CF9AE}" pid="27" name="PM_Display">
    <vt:lpwstr>OFFICIAL</vt:lpwstr>
  </property>
  <property fmtid="{D5CDD505-2E9C-101B-9397-08002B2CF9AE}" pid="28" name="PM_OriginatorDomainName_SHA256">
    <vt:lpwstr>325440F6CA31C4C3BCE4433552DC42928CAAD3E2731ABE35FDE729ECEB763AF0</vt:lpwstr>
  </property>
  <property fmtid="{D5CDD505-2E9C-101B-9397-08002B2CF9AE}" pid="29" name="PMUuid">
    <vt:lpwstr>v=2022.2;d=gov.au;g=46DD6D7C-8107-577B-BC6E-F348953B2E44</vt:lpwstr>
  </property>
  <property fmtid="{D5CDD505-2E9C-101B-9397-08002B2CF9AE}" pid="30" name="PM_Hash_Version">
    <vt:lpwstr>2022.1</vt:lpwstr>
  </property>
  <property fmtid="{D5CDD505-2E9C-101B-9397-08002B2CF9AE}" pid="31" name="PM_Hash_Salt_Prev">
    <vt:lpwstr>D71DFE798FE088110D0726B3ACC9B6BE</vt:lpwstr>
  </property>
  <property fmtid="{D5CDD505-2E9C-101B-9397-08002B2CF9AE}" pid="32" name="PM_Hash_Salt">
    <vt:lpwstr>D71DFE798FE088110D0726B3ACC9B6BE</vt:lpwstr>
  </property>
  <property fmtid="{D5CDD505-2E9C-101B-9397-08002B2CF9AE}" pid="33" name="PM_Hash_SHA1">
    <vt:lpwstr>FDBCE9DC5823023CEB510DD64D24AB3DF068967E</vt:lpwstr>
  </property>
  <property fmtid="{D5CDD505-2E9C-101B-9397-08002B2CF9AE}" pid="34" name="PM_PrintOutPlacement_XLS">
    <vt:lpwstr/>
  </property>
  <property fmtid="{D5CDD505-2E9C-101B-9397-08002B2CF9AE}" pid="35" name="TaxKeyword">
    <vt:lpwstr>34;#[SEC=OFFICIAL]|07351cc0-de73-4913-be2f-56f124cbf8bb</vt:lpwstr>
  </property>
  <property fmtid="{D5CDD505-2E9C-101B-9397-08002B2CF9AE}" pid="36" name="MediaServiceImageTags">
    <vt:lpwstr/>
  </property>
  <property fmtid="{D5CDD505-2E9C-101B-9397-08002B2CF9AE}" pid="37" name="ContentTypeId">
    <vt:lpwstr>0x010100B7B479F47583304BA8B631462CC772D7008F7CFF9272C47D4280006CCC81AF3990</vt:lpwstr>
  </property>
  <property fmtid="{D5CDD505-2E9C-101B-9397-08002B2CF9AE}" pid="38" name="Function and Activity">
    <vt:lpwstr/>
  </property>
  <property fmtid="{D5CDD505-2E9C-101B-9397-08002B2CF9AE}" pid="39" name="Organisation Unit">
    <vt:lpwstr/>
  </property>
  <property fmtid="{D5CDD505-2E9C-101B-9397-08002B2CF9AE}" pid="40" name="_dlc_DocIdItemGuid">
    <vt:lpwstr>cdae1db4-79dc-4a0f-8965-682c1dad5b38</vt:lpwstr>
  </property>
  <property fmtid="{D5CDD505-2E9C-101B-9397-08002B2CF9AE}" pid="41" name="About Entity">
    <vt:lpwstr>1;#Department of Finance|fd660e8f-8f31-49bd-92a3-d31d4da31afe</vt:lpwstr>
  </property>
  <property fmtid="{D5CDD505-2E9C-101B-9397-08002B2CF9AE}" pid="42" name="Initiating Entity">
    <vt:lpwstr>1;#Department of Finance|fd660e8f-8f31-49bd-92a3-d31d4da31afe</vt:lpwstr>
  </property>
</Properties>
</file>