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XS\Desktop\"/>
    </mc:Choice>
  </mc:AlternateContent>
  <xr:revisionPtr revIDLastSave="0" documentId="13_ncr:1_{F4E4AC48-87C4-4E5D-ACE5-162A64153CEA}" xr6:coauthVersionLast="47" xr6:coauthVersionMax="47" xr10:uidLastSave="{00000000-0000-0000-0000-000000000000}"/>
  <bookViews>
    <workbookView xWindow="-98" yWindow="-98" windowWidth="24196" windowHeight="14476" activeTab="2" xr2:uid="{00000000-000D-0000-FFFF-FFFF00000000}"/>
  </bookViews>
  <sheets>
    <sheet name="3D打印件" sheetId="1" r:id="rId1"/>
    <sheet name="机械部件" sheetId="2" r:id="rId2"/>
    <sheet name="电子元件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22" i="2" s="1"/>
  <c r="E4" i="2"/>
  <c r="E3" i="2"/>
  <c r="D11" i="1"/>
  <c r="E10" i="1"/>
  <c r="E9" i="1"/>
  <c r="E8" i="1"/>
  <c r="E11" i="1" s="1"/>
  <c r="E7" i="1"/>
  <c r="E6" i="1"/>
  <c r="E5" i="1"/>
  <c r="E4" i="1"/>
  <c r="E3" i="1"/>
</calcChain>
</file>

<file path=xl/sharedStrings.xml><?xml version="1.0" encoding="utf-8"?>
<sst xmlns="http://schemas.openxmlformats.org/spreadsheetml/2006/main" count="431" uniqueCount="290">
  <si>
    <t>3D打印件</t>
    <phoneticPr fontId="4" type="noConversion"/>
  </si>
  <si>
    <t>部件类型</t>
    <phoneticPr fontId="4" type="noConversion"/>
  </si>
  <si>
    <t>打印材质(以嘉立创3D打印为例)</t>
    <phoneticPr fontId="4" type="noConversion"/>
  </si>
  <si>
    <t>单价(元)</t>
    <phoneticPr fontId="4" type="noConversion"/>
  </si>
  <si>
    <t>数量</t>
    <phoneticPr fontId="4" type="noConversion"/>
  </si>
  <si>
    <t>总价(元)</t>
    <phoneticPr fontId="4" type="noConversion"/>
  </si>
  <si>
    <t>备注</t>
    <phoneticPr fontId="4" type="noConversion"/>
  </si>
  <si>
    <t>摆线轮</t>
    <phoneticPr fontId="4" type="noConversion"/>
  </si>
  <si>
    <t>树脂(9600)</t>
    <phoneticPr fontId="4" type="noConversion"/>
  </si>
  <si>
    <t>使用其他材料打印可能出现,无法顺利转动的情况</t>
    <phoneticPr fontId="4" type="noConversion"/>
  </si>
  <si>
    <t>电机输出</t>
    <phoneticPr fontId="4" type="noConversion"/>
  </si>
  <si>
    <t>尼龙(3201PA-F)</t>
    <phoneticPr fontId="4" type="noConversion"/>
  </si>
  <si>
    <t>该部件紧贴电机,电机大力矩输出时发热比较大,故使用耐热性更好的尼龙打印</t>
    <phoneticPr fontId="4" type="noConversion"/>
  </si>
  <si>
    <t>减速器外壳</t>
    <phoneticPr fontId="4" type="noConversion"/>
  </si>
  <si>
    <t>上盖</t>
    <phoneticPr fontId="4" type="noConversion"/>
  </si>
  <si>
    <t>输出下轴</t>
    <phoneticPr fontId="4" type="noConversion"/>
  </si>
  <si>
    <t>输出轴</t>
    <phoneticPr fontId="4" type="noConversion"/>
  </si>
  <si>
    <t>最终的承力部件,若希望有更好的机械性能可使用尼龙打印</t>
    <phoneticPr fontId="4" type="noConversion"/>
  </si>
  <si>
    <t>中心输出轴</t>
    <phoneticPr fontId="4" type="noConversion"/>
  </si>
  <si>
    <t>底板</t>
    <phoneticPr fontId="4" type="noConversion"/>
  </si>
  <si>
    <t>该部件和PCB底板二选一即可</t>
    <phoneticPr fontId="4" type="noConversion"/>
  </si>
  <si>
    <t>总计</t>
    <phoneticPr fontId="4" type="noConversion"/>
  </si>
  <si>
    <t>快递费用未计入其中</t>
    <phoneticPr fontId="4" type="noConversion"/>
  </si>
  <si>
    <t>机械部件</t>
    <phoneticPr fontId="4" type="noConversion"/>
  </si>
  <si>
    <t>尺寸(mm)</t>
    <phoneticPr fontId="4" type="noConversion"/>
  </si>
  <si>
    <t>购买连接</t>
    <phoneticPr fontId="4" type="noConversion"/>
  </si>
  <si>
    <t>滚珠轴承</t>
    <phoneticPr fontId="4" type="noConversion"/>
  </si>
  <si>
    <t>内8外14厚4</t>
    <phoneticPr fontId="4" type="noConversion"/>
  </si>
  <si>
    <t>http://e.tb.cn/h.gwAezqYSflOik1f?tk=RNxr3Nfsyd5</t>
    <phoneticPr fontId="4" type="noConversion"/>
  </si>
  <si>
    <t>内17外23厚4</t>
    <phoneticPr fontId="4" type="noConversion"/>
  </si>
  <si>
    <t>http://e.tb.cn/h.gwAezqYSflOik1f?tk=RNxr3Nfsyd6</t>
  </si>
  <si>
    <t>内6外10厚3</t>
    <phoneticPr fontId="4" type="noConversion"/>
  </si>
  <si>
    <t>http://e.tb.cn/h.gwAezqYSflOik1f?tk=RNxr3Nfsyd7</t>
  </si>
  <si>
    <t>内20外25厚4</t>
    <phoneticPr fontId="4" type="noConversion"/>
  </si>
  <si>
    <t>http://e.tb.cn/h.gDXFbnwdLOXjEyB?tk=yNgH3NftFau</t>
    <phoneticPr fontId="4" type="noConversion"/>
  </si>
  <si>
    <t>平面轴承</t>
    <phoneticPr fontId="4" type="noConversion"/>
  </si>
  <si>
    <t>内3外8厚3.5</t>
    <phoneticPr fontId="4" type="noConversion"/>
  </si>
  <si>
    <t>http://e.tb.cn/h.gDAGYxVDCCutdY5?tk=1JH03NfEPaf</t>
    <phoneticPr fontId="4" type="noConversion"/>
  </si>
  <si>
    <t>预埋螺母</t>
    <phoneticPr fontId="4" type="noConversion"/>
  </si>
  <si>
    <t>内M2外3.2高8</t>
    <phoneticPr fontId="4" type="noConversion"/>
  </si>
  <si>
    <t>http://e.tb.cn/h.gD20d1XfinrMQWy?tk=1Kib3Nfzbb4</t>
    <phoneticPr fontId="4" type="noConversion"/>
  </si>
  <si>
    <t>6.3元50个</t>
    <phoneticPr fontId="4" type="noConversion"/>
  </si>
  <si>
    <t>内M2.5外3.5高3</t>
    <phoneticPr fontId="4" type="noConversion"/>
  </si>
  <si>
    <t>http://e.tb.cn/h.gwAOoIkBYJf77n9?tk=GZgo3NUYhYO</t>
  </si>
  <si>
    <t>1.44元30个</t>
    <phoneticPr fontId="4" type="noConversion"/>
  </si>
  <si>
    <t>销钉</t>
    <phoneticPr fontId="4" type="noConversion"/>
  </si>
  <si>
    <t>M2*12</t>
    <phoneticPr fontId="4" type="noConversion"/>
  </si>
  <si>
    <t>http://e.tb.cn/h.gD2TEVjGOG2dwrO?tk=c1tn3NU5gqG</t>
  </si>
  <si>
    <t>1.61元100个</t>
    <phoneticPr fontId="4" type="noConversion"/>
  </si>
  <si>
    <t>M3*10</t>
    <phoneticPr fontId="4" type="noConversion"/>
  </si>
  <si>
    <t>http://e.tb.cn/h.gD2TEVjGOG2dwrO?tk=c1tn3NU6gqG</t>
  </si>
  <si>
    <t>1.34元50个</t>
    <phoneticPr fontId="4" type="noConversion"/>
  </si>
  <si>
    <t>M1*14</t>
    <phoneticPr fontId="4" type="noConversion"/>
  </si>
  <si>
    <t>http://e.tb.cn/h.gD2TEVjGOG2dwrO?tk=c1tn3NU7gqG</t>
  </si>
  <si>
    <t>垫片</t>
    <phoneticPr fontId="4" type="noConversion"/>
  </si>
  <si>
    <t>M2*6*0.5</t>
    <phoneticPr fontId="4" type="noConversion"/>
  </si>
  <si>
    <t>http://e.tb.cn/h.gxa4c33pDSauiBj?tk=GuPI3NU540g</t>
    <phoneticPr fontId="4" type="noConversion"/>
  </si>
  <si>
    <t>2.89元200个</t>
    <phoneticPr fontId="4" type="noConversion"/>
  </si>
  <si>
    <t>螺丝</t>
    <phoneticPr fontId="4" type="noConversion"/>
  </si>
  <si>
    <t>M2.5*25*5</t>
    <phoneticPr fontId="4" type="noConversion"/>
  </si>
  <si>
    <t>http://e.tb.cn/h.gwAwCQvNh4fQR93?tk=WvMC3NU7SnZ</t>
    <phoneticPr fontId="4" type="noConversion"/>
  </si>
  <si>
    <t>2.24元50个</t>
    <phoneticPr fontId="4" type="noConversion"/>
  </si>
  <si>
    <t>M3*5*5</t>
    <phoneticPr fontId="4" type="noConversion"/>
  </si>
  <si>
    <t>http://e.tb.cn/h.gwAwCQvNh4fQR93?tk=WvMC3NU8SnZ</t>
  </si>
  <si>
    <t>2.03元100个</t>
    <phoneticPr fontId="4" type="noConversion"/>
  </si>
  <si>
    <t>M2*3*3.2</t>
    <phoneticPr fontId="4" type="noConversion"/>
  </si>
  <si>
    <t>http://e.tb.cn/h.gwAwCQvNh4fQR93?tk=WvMC3NU9SnZ</t>
  </si>
  <si>
    <t>1.18元100个</t>
    <phoneticPr fontId="4" type="noConversion"/>
  </si>
  <si>
    <t>不锈钢衬套</t>
    <phoneticPr fontId="4" type="noConversion"/>
  </si>
  <si>
    <t>M3*5*3</t>
    <phoneticPr fontId="4" type="noConversion"/>
  </si>
  <si>
    <t>http://e.tb.cn/h.gxaNdNyyLO7N2vL?tk=Hkxm3NUozhD</t>
    <phoneticPr fontId="4" type="noConversion"/>
  </si>
  <si>
    <t>4.94元20个</t>
    <phoneticPr fontId="4" type="noConversion"/>
  </si>
  <si>
    <t>尼龙隔离柱</t>
    <phoneticPr fontId="4" type="noConversion"/>
  </si>
  <si>
    <t>M3*6*3</t>
    <phoneticPr fontId="4" type="noConversion"/>
  </si>
  <si>
    <t>http://e.tb.cn/h.gD2qf9edzUgIYtY?tk=kwHM3NUoTjZ</t>
    <phoneticPr fontId="4" type="noConversion"/>
  </si>
  <si>
    <t>1.54元200个</t>
    <phoneticPr fontId="4" type="noConversion"/>
  </si>
  <si>
    <t>径向磁铁</t>
    <phoneticPr fontId="4" type="noConversion"/>
  </si>
  <si>
    <t>外径6高3</t>
    <phoneticPr fontId="4" type="noConversion"/>
  </si>
  <si>
    <t>http://e.tb.cn/h.gDaeiyN2f5CzciD?tk=kZVd3NUJHXO</t>
    <phoneticPr fontId="4" type="noConversion"/>
  </si>
  <si>
    <t>8.8元10个</t>
    <phoneticPr fontId="4" type="noConversion"/>
  </si>
  <si>
    <t>无刷电机</t>
    <phoneticPr fontId="4" type="noConversion"/>
  </si>
  <si>
    <t>2312S</t>
    <phoneticPr fontId="4" type="noConversion"/>
  </si>
  <si>
    <t>http://e.tb.cn/h.gxaujdSyXChxcuv?tk=2sNl3NUvGHP</t>
    <phoneticPr fontId="4" type="noConversion"/>
  </si>
  <si>
    <t>拆机电机,价格会有浮动</t>
    <phoneticPr fontId="4" type="noConversion"/>
  </si>
  <si>
    <t>电源接口</t>
    <phoneticPr fontId="4" type="noConversion"/>
  </si>
  <si>
    <t>XT30U-M公头</t>
    <phoneticPr fontId="4" type="noConversion"/>
  </si>
  <si>
    <t>http://e.tb.cn/h.gx0m8w16t4DXy38?tk=u0sD3Ngnn6M</t>
    <phoneticPr fontId="4" type="noConversion"/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</si>
  <si>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</si>
  <si>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</si>
  <si>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</si>
  <si>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</si>
  <si>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</si>
  <si>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</si>
  <si>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</si>
  <si>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</si>
  <si>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</si>
  <si>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</si>
  <si>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1uF</t>
  </si>
  <si>
    <t>C1,C2,C3</t>
  </si>
  <si>
    <t>C0805</t>
  </si>
  <si>
    <t>CL21B105KBFNNNE</t>
  </si>
  <si>
    <t>SAMSUNG(三星)</t>
  </si>
  <si>
    <t>C28323</t>
  </si>
  <si>
    <t>LCSC</t>
  </si>
  <si>
    <t>10uF</t>
  </si>
  <si>
    <t>C4,C7,C10</t>
  </si>
  <si>
    <t>C0603</t>
  </si>
  <si>
    <t>CL10A106KP8NNNC</t>
  </si>
  <si>
    <t>C19702</t>
  </si>
  <si>
    <t>100nF</t>
  </si>
  <si>
    <t>C5,C8,C9,C12,C16,C18,C19,C20,C21,C22,C36</t>
  </si>
  <si>
    <t>0603B104K500NT</t>
  </si>
  <si>
    <t>FH(风华)</t>
  </si>
  <si>
    <t>C30926</t>
  </si>
  <si>
    <t>22pF</t>
  </si>
  <si>
    <t>C6,C34</t>
  </si>
  <si>
    <t>CC0603JRNPO9BN220</t>
  </si>
  <si>
    <t>YAGEO(国巨)</t>
  </si>
  <si>
    <t>C105620</t>
  </si>
  <si>
    <t>1nF</t>
  </si>
  <si>
    <t>C11,C15</t>
  </si>
  <si>
    <t>CC0603KRX7R9BB102</t>
  </si>
  <si>
    <t>C100040</t>
  </si>
  <si>
    <t>C17</t>
  </si>
  <si>
    <t>CL10A106MA8NRNC</t>
  </si>
  <si>
    <t>C96446</t>
  </si>
  <si>
    <t>47uF</t>
  </si>
  <si>
    <t>C27,C28,C29,C30</t>
  </si>
  <si>
    <t>C1206</t>
  </si>
  <si>
    <t>CGA1206X5R476M250NT</t>
  </si>
  <si>
    <t>HRE(芯声)</t>
  </si>
  <si>
    <t>C6119973</t>
  </si>
  <si>
    <t>电容耐压应大于电源电压12V，立创商城未找到合适器件，以此暂代，请注意自行更换合适的电容</t>
    <phoneticPr fontId="4" type="noConversion"/>
  </si>
  <si>
    <t>C31</t>
  </si>
  <si>
    <t>CL10C220JB8NNNC</t>
  </si>
  <si>
    <t>C1653</t>
  </si>
  <si>
    <t>C35</t>
  </si>
  <si>
    <t>CC0603KRX7R9BB104</t>
  </si>
  <si>
    <t>C14663</t>
  </si>
  <si>
    <t>WAFER-SH1.0-4PWB</t>
  </si>
  <si>
    <t>CN2</t>
  </si>
  <si>
    <t>CONN-SMD_4P-P1.00_WAFER-SH1.0-4PWB</t>
  </si>
  <si>
    <t/>
  </si>
  <si>
    <t>XUNPU(讯普)</t>
  </si>
  <si>
    <t>C3029343</t>
  </si>
  <si>
    <t>SH1.0 4P</t>
    <phoneticPr fontId="4" type="noConversion"/>
  </si>
  <si>
    <t>1N5819WS</t>
  </si>
  <si>
    <t>D1,D2,D3,D8</t>
  </si>
  <si>
    <t>SOD-323_L1.8-W1.3-LS2.5-RD</t>
  </si>
  <si>
    <t>Hottech(合科泰)</t>
  </si>
  <si>
    <t>C191023</t>
  </si>
  <si>
    <t>二极管</t>
    <phoneticPr fontId="4" type="noConversion"/>
  </si>
  <si>
    <t>ZMM20</t>
  </si>
  <si>
    <t>D4</t>
  </si>
  <si>
    <t>LL-34_L3.5-W1.5-RD</t>
  </si>
  <si>
    <t>Slkor(萨科微)</t>
  </si>
  <si>
    <t>C707208</t>
  </si>
  <si>
    <t>20V稳压管</t>
    <phoneticPr fontId="4" type="noConversion"/>
  </si>
  <si>
    <t>ZMM3V3-M</t>
  </si>
  <si>
    <t>D5</t>
  </si>
  <si>
    <t>ST(先科)</t>
  </si>
  <si>
    <t>C8056</t>
  </si>
  <si>
    <t>3.3V稳压管</t>
    <phoneticPr fontId="4" type="noConversion"/>
  </si>
  <si>
    <t>SMBJ16CA</t>
  </si>
  <si>
    <t>D7</t>
  </si>
  <si>
    <t>SMB_L4.3-W3.6-LS5.4-BI</t>
  </si>
  <si>
    <t>TWGMC(台湾迪嘉)</t>
  </si>
  <si>
    <t>C726865</t>
  </si>
  <si>
    <t>瞬态抑制二极管(TVS)16V</t>
    <phoneticPr fontId="4" type="noConversion"/>
  </si>
  <si>
    <t>4.7uH</t>
  </si>
  <si>
    <t>L1</t>
  </si>
  <si>
    <t>IND-SMD_L3.0-W3.0_FNR30XXS</t>
  </si>
  <si>
    <t>FNR3015S4R7MT</t>
  </si>
  <si>
    <t>cjiang(长江微电)</t>
  </si>
  <si>
    <t>C167753</t>
  </si>
  <si>
    <t>电感</t>
    <phoneticPr fontId="4" type="noConversion"/>
  </si>
  <si>
    <t>SZYY0603R</t>
  </si>
  <si>
    <t>LED1</t>
  </si>
  <si>
    <t>LED0603-R-RD</t>
  </si>
  <si>
    <t>yongyu(永裕光电)</t>
  </si>
  <si>
    <t>C434419</t>
  </si>
  <si>
    <t>发光二极管 0603封装</t>
    <phoneticPr fontId="4" type="noConversion"/>
  </si>
  <si>
    <t>AON7544</t>
  </si>
  <si>
    <t>Q1,Q2,Q3,Q4,Q5,Q6</t>
  </si>
  <si>
    <t>DFN-8_L3.3-W3.3-P0.65-BL-2</t>
  </si>
  <si>
    <t>AOS</t>
  </si>
  <si>
    <t>C315567</t>
  </si>
  <si>
    <t>MOS管 30V100A (此mos似乎只有立创商城有卖,淘宝相同封装的只有峰值30A,但无论使用哪种都行,不影响功能)</t>
    <phoneticPr fontId="4" type="noConversion"/>
  </si>
  <si>
    <t>10Ω</t>
  </si>
  <si>
    <t>R1,R2,R3,R7,R8,R9</t>
  </si>
  <si>
    <t>R0603</t>
  </si>
  <si>
    <t>0603WAF100JT5E</t>
  </si>
  <si>
    <t>UNI-ROYAL(厚声)</t>
  </si>
  <si>
    <t>C22859</t>
  </si>
  <si>
    <t>10kΩ</t>
  </si>
  <si>
    <t>R4,R5,R6,R10,R11,R12,R19,R27,R28,R30,R32,R33,R35,R36</t>
  </si>
  <si>
    <t>0603WAF1002T5E</t>
  </si>
  <si>
    <t>C25804</t>
  </si>
  <si>
    <t>5mΩ</t>
    <phoneticPr fontId="4" type="noConversion"/>
  </si>
  <si>
    <t>R15,R17</t>
  </si>
  <si>
    <t>R0805</t>
  </si>
  <si>
    <t>RLM10FTSMR006</t>
  </si>
  <si>
    <t>大毅科技</t>
  </si>
  <si>
    <t>C163092</t>
  </si>
  <si>
    <t>采样电阻 5mR 0805</t>
    <phoneticPr fontId="4" type="noConversion"/>
  </si>
  <si>
    <t>100kΩ</t>
  </si>
  <si>
    <t>R18</t>
  </si>
  <si>
    <t>0603WAF1003T5E</t>
  </si>
  <si>
    <t>C25803</t>
  </si>
  <si>
    <t>120Ω</t>
  </si>
  <si>
    <t>R21,R23,R26</t>
  </si>
  <si>
    <t>0603WAF1200T5E</t>
  </si>
  <si>
    <t>C22787</t>
  </si>
  <si>
    <t>51kΩ</t>
  </si>
  <si>
    <t>R24</t>
  </si>
  <si>
    <t>0805W8F5102T5E</t>
  </si>
  <si>
    <t>C17737</t>
  </si>
  <si>
    <t>2.2kΩ</t>
  </si>
  <si>
    <t>R29</t>
  </si>
  <si>
    <t>FRC0603J222 TS</t>
  </si>
  <si>
    <t>FOJAN(富捷)</t>
  </si>
  <si>
    <t>C2907117</t>
  </si>
  <si>
    <t>CMFA103J3950HANT</t>
  </si>
  <si>
    <t>R34</t>
  </si>
  <si>
    <t>C338606</t>
  </si>
  <si>
    <t>3950温敏电阻</t>
    <phoneticPr fontId="4" type="noConversion"/>
  </si>
  <si>
    <t>MK-12C02-G020</t>
  </si>
  <si>
    <t>SW3</t>
  </si>
  <si>
    <t>SW-SMD_MK-12C02-G020</t>
  </si>
  <si>
    <t>G-Switch(品赞)</t>
  </si>
  <si>
    <t>C963206</t>
  </si>
  <si>
    <t>拨动开关 贴片 两档7脚</t>
    <phoneticPr fontId="4" type="noConversion"/>
  </si>
  <si>
    <t>FD6288T</t>
  </si>
  <si>
    <t>U1</t>
  </si>
  <si>
    <t>TSSOP-20_L6.5-W4.4-P0.65-LS6.4-BL</t>
  </si>
  <si>
    <t>Fortior Tech(峰岹)</t>
  </si>
  <si>
    <t>C97683</t>
  </si>
  <si>
    <t>MOS驱动芯片</t>
    <phoneticPr fontId="4" type="noConversion"/>
  </si>
  <si>
    <t>PW2162</t>
  </si>
  <si>
    <t>U2</t>
  </si>
  <si>
    <t>SOT-23-6_L2.9-W1.6-P0.95-LS2.8-BL</t>
  </si>
  <si>
    <t>C9900006107</t>
  </si>
  <si>
    <t>DCDC降压芯片</t>
    <phoneticPr fontId="4" type="noConversion"/>
  </si>
  <si>
    <t>INA181A1IDBVR</t>
  </si>
  <si>
    <t>U4,U6</t>
  </si>
  <si>
    <t>SOT-23-6_L2.9-W1.6-P0.95-LS2.8-TL</t>
  </si>
  <si>
    <t>TI(德州仪器)</t>
  </si>
  <si>
    <t>C2058943</t>
  </si>
  <si>
    <t>采样芯片</t>
    <phoneticPr fontId="4" type="noConversion"/>
  </si>
  <si>
    <t>PW6206-3.3</t>
  </si>
  <si>
    <t>U7</t>
  </si>
  <si>
    <t>SOT-23-3_L2.9-W1.6-P1.90-LS2.8-BR</t>
  </si>
  <si>
    <t>C2836883</t>
  </si>
  <si>
    <t>3.3VLDO</t>
    <phoneticPr fontId="4" type="noConversion"/>
  </si>
  <si>
    <t>SN65HVD232DR</t>
  </si>
  <si>
    <t>U8</t>
  </si>
  <si>
    <t>SOIC-8_L5.0-W4.0-P1.27-LS6.0-BL</t>
  </si>
  <si>
    <t>C30530</t>
  </si>
  <si>
    <t>CAN收发器</t>
    <phoneticPr fontId="4" type="noConversion"/>
  </si>
  <si>
    <t>GD32F303CCT6</t>
  </si>
  <si>
    <t>U9</t>
  </si>
  <si>
    <t>LQFP-48_L7.0-W7.0-P0.50-LS9.0-BL</t>
  </si>
  <si>
    <t>GigaDevice(兆易创新)</t>
  </si>
  <si>
    <t>C116151</t>
  </si>
  <si>
    <t>单片机</t>
    <phoneticPr fontId="4" type="noConversion"/>
  </si>
  <si>
    <t>AS5047P-ATSM</t>
  </si>
  <si>
    <t>U10</t>
  </si>
  <si>
    <t>TSSOP-14_L5.0-W4.4-P0.65-LS6.4-BL</t>
  </si>
  <si>
    <t>ams(艾迈斯半导体)</t>
  </si>
  <si>
    <t>C962063</t>
  </si>
  <si>
    <t>编码器 SPI</t>
    <phoneticPr fontId="4" type="noConversion"/>
  </si>
  <si>
    <t>WAFER-SH1.0-2PWB</t>
  </si>
  <si>
    <t>U12</t>
  </si>
  <si>
    <t>CONN-SMD_2P-P1.00_XUNPU_WAFER-SH1.0-2PWB</t>
  </si>
  <si>
    <t>C3029341</t>
  </si>
  <si>
    <t>SH1.0 2P</t>
    <phoneticPr fontId="4" type="noConversion"/>
  </si>
  <si>
    <t>SMD0805B050TF</t>
  </si>
  <si>
    <t>U14</t>
  </si>
  <si>
    <t>F0805</t>
  </si>
  <si>
    <t>Brightking(君耀电子)</t>
  </si>
  <si>
    <t>C269104</t>
  </si>
  <si>
    <t>自恢复保险丝500mA 0805</t>
    <phoneticPr fontId="4" type="noConversion"/>
  </si>
  <si>
    <t>8MHz</t>
  </si>
  <si>
    <t>X1</t>
  </si>
  <si>
    <t>OSC-SMD_4P-L3.2-W2.5-BL</t>
  </si>
  <si>
    <t>X32258MOB4SI</t>
  </si>
  <si>
    <t>YXC(扬兴晶振)</t>
  </si>
  <si>
    <t>C2682775</t>
  </si>
  <si>
    <t>晶振</t>
    <phoneticPr fontId="4" type="noConversion"/>
  </si>
  <si>
    <t>以上器件都是以立创商城为例,可自行到购物软件上寻找封装和值相对应的器件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</si>
</sst>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;[Red]0"/>
    <numFmt numFmtId="178" formatCode="0.000;[Red]0.000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20"/>
      <color theme="1"/>
      <name val="楷体"/>
      <family val="3"/>
      <charset val="134"/>
    </font>
    <font>
      <sz val="9"/>
      <name val="等线"/>
      <family val="3"/>
      <charset val="134"/>
      <scheme val="minor"/>
    </font>
    <font>
      <sz val="18"/>
      <color theme="1"/>
      <name val="楷体"/>
      <family val="3"/>
      <charset val="134"/>
    </font>
    <font>
      <sz val="16"/>
      <color theme="1"/>
      <name val="楷体"/>
      <family val="3"/>
      <charset val="134"/>
    </font>
    <font>
      <u/>
      <sz val="11"/>
      <color theme="10"/>
      <name val="等线"/>
      <family val="2"/>
      <scheme val="minor"/>
    </font>
    <font>
      <u/>
      <sz val="16"/>
      <color theme="10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3" fillId="3" borderId="0" xfId="2" applyFont="1" applyFill="1" applyAlignment="1">
      <alignment horizontal="center"/>
    </xf>
    <xf numFmtId="0" fontId="1" fillId="0" borderId="0" xfId="2"/>
    <xf numFmtId="0" fontId="5" fillId="4" borderId="0" xfId="2" applyFont="1" applyFill="1" applyAlignment="1">
      <alignment horizontal="center"/>
    </xf>
    <xf numFmtId="0" fontId="5" fillId="4" borderId="0" xfId="2" applyFont="1" applyFill="1" applyAlignment="1">
      <alignment horizontal="center" wrapText="1"/>
    </xf>
    <xf numFmtId="0" fontId="6" fillId="0" borderId="0" xfId="2" applyFont="1" applyAlignment="1">
      <alignment horizontal="center"/>
    </xf>
    <xf numFmtId="176" fontId="6" fillId="0" borderId="0" xfId="2" applyNumberFormat="1" applyFont="1" applyAlignment="1">
      <alignment horizontal="center"/>
    </xf>
    <xf numFmtId="177" fontId="6" fillId="0" borderId="0" xfId="2" applyNumberFormat="1" applyFont="1" applyAlignment="1">
      <alignment horizontal="center"/>
    </xf>
    <xf numFmtId="0" fontId="6" fillId="0" borderId="0" xfId="2" applyFont="1"/>
    <xf numFmtId="0" fontId="6" fillId="4" borderId="0" xfId="2" applyFont="1" applyFill="1" applyAlignment="1">
      <alignment horizontal="center"/>
    </xf>
    <xf numFmtId="0" fontId="3" fillId="5" borderId="0" xfId="2" applyFont="1" applyFill="1" applyAlignment="1">
      <alignment horizontal="center"/>
    </xf>
    <xf numFmtId="178" fontId="6" fillId="0" borderId="0" xfId="2" applyNumberFormat="1" applyFont="1" applyAlignment="1">
      <alignment horizontal="center"/>
    </xf>
    <xf numFmtId="0" fontId="8" fillId="0" borderId="0" xfId="3" applyFont="1"/>
    <xf numFmtId="0" fontId="1" fillId="4" borderId="0" xfId="2" applyFill="1"/>
    <xf numFmtId="0" fontId="1" fillId="4" borderId="0" xfId="2" applyFill="1" applyAlignment="1">
      <alignment horizontal="center"/>
    </xf>
    <xf numFmtId="49" fontId="1" fillId="0" borderId="0" xfId="2" applyNumberFormat="1" applyAlignment="1">
      <alignment horizontal="left"/>
    </xf>
    <xf numFmtId="0" fontId="2" fillId="2" borderId="0" xfId="1" applyAlignment="1"/>
    <xf numFmtId="0" fontId="6" fillId="6" borderId="0" xfId="2" applyFont="1" applyFill="1" applyAlignment="1">
      <alignment horizontal="center"/>
    </xf>
  </cellXfs>
  <cellStyles count="4">
    <cellStyle name="差" xfId="1" builtinId="27"/>
    <cellStyle name="常规" xfId="0" builtinId="0"/>
    <cellStyle name="常规 3" xfId="2" xr:uid="{86B8B0F1-EF35-4C5A-98C0-DE79DFA0840B}"/>
    <cellStyle name="超链接 2" xfId="3" xr:uid="{C5F1093E-139D-4AEA-9B16-DE5E13665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.tb.cn/h.gwAwCQvNh4fQR93?tk=WvMC3NU7SnZ" TargetMode="External"/><Relationship Id="rId3" Type="http://schemas.openxmlformats.org/officeDocument/2006/relationships/hyperlink" Target="http://e.tb.cn/h.gDXFbnwdLOXjEyB?tk=yNgH3NftFau" TargetMode="External"/><Relationship Id="rId7" Type="http://schemas.openxmlformats.org/officeDocument/2006/relationships/hyperlink" Target="http://e.tb.cn/h.gwAwCQvNh4fQR93?tk=WvMC3NU7SnZ" TargetMode="External"/><Relationship Id="rId2" Type="http://schemas.openxmlformats.org/officeDocument/2006/relationships/hyperlink" Target="http://e.tb.cn/h.gwAezqYSflOik1f?tk=RNxr3Nfsyd5" TargetMode="External"/><Relationship Id="rId1" Type="http://schemas.openxmlformats.org/officeDocument/2006/relationships/hyperlink" Target="http://e.tb.cn/h.gwAezqYSflOik1f?tk=RNxr3Nfsyd5" TargetMode="External"/><Relationship Id="rId6" Type="http://schemas.openxmlformats.org/officeDocument/2006/relationships/hyperlink" Target="http://e.tb.cn/h.gxa4c33pDSauiBj?tk=GuPI3NU540g" TargetMode="External"/><Relationship Id="rId11" Type="http://schemas.openxmlformats.org/officeDocument/2006/relationships/hyperlink" Target="http://e.tb.cn/h.gxaujdSyXChxcuv?tk=2sNl3NUvGHP" TargetMode="External"/><Relationship Id="rId5" Type="http://schemas.openxmlformats.org/officeDocument/2006/relationships/hyperlink" Target="http://e.tb.cn/h.gD20d1XfinrMQWy?tk=1Kib3Nfzbb4" TargetMode="External"/><Relationship Id="rId10" Type="http://schemas.openxmlformats.org/officeDocument/2006/relationships/hyperlink" Target="http://e.tb.cn/h.gD2qf9edzUgIYtY?tk=kwHM3NUoTjZ" TargetMode="External"/><Relationship Id="rId4" Type="http://schemas.openxmlformats.org/officeDocument/2006/relationships/hyperlink" Target="http://e.tb.cn/h.gDAGYxVDCCutdY5?tk=1JH03NfEPaf" TargetMode="External"/><Relationship Id="rId9" Type="http://schemas.openxmlformats.org/officeDocument/2006/relationships/hyperlink" Target="http://e.tb.cn/h.gxaNdNyyLO7N2vL?tk=Hkxm3NUozh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zoomScale="85" zoomScaleNormal="85" workbookViewId="0">
      <selection activeCell="F17" sqref="F17"/>
    </sheetView>
  </sheetViews>
  <sheetFormatPr defaultColWidth="9" defaultRowHeight="13.9" x14ac:dyDescent="0.4"/>
  <cols>
    <col min="1" max="1" width="21.1328125" style="2" customWidth="1"/>
    <col min="2" max="2" width="55.3984375" style="2" customWidth="1"/>
    <col min="3" max="3" width="17.1328125" style="2" customWidth="1"/>
    <col min="4" max="4" width="10" style="2" bestFit="1" customWidth="1"/>
    <col min="5" max="5" width="17.265625" style="2" customWidth="1"/>
    <col min="6" max="6" width="126.46484375" style="2" customWidth="1"/>
    <col min="7" max="16384" width="9" style="2"/>
  </cols>
  <sheetData>
    <row r="1" spans="1:6" ht="25.5" customHeight="1" x14ac:dyDescent="0.55000000000000004">
      <c r="A1" s="10" t="s">
        <v>0</v>
      </c>
      <c r="B1" s="10"/>
      <c r="C1" s="10"/>
      <c r="D1" s="10"/>
      <c r="E1" s="10"/>
      <c r="F1" s="10"/>
    </row>
    <row r="2" spans="1:6" ht="23.25" x14ac:dyDescent="0.55000000000000004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25" x14ac:dyDescent="0.45">
      <c r="A3" s="5" t="s">
        <v>7</v>
      </c>
      <c r="B3" s="5" t="s">
        <v>8</v>
      </c>
      <c r="C3" s="6">
        <v>1.9</v>
      </c>
      <c r="D3" s="7">
        <v>2</v>
      </c>
      <c r="E3" s="6">
        <f t="shared" ref="E3:E10" si="0">D3*C3</f>
        <v>3.8</v>
      </c>
      <c r="F3" s="8" t="s">
        <v>9</v>
      </c>
    </row>
    <row r="4" spans="1:6" ht="20.25" x14ac:dyDescent="0.45">
      <c r="A4" s="5" t="s">
        <v>10</v>
      </c>
      <c r="B4" s="5" t="s">
        <v>11</v>
      </c>
      <c r="C4" s="6">
        <v>5.5</v>
      </c>
      <c r="D4" s="7">
        <v>1</v>
      </c>
      <c r="E4" s="6">
        <f t="shared" si="0"/>
        <v>5.5</v>
      </c>
      <c r="F4" s="8" t="s">
        <v>12</v>
      </c>
    </row>
    <row r="5" spans="1:6" ht="20.25" x14ac:dyDescent="0.45">
      <c r="A5" s="5" t="s">
        <v>13</v>
      </c>
      <c r="B5" s="5" t="s">
        <v>8</v>
      </c>
      <c r="C5" s="6">
        <v>5.75</v>
      </c>
      <c r="D5" s="7">
        <v>1</v>
      </c>
      <c r="E5" s="6">
        <f t="shared" si="0"/>
        <v>5.75</v>
      </c>
      <c r="F5" s="8"/>
    </row>
    <row r="6" spans="1:6" ht="20.25" x14ac:dyDescent="0.45">
      <c r="A6" s="5" t="s">
        <v>14</v>
      </c>
      <c r="B6" s="5" t="s">
        <v>8</v>
      </c>
      <c r="C6" s="6">
        <v>2.71</v>
      </c>
      <c r="D6" s="7">
        <v>1</v>
      </c>
      <c r="E6" s="6">
        <f t="shared" si="0"/>
        <v>2.71</v>
      </c>
      <c r="F6" s="8"/>
    </row>
    <row r="7" spans="1:6" ht="20.25" x14ac:dyDescent="0.45">
      <c r="A7" s="5" t="s">
        <v>15</v>
      </c>
      <c r="B7" s="5" t="s">
        <v>8</v>
      </c>
      <c r="C7" s="6">
        <v>1.9</v>
      </c>
      <c r="D7" s="7">
        <v>1</v>
      </c>
      <c r="E7" s="6">
        <f t="shared" si="0"/>
        <v>1.9</v>
      </c>
      <c r="F7" s="8"/>
    </row>
    <row r="8" spans="1:6" ht="20.25" x14ac:dyDescent="0.45">
      <c r="A8" s="5" t="s">
        <v>16</v>
      </c>
      <c r="B8" s="5" t="s">
        <v>8</v>
      </c>
      <c r="C8" s="6">
        <v>1.9</v>
      </c>
      <c r="D8" s="7">
        <v>1</v>
      </c>
      <c r="E8" s="6">
        <f t="shared" si="0"/>
        <v>1.9</v>
      </c>
      <c r="F8" s="8" t="s">
        <v>17</v>
      </c>
    </row>
    <row r="9" spans="1:6" ht="20.25" x14ac:dyDescent="0.45">
      <c r="A9" s="5" t="s">
        <v>18</v>
      </c>
      <c r="B9" s="5" t="s">
        <v>8</v>
      </c>
      <c r="C9" s="6">
        <v>1.9</v>
      </c>
      <c r="D9" s="7">
        <v>1</v>
      </c>
      <c r="E9" s="6">
        <f t="shared" si="0"/>
        <v>1.9</v>
      </c>
      <c r="F9" s="8"/>
    </row>
    <row r="10" spans="1:6" ht="20.25" x14ac:dyDescent="0.45">
      <c r="A10" s="5" t="s">
        <v>19</v>
      </c>
      <c r="B10" s="5" t="s">
        <v>11</v>
      </c>
      <c r="C10" s="6">
        <v>5.5</v>
      </c>
      <c r="D10" s="7">
        <v>1</v>
      </c>
      <c r="E10" s="6">
        <f t="shared" si="0"/>
        <v>5.5</v>
      </c>
      <c r="F10" s="8" t="s">
        <v>20</v>
      </c>
    </row>
    <row r="11" spans="1:6" ht="20.25" x14ac:dyDescent="0.45">
      <c r="A11" s="9" t="s">
        <v>21</v>
      </c>
      <c r="B11" s="9"/>
      <c r="C11" s="9"/>
      <c r="D11" s="7">
        <f>SUM(D3:D10)</f>
        <v>9</v>
      </c>
      <c r="E11" s="6">
        <f>SUM(E3:E10)</f>
        <v>28.959999999999997</v>
      </c>
      <c r="F11" s="8" t="s">
        <v>22</v>
      </c>
    </row>
    <row r="12" spans="1:6" ht="20.25" x14ac:dyDescent="0.45">
      <c r="A12" s="5"/>
      <c r="B12" s="5"/>
      <c r="C12" s="6"/>
      <c r="D12" s="7"/>
      <c r="E12" s="6"/>
    </row>
    <row r="13" spans="1:6" ht="20.25" x14ac:dyDescent="0.45">
      <c r="A13" s="5"/>
      <c r="B13" s="5"/>
      <c r="C13" s="6"/>
      <c r="D13" s="7"/>
      <c r="E13" s="6"/>
    </row>
    <row r="14" spans="1:6" ht="20.25" x14ac:dyDescent="0.45">
      <c r="A14" s="5"/>
      <c r="B14" s="5"/>
      <c r="C14" s="6"/>
      <c r="D14" s="7"/>
      <c r="E14" s="6"/>
    </row>
    <row r="25" spans="1:5" ht="20.25" x14ac:dyDescent="0.45">
      <c r="A25" s="5"/>
      <c r="B25" s="5"/>
      <c r="C25" s="6"/>
      <c r="D25" s="7"/>
      <c r="E25" s="6"/>
    </row>
    <row r="26" spans="1:5" ht="20.25" x14ac:dyDescent="0.45">
      <c r="A26" s="5"/>
      <c r="B26" s="5"/>
      <c r="C26" s="6"/>
      <c r="D26" s="7"/>
      <c r="E26" s="6"/>
    </row>
    <row r="27" spans="1:5" ht="20.25" x14ac:dyDescent="0.45">
      <c r="A27" s="5"/>
      <c r="B27" s="5"/>
      <c r="C27" s="6"/>
      <c r="D27" s="7"/>
      <c r="E27" s="6"/>
    </row>
    <row r="28" spans="1:5" ht="20.25" x14ac:dyDescent="0.45">
      <c r="A28" s="5"/>
      <c r="B28" s="5"/>
      <c r="C28" s="6"/>
      <c r="D28" s="7"/>
      <c r="E28" s="6"/>
    </row>
    <row r="29" spans="1:5" ht="20.25" x14ac:dyDescent="0.45">
      <c r="A29" s="5"/>
      <c r="B29" s="5"/>
      <c r="C29" s="6"/>
      <c r="D29" s="7"/>
      <c r="E29" s="6"/>
    </row>
    <row r="30" spans="1:5" ht="20.25" x14ac:dyDescent="0.45">
      <c r="A30" s="5"/>
      <c r="B30" s="5"/>
      <c r="C30" s="6"/>
      <c r="D30" s="7"/>
      <c r="E30" s="6"/>
    </row>
    <row r="31" spans="1:5" ht="20.25" x14ac:dyDescent="0.45">
      <c r="A31" s="5"/>
      <c r="B31" s="5"/>
      <c r="C31" s="6"/>
      <c r="D31" s="7"/>
      <c r="E31" s="6"/>
    </row>
    <row r="32" spans="1:5" ht="20.25" x14ac:dyDescent="0.45">
      <c r="A32" s="5"/>
      <c r="B32" s="5"/>
      <c r="C32" s="6"/>
      <c r="D32" s="7"/>
      <c r="E32" s="6"/>
    </row>
    <row r="33" spans="1:5" ht="20.25" x14ac:dyDescent="0.45">
      <c r="A33" s="5"/>
      <c r="B33" s="5"/>
      <c r="C33" s="6"/>
      <c r="D33" s="7"/>
      <c r="E33" s="6"/>
    </row>
    <row r="34" spans="1:5" ht="20.25" x14ac:dyDescent="0.45">
      <c r="A34" s="5"/>
      <c r="B34" s="5"/>
      <c r="C34" s="6"/>
      <c r="D34" s="7"/>
      <c r="E34" s="6"/>
    </row>
    <row r="35" spans="1:5" ht="20.25" x14ac:dyDescent="0.45">
      <c r="A35" s="5"/>
      <c r="B35" s="5"/>
      <c r="C35" s="5"/>
      <c r="D35" s="7"/>
      <c r="E35" s="5"/>
    </row>
    <row r="36" spans="1:5" ht="20.25" x14ac:dyDescent="0.45">
      <c r="A36" s="5"/>
      <c r="B36" s="5"/>
      <c r="C36" s="5"/>
      <c r="D36" s="7"/>
      <c r="E36" s="5"/>
    </row>
    <row r="37" spans="1:5" ht="20.25" x14ac:dyDescent="0.45">
      <c r="A37" s="5"/>
      <c r="B37" s="5"/>
      <c r="C37" s="5"/>
      <c r="D37" s="7"/>
      <c r="E37" s="5"/>
    </row>
    <row r="38" spans="1:5" ht="20.25" x14ac:dyDescent="0.45">
      <c r="A38" s="5"/>
      <c r="B38" s="5"/>
      <c r="C38" s="5"/>
      <c r="D38" s="7"/>
      <c r="E38" s="5"/>
    </row>
    <row r="39" spans="1:5" ht="20.25" x14ac:dyDescent="0.45">
      <c r="A39" s="5"/>
      <c r="B39" s="5"/>
      <c r="C39" s="5"/>
      <c r="D39" s="5"/>
      <c r="E39" s="5"/>
    </row>
    <row r="40" spans="1:5" ht="20.25" x14ac:dyDescent="0.45">
      <c r="A40" s="5"/>
      <c r="B40" s="5"/>
      <c r="C40" s="5"/>
      <c r="D40" s="5"/>
      <c r="E40" s="5"/>
    </row>
    <row r="41" spans="1:5" ht="20.25" x14ac:dyDescent="0.45">
      <c r="A41" s="5"/>
      <c r="B41" s="5"/>
      <c r="C41" s="5"/>
      <c r="D41" s="5"/>
      <c r="E41" s="5"/>
    </row>
    <row r="42" spans="1:5" ht="20.25" x14ac:dyDescent="0.45">
      <c r="A42" s="5"/>
      <c r="B42" s="5"/>
      <c r="C42" s="5"/>
      <c r="D42" s="5"/>
      <c r="E42" s="5"/>
    </row>
    <row r="43" spans="1:5" ht="20.25" x14ac:dyDescent="0.45">
      <c r="A43" s="5"/>
      <c r="B43" s="5"/>
      <c r="C43" s="5"/>
      <c r="D43" s="5"/>
      <c r="E43" s="5"/>
    </row>
    <row r="44" spans="1:5" ht="20.25" x14ac:dyDescent="0.45">
      <c r="A44" s="5"/>
      <c r="B44" s="5"/>
      <c r="C44" s="5"/>
      <c r="D44" s="5"/>
      <c r="E44" s="5"/>
    </row>
    <row r="45" spans="1:5" ht="20.25" x14ac:dyDescent="0.45">
      <c r="A45" s="5"/>
      <c r="B45" s="5"/>
      <c r="C45" s="5"/>
      <c r="D45" s="5"/>
      <c r="E45" s="5"/>
    </row>
    <row r="46" spans="1:5" ht="20.25" x14ac:dyDescent="0.45">
      <c r="A46" s="5"/>
      <c r="B46" s="5"/>
      <c r="C46" s="5"/>
      <c r="D46" s="5"/>
      <c r="E46" s="5"/>
    </row>
    <row r="47" spans="1:5" ht="20.25" x14ac:dyDescent="0.45">
      <c r="A47" s="5"/>
      <c r="B47" s="5"/>
      <c r="C47" s="5"/>
      <c r="D47" s="5"/>
      <c r="E47" s="5"/>
    </row>
    <row r="48" spans="1:5" ht="20.25" x14ac:dyDescent="0.45">
      <c r="A48" s="5"/>
      <c r="B48" s="5"/>
      <c r="C48" s="5"/>
      <c r="D48" s="5"/>
      <c r="E48" s="5"/>
    </row>
    <row r="49" spans="1:5" ht="20.25" x14ac:dyDescent="0.45">
      <c r="A49" s="5"/>
      <c r="B49" s="5"/>
      <c r="C49" s="5"/>
      <c r="D49" s="5"/>
      <c r="E49" s="5"/>
    </row>
    <row r="50" spans="1:5" ht="20.25" x14ac:dyDescent="0.45">
      <c r="A50" s="5"/>
      <c r="B50" s="5"/>
      <c r="C50" s="5"/>
      <c r="D50" s="5"/>
      <c r="E50" s="5"/>
    </row>
    <row r="51" spans="1:5" ht="20.25" x14ac:dyDescent="0.45">
      <c r="A51" s="8"/>
      <c r="B51" s="8"/>
      <c r="C51" s="8"/>
      <c r="D51" s="8"/>
      <c r="E51" s="8"/>
    </row>
  </sheetData>
  <mergeCells count="2">
    <mergeCell ref="A1:F1"/>
    <mergeCell ref="A11:C1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F694-2442-4917-8326-D4EDE1433A69}">
  <dimension ref="A1:G22"/>
  <sheetViews>
    <sheetView workbookViewId="0">
      <selection activeCell="F24" sqref="F24"/>
    </sheetView>
  </sheetViews>
  <sheetFormatPr defaultColWidth="9" defaultRowHeight="13.9" x14ac:dyDescent="0.4"/>
  <cols>
    <col min="1" max="1" width="20" style="2" customWidth="1"/>
    <col min="2" max="2" width="27.59765625" style="2" customWidth="1"/>
    <col min="3" max="3" width="12.3984375" style="2" customWidth="1"/>
    <col min="4" max="4" width="9" style="2"/>
    <col min="5" max="5" width="13.73046875" style="2" customWidth="1"/>
    <col min="6" max="6" width="73.59765625" style="2" customWidth="1"/>
    <col min="7" max="7" width="76.86328125" style="2" customWidth="1"/>
    <col min="8" max="16384" width="9" style="2"/>
  </cols>
  <sheetData>
    <row r="1" spans="1:7" ht="25.15" x14ac:dyDescent="0.55000000000000004">
      <c r="A1" s="1" t="s">
        <v>23</v>
      </c>
      <c r="B1" s="1"/>
      <c r="C1" s="1"/>
      <c r="D1" s="1"/>
      <c r="E1" s="1"/>
      <c r="F1" s="1"/>
      <c r="G1" s="1"/>
    </row>
    <row r="2" spans="1:7" ht="23.25" x14ac:dyDescent="0.55000000000000004">
      <c r="A2" s="3" t="s">
        <v>1</v>
      </c>
      <c r="B2" s="4" t="s">
        <v>24</v>
      </c>
      <c r="C2" s="3" t="s">
        <v>3</v>
      </c>
      <c r="D2" s="3" t="s">
        <v>4</v>
      </c>
      <c r="E2" s="3" t="s">
        <v>5</v>
      </c>
      <c r="F2" s="3" t="s">
        <v>25</v>
      </c>
      <c r="G2" s="3" t="s">
        <v>6</v>
      </c>
    </row>
    <row r="3" spans="1:7" ht="20.25" x14ac:dyDescent="0.45">
      <c r="A3" s="5" t="s">
        <v>26</v>
      </c>
      <c r="B3" s="5" t="s">
        <v>27</v>
      </c>
      <c r="C3" s="11">
        <v>1.2</v>
      </c>
      <c r="D3" s="7">
        <v>1</v>
      </c>
      <c r="E3" s="11">
        <f t="shared" ref="E3:E21" si="0">D3*C3</f>
        <v>1.2</v>
      </c>
      <c r="F3" s="12" t="s">
        <v>28</v>
      </c>
      <c r="G3" s="8"/>
    </row>
    <row r="4" spans="1:7" ht="20.25" x14ac:dyDescent="0.45">
      <c r="A4" s="5" t="s">
        <v>26</v>
      </c>
      <c r="B4" s="5" t="s">
        <v>29</v>
      </c>
      <c r="C4" s="11">
        <v>2</v>
      </c>
      <c r="D4" s="7">
        <v>1</v>
      </c>
      <c r="E4" s="11">
        <f t="shared" si="0"/>
        <v>2</v>
      </c>
      <c r="F4" s="12" t="s">
        <v>30</v>
      </c>
      <c r="G4" s="8"/>
    </row>
    <row r="5" spans="1:7" ht="20.25" x14ac:dyDescent="0.45">
      <c r="A5" s="5" t="s">
        <v>26</v>
      </c>
      <c r="B5" s="5" t="s">
        <v>31</v>
      </c>
      <c r="C5" s="11">
        <v>1.2</v>
      </c>
      <c r="D5" s="7">
        <v>2</v>
      </c>
      <c r="E5" s="11">
        <f t="shared" si="0"/>
        <v>2.4</v>
      </c>
      <c r="F5" s="12" t="s">
        <v>32</v>
      </c>
      <c r="G5" s="8"/>
    </row>
    <row r="6" spans="1:7" ht="20.25" x14ac:dyDescent="0.45">
      <c r="A6" s="5" t="s">
        <v>26</v>
      </c>
      <c r="B6" s="5" t="s">
        <v>33</v>
      </c>
      <c r="C6" s="11">
        <v>6</v>
      </c>
      <c r="D6" s="7">
        <v>1</v>
      </c>
      <c r="E6" s="11">
        <f t="shared" si="0"/>
        <v>6</v>
      </c>
      <c r="F6" s="12" t="s">
        <v>34</v>
      </c>
      <c r="G6" s="8"/>
    </row>
    <row r="7" spans="1:7" ht="20.25" x14ac:dyDescent="0.45">
      <c r="A7" s="5" t="s">
        <v>35</v>
      </c>
      <c r="B7" s="5" t="s">
        <v>36</v>
      </c>
      <c r="C7" s="11">
        <v>1.45</v>
      </c>
      <c r="D7" s="7">
        <v>1</v>
      </c>
      <c r="E7" s="11">
        <f t="shared" si="0"/>
        <v>1.45</v>
      </c>
      <c r="F7" s="12" t="s">
        <v>37</v>
      </c>
      <c r="G7" s="8"/>
    </row>
    <row r="8" spans="1:7" ht="20.25" x14ac:dyDescent="0.45">
      <c r="A8" s="5" t="s">
        <v>38</v>
      </c>
      <c r="B8" s="5" t="s">
        <v>39</v>
      </c>
      <c r="C8" s="11">
        <v>0.126</v>
      </c>
      <c r="D8" s="7">
        <v>3</v>
      </c>
      <c r="E8" s="11">
        <f t="shared" si="0"/>
        <v>0.378</v>
      </c>
      <c r="F8" s="12" t="s">
        <v>40</v>
      </c>
      <c r="G8" s="8" t="s">
        <v>41</v>
      </c>
    </row>
    <row r="9" spans="1:7" ht="20.25" x14ac:dyDescent="0.45">
      <c r="A9" s="5" t="s">
        <v>38</v>
      </c>
      <c r="B9" s="5" t="s">
        <v>42</v>
      </c>
      <c r="C9" s="11">
        <v>4.8000000000000001E-2</v>
      </c>
      <c r="D9" s="7">
        <v>6</v>
      </c>
      <c r="E9" s="11">
        <f t="shared" si="0"/>
        <v>0.28800000000000003</v>
      </c>
      <c r="F9" s="12" t="s">
        <v>43</v>
      </c>
      <c r="G9" s="8" t="s">
        <v>44</v>
      </c>
    </row>
    <row r="10" spans="1:7" ht="20.25" x14ac:dyDescent="0.45">
      <c r="A10" s="5" t="s">
        <v>45</v>
      </c>
      <c r="B10" s="5" t="s">
        <v>46</v>
      </c>
      <c r="C10" s="11">
        <v>3.7999999999999999E-2</v>
      </c>
      <c r="D10" s="7">
        <v>5</v>
      </c>
      <c r="E10" s="11">
        <f t="shared" si="0"/>
        <v>0.19</v>
      </c>
      <c r="F10" s="12" t="s">
        <v>47</v>
      </c>
      <c r="G10" s="8" t="s">
        <v>48</v>
      </c>
    </row>
    <row r="11" spans="1:7" ht="20.25" x14ac:dyDescent="0.45">
      <c r="A11" s="5" t="s">
        <v>45</v>
      </c>
      <c r="B11" s="5" t="s">
        <v>49</v>
      </c>
      <c r="C11" s="11">
        <v>7.0000000000000007E-2</v>
      </c>
      <c r="D11" s="7">
        <v>15</v>
      </c>
      <c r="E11" s="11">
        <f t="shared" si="0"/>
        <v>1.05</v>
      </c>
      <c r="F11" s="12" t="s">
        <v>50</v>
      </c>
      <c r="G11" s="8" t="s">
        <v>51</v>
      </c>
    </row>
    <row r="12" spans="1:7" ht="20.25" x14ac:dyDescent="0.45">
      <c r="A12" s="5" t="s">
        <v>45</v>
      </c>
      <c r="B12" s="5" t="s">
        <v>52</v>
      </c>
      <c r="C12" s="11">
        <v>3.2000000000000001E-2</v>
      </c>
      <c r="D12" s="7">
        <v>2</v>
      </c>
      <c r="E12" s="11">
        <f>D12*C12</f>
        <v>6.4000000000000001E-2</v>
      </c>
      <c r="F12" s="12" t="s">
        <v>53</v>
      </c>
      <c r="G12" s="8" t="s">
        <v>48</v>
      </c>
    </row>
    <row r="13" spans="1:7" ht="20.25" x14ac:dyDescent="0.45">
      <c r="A13" s="5" t="s">
        <v>54</v>
      </c>
      <c r="B13" s="5" t="s">
        <v>55</v>
      </c>
      <c r="C13" s="11">
        <v>1.4449999999999999E-2</v>
      </c>
      <c r="D13" s="7">
        <v>15</v>
      </c>
      <c r="E13" s="11">
        <f t="shared" si="0"/>
        <v>0.21675</v>
      </c>
      <c r="F13" s="12" t="s">
        <v>56</v>
      </c>
      <c r="G13" s="8" t="s">
        <v>57</v>
      </c>
    </row>
    <row r="14" spans="1:7" ht="20.25" x14ac:dyDescent="0.45">
      <c r="A14" s="5" t="s">
        <v>58</v>
      </c>
      <c r="B14" s="5" t="s">
        <v>59</v>
      </c>
      <c r="C14" s="11">
        <v>6.6600000000000006E-2</v>
      </c>
      <c r="D14" s="7">
        <v>6</v>
      </c>
      <c r="E14" s="11">
        <f t="shared" si="0"/>
        <v>0.39960000000000007</v>
      </c>
      <c r="F14" s="12" t="s">
        <v>60</v>
      </c>
      <c r="G14" s="8" t="s">
        <v>61</v>
      </c>
    </row>
    <row r="15" spans="1:7" ht="20.25" x14ac:dyDescent="0.45">
      <c r="A15" s="5" t="s">
        <v>58</v>
      </c>
      <c r="B15" s="5" t="s">
        <v>62</v>
      </c>
      <c r="C15" s="11">
        <v>2.0299999999999999E-2</v>
      </c>
      <c r="D15" s="7">
        <v>3</v>
      </c>
      <c r="E15" s="11">
        <f t="shared" si="0"/>
        <v>6.0899999999999996E-2</v>
      </c>
      <c r="F15" s="12" t="s">
        <v>63</v>
      </c>
      <c r="G15" s="8" t="s">
        <v>64</v>
      </c>
    </row>
    <row r="16" spans="1:7" ht="20.25" x14ac:dyDescent="0.45">
      <c r="A16" s="5" t="s">
        <v>58</v>
      </c>
      <c r="B16" s="5" t="s">
        <v>65</v>
      </c>
      <c r="C16" s="11">
        <v>1.18E-2</v>
      </c>
      <c r="D16" s="7">
        <v>3</v>
      </c>
      <c r="E16" s="11">
        <f t="shared" si="0"/>
        <v>3.5400000000000001E-2</v>
      </c>
      <c r="F16" s="12" t="s">
        <v>66</v>
      </c>
      <c r="G16" s="8" t="s">
        <v>67</v>
      </c>
    </row>
    <row r="17" spans="1:7" ht="20.25" x14ac:dyDescent="0.45">
      <c r="A17" s="5" t="s">
        <v>68</v>
      </c>
      <c r="B17" s="5" t="s">
        <v>69</v>
      </c>
      <c r="C17" s="11">
        <v>0.19700000000000001</v>
      </c>
      <c r="D17" s="7">
        <v>10</v>
      </c>
      <c r="E17" s="11">
        <f t="shared" si="0"/>
        <v>1.9700000000000002</v>
      </c>
      <c r="F17" s="12" t="s">
        <v>70</v>
      </c>
      <c r="G17" s="8" t="s">
        <v>71</v>
      </c>
    </row>
    <row r="18" spans="1:7" ht="20.25" x14ac:dyDescent="0.45">
      <c r="A18" s="5" t="s">
        <v>72</v>
      </c>
      <c r="B18" s="5" t="s">
        <v>73</v>
      </c>
      <c r="C18" s="11">
        <v>7.7000000000000002E-3</v>
      </c>
      <c r="D18" s="7">
        <v>3</v>
      </c>
      <c r="E18" s="11">
        <f t="shared" si="0"/>
        <v>2.3100000000000002E-2</v>
      </c>
      <c r="F18" s="12" t="s">
        <v>74</v>
      </c>
      <c r="G18" s="8" t="s">
        <v>75</v>
      </c>
    </row>
    <row r="19" spans="1:7" ht="20.25" x14ac:dyDescent="0.45">
      <c r="A19" s="5" t="s">
        <v>76</v>
      </c>
      <c r="B19" s="5" t="s">
        <v>77</v>
      </c>
      <c r="C19" s="11">
        <v>0.88</v>
      </c>
      <c r="D19" s="7">
        <v>1</v>
      </c>
      <c r="E19" s="11">
        <f t="shared" si="0"/>
        <v>0.88</v>
      </c>
      <c r="F19" s="12" t="s">
        <v>78</v>
      </c>
      <c r="G19" s="8" t="s">
        <v>79</v>
      </c>
    </row>
    <row r="20" spans="1:7" ht="20.25" x14ac:dyDescent="0.45">
      <c r="A20" s="5" t="s">
        <v>80</v>
      </c>
      <c r="B20" s="5" t="s">
        <v>81</v>
      </c>
      <c r="C20" s="11">
        <v>8.36</v>
      </c>
      <c r="D20" s="7">
        <v>1</v>
      </c>
      <c r="E20" s="11">
        <f t="shared" si="0"/>
        <v>8.36</v>
      </c>
      <c r="F20" s="12" t="s">
        <v>82</v>
      </c>
      <c r="G20" s="8" t="s">
        <v>83</v>
      </c>
    </row>
    <row r="21" spans="1:7" ht="20.25" x14ac:dyDescent="0.45">
      <c r="A21" s="5" t="s">
        <v>84</v>
      </c>
      <c r="B21" s="5" t="s">
        <v>85</v>
      </c>
      <c r="C21" s="11">
        <v>1.05</v>
      </c>
      <c r="D21" s="7">
        <v>1</v>
      </c>
      <c r="E21" s="11">
        <f t="shared" si="0"/>
        <v>1.05</v>
      </c>
      <c r="F21" s="12" t="s">
        <v>86</v>
      </c>
      <c r="G21" s="8"/>
    </row>
    <row r="22" spans="1:7" ht="20.25" x14ac:dyDescent="0.45">
      <c r="A22" s="9" t="s">
        <v>21</v>
      </c>
      <c r="B22" s="9"/>
      <c r="C22" s="9"/>
      <c r="D22" s="9"/>
      <c r="E22" s="11">
        <f>SUM(E5:E21)</f>
        <v>24.815749999999998</v>
      </c>
      <c r="G22" s="8" t="s">
        <v>22</v>
      </c>
    </row>
  </sheetData>
  <mergeCells count="2">
    <mergeCell ref="A1:G1"/>
    <mergeCell ref="A22:D22"/>
  </mergeCells>
  <phoneticPr fontId="4" type="noConversion"/>
  <hyperlinks>
    <hyperlink ref="F3" r:id="rId1" xr:uid="{F64C26FA-BC52-471F-A607-D46D503ADFF1}"/>
    <hyperlink ref="F4:F5" r:id="rId2" display="http://e.tb.cn/h.gwAezqYSflOik1f?tk=RNxr3Nfsyd5" xr:uid="{0DD14C6F-8F21-40AF-BBFF-9C6DAAC51666}"/>
    <hyperlink ref="F6" r:id="rId3" xr:uid="{A9E7BBEE-BD1A-49BA-9828-B5FA88A07881}"/>
    <hyperlink ref="F7" r:id="rId4" xr:uid="{EB35250F-7F8B-4144-85CD-A6EBB275AB02}"/>
    <hyperlink ref="F8" r:id="rId5" xr:uid="{927BEA48-741A-4055-889B-4DEAAA45E5F5}"/>
    <hyperlink ref="F13" r:id="rId6" xr:uid="{0FC3BAD3-9B88-4C93-A4DC-89D0CAA32431}"/>
    <hyperlink ref="F14" r:id="rId7" xr:uid="{69D53578-07E9-45B9-A02D-951A41134218}"/>
    <hyperlink ref="F15:F16" r:id="rId8" display="http://e.tb.cn/h.gwAwCQvNh4fQR93?tk=WvMC3NU7SnZ" xr:uid="{D8041866-7D93-4973-A427-21F9A3EFCB1A}"/>
    <hyperlink ref="F17" r:id="rId9" xr:uid="{4BCA23D9-08DD-47A4-B339-C64060488BB8}"/>
    <hyperlink ref="F18" r:id="rId10" xr:uid="{4C50DCF4-5651-4A96-BB4C-9AF7902B93DE}"/>
    <hyperlink ref="F20" r:id="rId11" xr:uid="{DF607182-1647-4958-8DE2-1D4FC97A13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66E3-020D-49C8-8F48-D34269A6418F}">
  <dimension ref="A1:K43"/>
  <sheetViews>
    <sheetView tabSelected="1" topLeftCell="A16" workbookViewId="0">
      <selection activeCell="H53" sqref="H53"/>
    </sheetView>
  </sheetViews>
  <sheetFormatPr defaultColWidth="9" defaultRowHeight="13.9" x14ac:dyDescent="0.4"/>
  <cols>
    <col min="1" max="2" width="9" style="2"/>
    <col min="3" max="3" width="22.59765625" style="2" customWidth="1"/>
    <col min="4" max="4" width="15.59765625" style="2" customWidth="1"/>
    <col min="5" max="5" width="16.73046875" style="2" customWidth="1"/>
    <col min="6" max="6" width="9" style="2"/>
    <col min="7" max="7" width="13.59765625" style="2" customWidth="1"/>
    <col min="8" max="8" width="19.265625" style="2" customWidth="1"/>
    <col min="9" max="9" width="14.265625" style="2" customWidth="1"/>
    <col min="10" max="10" width="9" style="2"/>
    <col min="11" max="11" width="93.3984375" style="2" customWidth="1"/>
    <col min="12" max="16384" width="9" style="2"/>
  </cols>
  <sheetData>
    <row r="1" spans="1:11" x14ac:dyDescent="0.4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  <c r="G1" s="13" t="s">
        <v>93</v>
      </c>
      <c r="H1" s="13" t="s">
        <v>94</v>
      </c>
      <c r="I1" s="13" t="s">
        <v>95</v>
      </c>
      <c r="J1" s="13" t="s">
        <v>96</v>
      </c>
      <c r="K1" s="14" t="s">
        <v>6</v>
      </c>
    </row>
    <row r="2" spans="1:11" x14ac:dyDescent="0.4">
      <c r="A2" s="15">
        <v>1</v>
      </c>
      <c r="B2" s="2">
        <v>3</v>
      </c>
      <c r="C2" s="2" t="s">
        <v>97</v>
      </c>
      <c r="D2" s="2" t="s">
        <v>98</v>
      </c>
      <c r="E2" s="2" t="s">
        <v>99</v>
      </c>
      <c r="F2" s="2" t="s">
        <v>97</v>
      </c>
      <c r="G2" s="2" t="s">
        <v>100</v>
      </c>
      <c r="H2" s="2" t="s">
        <v>101</v>
      </c>
      <c r="I2" s="2" t="s">
        <v>102</v>
      </c>
      <c r="J2" s="2" t="s">
        <v>103</v>
      </c>
    </row>
    <row r="3" spans="1:11" x14ac:dyDescent="0.4">
      <c r="A3" s="15">
        <v>2</v>
      </c>
      <c r="B3" s="2">
        <v>3</v>
      </c>
      <c r="C3" s="2" t="s">
        <v>104</v>
      </c>
      <c r="D3" s="2" t="s">
        <v>105</v>
      </c>
      <c r="E3" s="2" t="s">
        <v>106</v>
      </c>
      <c r="F3" s="2" t="s">
        <v>104</v>
      </c>
      <c r="G3" s="2" t="s">
        <v>107</v>
      </c>
      <c r="H3" s="2" t="s">
        <v>101</v>
      </c>
      <c r="I3" s="2" t="s">
        <v>108</v>
      </c>
      <c r="J3" s="2" t="s">
        <v>103</v>
      </c>
    </row>
    <row r="4" spans="1:11" x14ac:dyDescent="0.4">
      <c r="A4" s="15">
        <v>3</v>
      </c>
      <c r="B4" s="2">
        <v>11</v>
      </c>
      <c r="C4" s="2" t="s">
        <v>109</v>
      </c>
      <c r="D4" s="2" t="s">
        <v>110</v>
      </c>
      <c r="E4" s="2" t="s">
        <v>106</v>
      </c>
      <c r="F4" s="2" t="s">
        <v>109</v>
      </c>
      <c r="G4" s="2" t="s">
        <v>111</v>
      </c>
      <c r="H4" s="2" t="s">
        <v>112</v>
      </c>
      <c r="I4" s="2" t="s">
        <v>113</v>
      </c>
      <c r="J4" s="2" t="s">
        <v>103</v>
      </c>
    </row>
    <row r="5" spans="1:11" x14ac:dyDescent="0.4">
      <c r="A5" s="15">
        <v>4</v>
      </c>
      <c r="B5" s="2">
        <v>2</v>
      </c>
      <c r="C5" s="2" t="s">
        <v>114</v>
      </c>
      <c r="D5" s="2" t="s">
        <v>115</v>
      </c>
      <c r="E5" s="2" t="s">
        <v>106</v>
      </c>
      <c r="F5" s="2" t="s">
        <v>114</v>
      </c>
      <c r="G5" s="2" t="s">
        <v>116</v>
      </c>
      <c r="H5" s="2" t="s">
        <v>117</v>
      </c>
      <c r="I5" s="2" t="s">
        <v>118</v>
      </c>
      <c r="J5" s="2" t="s">
        <v>103</v>
      </c>
    </row>
    <row r="6" spans="1:11" x14ac:dyDescent="0.4">
      <c r="A6" s="15">
        <v>5</v>
      </c>
      <c r="B6" s="2">
        <v>2</v>
      </c>
      <c r="C6" s="2" t="s">
        <v>119</v>
      </c>
      <c r="D6" s="2" t="s">
        <v>120</v>
      </c>
      <c r="E6" s="2" t="s">
        <v>106</v>
      </c>
      <c r="F6" s="2" t="s">
        <v>119</v>
      </c>
      <c r="G6" s="2" t="s">
        <v>121</v>
      </c>
      <c r="H6" s="2" t="s">
        <v>117</v>
      </c>
      <c r="I6" s="2" t="s">
        <v>122</v>
      </c>
      <c r="J6" s="2" t="s">
        <v>103</v>
      </c>
    </row>
    <row r="7" spans="1:11" x14ac:dyDescent="0.4">
      <c r="A7" s="15">
        <v>6</v>
      </c>
      <c r="B7" s="2">
        <v>1</v>
      </c>
      <c r="C7" s="2" t="s">
        <v>104</v>
      </c>
      <c r="D7" s="2" t="s">
        <v>123</v>
      </c>
      <c r="E7" s="2" t="s">
        <v>106</v>
      </c>
      <c r="F7" s="2" t="s">
        <v>104</v>
      </c>
      <c r="G7" s="2" t="s">
        <v>124</v>
      </c>
      <c r="H7" s="2" t="s">
        <v>101</v>
      </c>
      <c r="I7" s="2" t="s">
        <v>125</v>
      </c>
      <c r="J7" s="2" t="s">
        <v>103</v>
      </c>
    </row>
    <row r="8" spans="1:11" x14ac:dyDescent="0.4">
      <c r="A8" s="15">
        <v>7</v>
      </c>
      <c r="B8" s="2">
        <v>4</v>
      </c>
      <c r="C8" s="2" t="s">
        <v>126</v>
      </c>
      <c r="D8" s="2" t="s">
        <v>127</v>
      </c>
      <c r="E8" s="2" t="s">
        <v>128</v>
      </c>
      <c r="F8" s="2" t="s">
        <v>126</v>
      </c>
      <c r="G8" s="2" t="s">
        <v>129</v>
      </c>
      <c r="H8" s="2" t="s">
        <v>130</v>
      </c>
      <c r="I8" s="2" t="s">
        <v>131</v>
      </c>
      <c r="J8" s="2" t="s">
        <v>103</v>
      </c>
      <c r="K8" s="16" t="s">
        <v>132</v>
      </c>
    </row>
    <row r="9" spans="1:11" x14ac:dyDescent="0.4">
      <c r="A9" s="15">
        <v>8</v>
      </c>
      <c r="B9" s="2">
        <v>1</v>
      </c>
      <c r="C9" s="2" t="s">
        <v>114</v>
      </c>
      <c r="D9" s="2" t="s">
        <v>133</v>
      </c>
      <c r="E9" s="2" t="s">
        <v>106</v>
      </c>
      <c r="F9" s="2" t="s">
        <v>114</v>
      </c>
      <c r="G9" s="2" t="s">
        <v>134</v>
      </c>
      <c r="H9" s="2" t="s">
        <v>101</v>
      </c>
      <c r="I9" s="2" t="s">
        <v>135</v>
      </c>
      <c r="J9" s="2" t="s">
        <v>103</v>
      </c>
    </row>
    <row r="10" spans="1:11" x14ac:dyDescent="0.4">
      <c r="A10" s="15">
        <v>9</v>
      </c>
      <c r="B10" s="2">
        <v>1</v>
      </c>
      <c r="C10" s="2" t="s">
        <v>109</v>
      </c>
      <c r="D10" s="2" t="s">
        <v>136</v>
      </c>
      <c r="E10" s="2" t="s">
        <v>106</v>
      </c>
      <c r="F10" s="2" t="s">
        <v>109</v>
      </c>
      <c r="G10" s="2" t="s">
        <v>137</v>
      </c>
      <c r="H10" s="2" t="s">
        <v>117</v>
      </c>
      <c r="I10" s="2" t="s">
        <v>138</v>
      </c>
      <c r="J10" s="2" t="s">
        <v>103</v>
      </c>
    </row>
    <row r="11" spans="1:11" x14ac:dyDescent="0.4">
      <c r="A11" s="15">
        <v>10</v>
      </c>
      <c r="B11" s="2">
        <v>1</v>
      </c>
      <c r="C11" s="2" t="s">
        <v>139</v>
      </c>
      <c r="D11" s="2" t="s">
        <v>140</v>
      </c>
      <c r="E11" s="2" t="s">
        <v>141</v>
      </c>
      <c r="F11" s="2" t="s">
        <v>142</v>
      </c>
      <c r="G11" s="2" t="s">
        <v>139</v>
      </c>
      <c r="H11" s="2" t="s">
        <v>143</v>
      </c>
      <c r="I11" s="2" t="s">
        <v>144</v>
      </c>
      <c r="J11" s="2" t="s">
        <v>103</v>
      </c>
      <c r="K11" s="2" t="s">
        <v>145</v>
      </c>
    </row>
    <row r="12" spans="1:11" x14ac:dyDescent="0.4">
      <c r="A12" s="15">
        <v>11</v>
      </c>
      <c r="B12" s="2">
        <v>4</v>
      </c>
      <c r="C12" s="2" t="s">
        <v>146</v>
      </c>
      <c r="D12" s="2" t="s">
        <v>147</v>
      </c>
      <c r="E12" s="2" t="s">
        <v>148</v>
      </c>
      <c r="F12" s="2" t="s">
        <v>142</v>
      </c>
      <c r="G12" s="2" t="s">
        <v>146</v>
      </c>
      <c r="H12" s="2" t="s">
        <v>149</v>
      </c>
      <c r="I12" s="2" t="s">
        <v>150</v>
      </c>
      <c r="J12" s="2" t="s">
        <v>103</v>
      </c>
      <c r="K12" s="2" t="s">
        <v>151</v>
      </c>
    </row>
    <row r="13" spans="1:11" x14ac:dyDescent="0.4">
      <c r="A13" s="15">
        <v>12</v>
      </c>
      <c r="B13" s="2">
        <v>1</v>
      </c>
      <c r="C13" s="2" t="s">
        <v>152</v>
      </c>
      <c r="D13" s="2" t="s">
        <v>153</v>
      </c>
      <c r="E13" s="2" t="s">
        <v>154</v>
      </c>
      <c r="F13" s="2" t="s">
        <v>142</v>
      </c>
      <c r="G13" s="2" t="s">
        <v>152</v>
      </c>
      <c r="H13" s="2" t="s">
        <v>155</v>
      </c>
      <c r="I13" s="2" t="s">
        <v>156</v>
      </c>
      <c r="J13" s="2" t="s">
        <v>103</v>
      </c>
      <c r="K13" s="2" t="s">
        <v>157</v>
      </c>
    </row>
    <row r="14" spans="1:11" x14ac:dyDescent="0.4">
      <c r="A14" s="15">
        <v>13</v>
      </c>
      <c r="B14" s="2">
        <v>1</v>
      </c>
      <c r="C14" s="2" t="s">
        <v>158</v>
      </c>
      <c r="D14" s="2" t="s">
        <v>159</v>
      </c>
      <c r="E14" s="2" t="s">
        <v>154</v>
      </c>
      <c r="F14" s="2" t="s">
        <v>142</v>
      </c>
      <c r="G14" s="2" t="s">
        <v>158</v>
      </c>
      <c r="H14" s="2" t="s">
        <v>160</v>
      </c>
      <c r="I14" s="2" t="s">
        <v>161</v>
      </c>
      <c r="J14" s="2" t="s">
        <v>103</v>
      </c>
      <c r="K14" s="2" t="s">
        <v>162</v>
      </c>
    </row>
    <row r="15" spans="1:11" x14ac:dyDescent="0.4">
      <c r="A15" s="15">
        <v>14</v>
      </c>
      <c r="B15" s="2">
        <v>1</v>
      </c>
      <c r="C15" s="2" t="s">
        <v>163</v>
      </c>
      <c r="D15" s="2" t="s">
        <v>164</v>
      </c>
      <c r="E15" s="2" t="s">
        <v>165</v>
      </c>
      <c r="F15" s="2" t="s">
        <v>142</v>
      </c>
      <c r="G15" s="2" t="s">
        <v>163</v>
      </c>
      <c r="H15" s="2" t="s">
        <v>166</v>
      </c>
      <c r="I15" s="2" t="s">
        <v>167</v>
      </c>
      <c r="J15" s="2" t="s">
        <v>103</v>
      </c>
      <c r="K15" s="2" t="s">
        <v>168</v>
      </c>
    </row>
    <row r="16" spans="1:11" x14ac:dyDescent="0.4">
      <c r="A16" s="15">
        <v>15</v>
      </c>
      <c r="B16" s="2">
        <v>1</v>
      </c>
      <c r="C16" s="2" t="s">
        <v>169</v>
      </c>
      <c r="D16" s="2" t="s">
        <v>170</v>
      </c>
      <c r="E16" s="2" t="s">
        <v>171</v>
      </c>
      <c r="F16" s="2" t="s">
        <v>169</v>
      </c>
      <c r="G16" s="2" t="s">
        <v>172</v>
      </c>
      <c r="H16" s="2" t="s">
        <v>173</v>
      </c>
      <c r="I16" s="2" t="s">
        <v>174</v>
      </c>
      <c r="J16" s="2" t="s">
        <v>103</v>
      </c>
      <c r="K16" s="2" t="s">
        <v>175</v>
      </c>
    </row>
    <row r="17" spans="1:11" x14ac:dyDescent="0.4">
      <c r="A17" s="15">
        <v>16</v>
      </c>
      <c r="B17" s="2">
        <v>1</v>
      </c>
      <c r="C17" s="2" t="s">
        <v>176</v>
      </c>
      <c r="D17" s="2" t="s">
        <v>177</v>
      </c>
      <c r="E17" s="2" t="s">
        <v>178</v>
      </c>
      <c r="F17" s="2" t="s">
        <v>142</v>
      </c>
      <c r="G17" s="2" t="s">
        <v>176</v>
      </c>
      <c r="H17" s="2" t="s">
        <v>179</v>
      </c>
      <c r="I17" s="2" t="s">
        <v>180</v>
      </c>
      <c r="J17" s="2" t="s">
        <v>103</v>
      </c>
      <c r="K17" s="2" t="s">
        <v>181</v>
      </c>
    </row>
    <row r="18" spans="1:11" x14ac:dyDescent="0.4">
      <c r="A18" s="15">
        <v>17</v>
      </c>
      <c r="B18" s="2">
        <v>6</v>
      </c>
      <c r="C18" s="2" t="s">
        <v>182</v>
      </c>
      <c r="D18" s="2" t="s">
        <v>183</v>
      </c>
      <c r="E18" s="2" t="s">
        <v>184</v>
      </c>
      <c r="F18" s="2" t="s">
        <v>142</v>
      </c>
      <c r="G18" s="2" t="s">
        <v>182</v>
      </c>
      <c r="H18" s="2" t="s">
        <v>185</v>
      </c>
      <c r="I18" s="2" t="s">
        <v>186</v>
      </c>
      <c r="J18" s="2" t="s">
        <v>103</v>
      </c>
      <c r="K18" s="2" t="s">
        <v>187</v>
      </c>
    </row>
    <row r="19" spans="1:11" x14ac:dyDescent="0.4">
      <c r="A19" s="15">
        <v>18</v>
      </c>
      <c r="B19" s="2">
        <v>6</v>
      </c>
      <c r="C19" s="2" t="s">
        <v>188</v>
      </c>
      <c r="D19" s="2" t="s">
        <v>189</v>
      </c>
      <c r="E19" s="2" t="s">
        <v>190</v>
      </c>
      <c r="F19" s="2" t="s">
        <v>188</v>
      </c>
      <c r="G19" s="2" t="s">
        <v>191</v>
      </c>
      <c r="H19" s="2" t="s">
        <v>192</v>
      </c>
      <c r="I19" s="2" t="s">
        <v>193</v>
      </c>
      <c r="J19" s="2" t="s">
        <v>103</v>
      </c>
    </row>
    <row r="20" spans="1:11" x14ac:dyDescent="0.4">
      <c r="A20" s="15">
        <v>19</v>
      </c>
      <c r="B20" s="2">
        <v>14</v>
      </c>
      <c r="C20" s="2" t="s">
        <v>194</v>
      </c>
      <c r="D20" s="2" t="s">
        <v>195</v>
      </c>
      <c r="E20" s="2" t="s">
        <v>190</v>
      </c>
      <c r="F20" s="2" t="s">
        <v>194</v>
      </c>
      <c r="G20" s="2" t="s">
        <v>196</v>
      </c>
      <c r="H20" s="2" t="s">
        <v>192</v>
      </c>
      <c r="I20" s="2" t="s">
        <v>197</v>
      </c>
      <c r="J20" s="2" t="s">
        <v>103</v>
      </c>
    </row>
    <row r="21" spans="1:11" x14ac:dyDescent="0.4">
      <c r="A21" s="15">
        <v>20</v>
      </c>
      <c r="B21" s="2">
        <v>2</v>
      </c>
      <c r="C21" s="2" t="s">
        <v>198</v>
      </c>
      <c r="D21" s="2" t="s">
        <v>199</v>
      </c>
      <c r="E21" s="2" t="s">
        <v>200</v>
      </c>
      <c r="F21" s="2" t="s">
        <v>198</v>
      </c>
      <c r="G21" s="2" t="s">
        <v>201</v>
      </c>
      <c r="H21" s="2" t="s">
        <v>202</v>
      </c>
      <c r="I21" s="2" t="s">
        <v>203</v>
      </c>
      <c r="J21" s="2" t="s">
        <v>103</v>
      </c>
      <c r="K21" s="2" t="s">
        <v>204</v>
      </c>
    </row>
    <row r="22" spans="1:11" x14ac:dyDescent="0.4">
      <c r="A22" s="15">
        <v>21</v>
      </c>
      <c r="B22" s="2">
        <v>1</v>
      </c>
      <c r="C22" s="2" t="s">
        <v>205</v>
      </c>
      <c r="D22" s="2" t="s">
        <v>206</v>
      </c>
      <c r="E22" s="2" t="s">
        <v>190</v>
      </c>
      <c r="F22" s="2" t="s">
        <v>205</v>
      </c>
      <c r="G22" s="2" t="s">
        <v>207</v>
      </c>
      <c r="H22" s="2" t="s">
        <v>192</v>
      </c>
      <c r="I22" s="2" t="s">
        <v>208</v>
      </c>
      <c r="J22" s="2" t="s">
        <v>103</v>
      </c>
    </row>
    <row r="23" spans="1:11" x14ac:dyDescent="0.4">
      <c r="A23" s="15">
        <v>22</v>
      </c>
      <c r="B23" s="2">
        <v>3</v>
      </c>
      <c r="C23" s="2" t="s">
        <v>209</v>
      </c>
      <c r="D23" s="2" t="s">
        <v>210</v>
      </c>
      <c r="E23" s="2" t="s">
        <v>190</v>
      </c>
      <c r="F23" s="2" t="s">
        <v>209</v>
      </c>
      <c r="G23" s="2" t="s">
        <v>211</v>
      </c>
      <c r="H23" s="2" t="s">
        <v>192</v>
      </c>
      <c r="I23" s="2" t="s">
        <v>212</v>
      </c>
      <c r="J23" s="2" t="s">
        <v>103</v>
      </c>
    </row>
    <row r="24" spans="1:11" x14ac:dyDescent="0.4">
      <c r="A24" s="15">
        <v>23</v>
      </c>
      <c r="B24" s="2">
        <v>1</v>
      </c>
      <c r="C24" s="2" t="s">
        <v>213</v>
      </c>
      <c r="D24" s="2" t="s">
        <v>214</v>
      </c>
      <c r="E24" s="2" t="s">
        <v>200</v>
      </c>
      <c r="F24" s="2" t="s">
        <v>213</v>
      </c>
      <c r="G24" s="2" t="s">
        <v>215</v>
      </c>
      <c r="H24" s="2" t="s">
        <v>192</v>
      </c>
      <c r="I24" s="2" t="s">
        <v>216</v>
      </c>
      <c r="J24" s="2" t="s">
        <v>103</v>
      </c>
    </row>
    <row r="25" spans="1:11" x14ac:dyDescent="0.4">
      <c r="A25" s="15">
        <v>24</v>
      </c>
      <c r="B25" s="2">
        <v>1</v>
      </c>
      <c r="C25" s="2" t="s">
        <v>217</v>
      </c>
      <c r="D25" s="2" t="s">
        <v>218</v>
      </c>
      <c r="E25" s="2" t="s">
        <v>190</v>
      </c>
      <c r="F25" s="2" t="s">
        <v>217</v>
      </c>
      <c r="G25" s="2" t="s">
        <v>219</v>
      </c>
      <c r="H25" s="2" t="s">
        <v>220</v>
      </c>
      <c r="I25" s="2" t="s">
        <v>221</v>
      </c>
      <c r="J25" s="2" t="s">
        <v>103</v>
      </c>
    </row>
    <row r="26" spans="1:11" x14ac:dyDescent="0.4">
      <c r="A26" s="15">
        <v>25</v>
      </c>
      <c r="B26" s="2">
        <v>1</v>
      </c>
      <c r="C26" s="2" t="s">
        <v>222</v>
      </c>
      <c r="D26" s="2" t="s">
        <v>223</v>
      </c>
      <c r="E26" s="2" t="s">
        <v>190</v>
      </c>
      <c r="F26" s="2" t="s">
        <v>142</v>
      </c>
      <c r="G26" s="2" t="s">
        <v>222</v>
      </c>
      <c r="H26" s="2" t="s">
        <v>112</v>
      </c>
      <c r="I26" s="2" t="s">
        <v>224</v>
      </c>
      <c r="J26" s="2" t="s">
        <v>103</v>
      </c>
      <c r="K26" s="2" t="s">
        <v>225</v>
      </c>
    </row>
    <row r="27" spans="1:11" x14ac:dyDescent="0.4">
      <c r="A27" s="15">
        <v>26</v>
      </c>
      <c r="B27" s="2">
        <v>1</v>
      </c>
      <c r="C27" s="2" t="s">
        <v>226</v>
      </c>
      <c r="D27" s="2" t="s">
        <v>227</v>
      </c>
      <c r="E27" s="2" t="s">
        <v>228</v>
      </c>
      <c r="F27" s="2" t="s">
        <v>142</v>
      </c>
      <c r="G27" s="2" t="s">
        <v>226</v>
      </c>
      <c r="H27" s="2" t="s">
        <v>229</v>
      </c>
      <c r="I27" s="2" t="s">
        <v>230</v>
      </c>
      <c r="J27" s="2" t="s">
        <v>103</v>
      </c>
      <c r="K27" s="2" t="s">
        <v>231</v>
      </c>
    </row>
    <row r="28" spans="1:11" x14ac:dyDescent="0.4">
      <c r="A28" s="15">
        <v>27</v>
      </c>
      <c r="B28" s="2">
        <v>1</v>
      </c>
      <c r="C28" s="2" t="s">
        <v>232</v>
      </c>
      <c r="D28" s="2" t="s">
        <v>233</v>
      </c>
      <c r="E28" s="2" t="s">
        <v>234</v>
      </c>
      <c r="F28" s="2" t="s">
        <v>142</v>
      </c>
      <c r="G28" s="2" t="s">
        <v>232</v>
      </c>
      <c r="H28" s="2" t="s">
        <v>235</v>
      </c>
      <c r="I28" s="2" t="s">
        <v>236</v>
      </c>
      <c r="J28" s="2" t="s">
        <v>103</v>
      </c>
      <c r="K28" s="2" t="s">
        <v>237</v>
      </c>
    </row>
    <row r="29" spans="1:11" x14ac:dyDescent="0.4">
      <c r="A29" s="15">
        <v>28</v>
      </c>
      <c r="B29" s="2">
        <v>1</v>
      </c>
      <c r="C29" s="2" t="s">
        <v>238</v>
      </c>
      <c r="D29" s="2" t="s">
        <v>239</v>
      </c>
      <c r="E29" s="2" t="s">
        <v>240</v>
      </c>
      <c r="F29" s="2" t="s">
        <v>142</v>
      </c>
      <c r="G29" s="2" t="s">
        <v>238</v>
      </c>
      <c r="H29" s="2" t="s">
        <v>142</v>
      </c>
      <c r="I29" s="2" t="s">
        <v>241</v>
      </c>
      <c r="J29" s="2" t="s">
        <v>103</v>
      </c>
      <c r="K29" s="2" t="s">
        <v>242</v>
      </c>
    </row>
    <row r="30" spans="1:11" x14ac:dyDescent="0.4">
      <c r="A30" s="15">
        <v>29</v>
      </c>
      <c r="B30" s="2">
        <v>2</v>
      </c>
      <c r="C30" s="2" t="s">
        <v>243</v>
      </c>
      <c r="D30" s="2" t="s">
        <v>244</v>
      </c>
      <c r="E30" s="2" t="s">
        <v>245</v>
      </c>
      <c r="F30" s="2" t="s">
        <v>142</v>
      </c>
      <c r="G30" s="2" t="s">
        <v>243</v>
      </c>
      <c r="H30" s="2" t="s">
        <v>246</v>
      </c>
      <c r="I30" s="2" t="s">
        <v>247</v>
      </c>
      <c r="J30" s="2" t="s">
        <v>103</v>
      </c>
      <c r="K30" s="2" t="s">
        <v>248</v>
      </c>
    </row>
    <row r="31" spans="1:11" x14ac:dyDescent="0.4">
      <c r="A31" s="15">
        <v>30</v>
      </c>
      <c r="B31" s="2">
        <v>1</v>
      </c>
      <c r="C31" s="2" t="s">
        <v>249</v>
      </c>
      <c r="D31" s="2" t="s">
        <v>250</v>
      </c>
      <c r="E31" s="2" t="s">
        <v>251</v>
      </c>
      <c r="F31" s="2" t="s">
        <v>142</v>
      </c>
      <c r="G31" s="2" t="s">
        <v>249</v>
      </c>
      <c r="H31" s="2" t="s">
        <v>142</v>
      </c>
      <c r="I31" s="2" t="s">
        <v>252</v>
      </c>
      <c r="J31" s="2" t="s">
        <v>103</v>
      </c>
      <c r="K31" s="2" t="s">
        <v>253</v>
      </c>
    </row>
    <row r="32" spans="1:11" x14ac:dyDescent="0.4">
      <c r="A32" s="15">
        <v>31</v>
      </c>
      <c r="B32" s="2">
        <v>1</v>
      </c>
      <c r="C32" s="2" t="s">
        <v>254</v>
      </c>
      <c r="D32" s="2" t="s">
        <v>255</v>
      </c>
      <c r="E32" s="2" t="s">
        <v>256</v>
      </c>
      <c r="F32" s="2" t="s">
        <v>142</v>
      </c>
      <c r="G32" s="2" t="s">
        <v>254</v>
      </c>
      <c r="H32" s="2" t="s">
        <v>246</v>
      </c>
      <c r="I32" s="2" t="s">
        <v>257</v>
      </c>
      <c r="J32" s="2" t="s">
        <v>103</v>
      </c>
      <c r="K32" s="2" t="s">
        <v>258</v>
      </c>
    </row>
    <row r="33" spans="1:11" x14ac:dyDescent="0.4">
      <c r="A33" s="15">
        <v>32</v>
      </c>
      <c r="B33" s="2">
        <v>1</v>
      </c>
      <c r="C33" s="2" t="s">
        <v>259</v>
      </c>
      <c r="D33" s="2" t="s">
        <v>260</v>
      </c>
      <c r="E33" s="2" t="s">
        <v>261</v>
      </c>
      <c r="F33" s="2" t="s">
        <v>142</v>
      </c>
      <c r="G33" s="2" t="s">
        <v>259</v>
      </c>
      <c r="H33" s="2" t="s">
        <v>262</v>
      </c>
      <c r="I33" s="2" t="s">
        <v>263</v>
      </c>
      <c r="J33" s="2" t="s">
        <v>103</v>
      </c>
      <c r="K33" s="2" t="s">
        <v>264</v>
      </c>
    </row>
    <row r="34" spans="1:11" x14ac:dyDescent="0.4">
      <c r="A34" s="15">
        <v>33</v>
      </c>
      <c r="B34" s="2">
        <v>1</v>
      </c>
      <c r="C34" s="2" t="s">
        <v>265</v>
      </c>
      <c r="D34" s="2" t="s">
        <v>266</v>
      </c>
      <c r="E34" s="2" t="s">
        <v>267</v>
      </c>
      <c r="F34" s="2" t="s">
        <v>142</v>
      </c>
      <c r="G34" s="2" t="s">
        <v>265</v>
      </c>
      <c r="H34" s="2" t="s">
        <v>268</v>
      </c>
      <c r="I34" s="2" t="s">
        <v>269</v>
      </c>
      <c r="J34" s="2" t="s">
        <v>103</v>
      </c>
      <c r="K34" s="2" t="s">
        <v>270</v>
      </c>
    </row>
    <row r="35" spans="1:11" x14ac:dyDescent="0.4">
      <c r="A35" s="15">
        <v>34</v>
      </c>
      <c r="B35" s="2">
        <v>1</v>
      </c>
      <c r="C35" s="2" t="s">
        <v>271</v>
      </c>
      <c r="D35" s="2" t="s">
        <v>272</v>
      </c>
      <c r="E35" s="2" t="s">
        <v>273</v>
      </c>
      <c r="F35" s="2" t="s">
        <v>142</v>
      </c>
      <c r="G35" s="2" t="s">
        <v>271</v>
      </c>
      <c r="H35" s="2" t="s">
        <v>143</v>
      </c>
      <c r="I35" s="2" t="s">
        <v>274</v>
      </c>
      <c r="J35" s="2" t="s">
        <v>103</v>
      </c>
      <c r="K35" s="2" t="s">
        <v>275</v>
      </c>
    </row>
    <row r="36" spans="1:11" x14ac:dyDescent="0.4">
      <c r="A36" s="15">
        <v>35</v>
      </c>
      <c r="B36" s="2">
        <v>1</v>
      </c>
      <c r="C36" s="2" t="s">
        <v>276</v>
      </c>
      <c r="D36" s="2" t="s">
        <v>277</v>
      </c>
      <c r="E36" s="2" t="s">
        <v>278</v>
      </c>
      <c r="F36" s="2" t="s">
        <v>142</v>
      </c>
      <c r="G36" s="2" t="s">
        <v>276</v>
      </c>
      <c r="H36" s="2" t="s">
        <v>279</v>
      </c>
      <c r="I36" s="2" t="s">
        <v>280</v>
      </c>
      <c r="J36" s="2" t="s">
        <v>103</v>
      </c>
      <c r="K36" s="2" t="s">
        <v>281</v>
      </c>
    </row>
    <row r="37" spans="1:11" x14ac:dyDescent="0.4">
      <c r="A37" s="15">
        <v>36</v>
      </c>
      <c r="B37" s="2">
        <v>1</v>
      </c>
      <c r="C37" s="2" t="s">
        <v>282</v>
      </c>
      <c r="D37" s="2" t="s">
        <v>283</v>
      </c>
      <c r="E37" s="2" t="s">
        <v>284</v>
      </c>
      <c r="F37" s="2" t="s">
        <v>282</v>
      </c>
      <c r="G37" s="2" t="s">
        <v>285</v>
      </c>
      <c r="H37" s="2" t="s">
        <v>286</v>
      </c>
      <c r="I37" s="2" t="s">
        <v>287</v>
      </c>
      <c r="J37" s="2" t="s">
        <v>103</v>
      </c>
      <c r="K37" s="2" t="s">
        <v>288</v>
      </c>
    </row>
    <row r="43" spans="1:11" ht="20.25" x14ac:dyDescent="0.45">
      <c r="A43" s="17" t="s">
        <v>289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</row>
  </sheetData>
  <mergeCells count="1">
    <mergeCell ref="A43:K4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3D打印件</vt:lpstr>
      <vt:lpstr>机械部件</vt:lpstr>
      <vt:lpstr>电子元件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YXS</dc:creator>
  <cp:lastModifiedBy>YXS 葉</cp:lastModifiedBy>
  <dcterms:created xsi:type="dcterms:W3CDTF">2015-06-05T18:19:34Z</dcterms:created>
  <dcterms:modified xsi:type="dcterms:W3CDTF">2024-11-08T00:55:58Z</dcterms:modified>
</cp:coreProperties>
</file>