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1" windowHeight="9222"/>
  </bookViews>
  <sheets>
    <sheet name="Sheet1" sheetId="2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<sst xmlns="http://schemas.openxmlformats.org/spreadsheetml/2006/main" count="277" uniqueCount="74">
  <si>
    <t>代号</t>
  </si>
  <si>
    <t>对应技能</t>
  </si>
  <si>
    <t>武器</t>
  </si>
  <si>
    <t>技能动画</t>
  </si>
  <si>
    <t>武器动作</t>
  </si>
  <si>
    <t>图标</t>
  </si>
  <si>
    <t>JYX2_拳法</t>
  </si>
  <si>
    <t>WeaponType:10,fIdleValue:0,fRunValue:0</t>
  </si>
  <si>
    <t>xiaguangwandao</t>
  </si>
  <si>
    <t>JYX2_野球拳</t>
  </si>
  <si>
    <t>WeaponType:10,fIdleValue:1,fRunValue:0</t>
  </si>
  <si>
    <t>liyouzhonglao</t>
  </si>
  <si>
    <t>WeaponType:10,fIdleValue:0,fRunValue:1</t>
  </si>
  <si>
    <t>donghaisanxianjian</t>
  </si>
  <si>
    <t>WeaponType:10,fIdleValue:2,fRunValue:0</t>
  </si>
  <si>
    <t>donghaifengleiyin</t>
  </si>
  <si>
    <t>WeaponType:10,fIdleValue:3,fRunValue:0</t>
  </si>
  <si>
    <t>qinglongdaofa</t>
  </si>
  <si>
    <t>qinglongdaowu</t>
  </si>
  <si>
    <t>WeaponType:10,fIdleValue:3,fRunValue:2</t>
  </si>
  <si>
    <t>qibuchenji</t>
  </si>
  <si>
    <t>tayundengxian</t>
  </si>
  <si>
    <t>shijingliumquan</t>
  </si>
  <si>
    <t>wangbazhiquan</t>
  </si>
  <si>
    <t>Icon144</t>
  </si>
  <si>
    <t>Icon81</t>
  </si>
  <si>
    <t>baibuchuanyang</t>
  </si>
  <si>
    <t>huixin</t>
  </si>
  <si>
    <t>wududing</t>
  </si>
  <si>
    <t>luoyingbinfen</t>
  </si>
  <si>
    <t>huajianhuanmeng</t>
  </si>
  <si>
    <t>qingfengyueying</t>
  </si>
  <si>
    <t>changkongqijian</t>
  </si>
  <si>
    <t>huoqiang</t>
  </si>
  <si>
    <t>lengjian</t>
  </si>
  <si>
    <t>taishanzhongjian</t>
  </si>
  <si>
    <t>taishanshibapan</t>
  </si>
  <si>
    <t>yuchangcifa</t>
  </si>
  <si>
    <t>yinxue</t>
  </si>
  <si>
    <t>shuangdaozhanfa</t>
  </si>
  <si>
    <t>baimeijianf</t>
  </si>
  <si>
    <t>kuwu</t>
  </si>
  <si>
    <t>wuyingjiao</t>
  </si>
  <si>
    <t>WeaponType:10,fIdleValue:1,fRunValue:1</t>
  </si>
  <si>
    <t>xianggangjiao</t>
  </si>
  <si>
    <t>JYX2_剑法</t>
  </si>
  <si>
    <t>WeaponType:14,fIdleValue:0,fRunValue:0</t>
  </si>
  <si>
    <t>aomenjiao</t>
  </si>
  <si>
    <t>WeaponType:14,fIdleValue:1,fRunValue:0</t>
  </si>
  <si>
    <t>huxiaoqiangfa</t>
  </si>
  <si>
    <t>WeaponType:14,fIdleValue:0,fRunValue:1</t>
  </si>
  <si>
    <t>hengshaoqianjun</t>
  </si>
  <si>
    <t>WeaponType:14,fIdleValue:2,fRunValue:0</t>
  </si>
  <si>
    <t>WeaponType:14,fIdleValue:3,fRunValue:0</t>
  </si>
  <si>
    <t>WeaponType:14,fIdleValue:3,fRunValue:2</t>
  </si>
  <si>
    <t>yulongmangmang</t>
  </si>
  <si>
    <t>nanhaijianying</t>
  </si>
  <si>
    <t>WeaponType:14,fIdleValue:1,fRunValue:1</t>
  </si>
  <si>
    <t>JYX2_刀法</t>
  </si>
  <si>
    <t>WeaponType:13,fIdleValue:0,fRunValue:0</t>
  </si>
  <si>
    <t>WeaponType:13,fIdleValue:1,fRunValue:0</t>
  </si>
  <si>
    <t>WeaponType:13,fIdleValue:2,fRunValue:0</t>
  </si>
  <si>
    <t>WeaponType:13,fIdleValue:2,fRunValue:1</t>
  </si>
  <si>
    <t>WeaponType:11,fIdleValue:0,fRunValue:0</t>
  </si>
  <si>
    <t>WeaponType:4,fIdleValue:0,fRunValue:0</t>
  </si>
  <si>
    <t>WeaponType:2,fIdleValue:0,fRunValue:0</t>
  </si>
  <si>
    <t>WeaponType:7,fIdleValue:0,fRunValue:0</t>
  </si>
  <si>
    <t>WeaponType:5,fIdleValue:0,fRunValue:0</t>
  </si>
  <si>
    <t>WeaponType:12,fIdleValue:0,fRunValue:0</t>
  </si>
  <si>
    <t>WeaponType:0,fIdleValue:0,fRunValue:0</t>
  </si>
  <si>
    <t>WeaponType:9,fIdleValue:0,fRunValue:0</t>
  </si>
  <si>
    <t>用毒</t>
  </si>
  <si>
    <t>解毒</t>
  </si>
  <si>
    <t>医疗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</si>
</sst>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10"/>
      <color indexed="8"/>
      <name val="Arial"/>
      <charset val="0"/>
    </font>
    <font>
      <sz val="10"/>
      <color rgb="FF000000"/>
      <name val="宋体"/>
      <charset val="0"/>
    </font>
    <font>
      <sz val="10"/>
      <color rgb="FF000000"/>
      <name val="Arial"/>
      <charset val="0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3408001953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24" borderId="10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2" borderId="1" xfId="11" applyFont="1" applyFill="1" applyBorder="1" applyAlignment="1">
      <alignment vertical="center"/>
    </xf>
    <xf numFmtId="0" fontId="0" fillId="0" borderId="1" xfId="14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1" xfId="11" applyFont="1" applyFill="1" applyBorder="1" applyAlignment="1">
      <alignment vertical="center"/>
    </xf>
    <xf numFmtId="0" fontId="0" fillId="0" borderId="1" xfId="14" applyBorder="1" applyAlignment="1">
      <alignment vertical="center" wrapText="1"/>
    </xf>
    <xf numFmtId="0" fontId="0" fillId="0" borderId="2" xfId="14" applyBorder="1" applyAlignment="1">
      <alignment vertical="center" wrapText="1"/>
    </xf>
    <xf numFmtId="0" fontId="0" fillId="0" borderId="2" xfId="0" applyBorder="1">
      <alignment vertical="center"/>
    </xf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0" fillId="5" borderId="1" xfId="0" applyFill="1" applyBorder="1">
      <alignment vertical="center"/>
    </xf>
    <xf numFmtId="0" fontId="0" fillId="5" borderId="1" xfId="0" applyFill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普通攻擊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武當長拳</v>
          </cell>
        </row>
        <row r="5">
          <cell r="A5">
            <v>3</v>
          </cell>
          <cell r="B5" t="str">
            <v>羅漢拳</v>
          </cell>
        </row>
        <row r="6">
          <cell r="A6">
            <v>4</v>
          </cell>
          <cell r="B6" t="str">
            <v>靈蛇拳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七傷拳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寒冰綿掌</v>
          </cell>
        </row>
        <row r="11">
          <cell r="A11">
            <v>9</v>
          </cell>
          <cell r="B11" t="str">
            <v>鷹爪功</v>
          </cell>
        </row>
        <row r="12">
          <cell r="A12">
            <v>10</v>
          </cell>
          <cell r="B12" t="str">
            <v>逍遙掌</v>
          </cell>
        </row>
        <row r="13">
          <cell r="A13">
            <v>11</v>
          </cell>
          <cell r="B13" t="str">
            <v>鐵掌</v>
          </cell>
        </row>
        <row r="14">
          <cell r="A14">
            <v>12</v>
          </cell>
          <cell r="B14" t="str">
            <v>幻陰指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千手如來掌</v>
          </cell>
        </row>
        <row r="17">
          <cell r="A17">
            <v>15</v>
          </cell>
          <cell r="B17" t="str">
            <v>天山六陽掌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冰蠶毒掌</v>
          </cell>
        </row>
        <row r="20">
          <cell r="A20">
            <v>18</v>
          </cell>
          <cell r="B20" t="str">
            <v>龍象般若功</v>
          </cell>
        </row>
        <row r="21">
          <cell r="A21">
            <v>19</v>
          </cell>
          <cell r="B21" t="str">
            <v>一陽指</v>
          </cell>
        </row>
        <row r="22">
          <cell r="A22">
            <v>20</v>
          </cell>
          <cell r="B22" t="str">
            <v>太極拳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黯然銷魂掌</v>
          </cell>
        </row>
        <row r="27">
          <cell r="A27">
            <v>25</v>
          </cell>
          <cell r="B27" t="str">
            <v>降龍十八掌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六脈神劍</v>
          </cell>
        </row>
        <row r="33">
          <cell r="A33">
            <v>31</v>
          </cell>
          <cell r="B33" t="str">
            <v>躺屍劍法</v>
          </cell>
        </row>
        <row r="34">
          <cell r="A34">
            <v>32</v>
          </cell>
          <cell r="B34" t="str">
            <v>青城劍法</v>
          </cell>
        </row>
        <row r="35">
          <cell r="A35">
            <v>33</v>
          </cell>
          <cell r="B35" t="str">
            <v>冰雪劍法</v>
          </cell>
        </row>
        <row r="36">
          <cell r="A36">
            <v>34</v>
          </cell>
          <cell r="B36" t="str">
            <v>恆山劍法</v>
          </cell>
        </row>
        <row r="37">
          <cell r="A37">
            <v>35</v>
          </cell>
          <cell r="B37" t="str">
            <v>泰山劍法</v>
          </cell>
        </row>
        <row r="38">
          <cell r="A38">
            <v>36</v>
          </cell>
          <cell r="B38" t="str">
            <v>衡山劍法</v>
          </cell>
        </row>
        <row r="39">
          <cell r="A39">
            <v>37</v>
          </cell>
          <cell r="B39" t="str">
            <v>華山劍法</v>
          </cell>
        </row>
        <row r="40">
          <cell r="A40">
            <v>38</v>
          </cell>
          <cell r="B40" t="str">
            <v>嵩山劍法</v>
          </cell>
        </row>
        <row r="41">
          <cell r="A41">
            <v>39</v>
          </cell>
          <cell r="B41" t="str">
            <v>全真劍法</v>
          </cell>
        </row>
        <row r="42">
          <cell r="A42">
            <v>40</v>
          </cell>
          <cell r="B42" t="str">
            <v>峨嵋劍法</v>
          </cell>
        </row>
        <row r="43">
          <cell r="A43">
            <v>41</v>
          </cell>
          <cell r="B43" t="str">
            <v>武當劍法</v>
          </cell>
        </row>
        <row r="44">
          <cell r="A44">
            <v>42</v>
          </cell>
          <cell r="B44" t="str">
            <v>萬花劍法</v>
          </cell>
        </row>
        <row r="45">
          <cell r="A45">
            <v>43</v>
          </cell>
          <cell r="B45" t="str">
            <v>潑墨劍法</v>
          </cell>
        </row>
        <row r="46">
          <cell r="A46">
            <v>44</v>
          </cell>
          <cell r="B46" t="str">
            <v>雪山劍法</v>
          </cell>
        </row>
        <row r="47">
          <cell r="A47">
            <v>45</v>
          </cell>
          <cell r="B47" t="str">
            <v>泰山十八盤</v>
          </cell>
        </row>
        <row r="48">
          <cell r="A48">
            <v>46</v>
          </cell>
          <cell r="B48" t="str">
            <v>迴峰落雁劍</v>
          </cell>
        </row>
        <row r="49">
          <cell r="A49">
            <v>47</v>
          </cell>
          <cell r="B49" t="str">
            <v>兩儀劍法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玉女素心劍</v>
          </cell>
        </row>
        <row r="52">
          <cell r="A52">
            <v>50</v>
          </cell>
          <cell r="B52" t="str">
            <v>逍遙劍法</v>
          </cell>
        </row>
        <row r="53">
          <cell r="A53">
            <v>51</v>
          </cell>
          <cell r="B53" t="str">
            <v>慕容劍法</v>
          </cell>
        </row>
        <row r="54">
          <cell r="A54">
            <v>52</v>
          </cell>
          <cell r="B54" t="str">
            <v>倚天劍法</v>
          </cell>
        </row>
        <row r="55">
          <cell r="A55">
            <v>53</v>
          </cell>
          <cell r="B55" t="str">
            <v>七星劍法</v>
          </cell>
        </row>
        <row r="56">
          <cell r="A56">
            <v>54</v>
          </cell>
          <cell r="B56" t="str">
            <v>金蛇劍法</v>
          </cell>
        </row>
        <row r="57">
          <cell r="A57">
            <v>55</v>
          </cell>
          <cell r="B57" t="str">
            <v>苗家劍法</v>
          </cell>
        </row>
        <row r="58">
          <cell r="A58">
            <v>56</v>
          </cell>
          <cell r="B58" t="str">
            <v>玉簫劍法</v>
          </cell>
        </row>
        <row r="59">
          <cell r="A59">
            <v>57</v>
          </cell>
          <cell r="B59" t="str">
            <v>玄鐵劍法</v>
          </cell>
        </row>
        <row r="60">
          <cell r="A60">
            <v>58</v>
          </cell>
          <cell r="B60" t="str">
            <v>太極劍法</v>
          </cell>
        </row>
        <row r="61">
          <cell r="A61">
            <v>59</v>
          </cell>
          <cell r="B61" t="str">
            <v>達摩劍法</v>
          </cell>
        </row>
        <row r="62">
          <cell r="A62">
            <v>60</v>
          </cell>
          <cell r="B62" t="str">
            <v>辟邪劍法</v>
          </cell>
        </row>
        <row r="63">
          <cell r="A63">
            <v>61</v>
          </cell>
          <cell r="B63" t="str">
            <v>獨孤九劍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狂風刀法</v>
          </cell>
        </row>
        <row r="67">
          <cell r="A67">
            <v>65</v>
          </cell>
          <cell r="B67" t="str">
            <v>反兩儀刀法</v>
          </cell>
        </row>
        <row r="68">
          <cell r="A68">
            <v>66</v>
          </cell>
          <cell r="B68" t="str">
            <v>火燄刀法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霹靂刀法</v>
          </cell>
        </row>
        <row r="71">
          <cell r="A71">
            <v>69</v>
          </cell>
          <cell r="B71" t="str">
            <v>神龍雙勾</v>
          </cell>
        </row>
        <row r="72">
          <cell r="A72">
            <v>70</v>
          </cell>
          <cell r="B72" t="str">
            <v>大輪杖法</v>
          </cell>
        </row>
        <row r="73">
          <cell r="A73">
            <v>71</v>
          </cell>
          <cell r="B73" t="str">
            <v>怪異武器</v>
          </cell>
        </row>
        <row r="74">
          <cell r="A74">
            <v>72</v>
          </cell>
          <cell r="B74" t="str">
            <v>鍊心彈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火燄發射器</v>
          </cell>
        </row>
        <row r="77">
          <cell r="A77">
            <v>75</v>
          </cell>
          <cell r="B77" t="str">
            <v>鱷魚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毒龍鞭法</v>
          </cell>
        </row>
        <row r="80">
          <cell r="A80">
            <v>78</v>
          </cell>
          <cell r="B80" t="str">
            <v>黃沙萬里鞭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判官筆</v>
          </cell>
        </row>
        <row r="83">
          <cell r="A83">
            <v>81</v>
          </cell>
          <cell r="B83" t="str">
            <v>持棋盤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持瑤琴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神龍鹿杖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五輪大法</v>
          </cell>
        </row>
        <row r="91">
          <cell r="A91">
            <v>89</v>
          </cell>
          <cell r="B91" t="str">
            <v>松風劍法</v>
          </cell>
        </row>
        <row r="92">
          <cell r="A92">
            <v>90</v>
          </cell>
          <cell r="B92" t="str">
            <v>普通攻擊</v>
          </cell>
        </row>
        <row r="93">
          <cell r="A93">
            <v>91</v>
          </cell>
          <cell r="B93" t="str">
            <v>獅子吼</v>
          </cell>
        </row>
        <row r="94">
          <cell r="A94">
            <v>92</v>
          </cell>
          <cell r="B94" t="str">
            <v>九陽神功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abSelected="1" topLeftCell="A70" workbookViewId="0">
      <selection activeCell="D82" sqref="D82"/>
    </sheetView>
  </sheetViews>
  <sheetFormatPr defaultColWidth="9" defaultRowHeight="14.1" outlineLevelCol="5"/>
  <cols>
    <col min="4" max="4" width="24.2543859649123" customWidth="1"/>
    <col min="5" max="5" width="45" customWidth="1"/>
  </cols>
  <sheetData>
    <row r="1" spans="1:6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ht="15.3" spans="1:6">
      <c r="A2" s="1">
        <v>0</v>
      </c>
      <c r="B2" s="3" t="str">
        <f>VLOOKUP(A2,[1]main!$A:$B,2,FALSE)</f>
        <v>普通攻擊</v>
      </c>
      <c r="C2">
        <v>10</v>
      </c>
      <c r="D2" t="s">
        <v>6</v>
      </c>
      <c r="E2" t="s">
        <v>7</v>
      </c>
      <c r="F2" s="4" t="s">
        <v>8</v>
      </c>
    </row>
    <row r="3" ht="15.3" spans="1:6">
      <c r="A3" s="1">
        <v>1</v>
      </c>
      <c r="B3" s="3" t="str">
        <f>VLOOKUP(A3,[1]main!$A:$B,2,FALSE)</f>
        <v>野球拳</v>
      </c>
      <c r="C3">
        <v>10</v>
      </c>
      <c r="D3" t="s">
        <v>9</v>
      </c>
      <c r="E3" t="s">
        <v>10</v>
      </c>
      <c r="F3" s="4" t="s">
        <v>11</v>
      </c>
    </row>
    <row r="4" ht="15.3" spans="1:6">
      <c r="A4" s="1">
        <v>2</v>
      </c>
      <c r="B4" s="3" t="str">
        <f>VLOOKUP(A4,[1]main!$A:$B,2,FALSE)</f>
        <v>武當長拳</v>
      </c>
      <c r="C4">
        <v>10</v>
      </c>
      <c r="D4" t="s">
        <v>6</v>
      </c>
      <c r="E4" t="s">
        <v>12</v>
      </c>
      <c r="F4" s="4" t="s">
        <v>13</v>
      </c>
    </row>
    <row r="5" ht="15.3" spans="1:6">
      <c r="A5" s="1">
        <v>3</v>
      </c>
      <c r="B5" s="3" t="str">
        <f>VLOOKUP(A5,[1]main!$A:$B,2,FALSE)</f>
        <v>羅漢拳</v>
      </c>
      <c r="C5">
        <v>10</v>
      </c>
      <c r="D5" s="5" t="s">
        <v>6</v>
      </c>
      <c r="E5" t="s">
        <v>14</v>
      </c>
      <c r="F5" s="4" t="s">
        <v>15</v>
      </c>
    </row>
    <row r="6" ht="15.3" spans="1:6">
      <c r="A6" s="1">
        <v>4</v>
      </c>
      <c r="B6" s="3" t="str">
        <f>VLOOKUP(A6,[1]main!$A:$B,2,FALSE)</f>
        <v>靈蛇拳</v>
      </c>
      <c r="C6">
        <v>10</v>
      </c>
      <c r="D6" s="5" t="s">
        <v>6</v>
      </c>
      <c r="E6" t="s">
        <v>16</v>
      </c>
      <c r="F6" s="4" t="s">
        <v>17</v>
      </c>
    </row>
    <row r="7" ht="15.3" spans="1:6">
      <c r="A7" s="1">
        <v>5</v>
      </c>
      <c r="B7" s="3" t="str">
        <f>VLOOKUP(A7,[1]main!$A:$B,2,FALSE)</f>
        <v>神王毒掌</v>
      </c>
      <c r="C7">
        <v>10</v>
      </c>
      <c r="D7" s="5" t="s">
        <v>6</v>
      </c>
      <c r="E7" t="s">
        <v>10</v>
      </c>
      <c r="F7" s="4" t="s">
        <v>18</v>
      </c>
    </row>
    <row r="8" ht="15.3" spans="1:6">
      <c r="A8" s="1">
        <v>6</v>
      </c>
      <c r="B8" s="3" t="str">
        <f>VLOOKUP(A8,[1]main!$A:$B,2,FALSE)</f>
        <v>七傷拳</v>
      </c>
      <c r="C8">
        <v>10</v>
      </c>
      <c r="D8" t="s">
        <v>6</v>
      </c>
      <c r="E8" t="s">
        <v>19</v>
      </c>
      <c r="F8" s="4" t="s">
        <v>20</v>
      </c>
    </row>
    <row r="9" ht="15.3" spans="1:6">
      <c r="A9" s="1">
        <v>7</v>
      </c>
      <c r="B9" s="3" t="str">
        <f>VLOOKUP(A9,[1]main!$A:$B,2,FALSE)</f>
        <v>混元掌</v>
      </c>
      <c r="C9">
        <v>10</v>
      </c>
      <c r="D9" t="s">
        <v>6</v>
      </c>
      <c r="E9" t="s">
        <v>7</v>
      </c>
      <c r="F9" s="4" t="s">
        <v>21</v>
      </c>
    </row>
    <row r="10" ht="15.3" spans="1:6">
      <c r="A10" s="1">
        <v>8</v>
      </c>
      <c r="B10" s="3" t="str">
        <f>VLOOKUP(A10,[1]main!$A:$B,2,FALSE)</f>
        <v>寒冰綿掌</v>
      </c>
      <c r="C10">
        <v>10</v>
      </c>
      <c r="D10" t="s">
        <v>6</v>
      </c>
      <c r="E10" t="s">
        <v>7</v>
      </c>
      <c r="F10" s="4" t="s">
        <v>22</v>
      </c>
    </row>
    <row r="11" spans="1:6">
      <c r="A11" s="1">
        <v>9</v>
      </c>
      <c r="B11" s="3" t="str">
        <f>VLOOKUP(A11,[1]main!$A:$B,2,FALSE)</f>
        <v>鷹爪功</v>
      </c>
      <c r="C11">
        <v>10</v>
      </c>
      <c r="D11" t="s">
        <v>6</v>
      </c>
      <c r="E11" t="s">
        <v>7</v>
      </c>
      <c r="F11" s="6" t="s">
        <v>23</v>
      </c>
    </row>
    <row r="12" ht="15.3" spans="1:6">
      <c r="A12" s="1">
        <v>10</v>
      </c>
      <c r="B12" s="3" t="str">
        <f>VLOOKUP(A12,[1]main!$A:$B,2,FALSE)</f>
        <v>逍遙掌</v>
      </c>
      <c r="C12">
        <v>10</v>
      </c>
      <c r="D12" t="s">
        <v>6</v>
      </c>
      <c r="E12" t="s">
        <v>7</v>
      </c>
      <c r="F12" s="4" t="s">
        <v>24</v>
      </c>
    </row>
    <row r="13" ht="15.3" spans="1:6">
      <c r="A13" s="1">
        <v>11</v>
      </c>
      <c r="B13" s="3" t="str">
        <f>VLOOKUP(A13,[1]main!$A:$B,2,FALSE)</f>
        <v>鐵掌</v>
      </c>
      <c r="C13">
        <v>10</v>
      </c>
      <c r="D13" t="s">
        <v>6</v>
      </c>
      <c r="E13" t="s">
        <v>7</v>
      </c>
      <c r="F13" s="4" t="s">
        <v>25</v>
      </c>
    </row>
    <row r="14" ht="15.3" spans="1:6">
      <c r="A14" s="1">
        <v>12</v>
      </c>
      <c r="B14" s="3" t="str">
        <f>VLOOKUP(A14,[1]main!$A:$B,2,FALSE)</f>
        <v>幻陰指</v>
      </c>
      <c r="C14">
        <v>10</v>
      </c>
      <c r="D14" t="s">
        <v>6</v>
      </c>
      <c r="E14" t="s">
        <v>7</v>
      </c>
      <c r="F14" s="4" t="s">
        <v>26</v>
      </c>
    </row>
    <row r="15" ht="15.3" spans="1:6">
      <c r="A15" s="1">
        <v>13</v>
      </c>
      <c r="B15" s="3" t="str">
        <f>VLOOKUP(A15,[1]main!$A:$B,2,FALSE)</f>
        <v>寒冰神掌</v>
      </c>
      <c r="C15">
        <v>10</v>
      </c>
      <c r="D15" t="s">
        <v>6</v>
      </c>
      <c r="E15" t="s">
        <v>7</v>
      </c>
      <c r="F15" s="4" t="s">
        <v>27</v>
      </c>
    </row>
    <row r="16" ht="15.3" spans="1:6">
      <c r="A16" s="1">
        <v>14</v>
      </c>
      <c r="B16" s="3" t="str">
        <f>VLOOKUP(A16,[1]main!$A:$B,2,FALSE)</f>
        <v>千手如來掌</v>
      </c>
      <c r="C16">
        <v>10</v>
      </c>
      <c r="D16" t="s">
        <v>6</v>
      </c>
      <c r="E16" t="s">
        <v>7</v>
      </c>
      <c r="F16" s="4" t="s">
        <v>28</v>
      </c>
    </row>
    <row r="17" ht="15.3" spans="1:6">
      <c r="A17" s="1">
        <v>15</v>
      </c>
      <c r="B17" s="3" t="str">
        <f>VLOOKUP(A17,[1]main!$A:$B,2,FALSE)</f>
        <v>天山六陽掌</v>
      </c>
      <c r="C17">
        <v>10</v>
      </c>
      <c r="D17" t="s">
        <v>6</v>
      </c>
      <c r="E17" t="s">
        <v>7</v>
      </c>
      <c r="F17" s="4">
        <v>520162</v>
      </c>
    </row>
    <row r="18" ht="15.3" spans="1:6">
      <c r="A18" s="1">
        <v>16</v>
      </c>
      <c r="B18" s="3" t="str">
        <f>VLOOKUP(A18,[1]main!$A:$B,2,FALSE)</f>
        <v>玄冥神掌</v>
      </c>
      <c r="C18">
        <v>10</v>
      </c>
      <c r="D18" t="s">
        <v>6</v>
      </c>
      <c r="E18" t="s">
        <v>7</v>
      </c>
      <c r="F18" s="4" t="s">
        <v>29</v>
      </c>
    </row>
    <row r="19" ht="15.3" spans="1:6">
      <c r="A19" s="1">
        <v>17</v>
      </c>
      <c r="B19" s="3" t="str">
        <f>VLOOKUP(A19,[1]main!$A:$B,2,FALSE)</f>
        <v>冰蠶毒掌</v>
      </c>
      <c r="C19">
        <v>10</v>
      </c>
      <c r="D19" t="s">
        <v>6</v>
      </c>
      <c r="E19" t="s">
        <v>10</v>
      </c>
      <c r="F19" s="4" t="s">
        <v>30</v>
      </c>
    </row>
    <row r="20" ht="15.3" spans="1:6">
      <c r="A20" s="1">
        <v>18</v>
      </c>
      <c r="B20" s="3" t="str">
        <f>VLOOKUP(A20,[1]main!$A:$B,2,FALSE)</f>
        <v>龍象般若功</v>
      </c>
      <c r="C20">
        <v>10</v>
      </c>
      <c r="D20" t="s">
        <v>6</v>
      </c>
      <c r="E20" t="s">
        <v>7</v>
      </c>
      <c r="F20" s="4" t="s">
        <v>31</v>
      </c>
    </row>
    <row r="21" spans="1:6">
      <c r="A21" s="1">
        <v>19</v>
      </c>
      <c r="B21" s="3" t="str">
        <f>VLOOKUP(A21,[1]main!$A:$B,2,FALSE)</f>
        <v>一陽指</v>
      </c>
      <c r="C21">
        <v>10</v>
      </c>
      <c r="D21" t="s">
        <v>6</v>
      </c>
      <c r="E21" t="s">
        <v>7</v>
      </c>
      <c r="F21" s="6" t="s">
        <v>32</v>
      </c>
    </row>
    <row r="22" ht="15.3" spans="1:6">
      <c r="A22" s="1">
        <v>20</v>
      </c>
      <c r="B22" s="3" t="str">
        <f>VLOOKUP(A22,[1]main!$A:$B,2,FALSE)</f>
        <v>太極拳</v>
      </c>
      <c r="C22">
        <v>10</v>
      </c>
      <c r="D22" t="s">
        <v>6</v>
      </c>
      <c r="E22" t="s">
        <v>7</v>
      </c>
      <c r="F22" s="7" t="s">
        <v>33</v>
      </c>
    </row>
    <row r="23" ht="15.3" spans="1:6">
      <c r="A23" s="1">
        <v>21</v>
      </c>
      <c r="B23" s="3" t="str">
        <f>VLOOKUP(A23,[1]main!$A:$B,2,FALSE)</f>
        <v>空明拳</v>
      </c>
      <c r="C23">
        <v>10</v>
      </c>
      <c r="D23" t="s">
        <v>6</v>
      </c>
      <c r="E23" t="s">
        <v>7</v>
      </c>
      <c r="F23" s="4" t="s">
        <v>34</v>
      </c>
    </row>
    <row r="24" spans="1:6">
      <c r="A24" s="1">
        <v>22</v>
      </c>
      <c r="B24" s="3" t="str">
        <f>VLOOKUP(A24,[1]main!$A:$B,2,FALSE)</f>
        <v>蛤蟆功</v>
      </c>
      <c r="C24">
        <v>10</v>
      </c>
      <c r="D24" t="s">
        <v>6</v>
      </c>
      <c r="E24" t="s">
        <v>19</v>
      </c>
      <c r="F24" s="6" t="s">
        <v>35</v>
      </c>
    </row>
    <row r="25" spans="1:6">
      <c r="A25" s="1">
        <v>23</v>
      </c>
      <c r="B25" s="3" t="str">
        <f>VLOOKUP(A25,[1]main!$A:$B,2,FALSE)</f>
        <v>太玄神功</v>
      </c>
      <c r="C25">
        <v>10</v>
      </c>
      <c r="D25" t="s">
        <v>6</v>
      </c>
      <c r="E25" t="s">
        <v>19</v>
      </c>
      <c r="F25" s="6" t="s">
        <v>36</v>
      </c>
    </row>
    <row r="26" spans="1:6">
      <c r="A26" s="1">
        <v>24</v>
      </c>
      <c r="B26" s="3" t="str">
        <f>VLOOKUP(A26,[1]main!$A:$B,2,FALSE)</f>
        <v>黯然銷魂掌</v>
      </c>
      <c r="C26">
        <v>10</v>
      </c>
      <c r="D26" t="s">
        <v>6</v>
      </c>
      <c r="E26" t="s">
        <v>19</v>
      </c>
      <c r="F26" s="6" t="s">
        <v>37</v>
      </c>
    </row>
    <row r="27" spans="1:6">
      <c r="A27" s="1">
        <v>25</v>
      </c>
      <c r="B27" s="3" t="str">
        <f>VLOOKUP(A27,[1]main!$A:$B,2,FALSE)</f>
        <v>降龍十八掌</v>
      </c>
      <c r="C27">
        <v>10</v>
      </c>
      <c r="D27" t="s">
        <v>6</v>
      </c>
      <c r="E27" t="s">
        <v>7</v>
      </c>
      <c r="F27" s="6" t="s">
        <v>38</v>
      </c>
    </row>
    <row r="28" spans="1:6">
      <c r="A28" s="1">
        <v>26</v>
      </c>
      <c r="B28" s="3" t="str">
        <f>VLOOKUP(A28,[1]main!$A:$B,2,FALSE)</f>
        <v>葵花神功</v>
      </c>
      <c r="C28">
        <v>10</v>
      </c>
      <c r="D28" t="s">
        <v>6</v>
      </c>
      <c r="E28" t="s">
        <v>16</v>
      </c>
      <c r="F28" s="6" t="s">
        <v>39</v>
      </c>
    </row>
    <row r="29" spans="1:6">
      <c r="A29" s="1">
        <v>27</v>
      </c>
      <c r="B29" s="3" t="str">
        <f>VLOOKUP(A29,[1]main!$A:$B,2,FALSE)</f>
        <v>化功大法</v>
      </c>
      <c r="C29">
        <v>10</v>
      </c>
      <c r="D29" t="s">
        <v>6</v>
      </c>
      <c r="E29" t="s">
        <v>16</v>
      </c>
      <c r="F29" s="6" t="s">
        <v>40</v>
      </c>
    </row>
    <row r="30" spans="1:6">
      <c r="A30" s="1">
        <v>28</v>
      </c>
      <c r="B30" s="3" t="str">
        <f>VLOOKUP(A30,[1]main!$A:$B,2,FALSE)</f>
        <v>吸星大法</v>
      </c>
      <c r="C30">
        <v>10</v>
      </c>
      <c r="D30" t="s">
        <v>6</v>
      </c>
      <c r="E30" t="s">
        <v>16</v>
      </c>
      <c r="F30" s="6" t="s">
        <v>41</v>
      </c>
    </row>
    <row r="31" spans="1:6">
      <c r="A31" s="1">
        <v>29</v>
      </c>
      <c r="B31" s="3" t="str">
        <f>VLOOKUP(A31,[1]main!$A:$B,2,FALSE)</f>
        <v>北冥神功</v>
      </c>
      <c r="C31">
        <v>10</v>
      </c>
      <c r="D31" t="s">
        <v>6</v>
      </c>
      <c r="E31" t="s">
        <v>16</v>
      </c>
      <c r="F31" s="6" t="s">
        <v>42</v>
      </c>
    </row>
    <row r="32" spans="1:6">
      <c r="A32" s="1">
        <v>30</v>
      </c>
      <c r="B32" s="3" t="str">
        <f>VLOOKUP(A32,[1]main!$A:$B,2,FALSE)</f>
        <v>六脈神劍</v>
      </c>
      <c r="C32">
        <v>10</v>
      </c>
      <c r="D32" t="s">
        <v>6</v>
      </c>
      <c r="E32" t="s">
        <v>43</v>
      </c>
      <c r="F32" s="6" t="s">
        <v>44</v>
      </c>
    </row>
    <row r="33" ht="15.3" spans="1:6">
      <c r="A33" s="1">
        <v>31</v>
      </c>
      <c r="B33" s="3" t="str">
        <f>VLOOKUP(A33,[1]main!$A:$B,2,FALSE)</f>
        <v>躺屍劍法</v>
      </c>
      <c r="C33">
        <v>14</v>
      </c>
      <c r="D33" s="5" t="s">
        <v>45</v>
      </c>
      <c r="E33" t="s">
        <v>46</v>
      </c>
      <c r="F33" s="4" t="s">
        <v>47</v>
      </c>
    </row>
    <row r="34" spans="1:6">
      <c r="A34" s="1">
        <v>32</v>
      </c>
      <c r="B34" s="3" t="str">
        <f>VLOOKUP(A34,[1]main!$A:$B,2,FALSE)</f>
        <v>青城劍法</v>
      </c>
      <c r="C34">
        <v>14</v>
      </c>
      <c r="D34" s="5" t="s">
        <v>45</v>
      </c>
      <c r="E34" t="s">
        <v>48</v>
      </c>
      <c r="F34" s="6" t="s">
        <v>49</v>
      </c>
    </row>
    <row r="35" spans="1:6">
      <c r="A35" s="1">
        <v>33</v>
      </c>
      <c r="B35" s="3" t="str">
        <f>VLOOKUP(A35,[1]main!$A:$B,2,FALSE)</f>
        <v>冰雪劍法</v>
      </c>
      <c r="C35">
        <v>14</v>
      </c>
      <c r="D35" s="5" t="s">
        <v>45</v>
      </c>
      <c r="E35" t="s">
        <v>50</v>
      </c>
      <c r="F35" s="6" t="s">
        <v>51</v>
      </c>
    </row>
    <row r="36" spans="1:6">
      <c r="A36" s="1">
        <v>34</v>
      </c>
      <c r="B36" s="3" t="str">
        <f>VLOOKUP(A36,[1]main!$A:$B,2,FALSE)</f>
        <v>恆山劍法</v>
      </c>
      <c r="C36">
        <v>14</v>
      </c>
      <c r="D36" s="5" t="s">
        <v>45</v>
      </c>
      <c r="E36" t="s">
        <v>52</v>
      </c>
      <c r="F36" s="6">
        <v>520431</v>
      </c>
    </row>
    <row r="37" spans="1:6">
      <c r="A37" s="1">
        <v>35</v>
      </c>
      <c r="B37" s="3" t="str">
        <f>VLOOKUP(A37,[1]main!$A:$B,2,FALSE)</f>
        <v>泰山劍法</v>
      </c>
      <c r="C37">
        <v>14</v>
      </c>
      <c r="D37" s="5" t="s">
        <v>45</v>
      </c>
      <c r="E37" t="s">
        <v>53</v>
      </c>
      <c r="F37" s="6">
        <v>510104</v>
      </c>
    </row>
    <row r="38" spans="1:6">
      <c r="A38" s="1">
        <v>36</v>
      </c>
      <c r="B38" s="3" t="str">
        <f>VLOOKUP(A38,[1]main!$A:$B,2,FALSE)</f>
        <v>衡山劍法</v>
      </c>
      <c r="C38">
        <v>14</v>
      </c>
      <c r="D38" s="5" t="s">
        <v>45</v>
      </c>
      <c r="E38" t="s">
        <v>48</v>
      </c>
      <c r="F38" s="6">
        <v>520432</v>
      </c>
    </row>
    <row r="39" ht="15.3" spans="1:6">
      <c r="A39" s="1">
        <v>37</v>
      </c>
      <c r="B39" s="3" t="str">
        <f>VLOOKUP(A39,[1]main!$A:$B,2,FALSE)</f>
        <v>華山劍法</v>
      </c>
      <c r="C39">
        <v>14</v>
      </c>
      <c r="D39" s="5" t="s">
        <v>45</v>
      </c>
      <c r="E39" t="s">
        <v>54</v>
      </c>
      <c r="F39" s="4" t="s">
        <v>55</v>
      </c>
    </row>
    <row r="40" ht="15.3" spans="1:6">
      <c r="A40" s="1">
        <v>38</v>
      </c>
      <c r="B40" s="3" t="str">
        <f>VLOOKUP(A40,[1]main!$A:$B,2,FALSE)</f>
        <v>嵩山劍法</v>
      </c>
      <c r="C40">
        <v>14</v>
      </c>
      <c r="D40" s="5" t="s">
        <v>45</v>
      </c>
      <c r="E40" t="s">
        <v>46</v>
      </c>
      <c r="F40" s="4" t="s">
        <v>56</v>
      </c>
    </row>
    <row r="41" ht="15.3" spans="1:6">
      <c r="A41" s="1">
        <v>39</v>
      </c>
      <c r="B41" s="3" t="str">
        <f>VLOOKUP(A41,[1]main!$A:$B,2,FALSE)</f>
        <v>全真劍法</v>
      </c>
      <c r="C41">
        <v>14</v>
      </c>
      <c r="D41" s="5" t="s">
        <v>45</v>
      </c>
      <c r="E41" t="s">
        <v>46</v>
      </c>
      <c r="F41" s="4" t="s">
        <v>40</v>
      </c>
    </row>
    <row r="42" spans="1:6">
      <c r="A42" s="1">
        <v>40</v>
      </c>
      <c r="B42" s="3" t="str">
        <f>VLOOKUP(A42,[1]main!$A:$B,2,FALSE)</f>
        <v>峨嵋劍法</v>
      </c>
      <c r="C42">
        <v>14</v>
      </c>
      <c r="D42" s="5" t="s">
        <v>45</v>
      </c>
      <c r="E42" t="s">
        <v>46</v>
      </c>
      <c r="F42" s="6">
        <v>520043</v>
      </c>
    </row>
    <row r="43" spans="1:6">
      <c r="A43" s="1">
        <v>41</v>
      </c>
      <c r="B43" s="3" t="str">
        <f>VLOOKUP(A43,[1]main!$A:$B,2,FALSE)</f>
        <v>武當劍法</v>
      </c>
      <c r="C43">
        <v>14</v>
      </c>
      <c r="D43" s="5" t="s">
        <v>45</v>
      </c>
      <c r="E43" t="s">
        <v>46</v>
      </c>
      <c r="F43" s="6">
        <v>520032</v>
      </c>
    </row>
    <row r="44" spans="1:6">
      <c r="A44" s="1">
        <v>42</v>
      </c>
      <c r="B44" s="3" t="str">
        <f>VLOOKUP(A44,[1]main!$A:$B,2,FALSE)</f>
        <v>萬花劍法</v>
      </c>
      <c r="C44">
        <v>14</v>
      </c>
      <c r="D44" s="5" t="s">
        <v>45</v>
      </c>
      <c r="E44" t="s">
        <v>46</v>
      </c>
      <c r="F44" s="6">
        <v>520123</v>
      </c>
    </row>
    <row r="45" ht="15.3" spans="1:6">
      <c r="A45" s="1">
        <v>43</v>
      </c>
      <c r="B45" s="3" t="str">
        <f>VLOOKUP(A45,[1]main!$A:$B,2,FALSE)</f>
        <v>潑墨劍法</v>
      </c>
      <c r="C45">
        <v>14</v>
      </c>
      <c r="D45" s="5" t="s">
        <v>45</v>
      </c>
      <c r="E45" t="s">
        <v>46</v>
      </c>
      <c r="F45" s="4" t="s">
        <v>8</v>
      </c>
    </row>
    <row r="46" ht="15.3" spans="1:6">
      <c r="A46" s="1">
        <v>44</v>
      </c>
      <c r="B46" s="3" t="str">
        <f>VLOOKUP(A46,[1]main!$A:$B,2,FALSE)</f>
        <v>雪山劍法</v>
      </c>
      <c r="C46">
        <v>14</v>
      </c>
      <c r="D46" s="5" t="s">
        <v>45</v>
      </c>
      <c r="E46" t="s">
        <v>46</v>
      </c>
      <c r="F46" s="4" t="s">
        <v>11</v>
      </c>
    </row>
    <row r="47" ht="15.3" spans="1:6">
      <c r="A47" s="1">
        <v>45</v>
      </c>
      <c r="B47" s="3" t="str">
        <f>VLOOKUP(A47,[1]main!$A:$B,2,FALSE)</f>
        <v>泰山十八盤</v>
      </c>
      <c r="C47">
        <v>14</v>
      </c>
      <c r="D47" s="5" t="s">
        <v>45</v>
      </c>
      <c r="E47" t="s">
        <v>46</v>
      </c>
      <c r="F47" s="4" t="s">
        <v>13</v>
      </c>
    </row>
    <row r="48" ht="15.3" spans="1:6">
      <c r="A48" s="1">
        <v>46</v>
      </c>
      <c r="B48" s="3" t="str">
        <f>VLOOKUP(A48,[1]main!$A:$B,2,FALSE)</f>
        <v>迴峰落雁劍</v>
      </c>
      <c r="C48">
        <v>14</v>
      </c>
      <c r="D48" s="5" t="s">
        <v>45</v>
      </c>
      <c r="E48" t="s">
        <v>46</v>
      </c>
      <c r="F48" s="4" t="s">
        <v>15</v>
      </c>
    </row>
    <row r="49" ht="15.3" spans="1:6">
      <c r="A49" s="1">
        <v>47</v>
      </c>
      <c r="B49" s="3" t="str">
        <f>VLOOKUP(A49,[1]main!$A:$B,2,FALSE)</f>
        <v>兩儀劍法</v>
      </c>
      <c r="C49">
        <v>14</v>
      </c>
      <c r="D49" s="5" t="s">
        <v>45</v>
      </c>
      <c r="E49" t="s">
        <v>46</v>
      </c>
      <c r="F49" s="4" t="s">
        <v>17</v>
      </c>
    </row>
    <row r="50" ht="15.3" spans="1:6">
      <c r="A50" s="1">
        <v>48</v>
      </c>
      <c r="B50" s="3" t="str">
        <f>VLOOKUP(A50,[1]main!$A:$B,2,FALSE)</f>
        <v>太岳三青峰</v>
      </c>
      <c r="C50">
        <v>14</v>
      </c>
      <c r="D50" s="5" t="s">
        <v>45</v>
      </c>
      <c r="E50" t="s">
        <v>48</v>
      </c>
      <c r="F50" s="4" t="s">
        <v>18</v>
      </c>
    </row>
    <row r="51" ht="15.3" spans="1:6">
      <c r="A51" s="1">
        <v>49</v>
      </c>
      <c r="B51" s="3" t="str">
        <f>VLOOKUP(A51,[1]main!$A:$B,2,FALSE)</f>
        <v>玉女素心劍</v>
      </c>
      <c r="C51">
        <v>14</v>
      </c>
      <c r="D51" s="5" t="s">
        <v>45</v>
      </c>
      <c r="E51" t="s">
        <v>46</v>
      </c>
      <c r="F51" s="4" t="s">
        <v>20</v>
      </c>
    </row>
    <row r="52" ht="15.3" spans="1:6">
      <c r="A52" s="1">
        <v>50</v>
      </c>
      <c r="B52" s="3" t="str">
        <f>VLOOKUP(A52,[1]main!$A:$B,2,FALSE)</f>
        <v>逍遙劍法</v>
      </c>
      <c r="C52">
        <v>14</v>
      </c>
      <c r="D52" s="5" t="s">
        <v>45</v>
      </c>
      <c r="E52" t="s">
        <v>46</v>
      </c>
      <c r="F52" s="4" t="s">
        <v>21</v>
      </c>
    </row>
    <row r="53" ht="15.3" spans="1:6">
      <c r="A53" s="1">
        <v>51</v>
      </c>
      <c r="B53" s="3" t="str">
        <f>VLOOKUP(A53,[1]main!$A:$B,2,FALSE)</f>
        <v>慕容劍法</v>
      </c>
      <c r="C53">
        <v>14</v>
      </c>
      <c r="D53" s="5" t="s">
        <v>45</v>
      </c>
      <c r="E53" t="s">
        <v>46</v>
      </c>
      <c r="F53" s="4" t="s">
        <v>22</v>
      </c>
    </row>
    <row r="54" spans="1:6">
      <c r="A54" s="1">
        <v>52</v>
      </c>
      <c r="B54" s="3" t="str">
        <f>VLOOKUP(A54,[1]main!$A:$B,2,FALSE)</f>
        <v>倚天劍法</v>
      </c>
      <c r="C54">
        <v>14</v>
      </c>
      <c r="D54" s="5" t="s">
        <v>45</v>
      </c>
      <c r="E54" t="s">
        <v>46</v>
      </c>
      <c r="F54" s="6" t="s">
        <v>23</v>
      </c>
    </row>
    <row r="55" ht="15.3" spans="1:6">
      <c r="A55" s="1">
        <v>53</v>
      </c>
      <c r="B55" s="3" t="str">
        <f>VLOOKUP(A55,[1]main!$A:$B,2,FALSE)</f>
        <v>七星劍法</v>
      </c>
      <c r="C55">
        <v>14</v>
      </c>
      <c r="D55" s="5" t="s">
        <v>45</v>
      </c>
      <c r="E55" t="s">
        <v>54</v>
      </c>
      <c r="F55" s="4" t="s">
        <v>24</v>
      </c>
    </row>
    <row r="56" ht="15.3" spans="1:6">
      <c r="A56" s="1">
        <v>54</v>
      </c>
      <c r="B56" s="3" t="str">
        <f>VLOOKUP(A56,[1]main!$A:$B,2,FALSE)</f>
        <v>金蛇劍法</v>
      </c>
      <c r="C56">
        <v>14</v>
      </c>
      <c r="D56" s="5" t="s">
        <v>45</v>
      </c>
      <c r="E56" t="s">
        <v>54</v>
      </c>
      <c r="F56" s="4" t="s">
        <v>25</v>
      </c>
    </row>
    <row r="57" ht="15.3" spans="1:6">
      <c r="A57" s="1">
        <v>55</v>
      </c>
      <c r="B57" s="3" t="str">
        <f>VLOOKUP(A57,[1]main!$A:$B,2,FALSE)</f>
        <v>苗家劍法</v>
      </c>
      <c r="C57">
        <v>14</v>
      </c>
      <c r="D57" s="5" t="s">
        <v>45</v>
      </c>
      <c r="E57" t="s">
        <v>54</v>
      </c>
      <c r="F57" s="4" t="s">
        <v>26</v>
      </c>
    </row>
    <row r="58" ht="15.3" spans="1:6">
      <c r="A58" s="1">
        <v>56</v>
      </c>
      <c r="B58" s="3" t="str">
        <f>VLOOKUP(A58,[1]main!$A:$B,2,FALSE)</f>
        <v>玉簫劍法</v>
      </c>
      <c r="C58">
        <v>14</v>
      </c>
      <c r="D58" s="5" t="s">
        <v>45</v>
      </c>
      <c r="E58" t="s">
        <v>46</v>
      </c>
      <c r="F58" s="4" t="s">
        <v>27</v>
      </c>
    </row>
    <row r="59" ht="15.3" spans="1:6">
      <c r="A59" s="1">
        <v>57</v>
      </c>
      <c r="B59" s="3" t="str">
        <f>VLOOKUP(A59,[1]main!$A:$B,2,FALSE)</f>
        <v>玄鐵劍法</v>
      </c>
      <c r="C59">
        <v>14</v>
      </c>
      <c r="D59" s="5" t="s">
        <v>45</v>
      </c>
      <c r="E59" t="s">
        <v>53</v>
      </c>
      <c r="F59" s="4" t="s">
        <v>28</v>
      </c>
    </row>
    <row r="60" ht="15.3" spans="1:6">
      <c r="A60" s="1">
        <v>58</v>
      </c>
      <c r="B60" s="3" t="str">
        <f>VLOOKUP(A60,[1]main!$A:$B,2,FALSE)</f>
        <v>太極劍法</v>
      </c>
      <c r="C60">
        <v>14</v>
      </c>
      <c r="D60" s="5" t="s">
        <v>45</v>
      </c>
      <c r="E60" t="s">
        <v>53</v>
      </c>
      <c r="F60" s="4">
        <v>520162</v>
      </c>
    </row>
    <row r="61" ht="15.3" spans="1:6">
      <c r="A61" s="1">
        <v>59</v>
      </c>
      <c r="B61" s="3" t="str">
        <f>VLOOKUP(A61,[1]main!$A:$B,2,FALSE)</f>
        <v>達摩劍法</v>
      </c>
      <c r="C61">
        <v>14</v>
      </c>
      <c r="D61" s="5" t="s">
        <v>45</v>
      </c>
      <c r="E61" t="s">
        <v>53</v>
      </c>
      <c r="F61" s="4" t="s">
        <v>29</v>
      </c>
    </row>
    <row r="62" ht="15.3" spans="1:6">
      <c r="A62" s="1">
        <v>60</v>
      </c>
      <c r="B62" s="3" t="str">
        <f>VLOOKUP(A62,[1]main!$A:$B,2,FALSE)</f>
        <v>辟邪劍法</v>
      </c>
      <c r="C62">
        <v>14</v>
      </c>
      <c r="D62" s="5" t="s">
        <v>45</v>
      </c>
      <c r="E62" t="s">
        <v>53</v>
      </c>
      <c r="F62" s="4" t="s">
        <v>30</v>
      </c>
    </row>
    <row r="63" ht="15.3" spans="1:6">
      <c r="A63" s="1">
        <v>61</v>
      </c>
      <c r="B63" s="3" t="str">
        <f>VLOOKUP(A63,[1]main!$A:$B,2,FALSE)</f>
        <v>獨孤九劍</v>
      </c>
      <c r="C63">
        <v>14</v>
      </c>
      <c r="D63" s="5" t="s">
        <v>45</v>
      </c>
      <c r="E63" t="s">
        <v>57</v>
      </c>
      <c r="F63" s="4" t="s">
        <v>31</v>
      </c>
    </row>
    <row r="64" spans="1:6">
      <c r="A64" s="1">
        <v>62</v>
      </c>
      <c r="B64" s="3" t="str">
        <f>VLOOKUP(A64,[1]main!$A:$B,2,FALSE)</f>
        <v>西瓜刀法</v>
      </c>
      <c r="C64">
        <v>13</v>
      </c>
      <c r="D64" s="5" t="s">
        <v>58</v>
      </c>
      <c r="E64" t="s">
        <v>59</v>
      </c>
      <c r="F64" s="6" t="s">
        <v>32</v>
      </c>
    </row>
    <row r="65" ht="15.3" spans="1:6">
      <c r="A65" s="1">
        <v>63</v>
      </c>
      <c r="B65" s="3" t="str">
        <f>VLOOKUP(A65,[1]main!$A:$B,2,FALSE)</f>
        <v>血刀大法</v>
      </c>
      <c r="C65">
        <v>13</v>
      </c>
      <c r="D65" s="5" t="s">
        <v>58</v>
      </c>
      <c r="E65" t="s">
        <v>59</v>
      </c>
      <c r="F65" s="7" t="s">
        <v>33</v>
      </c>
    </row>
    <row r="66" ht="15.3" spans="1:6">
      <c r="A66" s="1">
        <v>64</v>
      </c>
      <c r="B66" s="3" t="str">
        <f>VLOOKUP(A66,[1]main!$A:$B,2,FALSE)</f>
        <v>狂風刀法</v>
      </c>
      <c r="C66">
        <v>13</v>
      </c>
      <c r="D66" s="5" t="s">
        <v>58</v>
      </c>
      <c r="E66" t="s">
        <v>60</v>
      </c>
      <c r="F66" s="4" t="s">
        <v>34</v>
      </c>
    </row>
    <row r="67" spans="1:6">
      <c r="A67" s="1">
        <v>65</v>
      </c>
      <c r="B67" s="3" t="str">
        <f>VLOOKUP(A67,[1]main!$A:$B,2,FALSE)</f>
        <v>反兩儀刀法</v>
      </c>
      <c r="C67">
        <v>13</v>
      </c>
      <c r="D67" s="5" t="s">
        <v>58</v>
      </c>
      <c r="E67" t="s">
        <v>60</v>
      </c>
      <c r="F67" s="6" t="s">
        <v>35</v>
      </c>
    </row>
    <row r="68" spans="1:6">
      <c r="A68" s="1">
        <v>66</v>
      </c>
      <c r="B68" s="3" t="str">
        <f>VLOOKUP(A68,[1]main!$A:$B,2,FALSE)</f>
        <v>火燄刀法</v>
      </c>
      <c r="C68">
        <v>13</v>
      </c>
      <c r="D68" s="5" t="s">
        <v>58</v>
      </c>
      <c r="E68" t="s">
        <v>61</v>
      </c>
      <c r="F68" s="6" t="s">
        <v>36</v>
      </c>
    </row>
    <row r="69" spans="1:6">
      <c r="A69" s="1">
        <v>67</v>
      </c>
      <c r="B69" s="3" t="str">
        <f>VLOOKUP(A69,[1]main!$A:$B,2,FALSE)</f>
        <v>胡家刀法</v>
      </c>
      <c r="C69">
        <v>13</v>
      </c>
      <c r="D69" s="5" t="s">
        <v>58</v>
      </c>
      <c r="E69" t="s">
        <v>62</v>
      </c>
      <c r="F69" s="6" t="s">
        <v>37</v>
      </c>
    </row>
    <row r="70" spans="1:6">
      <c r="A70" s="1">
        <v>68</v>
      </c>
      <c r="B70" s="3" t="str">
        <f>VLOOKUP(A70,[1]main!$A:$B,2,FALSE)</f>
        <v>霹靂刀法</v>
      </c>
      <c r="C70">
        <v>13</v>
      </c>
      <c r="D70" s="5" t="s">
        <v>58</v>
      </c>
      <c r="E70" t="s">
        <v>62</v>
      </c>
      <c r="F70" s="6" t="s">
        <v>38</v>
      </c>
    </row>
    <row r="71" spans="1:6">
      <c r="A71" s="1">
        <v>69</v>
      </c>
      <c r="B71" s="3" t="str">
        <f>VLOOKUP(A71,[1]main!$A:$B,2,FALSE)</f>
        <v>神龍雙勾</v>
      </c>
      <c r="C71">
        <v>11</v>
      </c>
      <c r="D71" s="8" t="s">
        <v>6</v>
      </c>
      <c r="E71" t="s">
        <v>63</v>
      </c>
      <c r="F71" s="6" t="s">
        <v>39</v>
      </c>
    </row>
    <row r="72" spans="1:6">
      <c r="A72" s="1">
        <v>70</v>
      </c>
      <c r="B72" s="3" t="str">
        <f>VLOOKUP(A72,[1]main!$A:$B,2,FALSE)</f>
        <v>大輪杖法</v>
      </c>
      <c r="C72">
        <v>4</v>
      </c>
      <c r="D72" s="8" t="s">
        <v>6</v>
      </c>
      <c r="E72" t="s">
        <v>64</v>
      </c>
      <c r="F72" s="6" t="s">
        <v>40</v>
      </c>
    </row>
    <row r="73" spans="1:6">
      <c r="A73" s="1">
        <v>71</v>
      </c>
      <c r="B73" s="3" t="str">
        <f>VLOOKUP(A73,[1]main!$A:$B,2,FALSE)</f>
        <v>怪異武器</v>
      </c>
      <c r="C73">
        <v>2</v>
      </c>
      <c r="D73" s="8" t="s">
        <v>6</v>
      </c>
      <c r="E73" t="s">
        <v>65</v>
      </c>
      <c r="F73" s="6" t="s">
        <v>41</v>
      </c>
    </row>
    <row r="74" spans="1:6">
      <c r="A74" s="1">
        <v>72</v>
      </c>
      <c r="B74" s="3" t="str">
        <f>VLOOKUP(A74,[1]main!$A:$B,2,FALSE)</f>
        <v>鍊心彈</v>
      </c>
      <c r="C74">
        <v>7</v>
      </c>
      <c r="D74" s="8" t="s">
        <v>6</v>
      </c>
      <c r="E74" t="s">
        <v>66</v>
      </c>
      <c r="F74" s="6" t="s">
        <v>42</v>
      </c>
    </row>
    <row r="75" spans="1:6">
      <c r="A75" s="1">
        <v>73</v>
      </c>
      <c r="B75" s="3" t="str">
        <f>VLOOKUP(A75,[1]main!$A:$B,2,FALSE)</f>
        <v>叫化棍法</v>
      </c>
      <c r="C75">
        <v>4</v>
      </c>
      <c r="D75" s="8" t="s">
        <v>6</v>
      </c>
      <c r="E75" t="s">
        <v>64</v>
      </c>
      <c r="F75" s="6" t="s">
        <v>44</v>
      </c>
    </row>
    <row r="76" ht="15.3" spans="1:6">
      <c r="A76" s="1">
        <v>74</v>
      </c>
      <c r="B76" s="3" t="str">
        <f>VLOOKUP(A76,[1]main!$A:$B,2,FALSE)</f>
        <v>火燄發射器</v>
      </c>
      <c r="C76">
        <v>5</v>
      </c>
      <c r="D76" s="8" t="s">
        <v>6</v>
      </c>
      <c r="E76" t="s">
        <v>67</v>
      </c>
      <c r="F76" s="4" t="s">
        <v>47</v>
      </c>
    </row>
    <row r="77" spans="1:6">
      <c r="A77" s="1">
        <v>75</v>
      </c>
      <c r="B77" s="3" t="str">
        <f>VLOOKUP(A77,[1]main!$A:$B,2,FALSE)</f>
        <v>鱷魚</v>
      </c>
      <c r="C77">
        <v>10</v>
      </c>
      <c r="D77" s="8" t="s">
        <v>6</v>
      </c>
      <c r="E77" t="s">
        <v>7</v>
      </c>
      <c r="F77" s="6" t="s">
        <v>49</v>
      </c>
    </row>
    <row r="78" spans="1:6">
      <c r="A78" s="1">
        <v>76</v>
      </c>
      <c r="B78" s="3" t="str">
        <f>VLOOKUP(A78,[1]main!$A:$B,2,FALSE)</f>
        <v>大蜘珠</v>
      </c>
      <c r="C78">
        <v>10</v>
      </c>
      <c r="D78" s="8" t="s">
        <v>6</v>
      </c>
      <c r="E78" t="s">
        <v>7</v>
      </c>
      <c r="F78" s="6" t="s">
        <v>51</v>
      </c>
    </row>
    <row r="79" spans="1:6">
      <c r="A79" s="1">
        <v>77</v>
      </c>
      <c r="B79" s="3" t="str">
        <f>VLOOKUP(A79,[1]main!$A:$B,2,FALSE)</f>
        <v>毒龍鞭法</v>
      </c>
      <c r="C79">
        <v>11</v>
      </c>
      <c r="D79" s="8" t="s">
        <v>6</v>
      </c>
      <c r="E79" t="s">
        <v>63</v>
      </c>
      <c r="F79" s="6">
        <v>520431</v>
      </c>
    </row>
    <row r="80" spans="1:6">
      <c r="A80" s="1">
        <v>78</v>
      </c>
      <c r="B80" s="3" t="str">
        <f>VLOOKUP(A80,[1]main!$A:$B,2,FALSE)</f>
        <v>黃沙萬里鞭</v>
      </c>
      <c r="C80">
        <v>11</v>
      </c>
      <c r="D80" s="8" t="s">
        <v>6</v>
      </c>
      <c r="E80" t="s">
        <v>63</v>
      </c>
      <c r="F80" s="6">
        <v>510104</v>
      </c>
    </row>
    <row r="81" spans="1:6">
      <c r="A81" s="1">
        <v>79</v>
      </c>
      <c r="B81" s="3" t="str">
        <f>VLOOKUP(A81,[1]main!$A:$B,2,FALSE)</f>
        <v>雪怪</v>
      </c>
      <c r="C81">
        <v>10</v>
      </c>
      <c r="D81" s="8" t="s">
        <v>6</v>
      </c>
      <c r="E81" t="s">
        <v>7</v>
      </c>
      <c r="F81" s="6">
        <v>520432</v>
      </c>
    </row>
    <row r="82" ht="15.3" spans="1:6">
      <c r="A82" s="1">
        <v>80</v>
      </c>
      <c r="B82" s="3" t="str">
        <f>VLOOKUP(A82,[1]main!$A:$B,2,FALSE)</f>
        <v>判官筆</v>
      </c>
      <c r="C82">
        <v>2</v>
      </c>
      <c r="D82" s="8" t="s">
        <v>6</v>
      </c>
      <c r="E82" t="s">
        <v>65</v>
      </c>
      <c r="F82" s="4" t="s">
        <v>55</v>
      </c>
    </row>
    <row r="83" ht="15.3" spans="1:6">
      <c r="A83" s="1">
        <v>81</v>
      </c>
      <c r="B83" s="3" t="str">
        <f>VLOOKUP(A83,[1]main!$A:$B,2,FALSE)</f>
        <v>持棋盤</v>
      </c>
      <c r="C83">
        <v>12</v>
      </c>
      <c r="D83" s="8" t="s">
        <v>6</v>
      </c>
      <c r="E83" t="s">
        <v>68</v>
      </c>
      <c r="F83" s="4" t="s">
        <v>56</v>
      </c>
    </row>
    <row r="84" ht="15.3" spans="1:6">
      <c r="A84" s="1">
        <v>82</v>
      </c>
      <c r="B84" s="3" t="str">
        <f>VLOOKUP(A84,[1]main!$A:$B,2,FALSE)</f>
        <v>大剪刀</v>
      </c>
      <c r="C84">
        <v>0</v>
      </c>
      <c r="D84" s="8" t="s">
        <v>6</v>
      </c>
      <c r="E84" t="s">
        <v>69</v>
      </c>
      <c r="F84" s="4" t="s">
        <v>40</v>
      </c>
    </row>
    <row r="85" spans="1:6">
      <c r="A85" s="1">
        <v>83</v>
      </c>
      <c r="B85" s="3" t="str">
        <f>VLOOKUP(A85,[1]main!$A:$B,2,FALSE)</f>
        <v>持瑤琴</v>
      </c>
      <c r="C85">
        <v>9</v>
      </c>
      <c r="D85" s="8" t="s">
        <v>6</v>
      </c>
      <c r="E85" t="s">
        <v>70</v>
      </c>
      <c r="F85" s="6">
        <v>520043</v>
      </c>
    </row>
    <row r="86" spans="1:6">
      <c r="A86" s="1">
        <v>84</v>
      </c>
      <c r="B86" s="3" t="str">
        <f>VLOOKUP(A86,[1]main!$A:$B,2,FALSE)</f>
        <v>大蟒蛇</v>
      </c>
      <c r="C86">
        <v>0</v>
      </c>
      <c r="D86" s="8" t="s">
        <v>6</v>
      </c>
      <c r="E86" t="s">
        <v>69</v>
      </c>
      <c r="F86" s="6">
        <v>520032</v>
      </c>
    </row>
    <row r="87" spans="1:6">
      <c r="A87" s="1">
        <v>85</v>
      </c>
      <c r="B87" s="3" t="str">
        <f>VLOOKUP(A87,[1]main!$A:$B,2,FALSE)</f>
        <v>金花杖法</v>
      </c>
      <c r="C87">
        <v>4</v>
      </c>
      <c r="D87" s="8" t="s">
        <v>6</v>
      </c>
      <c r="E87" t="s">
        <v>64</v>
      </c>
      <c r="F87" s="6">
        <v>520123</v>
      </c>
    </row>
    <row r="88" spans="1:6">
      <c r="A88" s="1">
        <v>86</v>
      </c>
      <c r="B88" s="3" t="str">
        <f>VLOOKUP(A88,[1]main!$A:$B,2,FALSE)</f>
        <v>神龍鹿杖</v>
      </c>
      <c r="C88">
        <v>4</v>
      </c>
      <c r="D88" s="8" t="s">
        <v>6</v>
      </c>
      <c r="E88" t="s">
        <v>64</v>
      </c>
      <c r="F88" t="s">
        <v>23</v>
      </c>
    </row>
    <row r="89" spans="1:6">
      <c r="A89" s="1">
        <v>87</v>
      </c>
      <c r="B89" s="3" t="str">
        <f>VLOOKUP(A89,[1]main!$A:$B,2,FALSE)</f>
        <v>打狗棍法</v>
      </c>
      <c r="C89">
        <v>4</v>
      </c>
      <c r="D89" s="8" t="s">
        <v>6</v>
      </c>
      <c r="E89" t="s">
        <v>64</v>
      </c>
      <c r="F89" s="6">
        <v>510104</v>
      </c>
    </row>
    <row r="90" spans="1:6">
      <c r="A90" s="1">
        <v>88</v>
      </c>
      <c r="B90" s="3" t="str">
        <f>VLOOKUP(A90,[1]main!$A:$B,2,FALSE)</f>
        <v>五輪大法</v>
      </c>
      <c r="C90">
        <v>12</v>
      </c>
      <c r="D90" s="8" t="s">
        <v>6</v>
      </c>
      <c r="E90" t="s">
        <v>68</v>
      </c>
      <c r="F90" s="6">
        <v>520432</v>
      </c>
    </row>
    <row r="91" ht="15.3" spans="1:6">
      <c r="A91" s="1">
        <v>89</v>
      </c>
      <c r="B91" s="3" t="str">
        <f>VLOOKUP(A91,[1]main!$A:$B,2,FALSE)</f>
        <v>松風劍法</v>
      </c>
      <c r="C91">
        <v>14</v>
      </c>
      <c r="D91" s="8" t="s">
        <v>6</v>
      </c>
      <c r="E91" t="s">
        <v>46</v>
      </c>
      <c r="F91" s="4" t="s">
        <v>55</v>
      </c>
    </row>
    <row r="92" ht="15.3" spans="1:6">
      <c r="A92" s="1">
        <v>90</v>
      </c>
      <c r="B92" s="3" t="str">
        <f>VLOOKUP(A92,[1]main!$A:$B,2,FALSE)</f>
        <v>普通攻擊</v>
      </c>
      <c r="C92">
        <v>10</v>
      </c>
      <c r="D92" s="8" t="s">
        <v>6</v>
      </c>
      <c r="E92" t="s">
        <v>7</v>
      </c>
      <c r="F92" s="4" t="s">
        <v>56</v>
      </c>
    </row>
    <row r="93" ht="15.3" spans="1:6">
      <c r="A93" s="1">
        <v>91</v>
      </c>
      <c r="B93" s="3" t="str">
        <f>VLOOKUP(A93,[1]main!$A:$B,2,FALSE)</f>
        <v>獅子吼</v>
      </c>
      <c r="C93">
        <v>10</v>
      </c>
      <c r="D93" s="8" t="s">
        <v>6</v>
      </c>
      <c r="E93" t="s">
        <v>7</v>
      </c>
      <c r="F93" s="4" t="s">
        <v>40</v>
      </c>
    </row>
    <row r="94" spans="1:6">
      <c r="A94" s="1">
        <v>92</v>
      </c>
      <c r="B94" s="3" t="str">
        <f>VLOOKUP(A94,[1]main!$A:$B,2,FALSE)</f>
        <v>九陽神功</v>
      </c>
      <c r="C94">
        <v>10</v>
      </c>
      <c r="D94" s="9" t="s">
        <v>6</v>
      </c>
      <c r="E94" t="s">
        <v>7</v>
      </c>
      <c r="F94" s="10">
        <v>520043</v>
      </c>
    </row>
    <row r="95" spans="1:6">
      <c r="A95" s="11">
        <v>93</v>
      </c>
      <c r="B95" s="12" t="s">
        <v>71</v>
      </c>
      <c r="C95" s="13">
        <v>10</v>
      </c>
      <c r="D95" s="13" t="s">
        <v>71</v>
      </c>
      <c r="E95" s="13" t="s">
        <v>7</v>
      </c>
      <c r="F95" s="14">
        <v>520043</v>
      </c>
    </row>
    <row r="96" spans="1:6">
      <c r="A96" s="11">
        <v>94</v>
      </c>
      <c r="B96" s="12" t="s">
        <v>72</v>
      </c>
      <c r="C96" s="13">
        <v>10</v>
      </c>
      <c r="D96" s="12" t="s">
        <v>72</v>
      </c>
      <c r="E96" s="13" t="s">
        <v>7</v>
      </c>
      <c r="F96" s="14">
        <v>520043</v>
      </c>
    </row>
    <row r="97" spans="1:6">
      <c r="A97" s="11">
        <v>95</v>
      </c>
      <c r="B97" s="12" t="s">
        <v>73</v>
      </c>
      <c r="C97" s="13">
        <v>10</v>
      </c>
      <c r="D97" s="12" t="s">
        <v>73</v>
      </c>
      <c r="E97" s="13" t="s">
        <v>7</v>
      </c>
      <c r="F97" s="14">
        <v>520043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</cp:lastModifiedBy>
  <dcterms:created xsi:type="dcterms:W3CDTF">2015-05-31T13:49:00Z</dcterms:created>
  <dcterms:modified xsi:type="dcterms:W3CDTF">2021-01-21T15:19:04Z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2052-11.1.0.10228</vt:lpwstr>
  </property>
  <property fmtid="{D5CDD505-2E9C-101B-9397-08002B2CF9AE}" pid="5" name="KSORubyTemplateID" linkTarget="0">
    <vt:lpwstr>20</vt:lpwstr>
  </property>
</Properties>
</file>