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<sst xmlns="http://schemas.openxmlformats.org/spreadsheetml/2006/main" count="215" uniqueCount="16">
  <si>
    <t>Battery Size (mAh)</t>
  </si>
  <si>
    <t>Task</t>
  </si>
  <si>
    <t>Zero</t>
  </si>
  <si>
    <t>Zero W</t>
  </si>
  <si>
    <t>A+</t>
  </si>
  <si>
    <t>A</t>
  </si>
  <si>
    <t>B+</t>
  </si>
  <si>
    <t>B</t>
  </si>
  <si>
    <t>Pi2B</t>
  </si>
  <si>
    <t>Pi3B</t>
  </si>
  <si>
    <t>/mA</t>
  </si>
  <si>
    <t>hours uptime (theoretical)</t>
  </si>
  <si>
    <t>Idling</t>
  </si>
  <si>
    <t>Loading LXDE</t>
  </si>
  <si>
    <t>Watch 1080p Video</t>
  </si>
  <si>
    <t>Shoot 1080p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</si>
</sst>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/>
    <font>
      <b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/>
    </xf>
    <xf borderId="3" fillId="0" fontId="4" numFmtId="2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3" fillId="2" fontId="0" numFmtId="2" xfId="0" applyAlignment="1" applyBorder="1" applyFill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3" fillId="2" fontId="0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2" max="2" width="17.86"/>
    <col customWidth="1" min="12" max="12" width="20.0"/>
  </cols>
  <sheetData>
    <row r="1">
      <c r="H1" s="1"/>
    </row>
    <row r="2">
      <c r="A2" s="1"/>
      <c r="B2" s="2"/>
      <c r="C2" s="2"/>
      <c r="D2" s="2"/>
      <c r="E2" s="2"/>
      <c r="F2" s="2"/>
      <c r="G2" s="2"/>
      <c r="H2" s="2"/>
    </row>
    <row r="3">
      <c r="A3" s="2"/>
      <c r="B3" s="1"/>
      <c r="C3" s="1"/>
      <c r="D3" s="1"/>
      <c r="E3" s="1"/>
      <c r="G3" s="1"/>
      <c r="H3" s="1"/>
    </row>
    <row r="4">
      <c r="A4" s="3" t="s">
        <v>0</v>
      </c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L4" s="4" t="s">
        <v>1</v>
      </c>
      <c r="M4" s="5" t="s">
        <v>2</v>
      </c>
      <c r="N4" s="5" t="s">
        <v>3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</row>
    <row r="5">
      <c r="A5" s="3"/>
      <c r="B5" s="6"/>
      <c r="C5" s="7" t="s">
        <v>10</v>
      </c>
      <c r="D5" s="7" t="s">
        <v>10</v>
      </c>
      <c r="E5" s="7" t="s">
        <v>10</v>
      </c>
      <c r="F5" s="7" t="s">
        <v>10</v>
      </c>
      <c r="G5" s="7" t="s">
        <v>10</v>
      </c>
      <c r="H5" s="7" t="s">
        <v>10</v>
      </c>
      <c r="I5" s="7" t="s">
        <v>10</v>
      </c>
      <c r="J5" s="7" t="s">
        <v>10</v>
      </c>
      <c r="L5" s="5"/>
      <c r="M5" s="7" t="s">
        <v>11</v>
      </c>
      <c r="N5" s="7" t="s">
        <v>11</v>
      </c>
      <c r="O5" s="7" t="s">
        <v>11</v>
      </c>
      <c r="P5" s="7" t="s">
        <v>11</v>
      </c>
      <c r="Q5" s="7" t="s">
        <v>11</v>
      </c>
      <c r="R5" s="7" t="s">
        <v>11</v>
      </c>
      <c r="S5" s="7" t="s">
        <v>11</v>
      </c>
      <c r="T5" s="7" t="s">
        <v>11</v>
      </c>
    </row>
    <row r="6">
      <c r="A6" s="8"/>
      <c r="B6" s="6" t="s">
        <v>12</v>
      </c>
      <c r="C6" s="7">
        <v>100.0</v>
      </c>
      <c r="D6" s="7">
        <v>120.0</v>
      </c>
      <c r="E6" s="7">
        <v>100.0</v>
      </c>
      <c r="F6" s="7">
        <v>140.0</v>
      </c>
      <c r="G6" s="7">
        <v>200.0</v>
      </c>
      <c r="H6" s="7">
        <v>360.0</v>
      </c>
      <c r="I6" s="7">
        <v>230.0</v>
      </c>
      <c r="J6" s="7">
        <v>230.0</v>
      </c>
      <c r="L6" s="5" t="s">
        <v>12</v>
      </c>
      <c r="M6" s="9">
        <f t="shared" ref="M6:T6" si="1">(($A$7*3.7)/(C6*5))*0.75</f>
        <v>7.215</v>
      </c>
      <c r="N6" s="9">
        <f t="shared" si="1"/>
        <v>6.0125</v>
      </c>
      <c r="O6" s="9">
        <f t="shared" si="1"/>
        <v>7.215</v>
      </c>
      <c r="P6" s="9">
        <f t="shared" si="1"/>
        <v>5.153571429</v>
      </c>
      <c r="Q6" s="9">
        <f t="shared" si="1"/>
        <v>3.6075</v>
      </c>
      <c r="R6" s="9">
        <f t="shared" si="1"/>
        <v>2.004166667</v>
      </c>
      <c r="S6" s="9">
        <f t="shared" si="1"/>
        <v>3.136956522</v>
      </c>
      <c r="T6" s="9">
        <f t="shared" si="1"/>
        <v>3.136956522</v>
      </c>
    </row>
    <row r="7">
      <c r="A7" s="8">
        <v>1300.0</v>
      </c>
      <c r="B7" s="6" t="s">
        <v>13</v>
      </c>
      <c r="C7" s="7">
        <v>140.0</v>
      </c>
      <c r="D7" s="7">
        <v>160.0</v>
      </c>
      <c r="E7" s="7">
        <v>130.0</v>
      </c>
      <c r="F7" s="7">
        <v>190.0</v>
      </c>
      <c r="G7" s="7">
        <v>230.0</v>
      </c>
      <c r="H7" s="7">
        <v>400.0</v>
      </c>
      <c r="I7" s="7">
        <v>310.0</v>
      </c>
      <c r="J7" s="7">
        <v>310.0</v>
      </c>
      <c r="L7" s="5" t="s">
        <v>13</v>
      </c>
      <c r="M7" s="9">
        <f t="shared" ref="M7:T7" si="2">(($A$7*3.7)/(C7*5))*0.75</f>
        <v>5.153571429</v>
      </c>
      <c r="N7" s="9">
        <f t="shared" si="2"/>
        <v>4.509375</v>
      </c>
      <c r="O7" s="9">
        <f t="shared" si="2"/>
        <v>5.55</v>
      </c>
      <c r="P7" s="9">
        <f t="shared" si="2"/>
        <v>3.797368421</v>
      </c>
      <c r="Q7" s="9">
        <f t="shared" si="2"/>
        <v>3.136956522</v>
      </c>
      <c r="R7" s="9">
        <f t="shared" si="2"/>
        <v>1.80375</v>
      </c>
      <c r="S7" s="9">
        <f t="shared" si="2"/>
        <v>2.327419355</v>
      </c>
      <c r="T7" s="9">
        <f t="shared" si="2"/>
        <v>2.327419355</v>
      </c>
    </row>
    <row r="8">
      <c r="A8" s="10"/>
      <c r="B8" s="6" t="s">
        <v>14</v>
      </c>
      <c r="C8" s="7">
        <v>140.0</v>
      </c>
      <c r="D8" s="7">
        <v>170.0</v>
      </c>
      <c r="E8" s="7">
        <v>140.0</v>
      </c>
      <c r="F8" s="7">
        <v>200.0</v>
      </c>
      <c r="G8" s="7">
        <v>240.0</v>
      </c>
      <c r="H8" s="7">
        <v>420.0</v>
      </c>
      <c r="I8" s="7">
        <v>290.0</v>
      </c>
      <c r="J8" s="7">
        <v>290.0</v>
      </c>
      <c r="L8" s="5" t="s">
        <v>14</v>
      </c>
      <c r="M8" s="9">
        <f t="shared" ref="M8:T8" si="3">(($A$7*3.7)/(C8*5))*0.75</f>
        <v>5.153571429</v>
      </c>
      <c r="N8" s="9">
        <f t="shared" si="3"/>
        <v>4.244117647</v>
      </c>
      <c r="O8" s="9">
        <f t="shared" si="3"/>
        <v>5.153571429</v>
      </c>
      <c r="P8" s="9">
        <f t="shared" si="3"/>
        <v>3.6075</v>
      </c>
      <c r="Q8" s="9">
        <f t="shared" si="3"/>
        <v>3.00625</v>
      </c>
      <c r="R8" s="9">
        <f t="shared" si="3"/>
        <v>1.717857143</v>
      </c>
      <c r="S8" s="9">
        <f t="shared" si="3"/>
        <v>2.487931034</v>
      </c>
      <c r="T8" s="9">
        <f t="shared" si="3"/>
        <v>2.487931034</v>
      </c>
    </row>
    <row r="9">
      <c r="A9" s="11"/>
      <c r="B9" s="6" t="s">
        <v>15</v>
      </c>
      <c r="C9" s="7">
        <v>240.0</v>
      </c>
      <c r="D9" s="7">
        <v>230.0</v>
      </c>
      <c r="E9" s="7">
        <v>230.0</v>
      </c>
      <c r="F9" s="7">
        <v>320.0</v>
      </c>
      <c r="G9" s="7">
        <v>330.0</v>
      </c>
      <c r="H9" s="7">
        <v>480.0</v>
      </c>
      <c r="I9" s="7">
        <v>350.0</v>
      </c>
      <c r="J9" s="7">
        <v>350.0</v>
      </c>
      <c r="L9" s="5" t="s">
        <v>15</v>
      </c>
      <c r="M9" s="9">
        <f t="shared" ref="M9:T9" si="4">(($A$7*3.7)/(C9*5))*0.75</f>
        <v>3.00625</v>
      </c>
      <c r="N9" s="9">
        <f t="shared" si="4"/>
        <v>3.136956522</v>
      </c>
      <c r="O9" s="9">
        <f t="shared" si="4"/>
        <v>3.136956522</v>
      </c>
      <c r="P9" s="9">
        <f t="shared" si="4"/>
        <v>2.2546875</v>
      </c>
      <c r="Q9" s="9">
        <f t="shared" si="4"/>
        <v>2.186363636</v>
      </c>
      <c r="R9" s="9">
        <f t="shared" si="4"/>
        <v>1.503125</v>
      </c>
      <c r="S9" s="9">
        <f t="shared" si="4"/>
        <v>2.061428571</v>
      </c>
      <c r="T9" s="9">
        <f t="shared" si="4"/>
        <v>2.061428571</v>
      </c>
    </row>
    <row r="10">
      <c r="A10" s="1"/>
      <c r="B10" s="1"/>
      <c r="C10" s="1"/>
      <c r="D10" s="1"/>
      <c r="E10" s="1"/>
      <c r="F10" s="1"/>
      <c r="G10" s="1"/>
      <c r="H10" s="1"/>
      <c r="L10" s="1"/>
      <c r="M10" s="1"/>
      <c r="N10" s="1"/>
      <c r="O10" s="1"/>
      <c r="P10" s="1"/>
      <c r="Q10" s="1"/>
      <c r="R10" s="1"/>
    </row>
    <row r="11">
      <c r="A11" s="3" t="s">
        <v>0</v>
      </c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L11" s="4" t="s">
        <v>1</v>
      </c>
      <c r="M11" s="5" t="s">
        <v>2</v>
      </c>
      <c r="N11" s="5" t="s">
        <v>3</v>
      </c>
      <c r="O11" s="5" t="s">
        <v>4</v>
      </c>
      <c r="P11" s="5" t="s">
        <v>5</v>
      </c>
      <c r="Q11" s="5" t="s">
        <v>6</v>
      </c>
      <c r="R11" s="5" t="s">
        <v>7</v>
      </c>
      <c r="S11" s="5" t="s">
        <v>8</v>
      </c>
      <c r="T11" s="5" t="s">
        <v>9</v>
      </c>
    </row>
    <row r="12">
      <c r="A12" s="3"/>
      <c r="B12" s="6"/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L12" s="5"/>
      <c r="M12" s="7" t="s">
        <v>11</v>
      </c>
      <c r="N12" s="7" t="s">
        <v>11</v>
      </c>
      <c r="O12" s="7" t="s">
        <v>11</v>
      </c>
      <c r="P12" s="7" t="s">
        <v>11</v>
      </c>
      <c r="Q12" s="7" t="s">
        <v>11</v>
      </c>
      <c r="R12" s="7" t="s">
        <v>11</v>
      </c>
      <c r="S12" s="7" t="s">
        <v>11</v>
      </c>
      <c r="T12" s="7" t="s">
        <v>11</v>
      </c>
    </row>
    <row r="13">
      <c r="A13" s="8"/>
      <c r="B13" s="6" t="s">
        <v>12</v>
      </c>
      <c r="C13" s="7">
        <v>100.0</v>
      </c>
      <c r="D13" s="7">
        <v>120.0</v>
      </c>
      <c r="E13" s="7">
        <v>100.0</v>
      </c>
      <c r="F13" s="7">
        <v>140.0</v>
      </c>
      <c r="G13" s="7">
        <v>200.0</v>
      </c>
      <c r="H13" s="7">
        <v>360.0</v>
      </c>
      <c r="I13" s="7">
        <v>230.0</v>
      </c>
      <c r="J13" s="7">
        <v>230.0</v>
      </c>
      <c r="L13" s="5" t="s">
        <v>12</v>
      </c>
      <c r="M13" s="12">
        <f t="shared" ref="M13:T13" si="5">(($A$14*3.7)/(C13*5))*0.75</f>
        <v>10.101</v>
      </c>
      <c r="N13" s="12">
        <f t="shared" si="5"/>
        <v>8.4175</v>
      </c>
      <c r="O13" s="12">
        <f t="shared" si="5"/>
        <v>10.101</v>
      </c>
      <c r="P13" s="12">
        <f t="shared" si="5"/>
        <v>7.215</v>
      </c>
      <c r="Q13" s="12">
        <f t="shared" si="5"/>
        <v>5.0505</v>
      </c>
      <c r="R13" s="12">
        <f t="shared" si="5"/>
        <v>2.805833333</v>
      </c>
      <c r="S13" s="12">
        <f t="shared" si="5"/>
        <v>4.39173913</v>
      </c>
      <c r="T13" s="12">
        <f t="shared" si="5"/>
        <v>4.39173913</v>
      </c>
    </row>
    <row r="14">
      <c r="A14" s="8">
        <v>1820.0</v>
      </c>
      <c r="B14" s="6" t="s">
        <v>13</v>
      </c>
      <c r="C14" s="7">
        <v>140.0</v>
      </c>
      <c r="D14" s="7">
        <v>160.0</v>
      </c>
      <c r="E14" s="7">
        <v>130.0</v>
      </c>
      <c r="F14" s="7">
        <v>190.0</v>
      </c>
      <c r="G14" s="7">
        <v>230.0</v>
      </c>
      <c r="H14" s="7">
        <v>400.0</v>
      </c>
      <c r="I14" s="7">
        <v>310.0</v>
      </c>
      <c r="J14" s="7">
        <v>310.0</v>
      </c>
      <c r="L14" s="5" t="s">
        <v>13</v>
      </c>
      <c r="M14" s="12">
        <f t="shared" ref="M14:T14" si="6">(($A$14*3.7)/(C14*5))*0.75</f>
        <v>7.215</v>
      </c>
      <c r="N14" s="12">
        <f t="shared" si="6"/>
        <v>6.313125</v>
      </c>
      <c r="O14" s="12">
        <f t="shared" si="6"/>
        <v>7.77</v>
      </c>
      <c r="P14" s="12">
        <f t="shared" si="6"/>
        <v>5.316315789</v>
      </c>
      <c r="Q14" s="12">
        <f t="shared" si="6"/>
        <v>4.39173913</v>
      </c>
      <c r="R14" s="12">
        <f t="shared" si="6"/>
        <v>2.52525</v>
      </c>
      <c r="S14" s="12">
        <f t="shared" si="6"/>
        <v>3.258387097</v>
      </c>
      <c r="T14" s="12">
        <f t="shared" si="6"/>
        <v>3.258387097</v>
      </c>
    </row>
    <row r="15">
      <c r="A15" s="10"/>
      <c r="B15" s="6" t="s">
        <v>14</v>
      </c>
      <c r="C15" s="7">
        <v>140.0</v>
      </c>
      <c r="D15" s="7">
        <v>170.0</v>
      </c>
      <c r="E15" s="7">
        <v>140.0</v>
      </c>
      <c r="F15" s="7">
        <v>200.0</v>
      </c>
      <c r="G15" s="7">
        <v>240.0</v>
      </c>
      <c r="H15" s="7">
        <v>420.0</v>
      </c>
      <c r="I15" s="7">
        <v>290.0</v>
      </c>
      <c r="J15" s="7">
        <v>290.0</v>
      </c>
      <c r="L15" s="5" t="s">
        <v>14</v>
      </c>
      <c r="M15" s="12">
        <f t="shared" ref="M15:T15" si="7">(($A$14*3.7)/(C15*5))*0.75</f>
        <v>7.215</v>
      </c>
      <c r="N15" s="12">
        <f t="shared" si="7"/>
        <v>5.941764706</v>
      </c>
      <c r="O15" s="12">
        <f t="shared" si="7"/>
        <v>7.215</v>
      </c>
      <c r="P15" s="12">
        <f t="shared" si="7"/>
        <v>5.0505</v>
      </c>
      <c r="Q15" s="12">
        <f t="shared" si="7"/>
        <v>4.20875</v>
      </c>
      <c r="R15" s="12">
        <f t="shared" si="7"/>
        <v>2.405</v>
      </c>
      <c r="S15" s="12">
        <f t="shared" si="7"/>
        <v>3.483103448</v>
      </c>
      <c r="T15" s="12">
        <f t="shared" si="7"/>
        <v>3.483103448</v>
      </c>
    </row>
    <row r="16">
      <c r="A16" s="11"/>
      <c r="B16" s="6" t="s">
        <v>15</v>
      </c>
      <c r="C16" s="7">
        <v>240.0</v>
      </c>
      <c r="D16" s="7">
        <v>230.0</v>
      </c>
      <c r="E16" s="7">
        <v>230.0</v>
      </c>
      <c r="F16" s="7">
        <v>320.0</v>
      </c>
      <c r="G16" s="7">
        <v>330.0</v>
      </c>
      <c r="H16" s="7">
        <v>480.0</v>
      </c>
      <c r="I16" s="7">
        <v>350.0</v>
      </c>
      <c r="J16" s="7">
        <v>350.0</v>
      </c>
      <c r="L16" s="5" t="s">
        <v>15</v>
      </c>
      <c r="M16" s="12">
        <f t="shared" ref="M16:T16" si="8">(($A$14*3.7)/(C16*5))*0.75</f>
        <v>4.20875</v>
      </c>
      <c r="N16" s="12">
        <f t="shared" si="8"/>
        <v>4.39173913</v>
      </c>
      <c r="O16" s="12">
        <f t="shared" si="8"/>
        <v>4.39173913</v>
      </c>
      <c r="P16" s="12">
        <f t="shared" si="8"/>
        <v>3.1565625</v>
      </c>
      <c r="Q16" s="12">
        <f t="shared" si="8"/>
        <v>3.060909091</v>
      </c>
      <c r="R16" s="12">
        <f t="shared" si="8"/>
        <v>2.104375</v>
      </c>
      <c r="S16" s="12">
        <f t="shared" si="8"/>
        <v>2.886</v>
      </c>
      <c r="T16" s="12">
        <f t="shared" si="8"/>
        <v>2.886</v>
      </c>
    </row>
    <row r="17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</row>
    <row r="18">
      <c r="A18" s="13" t="s">
        <v>0</v>
      </c>
      <c r="B18" s="4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L18" s="4" t="s">
        <v>1</v>
      </c>
      <c r="M18" s="5" t="s">
        <v>2</v>
      </c>
      <c r="N18" s="5" t="s">
        <v>3</v>
      </c>
      <c r="O18" s="5" t="s">
        <v>4</v>
      </c>
      <c r="P18" s="5" t="s">
        <v>5</v>
      </c>
      <c r="Q18" s="5" t="s">
        <v>6</v>
      </c>
      <c r="R18" s="5" t="s">
        <v>7</v>
      </c>
      <c r="S18" s="5" t="s">
        <v>8</v>
      </c>
      <c r="T18" s="5" t="s">
        <v>9</v>
      </c>
    </row>
    <row r="19">
      <c r="A19" s="8"/>
      <c r="B19" s="6"/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10</v>
      </c>
      <c r="H19" s="7" t="s">
        <v>10</v>
      </c>
      <c r="I19" s="7" t="s">
        <v>10</v>
      </c>
      <c r="J19" s="7" t="s">
        <v>10</v>
      </c>
      <c r="L19" s="5"/>
      <c r="M19" s="7" t="s">
        <v>11</v>
      </c>
      <c r="N19" s="7" t="s">
        <v>11</v>
      </c>
      <c r="O19" s="7" t="s">
        <v>11</v>
      </c>
      <c r="P19" s="7" t="s">
        <v>11</v>
      </c>
      <c r="Q19" s="7" t="s">
        <v>11</v>
      </c>
      <c r="R19" s="7" t="s">
        <v>11</v>
      </c>
      <c r="S19" s="7" t="s">
        <v>11</v>
      </c>
      <c r="T19" s="7" t="s">
        <v>11</v>
      </c>
    </row>
    <row r="20">
      <c r="A20" s="8"/>
      <c r="B20" s="6" t="s">
        <v>12</v>
      </c>
      <c r="C20" s="7">
        <v>100.0</v>
      </c>
      <c r="D20" s="7">
        <v>120.0</v>
      </c>
      <c r="E20" s="7">
        <v>100.0</v>
      </c>
      <c r="F20" s="7">
        <v>140.0</v>
      </c>
      <c r="G20" s="7">
        <v>200.0</v>
      </c>
      <c r="H20" s="7">
        <v>360.0</v>
      </c>
      <c r="I20" s="7">
        <v>230.0</v>
      </c>
      <c r="J20" s="7">
        <v>230.0</v>
      </c>
      <c r="L20" s="5" t="s">
        <v>12</v>
      </c>
      <c r="M20" s="12">
        <f t="shared" ref="M20:T20" si="9">(($A$21*3.7)/(C20*5))*0.75</f>
        <v>12.765</v>
      </c>
      <c r="N20" s="12">
        <f t="shared" si="9"/>
        <v>10.6375</v>
      </c>
      <c r="O20" s="12">
        <f t="shared" si="9"/>
        <v>12.765</v>
      </c>
      <c r="P20" s="12">
        <f t="shared" si="9"/>
        <v>9.117857143</v>
      </c>
      <c r="Q20" s="12">
        <f t="shared" si="9"/>
        <v>6.3825</v>
      </c>
      <c r="R20" s="12">
        <f t="shared" si="9"/>
        <v>3.545833333</v>
      </c>
      <c r="S20" s="12">
        <f t="shared" si="9"/>
        <v>5.55</v>
      </c>
      <c r="T20" s="12">
        <f t="shared" si="9"/>
        <v>5.55</v>
      </c>
    </row>
    <row r="21">
      <c r="A21" s="8">
        <v>2300.0</v>
      </c>
      <c r="B21" s="6" t="s">
        <v>13</v>
      </c>
      <c r="C21" s="7">
        <v>140.0</v>
      </c>
      <c r="D21" s="7">
        <v>160.0</v>
      </c>
      <c r="E21" s="7">
        <v>130.0</v>
      </c>
      <c r="F21" s="7">
        <v>190.0</v>
      </c>
      <c r="G21" s="7">
        <v>230.0</v>
      </c>
      <c r="H21" s="7">
        <v>400.0</v>
      </c>
      <c r="I21" s="7">
        <v>310.0</v>
      </c>
      <c r="J21" s="7">
        <v>310.0</v>
      </c>
      <c r="L21" s="5" t="s">
        <v>13</v>
      </c>
      <c r="M21" s="12">
        <f t="shared" ref="M21:T21" si="10">(($A$21*3.7)/(C21*5))*0.75</f>
        <v>9.117857143</v>
      </c>
      <c r="N21" s="12">
        <f t="shared" si="10"/>
        <v>7.978125</v>
      </c>
      <c r="O21" s="12">
        <f t="shared" si="10"/>
        <v>9.819230769</v>
      </c>
      <c r="P21" s="12">
        <f t="shared" si="10"/>
        <v>6.718421053</v>
      </c>
      <c r="Q21" s="12">
        <f t="shared" si="10"/>
        <v>5.55</v>
      </c>
      <c r="R21" s="12">
        <f t="shared" si="10"/>
        <v>3.19125</v>
      </c>
      <c r="S21" s="12">
        <f t="shared" si="10"/>
        <v>4.117741935</v>
      </c>
      <c r="T21" s="12">
        <f t="shared" si="10"/>
        <v>4.117741935</v>
      </c>
    </row>
    <row r="22">
      <c r="A22" s="10"/>
      <c r="B22" s="6" t="s">
        <v>14</v>
      </c>
      <c r="C22" s="7">
        <v>140.0</v>
      </c>
      <c r="D22" s="7">
        <v>170.0</v>
      </c>
      <c r="E22" s="7">
        <v>140.0</v>
      </c>
      <c r="F22" s="7">
        <v>200.0</v>
      </c>
      <c r="G22" s="7">
        <v>240.0</v>
      </c>
      <c r="H22" s="7">
        <v>420.0</v>
      </c>
      <c r="I22" s="7">
        <v>290.0</v>
      </c>
      <c r="J22" s="7">
        <v>290.0</v>
      </c>
      <c r="L22" s="5" t="s">
        <v>14</v>
      </c>
      <c r="M22" s="12">
        <f t="shared" ref="M22:T22" si="11">(($A$21*3.7)/(C22*5))*0.75</f>
        <v>9.117857143</v>
      </c>
      <c r="N22" s="12">
        <f t="shared" si="11"/>
        <v>7.508823529</v>
      </c>
      <c r="O22" s="12">
        <f t="shared" si="11"/>
        <v>9.117857143</v>
      </c>
      <c r="P22" s="12">
        <f t="shared" si="11"/>
        <v>6.3825</v>
      </c>
      <c r="Q22" s="12">
        <f t="shared" si="11"/>
        <v>5.31875</v>
      </c>
      <c r="R22" s="12">
        <f t="shared" si="11"/>
        <v>3.039285714</v>
      </c>
      <c r="S22" s="12">
        <f t="shared" si="11"/>
        <v>4.401724138</v>
      </c>
      <c r="T22" s="12">
        <f t="shared" si="11"/>
        <v>4.401724138</v>
      </c>
    </row>
    <row r="23">
      <c r="A23" s="11"/>
      <c r="B23" s="6" t="s">
        <v>15</v>
      </c>
      <c r="C23" s="7">
        <v>240.0</v>
      </c>
      <c r="D23" s="7">
        <v>230.0</v>
      </c>
      <c r="E23" s="7">
        <v>230.0</v>
      </c>
      <c r="F23" s="7">
        <v>320.0</v>
      </c>
      <c r="G23" s="7">
        <v>330.0</v>
      </c>
      <c r="H23" s="7">
        <v>480.0</v>
      </c>
      <c r="I23" s="7">
        <v>350.0</v>
      </c>
      <c r="J23" s="7">
        <v>350.0</v>
      </c>
      <c r="L23" s="5" t="s">
        <v>15</v>
      </c>
      <c r="M23" s="12">
        <f t="shared" ref="M23:T23" si="12">(($A$21*3.7)/(C23*5))*0.75</f>
        <v>5.31875</v>
      </c>
      <c r="N23" s="12">
        <f t="shared" si="12"/>
        <v>5.55</v>
      </c>
      <c r="O23" s="12">
        <f t="shared" si="12"/>
        <v>5.55</v>
      </c>
      <c r="P23" s="12">
        <f t="shared" si="12"/>
        <v>3.9890625</v>
      </c>
      <c r="Q23" s="12">
        <f t="shared" si="12"/>
        <v>3.868181818</v>
      </c>
      <c r="R23" s="12">
        <f t="shared" si="12"/>
        <v>2.659375</v>
      </c>
      <c r="S23" s="12">
        <f t="shared" si="12"/>
        <v>3.647142857</v>
      </c>
      <c r="T23" s="12">
        <f t="shared" si="12"/>
        <v>3.647142857</v>
      </c>
    </row>
    <row r="24">
      <c r="A24" s="1"/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</row>
    <row r="25">
      <c r="A25" s="13" t="s">
        <v>0</v>
      </c>
      <c r="B25" s="4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L25" s="4" t="s">
        <v>1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5" t="s">
        <v>8</v>
      </c>
      <c r="T25" s="5" t="s">
        <v>9</v>
      </c>
    </row>
    <row r="26">
      <c r="A26" s="8"/>
      <c r="B26" s="6"/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10</v>
      </c>
      <c r="H26" s="7" t="s">
        <v>10</v>
      </c>
      <c r="I26" s="7" t="s">
        <v>10</v>
      </c>
      <c r="J26" s="7" t="s">
        <v>10</v>
      </c>
      <c r="L26" s="5"/>
      <c r="M26" s="7" t="s">
        <v>11</v>
      </c>
      <c r="N26" s="7" t="s">
        <v>11</v>
      </c>
      <c r="O26" s="7" t="s">
        <v>11</v>
      </c>
      <c r="P26" s="7" t="s">
        <v>11</v>
      </c>
      <c r="Q26" s="7" t="s">
        <v>11</v>
      </c>
      <c r="R26" s="7" t="s">
        <v>11</v>
      </c>
      <c r="S26" s="7" t="s">
        <v>11</v>
      </c>
      <c r="T26" s="7" t="s">
        <v>11</v>
      </c>
    </row>
    <row r="27">
      <c r="A27" s="8"/>
      <c r="B27" s="6" t="s">
        <v>12</v>
      </c>
      <c r="C27" s="7">
        <v>100.0</v>
      </c>
      <c r="D27" s="7">
        <v>120.0</v>
      </c>
      <c r="E27" s="7">
        <v>100.0</v>
      </c>
      <c r="F27" s="7">
        <v>140.0</v>
      </c>
      <c r="G27" s="7">
        <v>200.0</v>
      </c>
      <c r="H27" s="7">
        <v>360.0</v>
      </c>
      <c r="I27" s="7">
        <v>230.0</v>
      </c>
      <c r="J27" s="7">
        <v>230.0</v>
      </c>
      <c r="L27" s="5" t="s">
        <v>12</v>
      </c>
      <c r="M27" s="14">
        <f t="shared" ref="M27:T27" si="13">(($A$28*3.7)/(C27*5))*0.75</f>
        <v>27.75</v>
      </c>
      <c r="N27" s="14">
        <f t="shared" si="13"/>
        <v>23.125</v>
      </c>
      <c r="O27" s="14">
        <f t="shared" si="13"/>
        <v>27.75</v>
      </c>
      <c r="P27" s="14">
        <f t="shared" si="13"/>
        <v>19.82142857</v>
      </c>
      <c r="Q27" s="14">
        <f t="shared" si="13"/>
        <v>13.875</v>
      </c>
      <c r="R27" s="14">
        <f t="shared" si="13"/>
        <v>7.708333333</v>
      </c>
      <c r="S27" s="14">
        <f t="shared" si="13"/>
        <v>12.06521739</v>
      </c>
      <c r="T27" s="14">
        <f t="shared" si="13"/>
        <v>12.06521739</v>
      </c>
    </row>
    <row r="28">
      <c r="A28" s="8">
        <v>5000.0</v>
      </c>
      <c r="B28" s="6" t="s">
        <v>13</v>
      </c>
      <c r="C28" s="7">
        <v>140.0</v>
      </c>
      <c r="D28" s="7">
        <v>160.0</v>
      </c>
      <c r="E28" s="7">
        <v>130.0</v>
      </c>
      <c r="F28" s="7">
        <v>190.0</v>
      </c>
      <c r="G28" s="7">
        <v>230.0</v>
      </c>
      <c r="H28" s="7">
        <v>400.0</v>
      </c>
      <c r="I28" s="7">
        <v>310.0</v>
      </c>
      <c r="J28" s="7">
        <v>310.0</v>
      </c>
      <c r="L28" s="5" t="s">
        <v>13</v>
      </c>
      <c r="M28" s="14">
        <f t="shared" ref="M28:T28" si="14">(($A$28*3.7)/(C28*5))*0.75</f>
        <v>19.82142857</v>
      </c>
      <c r="N28" s="14">
        <f t="shared" si="14"/>
        <v>17.34375</v>
      </c>
      <c r="O28" s="14">
        <f t="shared" si="14"/>
        <v>21.34615385</v>
      </c>
      <c r="P28" s="14">
        <f t="shared" si="14"/>
        <v>14.60526316</v>
      </c>
      <c r="Q28" s="14">
        <f t="shared" si="14"/>
        <v>12.06521739</v>
      </c>
      <c r="R28" s="14">
        <f t="shared" si="14"/>
        <v>6.9375</v>
      </c>
      <c r="S28" s="14">
        <f t="shared" si="14"/>
        <v>8.951612903</v>
      </c>
      <c r="T28" s="14">
        <f t="shared" si="14"/>
        <v>8.951612903</v>
      </c>
    </row>
    <row r="29">
      <c r="A29" s="10"/>
      <c r="B29" s="6" t="s">
        <v>14</v>
      </c>
      <c r="C29" s="7">
        <v>140.0</v>
      </c>
      <c r="D29" s="7">
        <v>170.0</v>
      </c>
      <c r="E29" s="7">
        <v>140.0</v>
      </c>
      <c r="F29" s="7">
        <v>200.0</v>
      </c>
      <c r="G29" s="7">
        <v>240.0</v>
      </c>
      <c r="H29" s="7">
        <v>420.0</v>
      </c>
      <c r="I29" s="7">
        <v>290.0</v>
      </c>
      <c r="J29" s="7">
        <v>290.0</v>
      </c>
      <c r="L29" s="5" t="s">
        <v>14</v>
      </c>
      <c r="M29" s="14">
        <f t="shared" ref="M29:T29" si="15">(($A$28*3.7)/(C29*5))*0.75</f>
        <v>19.82142857</v>
      </c>
      <c r="N29" s="14">
        <f t="shared" si="15"/>
        <v>16.32352941</v>
      </c>
      <c r="O29" s="14">
        <f t="shared" si="15"/>
        <v>19.82142857</v>
      </c>
      <c r="P29" s="14">
        <f t="shared" si="15"/>
        <v>13.875</v>
      </c>
      <c r="Q29" s="14">
        <f t="shared" si="15"/>
        <v>11.5625</v>
      </c>
      <c r="R29" s="14">
        <f t="shared" si="15"/>
        <v>6.607142857</v>
      </c>
      <c r="S29" s="14">
        <f t="shared" si="15"/>
        <v>9.568965517</v>
      </c>
      <c r="T29" s="14">
        <f t="shared" si="15"/>
        <v>9.568965517</v>
      </c>
    </row>
    <row r="30">
      <c r="A30" s="11"/>
      <c r="B30" s="6" t="s">
        <v>15</v>
      </c>
      <c r="C30" s="7">
        <v>240.0</v>
      </c>
      <c r="D30" s="7">
        <v>230.0</v>
      </c>
      <c r="E30" s="7">
        <v>230.0</v>
      </c>
      <c r="F30" s="7">
        <v>320.0</v>
      </c>
      <c r="G30" s="7">
        <v>330.0</v>
      </c>
      <c r="H30" s="7">
        <v>480.0</v>
      </c>
      <c r="I30" s="7">
        <v>350.0</v>
      </c>
      <c r="J30" s="7">
        <v>350.0</v>
      </c>
      <c r="L30" s="5" t="s">
        <v>15</v>
      </c>
      <c r="M30" s="14">
        <f t="shared" ref="M30:T30" si="16">(($A$28*3.7)/(C30*5))*0.75</f>
        <v>11.5625</v>
      </c>
      <c r="N30" s="14">
        <f t="shared" si="16"/>
        <v>12.06521739</v>
      </c>
      <c r="O30" s="14">
        <f t="shared" si="16"/>
        <v>12.06521739</v>
      </c>
      <c r="P30" s="14">
        <f t="shared" si="16"/>
        <v>8.671875</v>
      </c>
      <c r="Q30" s="14">
        <f t="shared" si="16"/>
        <v>8.409090909</v>
      </c>
      <c r="R30" s="14">
        <f t="shared" si="16"/>
        <v>5.78125</v>
      </c>
      <c r="S30" s="14">
        <f t="shared" si="16"/>
        <v>7.928571429</v>
      </c>
      <c r="T30" s="14">
        <f t="shared" si="16"/>
        <v>7.928571429</v>
      </c>
    </row>
    <row r="32">
      <c r="A32" s="13" t="s">
        <v>0</v>
      </c>
      <c r="B32" s="4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G32" s="5" t="s">
        <v>6</v>
      </c>
      <c r="H32" s="5" t="s">
        <v>7</v>
      </c>
      <c r="I32" s="5" t="s">
        <v>8</v>
      </c>
      <c r="J32" s="5" t="s">
        <v>9</v>
      </c>
      <c r="L32" s="4" t="s">
        <v>1</v>
      </c>
      <c r="M32" s="5" t="s">
        <v>2</v>
      </c>
      <c r="N32" s="5" t="s">
        <v>3</v>
      </c>
      <c r="O32" s="5" t="s">
        <v>4</v>
      </c>
      <c r="P32" s="5" t="s">
        <v>5</v>
      </c>
      <c r="Q32" s="5" t="s">
        <v>6</v>
      </c>
      <c r="R32" s="5" t="s">
        <v>7</v>
      </c>
      <c r="S32" s="5" t="s">
        <v>8</v>
      </c>
      <c r="T32" s="5" t="s">
        <v>9</v>
      </c>
    </row>
    <row r="33">
      <c r="A33" s="8"/>
      <c r="B33" s="6"/>
      <c r="C33" s="7" t="s">
        <v>10</v>
      </c>
      <c r="D33" s="7" t="s">
        <v>10</v>
      </c>
      <c r="E33" s="7" t="s">
        <v>10</v>
      </c>
      <c r="F33" s="7" t="s">
        <v>10</v>
      </c>
      <c r="G33" s="7" t="s">
        <v>10</v>
      </c>
      <c r="H33" s="7" t="s">
        <v>10</v>
      </c>
      <c r="I33" s="7" t="s">
        <v>10</v>
      </c>
      <c r="J33" s="7" t="s">
        <v>10</v>
      </c>
      <c r="L33" s="5"/>
      <c r="M33" s="7" t="s">
        <v>11</v>
      </c>
      <c r="N33" s="7" t="s">
        <v>11</v>
      </c>
      <c r="O33" s="7" t="s">
        <v>11</v>
      </c>
      <c r="P33" s="7" t="s">
        <v>11</v>
      </c>
      <c r="Q33" s="7" t="s">
        <v>11</v>
      </c>
      <c r="R33" s="7" t="s">
        <v>11</v>
      </c>
      <c r="S33" s="7" t="s">
        <v>11</v>
      </c>
      <c r="T33" s="7" t="s">
        <v>11</v>
      </c>
    </row>
    <row r="34">
      <c r="A34" s="8"/>
      <c r="B34" s="6" t="s">
        <v>12</v>
      </c>
      <c r="C34" s="7">
        <v>100.0</v>
      </c>
      <c r="D34" s="7">
        <v>120.0</v>
      </c>
      <c r="E34" s="7">
        <v>100.0</v>
      </c>
      <c r="F34" s="7">
        <v>140.0</v>
      </c>
      <c r="G34" s="7">
        <v>200.0</v>
      </c>
      <c r="H34" s="7">
        <v>360.0</v>
      </c>
      <c r="I34" s="7">
        <v>230.0</v>
      </c>
      <c r="J34" s="7">
        <v>230.0</v>
      </c>
      <c r="L34" s="5" t="s">
        <v>12</v>
      </c>
      <c r="M34" s="9">
        <f t="shared" ref="M34:T34" si="17">(($A$35*3.7)/(C34*5))*0.75</f>
        <v>66.6</v>
      </c>
      <c r="N34" s="9">
        <f t="shared" si="17"/>
        <v>55.5</v>
      </c>
      <c r="O34" s="9">
        <f t="shared" si="17"/>
        <v>66.6</v>
      </c>
      <c r="P34" s="9">
        <f t="shared" si="17"/>
        <v>47.57142857</v>
      </c>
      <c r="Q34" s="9">
        <f t="shared" si="17"/>
        <v>33.3</v>
      </c>
      <c r="R34" s="9">
        <f t="shared" si="17"/>
        <v>18.5</v>
      </c>
      <c r="S34" s="9">
        <f t="shared" si="17"/>
        <v>28.95652174</v>
      </c>
      <c r="T34" s="9">
        <f t="shared" si="17"/>
        <v>28.95652174</v>
      </c>
    </row>
    <row r="35">
      <c r="A35" s="8">
        <v>12000.0</v>
      </c>
      <c r="B35" s="6" t="s">
        <v>13</v>
      </c>
      <c r="C35" s="7">
        <v>140.0</v>
      </c>
      <c r="D35" s="7">
        <v>160.0</v>
      </c>
      <c r="E35" s="7">
        <v>130.0</v>
      </c>
      <c r="F35" s="7">
        <v>190.0</v>
      </c>
      <c r="G35" s="7">
        <v>230.0</v>
      </c>
      <c r="H35" s="7">
        <v>400.0</v>
      </c>
      <c r="I35" s="7">
        <v>310.0</v>
      </c>
      <c r="J35" s="7">
        <v>310.0</v>
      </c>
      <c r="L35" s="5" t="s">
        <v>13</v>
      </c>
      <c r="M35" s="9">
        <f t="shared" ref="M35:T35" si="18">(($A$35*3.7)/(C35*5))*0.75</f>
        <v>47.57142857</v>
      </c>
      <c r="N35" s="9">
        <f t="shared" si="18"/>
        <v>41.625</v>
      </c>
      <c r="O35" s="9">
        <f t="shared" si="18"/>
        <v>51.23076923</v>
      </c>
      <c r="P35" s="9">
        <f t="shared" si="18"/>
        <v>35.05263158</v>
      </c>
      <c r="Q35" s="9">
        <f t="shared" si="18"/>
        <v>28.95652174</v>
      </c>
      <c r="R35" s="9">
        <f t="shared" si="18"/>
        <v>16.65</v>
      </c>
      <c r="S35" s="9">
        <f t="shared" si="18"/>
        <v>21.48387097</v>
      </c>
      <c r="T35" s="9">
        <f t="shared" si="18"/>
        <v>21.48387097</v>
      </c>
    </row>
    <row r="36">
      <c r="A36" s="10"/>
      <c r="B36" s="6" t="s">
        <v>14</v>
      </c>
      <c r="C36" s="7">
        <v>140.0</v>
      </c>
      <c r="D36" s="7">
        <v>170.0</v>
      </c>
      <c r="E36" s="7">
        <v>140.0</v>
      </c>
      <c r="F36" s="7">
        <v>200.0</v>
      </c>
      <c r="G36" s="7">
        <v>240.0</v>
      </c>
      <c r="H36" s="7">
        <v>420.0</v>
      </c>
      <c r="I36" s="7">
        <v>290.0</v>
      </c>
      <c r="J36" s="7">
        <v>290.0</v>
      </c>
      <c r="L36" s="5" t="s">
        <v>14</v>
      </c>
      <c r="M36" s="9">
        <f t="shared" ref="M36:T36" si="19">(($A$35*3.7)/(C36*5))*0.75</f>
        <v>47.57142857</v>
      </c>
      <c r="N36" s="9">
        <f t="shared" si="19"/>
        <v>39.17647059</v>
      </c>
      <c r="O36" s="9">
        <f t="shared" si="19"/>
        <v>47.57142857</v>
      </c>
      <c r="P36" s="9">
        <f t="shared" si="19"/>
        <v>33.3</v>
      </c>
      <c r="Q36" s="9">
        <f t="shared" si="19"/>
        <v>27.75</v>
      </c>
      <c r="R36" s="9">
        <f t="shared" si="19"/>
        <v>15.85714286</v>
      </c>
      <c r="S36" s="9">
        <f t="shared" si="19"/>
        <v>22.96551724</v>
      </c>
      <c r="T36" s="9">
        <f t="shared" si="19"/>
        <v>22.96551724</v>
      </c>
    </row>
    <row r="37">
      <c r="A37" s="11"/>
      <c r="B37" s="6" t="s">
        <v>15</v>
      </c>
      <c r="C37" s="7">
        <v>240.0</v>
      </c>
      <c r="D37" s="7">
        <v>230.0</v>
      </c>
      <c r="E37" s="7">
        <v>230.0</v>
      </c>
      <c r="F37" s="7">
        <v>320.0</v>
      </c>
      <c r="G37" s="7">
        <v>330.0</v>
      </c>
      <c r="H37" s="7">
        <v>480.0</v>
      </c>
      <c r="I37" s="7">
        <v>350.0</v>
      </c>
      <c r="J37" s="7">
        <v>350.0</v>
      </c>
      <c r="L37" s="5" t="s">
        <v>15</v>
      </c>
      <c r="M37" s="9">
        <f t="shared" ref="M37:T37" si="20">(($A$35*3.7)/(C37*5))*0.75</f>
        <v>27.75</v>
      </c>
      <c r="N37" s="9">
        <f t="shared" si="20"/>
        <v>28.95652174</v>
      </c>
      <c r="O37" s="9">
        <f t="shared" si="20"/>
        <v>28.95652174</v>
      </c>
      <c r="P37" s="9">
        <f t="shared" si="20"/>
        <v>20.8125</v>
      </c>
      <c r="Q37" s="9">
        <f t="shared" si="20"/>
        <v>20.18181818</v>
      </c>
      <c r="R37" s="9">
        <f t="shared" si="20"/>
        <v>13.875</v>
      </c>
      <c r="S37" s="9">
        <f t="shared" si="20"/>
        <v>19.02857143</v>
      </c>
      <c r="T37" s="9">
        <f t="shared" si="20"/>
        <v>19.02857143</v>
      </c>
    </row>
  </sheetData>
  <drawing r:id="rId1"/>
</worksheet>
</file>