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rinAP\Desktop\"/>
    </mc:Choice>
  </mc:AlternateContent>
  <bookViews>
    <workbookView xWindow="0" yWindow="0" windowWidth="18330" windowHeight="7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 a="1"/>
  <c r="A9" i="1" a="1"/>
  <c r="A13" i="1"/>
  <c r="C28" i="1"/>
  <c r="D21" i="1"/>
  <c r="D25" i="1"/>
  <c r="B26" i="1"/>
  <c r="A17" i="1"/>
  <c r="D14" i="1"/>
  <c r="B9" i="1"/>
  <c r="B19" i="1"/>
  <c r="C10" i="1"/>
  <c r="A21" i="1"/>
  <c r="D22" i="1"/>
  <c r="B13" i="1"/>
  <c r="C11" i="1"/>
  <c r="C14" i="1"/>
  <c r="A25" i="1"/>
  <c r="A20" i="1"/>
  <c r="B17" i="1"/>
  <c r="C23" i="1"/>
  <c r="C18" i="1"/>
  <c r="B11" i="1"/>
  <c r="A18" i="1"/>
  <c r="B10" i="1"/>
  <c r="C16" i="1"/>
  <c r="B14" i="1"/>
  <c r="A26" i="1"/>
  <c r="A9" i="1"/>
  <c r="A24" i="1"/>
  <c r="D11" i="1"/>
  <c r="D10" i="1"/>
  <c r="A28" i="1"/>
  <c r="B21" i="1"/>
  <c r="D13" i="1"/>
  <c r="C22" i="1"/>
  <c r="D19" i="1"/>
  <c r="B15" i="1"/>
  <c r="B25" i="1"/>
  <c r="A11" i="1"/>
  <c r="C26" i="1"/>
  <c r="D27" i="1"/>
  <c r="B27" i="1"/>
  <c r="C9" i="1"/>
  <c r="A15" i="1"/>
  <c r="D17" i="1"/>
  <c r="B12" i="1"/>
  <c r="C15" i="1"/>
  <c r="C13" i="1"/>
  <c r="A19" i="1"/>
  <c r="D18" i="1"/>
  <c r="D23" i="1"/>
  <c r="C12" i="1"/>
  <c r="B23" i="1"/>
  <c r="D24" i="1"/>
  <c r="C20" i="1"/>
  <c r="B18" i="1"/>
  <c r="D12" i="1"/>
  <c r="B16" i="1"/>
  <c r="C27" i="1"/>
  <c r="C17" i="1"/>
  <c r="A23" i="1"/>
  <c r="D26" i="1"/>
  <c r="B20" i="1"/>
  <c r="D28" i="1"/>
  <c r="C21" i="1"/>
  <c r="A27" i="1"/>
  <c r="A16" i="1"/>
  <c r="B24" i="1"/>
  <c r="A10" i="1"/>
  <c r="C25" i="1"/>
  <c r="D15" i="1"/>
  <c r="D20" i="1"/>
  <c r="B28" i="1"/>
  <c r="A14" i="1"/>
  <c r="D9" i="1"/>
  <c r="D16" i="1"/>
  <c r="A22" i="1"/>
  <c r="C19" i="1"/>
  <c r="A12" i="1"/>
  <c r="C24" i="1"/>
  <c r="B22" i="1"/>
  <c r="R9" i="1" a="1"/>
  <c r="F9" i="1" a="1"/>
  <c r="F2" i="1" l="1"/>
  <c r="L22" i="1"/>
  <c r="K12" i="1"/>
  <c r="K22" i="1"/>
  <c r="I2" i="1"/>
  <c r="K14" i="1"/>
  <c r="F3" i="1"/>
  <c r="L24" i="1"/>
  <c r="K16" i="1"/>
  <c r="K27" i="1"/>
  <c r="L20" i="1"/>
  <c r="K23" i="1"/>
  <c r="L16" i="1"/>
  <c r="L18" i="1"/>
  <c r="L23" i="1"/>
  <c r="K19" i="1"/>
  <c r="L12" i="1"/>
  <c r="K15" i="1"/>
  <c r="H2" i="1"/>
  <c r="L27" i="1"/>
  <c r="F4" i="1"/>
  <c r="L25" i="1"/>
  <c r="L15" i="1"/>
  <c r="L21" i="1"/>
  <c r="I3" i="1"/>
  <c r="I4" i="1"/>
  <c r="K24" i="1"/>
  <c r="K26" i="1"/>
  <c r="L14" i="1"/>
  <c r="G3" i="1"/>
  <c r="K18" i="1"/>
  <c r="G4" i="1"/>
  <c r="L17" i="1"/>
  <c r="K20" i="1"/>
  <c r="K25" i="1"/>
  <c r="H4" i="1"/>
  <c r="L13" i="1"/>
  <c r="K21" i="1"/>
  <c r="H3" i="1"/>
  <c r="L19" i="1"/>
  <c r="G2" i="1"/>
  <c r="K17" i="1"/>
  <c r="L26" i="1"/>
  <c r="K13" i="1"/>
  <c r="P9" i="1"/>
  <c r="P13" i="1"/>
  <c r="P17" i="1"/>
  <c r="P21" i="1"/>
  <c r="P25" i="1"/>
  <c r="M10" i="1"/>
  <c r="M14" i="1"/>
  <c r="M18" i="1"/>
  <c r="M22" i="1"/>
  <c r="M26" i="1"/>
  <c r="N10" i="1"/>
  <c r="N14" i="1"/>
  <c r="N18" i="1"/>
  <c r="N22" i="1"/>
  <c r="N26" i="1"/>
  <c r="O10" i="1"/>
  <c r="O14" i="1"/>
  <c r="O18" i="1"/>
  <c r="O22" i="1"/>
  <c r="O26" i="1"/>
  <c r="O20" i="1"/>
  <c r="P16" i="1"/>
  <c r="M21" i="1"/>
  <c r="N9" i="1"/>
  <c r="N25" i="1"/>
  <c r="O17" i="1"/>
  <c r="O25" i="1"/>
  <c r="P10" i="1"/>
  <c r="P14" i="1"/>
  <c r="P18" i="1"/>
  <c r="P22" i="1"/>
  <c r="P26" i="1"/>
  <c r="M11" i="1"/>
  <c r="M15" i="1"/>
  <c r="M19" i="1"/>
  <c r="M23" i="1"/>
  <c r="M27" i="1"/>
  <c r="N11" i="1"/>
  <c r="N15" i="1"/>
  <c r="N19" i="1"/>
  <c r="N23" i="1"/>
  <c r="N27" i="1"/>
  <c r="O11" i="1"/>
  <c r="O15" i="1"/>
  <c r="O19" i="1"/>
  <c r="O23" i="1"/>
  <c r="O27" i="1"/>
  <c r="M12" i="1"/>
  <c r="M20" i="1"/>
  <c r="M28" i="1"/>
  <c r="N12" i="1"/>
  <c r="N20" i="1"/>
  <c r="N28" i="1"/>
  <c r="O16" i="1"/>
  <c r="O28" i="1"/>
  <c r="P12" i="1"/>
  <c r="M9" i="1"/>
  <c r="M13" i="1"/>
  <c r="M25" i="1"/>
  <c r="N17" i="1"/>
  <c r="O9" i="1"/>
  <c r="O21" i="1"/>
  <c r="P11" i="1"/>
  <c r="P15" i="1"/>
  <c r="P19" i="1"/>
  <c r="P23" i="1"/>
  <c r="P28" i="1"/>
  <c r="M16" i="1"/>
  <c r="M24" i="1"/>
  <c r="N16" i="1"/>
  <c r="N24" i="1"/>
  <c r="O12" i="1"/>
  <c r="O24" i="1"/>
  <c r="P20" i="1"/>
  <c r="M17" i="1"/>
  <c r="N13" i="1"/>
  <c r="N21" i="1"/>
  <c r="O13" i="1"/>
  <c r="P27" i="1"/>
  <c r="P24" i="1"/>
  <c r="U9" i="1"/>
  <c r="U13" i="1"/>
  <c r="U17" i="1"/>
  <c r="U21" i="1"/>
  <c r="U25" i="1"/>
  <c r="R12" i="1"/>
  <c r="R20" i="1"/>
  <c r="R24" i="1"/>
  <c r="S9" i="1"/>
  <c r="S16" i="1"/>
  <c r="S25" i="1"/>
  <c r="T13" i="1"/>
  <c r="T22" i="1"/>
  <c r="T28" i="1"/>
  <c r="R13" i="1"/>
  <c r="R25" i="1"/>
  <c r="S17" i="1"/>
  <c r="S24" i="1"/>
  <c r="T14" i="1"/>
  <c r="T21" i="1"/>
  <c r="U26" i="1"/>
  <c r="T16" i="1"/>
  <c r="S11" i="1"/>
  <c r="T23" i="1"/>
  <c r="U10" i="1"/>
  <c r="U14" i="1"/>
  <c r="U22" i="1"/>
  <c r="R15" i="1"/>
  <c r="R26" i="1"/>
  <c r="S19" i="1"/>
  <c r="R9" i="1"/>
  <c r="S26" i="1"/>
  <c r="U11" i="1"/>
  <c r="U15" i="1"/>
  <c r="U19" i="1"/>
  <c r="U23" i="1"/>
  <c r="U27" i="1"/>
  <c r="R17" i="1"/>
  <c r="R22" i="1"/>
  <c r="R27" i="1"/>
  <c r="S12" i="1"/>
  <c r="S20" i="1"/>
  <c r="T10" i="1"/>
  <c r="T18" i="1"/>
  <c r="T25" i="1"/>
  <c r="R10" i="1"/>
  <c r="R16" i="1"/>
  <c r="S13" i="1"/>
  <c r="S21" i="1"/>
  <c r="T9" i="1"/>
  <c r="T17" i="1"/>
  <c r="T26" i="1"/>
  <c r="U12" i="1"/>
  <c r="U16" i="1"/>
  <c r="U20" i="1"/>
  <c r="U24" i="1"/>
  <c r="U28" i="1"/>
  <c r="R18" i="1"/>
  <c r="R23" i="1"/>
  <c r="R28" i="1"/>
  <c r="S14" i="1"/>
  <c r="S22" i="1"/>
  <c r="T11" i="1"/>
  <c r="T20" i="1"/>
  <c r="T27" i="1"/>
  <c r="R11" i="1"/>
  <c r="R19" i="1"/>
  <c r="S15" i="1"/>
  <c r="S23" i="1"/>
  <c r="T12" i="1"/>
  <c r="T19" i="1"/>
  <c r="S28" i="1"/>
  <c r="U18" i="1"/>
  <c r="R21" i="1"/>
  <c r="S10" i="1"/>
  <c r="S27" i="1"/>
  <c r="T24" i="1"/>
  <c r="R14" i="1"/>
  <c r="S18" i="1"/>
  <c r="T15" i="1"/>
  <c r="G18" i="1"/>
  <c r="H10" i="1"/>
  <c r="G16" i="1"/>
  <c r="I24" i="1"/>
  <c r="F25" i="1"/>
  <c r="G17" i="1"/>
  <c r="I27" i="1"/>
  <c r="I13" i="1"/>
  <c r="G15" i="1"/>
  <c r="H27" i="1"/>
  <c r="I19" i="1"/>
  <c r="F18" i="1"/>
  <c r="H14" i="1"/>
  <c r="H19" i="1"/>
  <c r="G19" i="1"/>
  <c r="H24" i="1"/>
  <c r="I16" i="1"/>
  <c r="G13" i="1"/>
  <c r="I10" i="1"/>
  <c r="F27" i="1"/>
  <c r="G21" i="1"/>
  <c r="I20" i="1"/>
  <c r="G20" i="1"/>
  <c r="F14" i="1"/>
  <c r="G22" i="1"/>
  <c r="H13" i="1"/>
  <c r="G14" i="1"/>
  <c r="F12" i="1"/>
  <c r="I21" i="1"/>
  <c r="H26" i="1"/>
  <c r="H17" i="1"/>
  <c r="H25" i="1"/>
  <c r="H11" i="1"/>
  <c r="I26" i="1"/>
  <c r="I23" i="1"/>
  <c r="F19" i="1"/>
  <c r="G28" i="1"/>
  <c r="F20" i="1"/>
  <c r="I12" i="1"/>
  <c r="G26" i="1"/>
  <c r="F23" i="1"/>
  <c r="F26" i="1"/>
  <c r="F16" i="1"/>
  <c r="I18" i="1"/>
  <c r="H28" i="1"/>
  <c r="H22" i="1"/>
  <c r="F9" i="1"/>
  <c r="G27" i="1"/>
  <c r="I9" i="1"/>
  <c r="G9" i="1"/>
  <c r="G23" i="1"/>
  <c r="F15" i="1"/>
  <c r="I22" i="1"/>
  <c r="H23" i="1"/>
  <c r="I11" i="1"/>
  <c r="I17" i="1"/>
  <c r="H15" i="1"/>
  <c r="F11" i="1"/>
  <c r="F22" i="1"/>
  <c r="F28" i="1"/>
  <c r="G11" i="1"/>
  <c r="I15" i="1"/>
  <c r="I28" i="1"/>
  <c r="G10" i="1"/>
  <c r="F10" i="1"/>
  <c r="G24" i="1"/>
  <c r="H16" i="1"/>
  <c r="H12" i="1"/>
  <c r="H20" i="1"/>
  <c r="F13" i="1"/>
  <c r="I25" i="1"/>
  <c r="I14" i="1"/>
  <c r="G25" i="1"/>
  <c r="G12" i="1"/>
  <c r="H18" i="1"/>
  <c r="F24" i="1"/>
  <c r="H9" i="1"/>
  <c r="F21" i="1"/>
  <c r="H21" i="1"/>
  <c r="F17" i="1"/>
</calcChain>
</file>

<file path=xl/sharedStrings.xml><?xml version="1.0" encoding="utf-8"?>
<sst xmlns="http://schemas.openxmlformats.org/spreadsheetml/2006/main" count="12" uniqueCount="12">
  <si>
    <t>select * from (SELECT distinct  car_num,rw_st,rw_kg,rw_sort
 FROM public.gdc_ap_interface_lib_af_getcars_arrived where dt::date=CURRENT_DATE) t left join public.gdc_ap_interface_lib_hcargo as tt
on   t.rw_kg::integer =  tt.rw_kg</t>
  </si>
  <si>
    <t>select t.car_num, tt.kg_shortname,ttt.st_name,tttt.sort_rep_name from (SELECT distinct  car_num,rw_st,rw_kg,rw_sort
 FROM public.gdc_ap_interface_lib_af_getcars_arrived where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</t>
  </si>
  <si>
    <t>select  tt.kg_shortname,ttt.st_name,tttt.sort_rep_name, count(*) from (SELECT distinct  car_num,rw_st,rw_kg,rw_sort
 FROM public.gdc_ap_interface_lib_af_getcars_arrived where rw_kg != '' and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</si>
  <si>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select  tt.kg_shortname,ttt.st_name, count(*), tttt.sort_rep_name from (SELECT distinct  car_num,rw_st,rw_kg,rw_sort
 FROM public.gdc_ap_interface_lib_af_getcars_arrived where rw_kg != '' and dt::date=CURRENT_DATE-1)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</si>
  <si>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select  tt.kg_shortname,ttt.st_name, count(*), tttt.sort_rep_name from (SELECT distinct  car_num,rw_st,rw_kg,rw_sort
 FROM public.gdc_ap_interface_lib_af_getcars_arrived where rw_kg != '' and dt::date between CURRENT_DATE+interval'0hour' and CURRENT_DATE+interval'6hour')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</si>
  <si>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select  tt.kg_shortname,ttt.st_name, count(*), tttt.sort_rep_name from (
SELECT car_num, kpr_home, gd_st, gd_way, npp_car, kp, rw_st, dt, sign_cargo, rw_sort, rw_kg, cargo_weight, type_cargo, state_type, state_name, post_name, date_update
 FROM public.gdc_ap_interface_lib_af_getcars_location
 WHERE DT::DATE=CURRENT_DATE and type_cargo=1 and state_type=0 and DATE_TRUNC('hour',date_update) in (SELECT max (DATE_TRUNC('hour',date_update))
 FROM public.gdc_ap_interface_lib_af_getcars_location)  and rw_kg != ''
 order by car_num
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</si>
  <si>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формула против НД</t>
  </si>
  <si>
    <t>вчера</t>
  </si>
  <si>
    <t>сегодня с 0 до 6</t>
  </si>
  <si>
    <t>не разгружено на конец вчерашнего дня</t>
  </si>
  <si>
    <t>не разгружено на 6 утра сегодня</t>
  </si>
  <si>
    <t xml:space="preserve">select  tt.kg_shortname,ttt.st_name, count(*), tttt.sort_rep_name from (
SELECT car_num, kpr_home, gd_st, gd_way, npp_car, kp, rw_st, dt, sign_cargo, rw_sort, rw_kg, cargo_weight, type_cargo, state_type, state_name, post_name, date_update
 FROM public.gdc_ap_interface_lib_af_getcars_location
 WHERE  dt::date between CURRENT_DATE+interval'0hour' and CURRENT_DATE+interval'6hour' and type_cargo=1 and state_type=0 and DATE_TRUNC('hour',date_update) in (SELECT max (DATE_TRUNC('hour',date_update))
 FROM public.gdc_ap_interface_lib_af_getcars_location where  dt::date between CURRENT_DATE+interval'0hour' and CURRENT_DATE+interval'6hour')  and rw_kg != ''
 order by car_num
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</si>
</sst>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7" borderId="0" xfId="3"/>
    <xf numFmtId="0" fontId="2" fillId="5" borderId="1" xfId="1" applyBorder="1"/>
    <xf numFmtId="0" fontId="1" fillId="4" borderId="0" xfId="3" applyFill="1"/>
    <xf numFmtId="0" fontId="3" fillId="6" borderId="0" xfId="2"/>
    <xf numFmtId="0" fontId="4" fillId="3" borderId="0" xfId="0" applyFont="1" applyFill="1" applyAlignment="1">
      <alignment wrapText="1"/>
    </xf>
    <xf numFmtId="0" fontId="1" fillId="8" borderId="0" xfId="4"/>
    <xf numFmtId="0" fontId="4" fillId="3" borderId="0" xfId="4" applyFont="1" applyFill="1"/>
    <xf numFmtId="0" fontId="5" fillId="3" borderId="1" xfId="1" applyFont="1" applyFill="1" applyBorder="1"/>
    <xf numFmtId="0" fontId="1" fillId="9" borderId="0" xfId="5"/>
    <xf numFmtId="0" fontId="1" fillId="2" borderId="0" xfId="5" applyFill="1"/>
  </cellXfs>
  <cellStyles count="6">
    <cellStyle name="20% — акцент4" xfId="5" builtinId="42"/>
    <cellStyle name="20% — акцент6" xfId="4" builtinId="50"/>
    <cellStyle name="40% — акцент1" xfId="3" builtinId="3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F1" workbookViewId="0">
      <selection activeCell="V15" sqref="V15"/>
    </sheetView>
  </sheetViews>
  <sheetFormatPr defaultRowHeight="15" x14ac:dyDescent="0.25"/>
  <cols>
    <col min="4" max="4" width="44.7109375" customWidth="1"/>
    <col min="6" max="6" width="23.7109375" customWidth="1"/>
    <col min="8" max="8" width="20.42578125" customWidth="1"/>
    <col min="13" max="13" width="16.140625" customWidth="1"/>
    <col min="14" max="14" width="15.85546875" customWidth="1"/>
    <col min="15" max="15" width="17.85546875" customWidth="1"/>
    <col min="16" max="16" width="15.28515625" customWidth="1"/>
  </cols>
  <sheetData>
    <row r="1" spans="1:21" ht="14.1" customHeight="1" x14ac:dyDescent="0.25">
      <c r="A1" s="1" t="s">
        <v>0</v>
      </c>
      <c r="F1" t="s">
        <v>6</v>
      </c>
    </row>
    <row r="2" spans="1:21" x14ac:dyDescent="0.25">
      <c r="F2" s="8" t="str">
        <f t="shared" ref="F2:I4" si="0">IF(ISNA(A9),"",A9)</f>
        <v>kg_shortname</v>
      </c>
      <c r="G2" s="8" t="str">
        <f t="shared" si="0"/>
        <v>st_name</v>
      </c>
      <c r="H2" s="8" t="str">
        <f t="shared" si="0"/>
        <v>count</v>
      </c>
      <c r="I2" s="8" t="str">
        <f t="shared" si="0"/>
        <v>sort_rep_name</v>
      </c>
    </row>
    <row r="3" spans="1:21" ht="14.1" customHeight="1" x14ac:dyDescent="0.25">
      <c r="A3" s="1" t="s">
        <v>1</v>
      </c>
      <c r="B3" s="2" t="s">
        <v>2</v>
      </c>
      <c r="F3" s="8" t="str">
        <f t="shared" si="0"/>
        <v>Алюминия фторид (алюминий фтористый)</v>
      </c>
      <c r="G3" s="8" t="str">
        <f t="shared" si="0"/>
        <v>Кошта</v>
      </c>
      <c r="H3" s="8">
        <f t="shared" si="0"/>
        <v>2</v>
      </c>
      <c r="I3" s="8" t="str">
        <f t="shared" si="0"/>
        <v>Крытый</v>
      </c>
    </row>
    <row r="4" spans="1:21" x14ac:dyDescent="0.25">
      <c r="F4" s="8" t="str">
        <f t="shared" si="0"/>
        <v>Алюминия фторид (алюминий фтористый)</v>
      </c>
      <c r="G4" s="8" t="str">
        <f t="shared" si="0"/>
        <v>Кошта</v>
      </c>
      <c r="H4" s="8">
        <f t="shared" si="0"/>
        <v>2</v>
      </c>
      <c r="I4" s="8" t="str">
        <f t="shared" si="0"/>
        <v>Хоппер</v>
      </c>
    </row>
    <row r="6" spans="1:21" x14ac:dyDescent="0.25">
      <c r="A6" t="s">
        <v>7</v>
      </c>
      <c r="F6" t="s">
        <v>8</v>
      </c>
      <c r="M6" t="s">
        <v>9</v>
      </c>
      <c r="R6" t="s">
        <v>10</v>
      </c>
    </row>
    <row r="7" spans="1:21" ht="14.1" customHeight="1" x14ac:dyDescent="0.25">
      <c r="A7" s="3" t="s">
        <v>3</v>
      </c>
      <c r="F7" s="4" t="s">
        <v>4</v>
      </c>
      <c r="M7" s="9" t="s">
        <v>5</v>
      </c>
      <c r="R7" s="2" t="s">
        <v>11</v>
      </c>
    </row>
    <row r="9" spans="1:21" x14ac:dyDescent="0.25">
      <c r="A9" s="12" t="str">
        <f t="array" ref="A9:D28">_xll.ZfSqlQuery("postgres_gdc",Лист1!$A$7,1000,1)</f>
        <v>kg_shortname</v>
      </c>
      <c r="B9" s="6" t="str">
        <v>st_name</v>
      </c>
      <c r="C9" s="6" t="str">
        <v>count</v>
      </c>
      <c r="D9" s="6" t="str">
        <v>sort_rep_name</v>
      </c>
      <c r="F9" s="7" t="e">
        <f t="array" ref="F9:I28">_xll.ZfSqlQuery("postgres_gdc",Лист1!$F$7,1000,1)</f>
        <v>#N/A</v>
      </c>
      <c r="G9" s="5" t="e">
        <v>#N/A</v>
      </c>
      <c r="H9" s="5" t="e">
        <v>#N/A</v>
      </c>
      <c r="I9" s="5" t="e">
        <v>#N/A</v>
      </c>
      <c r="M9" s="11" t="str">
        <f t="array" ref="M9:P28">_xll.ZfSqlQuery("postgres_gdc",Лист1!$M$7,1000,1)</f>
        <v>kg_shortname</v>
      </c>
      <c r="N9" s="10" t="str">
        <v>st_name</v>
      </c>
      <c r="O9" s="10" t="str">
        <v>count</v>
      </c>
      <c r="P9" s="10" t="str">
        <v>sort_rep_name</v>
      </c>
      <c r="R9" s="14" t="str">
        <f t="array" ref="R9:U28">_xll.ZfSqlQuery("postgres_gdc",Лист1!$R$7,1000,1)</f>
        <v>kg_shortname</v>
      </c>
      <c r="S9" s="13" t="str">
        <v>st_name</v>
      </c>
      <c r="T9" s="13" t="str">
        <v>count</v>
      </c>
      <c r="U9" s="13" t="str">
        <v>sort_rep_name</v>
      </c>
    </row>
    <row r="10" spans="1:21" x14ac:dyDescent="0.25">
      <c r="A10" s="6" t="str">
        <v>Алюминия фторид (алюминий фтористый)</v>
      </c>
      <c r="B10" s="6" t="str">
        <v>Кошта</v>
      </c>
      <c r="C10" s="6">
        <v>2</v>
      </c>
      <c r="D10" s="6" t="str">
        <v>Крытый</v>
      </c>
      <c r="F10" s="5" t="e">
        <v>#N/A</v>
      </c>
      <c r="G10" s="5" t="e">
        <v>#N/A</v>
      </c>
      <c r="H10" s="5" t="e">
        <v>#N/A</v>
      </c>
      <c r="I10" s="5" t="e">
        <v>#N/A</v>
      </c>
      <c r="M10" s="10" t="str">
        <v>Алюминия фторид (алюминий фтористый)</v>
      </c>
      <c r="N10" s="10" t="str">
        <v>Кошта</v>
      </c>
      <c r="O10" s="10">
        <v>2</v>
      </c>
      <c r="P10" s="10" t="str">
        <v>Крытый</v>
      </c>
      <c r="R10" s="13" t="str">
        <v>Алюминия фторид (алюминий фтористый)</v>
      </c>
      <c r="S10" s="13" t="str">
        <v>Кошта</v>
      </c>
      <c r="T10" s="13">
        <v>2</v>
      </c>
      <c r="U10" s="13" t="str">
        <v>Крытый</v>
      </c>
    </row>
    <row r="11" spans="1:21" x14ac:dyDescent="0.25">
      <c r="A11" s="6" t="str">
        <v>Алюминия фторид (алюминий фтористый)</v>
      </c>
      <c r="B11" s="6" t="str">
        <v>Кошта</v>
      </c>
      <c r="C11" s="6">
        <v>2</v>
      </c>
      <c r="D11" s="6" t="str">
        <v>Хоппер</v>
      </c>
      <c r="F11" s="5" t="e">
        <v>#N/A</v>
      </c>
      <c r="G11" s="5" t="e">
        <v>#N/A</v>
      </c>
      <c r="H11" s="5" t="e">
        <v>#N/A</v>
      </c>
      <c r="I11" s="5" t="e">
        <v>#N/A</v>
      </c>
      <c r="M11" s="10" t="str">
        <v>Алюминия фторид (алюминий фтористый)</v>
      </c>
      <c r="N11" s="10" t="str">
        <v>Кошта</v>
      </c>
      <c r="O11" s="10">
        <v>2</v>
      </c>
      <c r="P11" s="10" t="str">
        <v>Хоппер</v>
      </c>
      <c r="R11" s="13" t="str">
        <v>Алюминия фторид (алюминий фтористый)</v>
      </c>
      <c r="S11" s="13" t="str">
        <v>Кошта</v>
      </c>
      <c r="T11" s="13">
        <v>2</v>
      </c>
      <c r="U11" s="13" t="str">
        <v>Хоппер</v>
      </c>
    </row>
    <row r="12" spans="1:21" x14ac:dyDescent="0.25">
      <c r="A12" s="6" t="e">
        <v>#N/A</v>
      </c>
      <c r="B12" s="6" t="e">
        <v>#N/A</v>
      </c>
      <c r="C12" s="6" t="e">
        <v>#N/A</v>
      </c>
      <c r="D12" s="6" t="e">
        <v>#N/A</v>
      </c>
      <c r="F12" s="5" t="e">
        <v>#N/A</v>
      </c>
      <c r="G12" s="5" t="e">
        <v>#N/A</v>
      </c>
      <c r="H12" s="5" t="e">
        <v>#N/A</v>
      </c>
      <c r="I12" s="5" t="e">
        <v>#N/A</v>
      </c>
      <c r="K12" t="str">
        <f t="shared" ref="K12:K27" si="1">IF(ISNA(A12),"",A12)</f>
        <v/>
      </c>
      <c r="L12" t="str">
        <f t="shared" ref="L12:L24" si="2">IF(ISNA(B12),"",B12)</f>
        <v/>
      </c>
      <c r="M12" s="10" t="str">
        <v>Глинозем</v>
      </c>
      <c r="N12" s="10" t="str">
        <v>Павлодар-Южный</v>
      </c>
      <c r="O12" s="10">
        <v>10</v>
      </c>
      <c r="P12" s="10" t="str">
        <v>Крытый</v>
      </c>
      <c r="R12" s="13" t="str">
        <v>Глинозем</v>
      </c>
      <c r="S12" s="13" t="str">
        <v>Павлодар-Южный</v>
      </c>
      <c r="T12" s="13">
        <v>10</v>
      </c>
      <c r="U12" s="13" t="str">
        <v>Крытый</v>
      </c>
    </row>
    <row r="13" spans="1:21" x14ac:dyDescent="0.25">
      <c r="A13" s="6" t="e">
        <v>#N/A</v>
      </c>
      <c r="B13" s="6" t="e">
        <v>#N/A</v>
      </c>
      <c r="C13" s="6" t="e">
        <v>#N/A</v>
      </c>
      <c r="D13" s="6" t="e">
        <v>#N/A</v>
      </c>
      <c r="F13" s="5" t="e">
        <v>#N/A</v>
      </c>
      <c r="G13" s="5" t="e">
        <v>#N/A</v>
      </c>
      <c r="H13" s="5" t="e">
        <v>#N/A</v>
      </c>
      <c r="I13" s="5" t="e">
        <v>#N/A</v>
      </c>
      <c r="K13" t="str">
        <f t="shared" si="1"/>
        <v/>
      </c>
      <c r="L13" t="str">
        <f t="shared" si="2"/>
        <v/>
      </c>
      <c r="M13" s="10" t="str">
        <v>Глинозем</v>
      </c>
      <c r="N13" s="10" t="str">
        <v>Павлодар-Южный</v>
      </c>
      <c r="O13" s="10">
        <v>10</v>
      </c>
      <c r="P13" s="10" t="str">
        <v>Хоппер</v>
      </c>
      <c r="R13" s="13" t="str">
        <v>Глинозем</v>
      </c>
      <c r="S13" s="13" t="str">
        <v>Павлодар-Южный</v>
      </c>
      <c r="T13" s="13">
        <v>10</v>
      </c>
      <c r="U13" s="13" t="str">
        <v>Хоппер</v>
      </c>
    </row>
    <row r="14" spans="1:21" x14ac:dyDescent="0.25">
      <c r="A14" s="6" t="e">
        <v>#N/A</v>
      </c>
      <c r="B14" s="6" t="e">
        <v>#N/A</v>
      </c>
      <c r="C14" s="6" t="e">
        <v>#N/A</v>
      </c>
      <c r="D14" s="6" t="e">
        <v>#N/A</v>
      </c>
      <c r="F14" s="5" t="e">
        <v>#N/A</v>
      </c>
      <c r="G14" s="5" t="e">
        <v>#N/A</v>
      </c>
      <c r="H14" s="5" t="e">
        <v>#N/A</v>
      </c>
      <c r="I14" s="5" t="e">
        <v>#N/A</v>
      </c>
      <c r="K14" t="str">
        <f t="shared" si="1"/>
        <v/>
      </c>
      <c r="L14" t="str">
        <f t="shared" si="2"/>
        <v/>
      </c>
      <c r="M14" s="10" t="str">
        <v>Кремний кристаллический (ферросплав)</v>
      </c>
      <c r="N14" s="10" t="str">
        <v>Уаз</v>
      </c>
      <c r="O14" s="10">
        <v>2</v>
      </c>
      <c r="P14" s="10" t="str">
        <v>Крытый</v>
      </c>
      <c r="R14" s="13" t="str">
        <v>Кремний кристаллический (ферросплав)</v>
      </c>
      <c r="S14" s="13" t="str">
        <v>Уаз</v>
      </c>
      <c r="T14" s="13">
        <v>2</v>
      </c>
      <c r="U14" s="13" t="str">
        <v>Крытый</v>
      </c>
    </row>
    <row r="15" spans="1:21" x14ac:dyDescent="0.25">
      <c r="A15" s="6" t="e">
        <v>#N/A</v>
      </c>
      <c r="B15" s="6" t="e">
        <v>#N/A</v>
      </c>
      <c r="C15" s="6" t="e">
        <v>#N/A</v>
      </c>
      <c r="D15" s="6" t="e">
        <v>#N/A</v>
      </c>
      <c r="F15" s="5" t="e">
        <v>#N/A</v>
      </c>
      <c r="G15" s="5" t="e">
        <v>#N/A</v>
      </c>
      <c r="H15" s="5" t="e">
        <v>#N/A</v>
      </c>
      <c r="I15" s="5" t="e">
        <v>#N/A</v>
      </c>
      <c r="K15" t="str">
        <f t="shared" si="1"/>
        <v/>
      </c>
      <c r="L15" t="str">
        <f t="shared" si="2"/>
        <v/>
      </c>
      <c r="M15" s="10" t="str">
        <v>Стружка черных металлов</v>
      </c>
      <c r="N15" s="10" t="str">
        <v>Аскиз</v>
      </c>
      <c r="O15" s="10">
        <v>1</v>
      </c>
      <c r="P15" s="10" t="str">
        <v>Полувагон</v>
      </c>
      <c r="R15" s="13" t="str">
        <v>Стружка черных металлов</v>
      </c>
      <c r="S15" s="13" t="str">
        <v>Аскиз</v>
      </c>
      <c r="T15" s="13">
        <v>1</v>
      </c>
      <c r="U15" s="13" t="str">
        <v>Полувагон</v>
      </c>
    </row>
    <row r="16" spans="1:21" x14ac:dyDescent="0.25">
      <c r="A16" s="6" t="e">
        <v>#N/A</v>
      </c>
      <c r="B16" s="6" t="e">
        <v>#N/A</v>
      </c>
      <c r="C16" s="6" t="e">
        <v>#N/A</v>
      </c>
      <c r="D16" s="6" t="e">
        <v>#N/A</v>
      </c>
      <c r="F16" s="5" t="e">
        <v>#N/A</v>
      </c>
      <c r="G16" s="5" t="e">
        <v>#N/A</v>
      </c>
      <c r="H16" s="5" t="e">
        <v>#N/A</v>
      </c>
      <c r="I16" s="5" t="e">
        <v>#N/A</v>
      </c>
      <c r="K16" t="str">
        <f t="shared" si="1"/>
        <v/>
      </c>
      <c r="L16" t="str">
        <f t="shared" si="2"/>
        <v/>
      </c>
      <c r="M16" s="10" t="str">
        <v>Стружка черных металлов</v>
      </c>
      <c r="N16" s="10" t="str">
        <v>Ташеба</v>
      </c>
      <c r="O16" s="10">
        <v>1</v>
      </c>
      <c r="P16" s="10" t="str">
        <v>Полувагон</v>
      </c>
      <c r="R16" s="13" t="str">
        <v>Стружка черных металлов</v>
      </c>
      <c r="S16" s="13" t="str">
        <v>Ташеба</v>
      </c>
      <c r="T16" s="13">
        <v>1</v>
      </c>
      <c r="U16" s="13" t="str">
        <v>Полувагон</v>
      </c>
    </row>
    <row r="17" spans="1:21" x14ac:dyDescent="0.25">
      <c r="A17" s="6" t="e">
        <v>#N/A</v>
      </c>
      <c r="B17" s="6" t="e">
        <v>#N/A</v>
      </c>
      <c r="C17" s="6" t="e">
        <v>#N/A</v>
      </c>
      <c r="D17" s="6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  <c r="K17" t="str">
        <f t="shared" si="1"/>
        <v/>
      </c>
      <c r="L17" t="str">
        <f t="shared" si="2"/>
        <v/>
      </c>
      <c r="M17" s="10" t="str">
        <v>Уголь каменный</v>
      </c>
      <c r="N17" s="10" t="str">
        <v>Терентьевская</v>
      </c>
      <c r="O17" s="10">
        <v>27</v>
      </c>
      <c r="P17" s="10" t="str">
        <v>Полувагон</v>
      </c>
      <c r="R17" s="13" t="str">
        <v>Уголь каменный</v>
      </c>
      <c r="S17" s="13" t="str">
        <v>Терентьевская</v>
      </c>
      <c r="T17" s="13">
        <v>27</v>
      </c>
      <c r="U17" s="13" t="str">
        <v>Полувагон</v>
      </c>
    </row>
    <row r="18" spans="1:21" x14ac:dyDescent="0.25">
      <c r="A18" s="6" t="e">
        <v>#N/A</v>
      </c>
      <c r="B18" s="6" t="e">
        <v>#N/A</v>
      </c>
      <c r="C18" s="6" t="e">
        <v>#N/A</v>
      </c>
      <c r="D18" s="6" t="e">
        <v>#N/A</v>
      </c>
      <c r="F18" s="5" t="e">
        <v>#N/A</v>
      </c>
      <c r="G18" s="5" t="e">
        <v>#N/A</v>
      </c>
      <c r="H18" s="5" t="e">
        <v>#N/A</v>
      </c>
      <c r="I18" s="5" t="e">
        <v>#N/A</v>
      </c>
      <c r="K18" t="str">
        <f t="shared" si="1"/>
        <v/>
      </c>
      <c r="L18" t="str">
        <f t="shared" si="2"/>
        <v/>
      </c>
      <c r="M18" s="10" t="e">
        <v>#N/A</v>
      </c>
      <c r="N18" s="10" t="e">
        <v>#N/A</v>
      </c>
      <c r="O18" s="10" t="e">
        <v>#N/A</v>
      </c>
      <c r="P18" s="10" t="e">
        <v>#N/A</v>
      </c>
      <c r="R18" s="13" t="e">
        <v>#N/A</v>
      </c>
      <c r="S18" s="13" t="e">
        <v>#N/A</v>
      </c>
      <c r="T18" s="13" t="e">
        <v>#N/A</v>
      </c>
      <c r="U18" s="13" t="e">
        <v>#N/A</v>
      </c>
    </row>
    <row r="19" spans="1:21" x14ac:dyDescent="0.25">
      <c r="A19" s="6" t="e">
        <v>#N/A</v>
      </c>
      <c r="B19" s="6" t="e">
        <v>#N/A</v>
      </c>
      <c r="C19" s="6" t="e">
        <v>#N/A</v>
      </c>
      <c r="D19" s="6" t="e">
        <v>#N/A</v>
      </c>
      <c r="F19" s="5" t="e">
        <v>#N/A</v>
      </c>
      <c r="G19" s="5" t="e">
        <v>#N/A</v>
      </c>
      <c r="H19" s="5" t="e">
        <v>#N/A</v>
      </c>
      <c r="I19" s="5" t="e">
        <v>#N/A</v>
      </c>
      <c r="K19" t="str">
        <f t="shared" si="1"/>
        <v/>
      </c>
      <c r="L19" t="str">
        <f t="shared" si="2"/>
        <v/>
      </c>
      <c r="M19" s="10" t="e">
        <v>#N/A</v>
      </c>
      <c r="N19" s="10" t="e">
        <v>#N/A</v>
      </c>
      <c r="O19" s="10" t="e">
        <v>#N/A</v>
      </c>
      <c r="P19" s="10" t="e">
        <v>#N/A</v>
      </c>
      <c r="R19" s="13" t="e">
        <v>#N/A</v>
      </c>
      <c r="S19" s="13" t="e">
        <v>#N/A</v>
      </c>
      <c r="T19" s="13" t="e">
        <v>#N/A</v>
      </c>
      <c r="U19" s="13" t="e">
        <v>#N/A</v>
      </c>
    </row>
    <row r="20" spans="1:21" x14ac:dyDescent="0.25">
      <c r="A20" s="6" t="e">
        <v>#N/A</v>
      </c>
      <c r="B20" s="6" t="e">
        <v>#N/A</v>
      </c>
      <c r="C20" s="6" t="e">
        <v>#N/A</v>
      </c>
      <c r="D20" s="6" t="e">
        <v>#N/A</v>
      </c>
      <c r="F20" s="5" t="e">
        <v>#N/A</v>
      </c>
      <c r="G20" s="5" t="e">
        <v>#N/A</v>
      </c>
      <c r="H20" s="5" t="e">
        <v>#N/A</v>
      </c>
      <c r="I20" s="5" t="e">
        <v>#N/A</v>
      </c>
      <c r="K20" t="str">
        <f t="shared" si="1"/>
        <v/>
      </c>
      <c r="L20" t="str">
        <f t="shared" si="2"/>
        <v/>
      </c>
      <c r="M20" s="10" t="e">
        <v>#N/A</v>
      </c>
      <c r="N20" s="10" t="e">
        <v>#N/A</v>
      </c>
      <c r="O20" s="10" t="e">
        <v>#N/A</v>
      </c>
      <c r="P20" s="10" t="e">
        <v>#N/A</v>
      </c>
      <c r="R20" s="13" t="e">
        <v>#N/A</v>
      </c>
      <c r="S20" s="13" t="e">
        <v>#N/A</v>
      </c>
      <c r="T20" s="13" t="e">
        <v>#N/A</v>
      </c>
      <c r="U20" s="13" t="e">
        <v>#N/A</v>
      </c>
    </row>
    <row r="21" spans="1:21" x14ac:dyDescent="0.25">
      <c r="A21" s="6" t="e">
        <v>#N/A</v>
      </c>
      <c r="B21" s="6" t="e">
        <v>#N/A</v>
      </c>
      <c r="C21" s="6" t="e">
        <v>#N/A</v>
      </c>
      <c r="D21" s="6" t="e">
        <v>#N/A</v>
      </c>
      <c r="F21" s="5" t="e">
        <v>#N/A</v>
      </c>
      <c r="G21" s="5" t="e">
        <v>#N/A</v>
      </c>
      <c r="H21" s="5" t="e">
        <v>#N/A</v>
      </c>
      <c r="I21" s="5" t="e">
        <v>#N/A</v>
      </c>
      <c r="K21" t="str">
        <f t="shared" si="1"/>
        <v/>
      </c>
      <c r="L21" t="str">
        <f t="shared" si="2"/>
        <v/>
      </c>
      <c r="M21" s="10" t="e">
        <v>#N/A</v>
      </c>
      <c r="N21" s="10" t="e">
        <v>#N/A</v>
      </c>
      <c r="O21" s="10" t="e">
        <v>#N/A</v>
      </c>
      <c r="P21" s="10" t="e">
        <v>#N/A</v>
      </c>
      <c r="R21" s="13" t="e">
        <v>#N/A</v>
      </c>
      <c r="S21" s="13" t="e">
        <v>#N/A</v>
      </c>
      <c r="T21" s="13" t="e">
        <v>#N/A</v>
      </c>
      <c r="U21" s="13" t="e">
        <v>#N/A</v>
      </c>
    </row>
    <row r="22" spans="1:21" x14ac:dyDescent="0.25">
      <c r="A22" s="6" t="e">
        <v>#N/A</v>
      </c>
      <c r="B22" s="6" t="e">
        <v>#N/A</v>
      </c>
      <c r="C22" s="6" t="e">
        <v>#N/A</v>
      </c>
      <c r="D22" s="6" t="e">
        <v>#N/A</v>
      </c>
      <c r="F22" s="5" t="e">
        <v>#N/A</v>
      </c>
      <c r="G22" s="5" t="e">
        <v>#N/A</v>
      </c>
      <c r="H22" s="5" t="e">
        <v>#N/A</v>
      </c>
      <c r="I22" s="5" t="e">
        <v>#N/A</v>
      </c>
      <c r="K22" t="str">
        <f t="shared" si="1"/>
        <v/>
      </c>
      <c r="L22" t="str">
        <f t="shared" si="2"/>
        <v/>
      </c>
      <c r="M22" s="10" t="e">
        <v>#N/A</v>
      </c>
      <c r="N22" s="10" t="e">
        <v>#N/A</v>
      </c>
      <c r="O22" s="10" t="e">
        <v>#N/A</v>
      </c>
      <c r="P22" s="10" t="e">
        <v>#N/A</v>
      </c>
      <c r="R22" s="13" t="e">
        <v>#N/A</v>
      </c>
      <c r="S22" s="13" t="e">
        <v>#N/A</v>
      </c>
      <c r="T22" s="13" t="e">
        <v>#N/A</v>
      </c>
      <c r="U22" s="13" t="e">
        <v>#N/A</v>
      </c>
    </row>
    <row r="23" spans="1:21" x14ac:dyDescent="0.25">
      <c r="A23" s="6" t="e">
        <v>#N/A</v>
      </c>
      <c r="B23" s="6" t="e">
        <v>#N/A</v>
      </c>
      <c r="C23" s="6" t="e">
        <v>#N/A</v>
      </c>
      <c r="D23" s="6" t="e">
        <v>#N/A</v>
      </c>
      <c r="F23" s="5" t="e">
        <v>#N/A</v>
      </c>
      <c r="G23" s="5" t="e">
        <v>#N/A</v>
      </c>
      <c r="H23" s="5" t="e">
        <v>#N/A</v>
      </c>
      <c r="I23" s="5" t="e">
        <v>#N/A</v>
      </c>
      <c r="K23" t="str">
        <f t="shared" si="1"/>
        <v/>
      </c>
      <c r="L23" t="str">
        <f t="shared" si="2"/>
        <v/>
      </c>
      <c r="M23" s="10" t="e">
        <v>#N/A</v>
      </c>
      <c r="N23" s="10" t="e">
        <v>#N/A</v>
      </c>
      <c r="O23" s="10" t="e">
        <v>#N/A</v>
      </c>
      <c r="P23" s="10" t="e">
        <v>#N/A</v>
      </c>
      <c r="R23" s="13" t="e">
        <v>#N/A</v>
      </c>
      <c r="S23" s="13" t="e">
        <v>#N/A</v>
      </c>
      <c r="T23" s="13" t="e">
        <v>#N/A</v>
      </c>
      <c r="U23" s="13" t="e">
        <v>#N/A</v>
      </c>
    </row>
    <row r="24" spans="1:21" x14ac:dyDescent="0.25">
      <c r="A24" s="6" t="e">
        <v>#N/A</v>
      </c>
      <c r="B24" s="6" t="e">
        <v>#N/A</v>
      </c>
      <c r="C24" s="6" t="e">
        <v>#N/A</v>
      </c>
      <c r="D24" s="6" t="e">
        <v>#N/A</v>
      </c>
      <c r="F24" s="5" t="e">
        <v>#N/A</v>
      </c>
      <c r="G24" s="5" t="e">
        <v>#N/A</v>
      </c>
      <c r="H24" s="5" t="e">
        <v>#N/A</v>
      </c>
      <c r="I24" s="5" t="e">
        <v>#N/A</v>
      </c>
      <c r="K24" t="str">
        <f t="shared" si="1"/>
        <v/>
      </c>
      <c r="L24" t="str">
        <f t="shared" si="2"/>
        <v/>
      </c>
      <c r="M24" s="10" t="e">
        <v>#N/A</v>
      </c>
      <c r="N24" s="10" t="e">
        <v>#N/A</v>
      </c>
      <c r="O24" s="10" t="e">
        <v>#N/A</v>
      </c>
      <c r="P24" s="10" t="e">
        <v>#N/A</v>
      </c>
      <c r="R24" s="13" t="e">
        <v>#N/A</v>
      </c>
      <c r="S24" s="13" t="e">
        <v>#N/A</v>
      </c>
      <c r="T24" s="13" t="e">
        <v>#N/A</v>
      </c>
      <c r="U24" s="13" t="e">
        <v>#N/A</v>
      </c>
    </row>
    <row r="25" spans="1:21" x14ac:dyDescent="0.25">
      <c r="A25" s="6" t="e">
        <v>#N/A</v>
      </c>
      <c r="B25" s="6" t="e">
        <v>#N/A</v>
      </c>
      <c r="C25" s="6" t="e">
        <v>#N/A</v>
      </c>
      <c r="D25" s="6" t="e">
        <v>#N/A</v>
      </c>
      <c r="F25" s="5" t="e">
        <v>#N/A</v>
      </c>
      <c r="G25" s="5" t="e">
        <v>#N/A</v>
      </c>
      <c r="H25" s="5" t="e">
        <v>#N/A</v>
      </c>
      <c r="I25" s="5" t="e">
        <v>#N/A</v>
      </c>
      <c r="K25" t="str">
        <f t="shared" si="1"/>
        <v/>
      </c>
      <c r="L25" t="str">
        <f t="shared" ref="L25:L27" si="3">IF(ISNA(B25),"",B25)</f>
        <v/>
      </c>
      <c r="M25" s="10" t="e">
        <v>#N/A</v>
      </c>
      <c r="N25" s="10" t="e">
        <v>#N/A</v>
      </c>
      <c r="O25" s="10" t="e">
        <v>#N/A</v>
      </c>
      <c r="P25" s="10" t="e">
        <v>#N/A</v>
      </c>
      <c r="R25" s="13" t="e">
        <v>#N/A</v>
      </c>
      <c r="S25" s="13" t="e">
        <v>#N/A</v>
      </c>
      <c r="T25" s="13" t="e">
        <v>#N/A</v>
      </c>
      <c r="U25" s="13" t="e">
        <v>#N/A</v>
      </c>
    </row>
    <row r="26" spans="1:21" x14ac:dyDescent="0.25">
      <c r="A26" s="6" t="e">
        <v>#N/A</v>
      </c>
      <c r="B26" s="6" t="e">
        <v>#N/A</v>
      </c>
      <c r="C26" s="6" t="e">
        <v>#N/A</v>
      </c>
      <c r="D26" s="6" t="e">
        <v>#N/A</v>
      </c>
      <c r="F26" s="5" t="e">
        <v>#N/A</v>
      </c>
      <c r="G26" s="5" t="e">
        <v>#N/A</v>
      </c>
      <c r="H26" s="5" t="e">
        <v>#N/A</v>
      </c>
      <c r="I26" s="5" t="e">
        <v>#N/A</v>
      </c>
      <c r="K26" t="str">
        <f t="shared" si="1"/>
        <v/>
      </c>
      <c r="L26" t="str">
        <f t="shared" si="3"/>
        <v/>
      </c>
      <c r="M26" s="10" t="e">
        <v>#N/A</v>
      </c>
      <c r="N26" s="10" t="e">
        <v>#N/A</v>
      </c>
      <c r="O26" s="10" t="e">
        <v>#N/A</v>
      </c>
      <c r="P26" s="10" t="e">
        <v>#N/A</v>
      </c>
      <c r="R26" s="13" t="e">
        <v>#N/A</v>
      </c>
      <c r="S26" s="13" t="e">
        <v>#N/A</v>
      </c>
      <c r="T26" s="13" t="e">
        <v>#N/A</v>
      </c>
      <c r="U26" s="13" t="e">
        <v>#N/A</v>
      </c>
    </row>
    <row r="27" spans="1:21" x14ac:dyDescent="0.25">
      <c r="A27" s="6" t="e">
        <v>#N/A</v>
      </c>
      <c r="B27" s="6" t="e">
        <v>#N/A</v>
      </c>
      <c r="C27" s="6" t="e">
        <v>#N/A</v>
      </c>
      <c r="D27" s="6" t="e">
        <v>#N/A</v>
      </c>
      <c r="F27" s="5" t="e">
        <v>#N/A</v>
      </c>
      <c r="G27" s="5" t="e">
        <v>#N/A</v>
      </c>
      <c r="H27" s="5" t="e">
        <v>#N/A</v>
      </c>
      <c r="I27" s="5" t="e">
        <v>#N/A</v>
      </c>
      <c r="K27" t="str">
        <f t="shared" si="1"/>
        <v/>
      </c>
      <c r="L27" t="str">
        <f t="shared" si="3"/>
        <v/>
      </c>
      <c r="M27" s="10" t="e">
        <v>#N/A</v>
      </c>
      <c r="N27" s="10" t="e">
        <v>#N/A</v>
      </c>
      <c r="O27" s="10" t="e">
        <v>#N/A</v>
      </c>
      <c r="P27" s="10" t="e">
        <v>#N/A</v>
      </c>
      <c r="R27" s="13" t="e">
        <v>#N/A</v>
      </c>
      <c r="S27" s="13" t="e">
        <v>#N/A</v>
      </c>
      <c r="T27" s="13" t="e">
        <v>#N/A</v>
      </c>
      <c r="U27" s="13" t="e">
        <v>#N/A</v>
      </c>
    </row>
    <row r="28" spans="1:21" x14ac:dyDescent="0.25">
      <c r="A28" s="6" t="e">
        <v>#N/A</v>
      </c>
      <c r="B28" s="6" t="e">
        <v>#N/A</v>
      </c>
      <c r="C28" s="6" t="e">
        <v>#N/A</v>
      </c>
      <c r="D28" s="6" t="e">
        <v>#N/A</v>
      </c>
      <c r="F28" s="5" t="e">
        <v>#N/A</v>
      </c>
      <c r="G28" s="5" t="e">
        <v>#N/A</v>
      </c>
      <c r="H28" s="5" t="e">
        <v>#N/A</v>
      </c>
      <c r="I28" s="5" t="e">
        <v>#N/A</v>
      </c>
      <c r="M28" s="10" t="e">
        <v>#N/A</v>
      </c>
      <c r="N28" s="10" t="e">
        <v>#N/A</v>
      </c>
      <c r="O28" s="10" t="e">
        <v>#N/A</v>
      </c>
      <c r="P28" s="10" t="e">
        <v>#N/A</v>
      </c>
      <c r="R28" s="13" t="e">
        <v>#N/A</v>
      </c>
      <c r="S28" s="13" t="e">
        <v>#N/A</v>
      </c>
      <c r="T28" s="13" t="e">
        <v>#N/A</v>
      </c>
      <c r="U28" s="13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Saprin Aleksey</dc:creator>
  <cp:lastModifiedBy>Saprin Aleksey</cp:lastModifiedBy>
  <dcterms:created xsi:type="dcterms:W3CDTF">2024-05-06T14:21:08Z</dcterms:created>
  <dcterms:modified xsi:type="dcterms:W3CDTF">2024-05-08T14:34:32Z</dcterms:modified>
</cp:coreProperties>
</file>