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Hemant\Downloads\"/>
    </mc:Choice>
  </mc:AlternateContent>
  <xr:revisionPtr revIDLastSave="0" documentId="13_ncr:1_{C8E19EFC-9897-4647-91E8-141DC45350B1}" xr6:coauthVersionLast="47" xr6:coauthVersionMax="47" xr10:uidLastSave="{00000000-0000-0000-0000-000000000000}"/>
  <bookViews>
    <workbookView xWindow="-108" yWindow="-108" windowWidth="23256" windowHeight="12456" xr2:uid="{35B6F58F-4247-4AA2-8E66-386D3C334B1A}"/>
  </bookViews>
  <sheets>
    <sheet name="Questions" sheetId="9" r:id="rId1"/>
    <sheet name="Data" sheetId="1" r:id="rId2"/>
    <sheet name="q1" sheetId="5" r:id="rId3"/>
    <sheet name="q2" sheetId="6" r:id="rId4"/>
    <sheet name="q4" sheetId="8" r:id="rId5"/>
    <sheet name="q3" sheetId="7" r:id="rId6"/>
  </sheets>
  <calcPr calcId="191029"/>
  <pivotCaches>
    <pivotCache cacheId="14" r:id="rId7"/>
    <pivotCache cacheId="2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alcChain>
</file>

<file path=xl/sharedStrings.xml><?xml version="1.0" encoding="utf-8"?>
<sst xmlns="http://schemas.openxmlformats.org/spreadsheetml/2006/main" count="12537" uniqueCount="640">
  <si>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</si>
  <si>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</si>
  <si>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</si>
  <si>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</si>
  <si>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</si>
  <si>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</si>
  <si>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</si>
  <si>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</si>
  <si>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</si>
  <si>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</si>
  <si>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</si>
  <si>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</si>
  <si>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</si>
  <si>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</si>
  <si>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</si>
  <si>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</si>
  <si>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</si>
  <si>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</si>
  <si>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</si>
  <si>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</si>
  <si>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</si>
  <si>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</si>
  <si>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</si>
  <si>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</si>
  <si>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</si>
  <si>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</si>
  <si>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</si>
  <si>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</si>
  <si>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</si>
  <si>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</si>
  <si>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</si>
  <si>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</si>
  <si>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</si>
  <si>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</si>
  <si>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</si>
  <si>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</si>
  <si>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</si>
  <si>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</si>
  <si>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</si>
  <si>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</si>
  <si>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</si>
  <si>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</si>
  <si>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</si>
  <si>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</si>
  <si>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</si>
  <si>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</si>
  <si>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</si>
  <si>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</si>
  <si>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</si>
  <si>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</si>
  <si>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</si>
  <si>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</si>
  <si>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</si>
  <si>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</si>
  <si>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</si>
  <si>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</si>
  <si>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</si>
  <si>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</si>
  <si>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</si>
  <si>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</si>
  <si>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</si>
  <si>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</si>
  <si>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</si>
  <si>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</si>
  <si>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</si>
  <si>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</si>
  <si>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</si>
  <si>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</si>
  <si>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</si>
  <si>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</si>
  <si>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</si>
  <si>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</si>
  <si>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</si>
  <si>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</si>
  <si>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</si>
  <si>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</si>
  <si>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</si>
  <si>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</si>
  <si>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</si>
  <si>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</si>
  <si>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</si>
  <si>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</si>
  <si>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</si>
  <si>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</si>
  <si>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</si>
  <si>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</si>
  <si>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</si>
  <si>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</si>
  <si>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</si>
  <si>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</si>
  <si>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</si>
  <si>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</si>
  <si>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</si>
  <si>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</si>
  <si>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</si>
  <si>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</si>
  <si>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</si>
  <si>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</si>
  <si>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</si>
  <si>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</si>
  <si>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</si>
  <si>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</si>
  <si>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</si>
  <si>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</si>
  <si>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</si>
  <si>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</si>
  <si>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</si>
  <si>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</si>
  <si>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</si>
  <si>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</si>
  <si>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</si>
  <si>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</si>
  <si>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</si>
  <si>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</si>
  <si>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</si>
  <si>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</si>
  <si>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</si>
  <si>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</si>
  <si>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</si>
  <si>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</si>
  <si>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</si>
  <si>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</si>
  <si>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</si>
  <si>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</si>
  <si>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</si>
  <si>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</si>
  <si>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</si>
  <si>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</si>
  <si>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</si>
  <si>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</si>
  <si>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</si>
  <si>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</si>
  <si>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</si>
  <si>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</si>
  <si>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</si>
  <si>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</si>
  <si>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</si>
  <si>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</si>
  <si>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</si>
  <si>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</si>
  <si>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</si>
  <si>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</si>
  <si>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</si>
  <si>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</si>
  <si>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</si>
  <si>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</si>
  <si>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</si>
  <si>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</si>
  <si>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</si>
  <si>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</si>
  <si>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</si>
  <si>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</si>
  <si>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</si>
  <si>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</si>
  <si>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</si>
  <si>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</si>
  <si>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</si>
  <si>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</si>
  <si>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</si>
  <si>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</si>
  <si>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</si>
  <si>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</si>
  <si>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</si>
  <si>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</si>
  <si>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</si>
  <si>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</si>
  <si>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</si>
  <si>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</si>
  <si>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</si>
  <si>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</si>
  <si>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</si>
  <si>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</si>
  <si>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</si>
  <si>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</si>
  <si>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</si>
  <si>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</si>
  <si>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</si>
  <si>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</si>
  <si>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</si>
  <si>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</si>
  <si>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</si>
  <si>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</si>
  <si>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</si>
  <si>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</si>
  <si>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</si>
  <si>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</si>
  <si>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</si>
  <si>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</si>
  <si>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</si>
  <si>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</si>
  <si>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</si>
  <si>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</si>
  <si>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</si>
  <si>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</si>
  <si>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</si>
  <si>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</si>
  <si>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</si>
  <si>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</si>
  <si>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</si>
  <si>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</si>
  <si>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</si>
  <si>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</si>
  <si>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</si>
  <si>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</si>
  <si>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</si>
  <si>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</si>
  <si>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</si>
  <si>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</si>
  <si>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</si>
  <si>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</si>
  <si>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</si>
  <si>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</si>
  <si>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</si>
  <si>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</si>
  <si>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</si>
  <si>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</si>
  <si>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</si>
  <si>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</si>
  <si>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</si>
  <si>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</si>
  <si>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</si>
  <si>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</si>
  <si>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</si>
  <si>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</si>
  <si>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</si>
  <si>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</si>
  <si>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</si>
  <si>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</si>
  <si>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</si>
  <si>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</si>
  <si>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</si>
  <si>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</si>
  <si>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</si>
  <si>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</si>
  <si>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</si>
  <si>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</si>
  <si>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</si>
  <si>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</si>
  <si>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</si>
  <si>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</si>
  <si>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</si>
  <si>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</si>
  <si>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</si>
  <si>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</si>
  <si>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</si>
  <si>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</si>
  <si>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</si>
  <si>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</si>
  <si>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</si>
  <si>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</si>
  <si>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</si>
  <si>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</si>
  <si>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</si>
  <si>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</si>
  <si>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</si>
  <si>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</si>
  <si>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</si>
  <si>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</si>
  <si>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</si>
  <si>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</si>
  <si>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</si>
  <si>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</si>
  <si>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</si>
  <si>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</si>
  <si>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</si>
  <si>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</si>
  <si>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</si>
  <si>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</si>
  <si>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</si>
  <si>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</si>
  <si>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</si>
  <si>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</si>
  <si>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</si>
  <si>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</si>
  <si>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</si>
  <si>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</si>
  <si>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</si>
  <si>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</si>
  <si>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</si>
  <si>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</si>
  <si>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</si>
  <si>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</si>
  <si>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</si>
  <si>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</si>
  <si>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</si>
  <si>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</si>
  <si>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</si>
  <si>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</si>
  <si>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</si>
  <si>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</si>
  <si>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</si>
  <si>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</si>
  <si>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</si>
  <si>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</si>
  <si>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</si>
  <si>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</si>
  <si>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</si>
  <si>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</si>
  <si>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</si>
  <si>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</si>
  <si>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</si>
  <si>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</si>
  <si>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</si>
  <si>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</si>
  <si>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</si>
  <si>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</si>
  <si>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</si>
  <si>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</si>
  <si>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</si>
  <si>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</si>
  <si>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</si>
  <si>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</si>
  <si>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</si>
  <si>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</si>
  <si>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</si>
  <si>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</si>
  <si>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</si>
  <si>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</si>
  <si>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</si>
  <si>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</si>
  <si>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</si>
  <si>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</si>
  <si>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</si>
  <si>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</si>
  <si>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</si>
  <si>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</si>
  <si>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</si>
  <si>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</si>
  <si>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</si>
  <si>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</si>
  <si>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</si>
  <si>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</si>
  <si>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</si>
  <si>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</si>
  <si>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</si>
  <si>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</si>
  <si>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</si>
  <si>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</si>
  <si>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</si>
  <si>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</si>
  <si>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</si>
  <si>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</si>
  <si>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</si>
  <si>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</si>
  <si>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</si>
  <si>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</si>
  <si>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</si>
  <si>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</si>
  <si>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</si>
  <si>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</si>
  <si>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</si>
  <si>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</si>
  <si>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</si>
  <si>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</si>
  <si>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</si>
  <si>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</si>
  <si>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</si>
  <si>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</si>
  <si>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</si>
  <si>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</si>
  <si>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</si>
  <si>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</si>
  <si>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</si>
  <si>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</si>
  <si>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</si>
  <si>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</si>
  <si>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</si>
  <si>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</si>
  <si>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</si>
  <si>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</si>
  <si>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</si>
  <si>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</si>
  <si>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</si>
  <si>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</si>
  <si>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</si>
  <si>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</si>
  <si>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</si>
  <si>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</si>
  <si>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</si>
  <si>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</si>
  <si>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</si>
  <si>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</si>
  <si>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</si>
  <si>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</si>
  <si>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</si>
  <si>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</si>
  <si>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</si>
  <si>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</si>
  <si>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</si>
  <si>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</si>
  <si>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</si>
  <si>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</si>
  <si>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</si>
  <si>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</si>
  <si>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</si>
  <si>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</si>
  <si>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</si>
  <si>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</si>
  <si>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</si>
  <si>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</si>
  <si>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</si>
  <si>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</si>
  <si>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</si>
  <si>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</si>
  <si>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</si>
  <si>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</si>
  <si>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</si>
  <si>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</si>
  <si>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</si>
  <si>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</si>
  <si>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</si>
  <si>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</si>
  <si>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</si>
  <si>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</si>
  <si>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</si>
  <si>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</si>
  <si>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</si>
  <si>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</si>
  <si>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</si>
  <si>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</si>
  <si>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</si>
  <si>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</si>
  <si>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</si>
  <si>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</si>
  <si>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</si>
  <si>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</si>
  <si>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</si>
  <si>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</si>
  <si>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</si>
  <si>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</si>
  <si>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</si>
  <si>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</si>
  <si>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</si>
  <si>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</si>
  <si>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</si>
  <si>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</si>
  <si>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</si>
  <si>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</si>
  <si>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</si>
  <si>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</si>
  <si>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</si>
  <si>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</si>
  <si>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</si>
  <si>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</si>
  <si>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</si>
  <si>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</si>
  <si>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</si>
  <si>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</si>
  <si>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</si>
  <si>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</si>
  <si>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</si>
  <si>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</si>
  <si>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</si>
  <si>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</si>
  <si>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</si>
  <si>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</si>
  <si>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</si>
  <si>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</si>
  <si>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</si>
  <si>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</si>
  <si>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</si>
  <si>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</si>
  <si>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</si>
  <si>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</si>
  <si>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</si>
  <si>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</si>
  <si>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</si>
  <si>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</si>
  <si>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</si>
  <si>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</si>
  <si>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</si>
  <si>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</si>
  <si>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</si>
  <si>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</si>
  <si>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</si>
  <si>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</si>
  <si>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</si>
  <si>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</si>
  <si>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</si>
  <si>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</si>
  <si>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</si>
  <si>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</si>
  <si>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</si>
  <si>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</si>
  <si>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</si>
  <si>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</si>
  <si>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</si>
  <si>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</si>
  <si>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</si>
  <si>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</si>
  <si>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</si>
  <si>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</si>
  <si>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</si>
  <si>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</si>
  <si>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</si>
  <si>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</si>
  <si>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</si>
  <si>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</si>
  <si>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</si>
  <si>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</si>
  <si>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</si>
  <si>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</si>
  <si>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</si>
  <si>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</si>
  <si>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</si>
  <si>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</si>
  <si>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</si>
  <si>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</si>
  <si>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</si>
  <si>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</si>
  <si>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</si>
  <si>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</si>
  <si>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</si>
  <si>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</si>
  <si>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</si>
  <si>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</si>
  <si>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</si>
  <si>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</si>
  <si>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</si>
  <si>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</si>
  <si>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</si>
  <si>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</si>
  <si>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</si>
  <si>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</si>
  <si>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</si>
  <si>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</si>
  <si>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</si>
  <si>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</si>
  <si>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</si>
  <si>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</si>
  <si>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</si>
  <si>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</si>
  <si>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</si>
  <si>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</si>
  <si>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</si>
  <si>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</si>
  <si>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</si>
  <si>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</si>
  <si>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</si>
  <si>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</si>
  <si>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</si>
  <si>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</si>
  <si>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</si>
  <si>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</si>
  <si>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</si>
  <si>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</si>
  <si>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</si>
  <si>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</si>
  <si>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</si>
  <si>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</si>
  <si>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</si>
  <si>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</si>
  <si>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</si>
  <si>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</si>
  <si>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</si>
  <si>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</si>
  <si>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</si>
  <si>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</si>
  <si>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</si>
  <si>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</si>
  <si>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</si>
  <si>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</si>
  <si>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</si>
  <si>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</si>
  <si>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</si>
  <si>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</si>
  <si>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</si>
  <si>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</si>
  <si>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</si>
  <si>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</si>
  <si>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</si>
  <si>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</si>
  <si>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</si>
  <si>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</si>
  <si>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</si>
  <si>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</si>
  <si>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</si>
  <si>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</si>
  <si>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</si>
  <si>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</si>
  <si>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</si>
  <si>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</si>
  <si>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</si>
  <si>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</si>
  <si>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</si>
  <si>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</si>
  <si>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</si>
  <si>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</si>
  <si>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</si>
  <si>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</si>
  <si>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</si>
  <si>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</si>
  <si>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</si>
  <si>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</si>
  <si>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</si>
  <si>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</si>
  <si>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</si>
  <si>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</si>
  <si>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</si>
  <si>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</si>
  <si>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</si>
  <si>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</si>
  <si>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</si>
  <si>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</si>
  <si>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</si>
  <si>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</si>
  <si>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</si>
  <si>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</si>
  <si>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</si>
  <si>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</si>
  <si>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</si>
  <si>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</si>
  <si>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</si>
  <si>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</si>
  <si>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</si>
  <si>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</si>
  <si>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</si>
  <si>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</si>
  <si>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</si>
  <si>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</si>
  <si>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</si>
  <si>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</si>
  <si>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</si>
  <si>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1. How much sales is done in each city in $? Which city is having highest and the lowest sales? (7 marks)</t>
  </si>
  <si>
    <t>2. How many microwaves and dishwashers are sold by your company? How many total products are sold? Also find which of the products is sold for the maximum times? (8 marks)</t>
  </si>
  <si>
    <t>Find the answers using pivot table or chart.</t>
  </si>
  <si>
    <t>3. Create a table which shows a breakdown of Total Revenue from each of Items Sold (in Rows), and the Regions each item was sold (in Columns). Later apply the filter so that only microwave, oven and refrigerator are visible in items and also remove NA if any in the region field. (10 marks)</t>
  </si>
  <si>
    <t>4. Create a pie chart for showing the amount of sales store wise in USA. (5 marks)</t>
  </si>
  <si>
    <t>Row Labels</t>
  </si>
  <si>
    <t>Grand Total</t>
  </si>
  <si>
    <t>sales = list price - (list price * discount)</t>
  </si>
  <si>
    <t>Sales</t>
  </si>
  <si>
    <t>Sum of Sales</t>
  </si>
  <si>
    <t xml:space="preserve">1. total no of sales in each city </t>
  </si>
  <si>
    <t>as we see using sort, Moscow has the highest sales</t>
  </si>
  <si>
    <t>and  rochester has the lowest sales</t>
  </si>
  <si>
    <t>Count of Item</t>
  </si>
  <si>
    <t>2. there are total 174 dishwashers are being sold</t>
  </si>
  <si>
    <t>and there are total 203 microwaves are being sold</t>
  </si>
  <si>
    <t>as we can see Iron got highest amount of sales i.e 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</si>
</sst>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USD]\ #,##0.0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5"/>
        <bgColor theme="5"/>
      </patternFill>
    </fill>
  </fills>
  <borders count="4">
    <border>
      <left/>
      <right/>
      <top/>
      <bottom/>
      <diagonal/>
    </border>
    <border>
      <left/>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10" fontId="0" fillId="0" borderId="0" xfId="1" applyNumberFormat="1" applyFont="1"/>
    <xf numFmtId="0" fontId="2"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1" xfId="0" applyFont="1" applyBorder="1"/>
    <xf numFmtId="0" fontId="0" fillId="0" borderId="2" xfId="0" applyFont="1" applyBorder="1"/>
    <xf numFmtId="0" fontId="0" fillId="0" borderId="3" xfId="0" applyFont="1" applyBorder="1"/>
    <xf numFmtId="0" fontId="3" fillId="2" borderId="1" xfId="0" applyFont="1" applyFill="1" applyBorder="1"/>
    <xf numFmtId="0" fontId="0" fillId="0" borderId="0" xfId="0" applyFont="1" applyBorder="1"/>
    <xf numFmtId="0" fontId="3" fillId="2" borderId="0" xfId="0" applyFont="1" applyFill="1" applyBorder="1"/>
  </cellXfs>
  <cellStyles count="2">
    <cellStyle name="Normal" xfId="0" builtinId="0"/>
    <cellStyle name="Percent" xfId="1" builtinId="5"/>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5"/>
        </top>
        <bottom/>
        <vertical/>
        <horizontal/>
      </border>
    </dxf>
    <dxf>
      <border outline="0">
        <left style="thin">
          <color theme="5"/>
        </left>
        <right style="thin">
          <color theme="5"/>
        </right>
        <top style="thin">
          <color theme="5"/>
        </top>
      </border>
    </dxf>
    <dxf>
      <numFmt numFmtId="0" formatCode="General"/>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4" formatCode="0.00%"/>
    </dxf>
    <dxf>
      <numFmt numFmtId="19" formatCode="dd/mm/yyyy"/>
    </dxf>
  </dxfs>
  <tableStyles count="1" defaultTableStyle="TableStyleMedium2" defaultPivotStyle="PivotStyleLight16">
    <tableStyle name="Invisible" pivot="0" table="0" count="0" xr9:uid="{1CED35BC-C78A-4DDA-A0B9-D4A632877E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'q4'!$D$1</c:f>
              <c:strCache>
                <c:ptCount val="1"/>
                <c:pt idx="0">
                  <c:v>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7C6-4930-BBCC-05B59435FE1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7C6-4930-BBCC-05B59435FE1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7C6-4930-BBCC-05B59435FE1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7C6-4930-BBCC-05B59435FE1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7C6-4930-BBCC-05B59435FE1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7C6-4930-BBCC-05B59435FE1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7C6-4930-BBCC-05B59435FE1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7C6-4930-BBCC-05B59435FE1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7C6-4930-BBCC-05B59435FE1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7C6-4930-BBCC-05B59435FE1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7C6-4930-BBCC-05B59435FE1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7C6-4930-BBCC-05B59435FE1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7C6-4930-BBCC-05B59435FE1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7C6-4930-BBCC-05B59435FE1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67C6-4930-BBCC-05B59435FE1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67C6-4930-BBCC-05B59435FE1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67C6-4930-BBCC-05B59435FE1A}"/>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67C6-4930-BBCC-05B59435FE1A}"/>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67C6-4930-BBCC-05B59435FE1A}"/>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67C6-4930-BBCC-05B59435FE1A}"/>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7C6-4930-BBCC-05B59435FE1A}"/>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67C6-4930-BBCC-05B59435FE1A}"/>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67C6-4930-BBCC-05B59435FE1A}"/>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67C6-4930-BBCC-05B59435FE1A}"/>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67C6-4930-BBCC-05B59435FE1A}"/>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67C6-4930-BBCC-05B59435FE1A}"/>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67C6-4930-BBCC-05B59435FE1A}"/>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7C6-4930-BBCC-05B59435FE1A}"/>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67C6-4930-BBCC-05B59435FE1A}"/>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67C6-4930-BBCC-05B59435FE1A}"/>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67C6-4930-BBCC-05B59435FE1A}"/>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67C6-4930-BBCC-05B59435FE1A}"/>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67C6-4930-BBCC-05B59435FE1A}"/>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67C6-4930-BBCC-05B59435FE1A}"/>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7C6-4930-BBCC-05B59435FE1A}"/>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67C6-4930-BBCC-05B59435FE1A}"/>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67C6-4930-BBCC-05B59435FE1A}"/>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67C6-4930-BBCC-05B59435FE1A}"/>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67C6-4930-BBCC-05B59435FE1A}"/>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67C6-4930-BBCC-05B59435FE1A}"/>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67C6-4930-BBCC-05B59435FE1A}"/>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7C6-4930-BBCC-05B59435FE1A}"/>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67C6-4930-BBCC-05B59435FE1A}"/>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67C6-4930-BBCC-05B59435FE1A}"/>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67C6-4930-BBCC-05B59435FE1A}"/>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67C6-4930-BBCC-05B59435FE1A}"/>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67C6-4930-BBCC-05B59435FE1A}"/>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67C6-4930-BBCC-05B59435FE1A}"/>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7C6-4930-BBCC-05B59435FE1A}"/>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67C6-4930-BBCC-05B59435FE1A}"/>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67C6-4930-BBCC-05B59435FE1A}"/>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67C6-4930-BBCC-05B59435FE1A}"/>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67C6-4930-BBCC-05B59435FE1A}"/>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67C6-4930-BBCC-05B59435FE1A}"/>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67C6-4930-BBCC-05B59435FE1A}"/>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67C6-4930-BBCC-05B59435FE1A}"/>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67C6-4930-BBCC-05B59435FE1A}"/>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67C6-4930-BBCC-05B59435FE1A}"/>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67C6-4930-BBCC-05B59435FE1A}"/>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67C6-4930-BBCC-05B59435FE1A}"/>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67C6-4930-BBCC-05B59435FE1A}"/>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67C6-4930-BBCC-05B59435FE1A}"/>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67C6-4930-BBCC-05B59435FE1A}"/>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67C6-4930-BBCC-05B59435FE1A}"/>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67C6-4930-BBCC-05B59435FE1A}"/>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67C6-4930-BBCC-05B59435FE1A}"/>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67C6-4930-BBCC-05B59435FE1A}"/>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67C6-4930-BBCC-05B59435FE1A}"/>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67C6-4930-BBCC-05B59435FE1A}"/>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67C6-4930-BBCC-05B59435FE1A}"/>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67C6-4930-BBCC-05B59435FE1A}"/>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67C6-4930-BBCC-05B59435FE1A}"/>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67C6-4930-BBCC-05B59435FE1A}"/>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67C6-4930-BBCC-05B59435FE1A}"/>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67C6-4930-BBCC-05B59435FE1A}"/>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67C6-4930-BBCC-05B59435FE1A}"/>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67C6-4930-BBCC-05B59435FE1A}"/>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67C6-4930-BBCC-05B59435FE1A}"/>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67C6-4930-BBCC-05B59435FE1A}"/>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67C6-4930-BBCC-05B59435FE1A}"/>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67C6-4930-BBCC-05B59435FE1A}"/>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67C6-4930-BBCC-05B59435FE1A}"/>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67C6-4930-BBCC-05B59435FE1A}"/>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67C6-4930-BBCC-05B59435FE1A}"/>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67C6-4930-BBCC-05B59435FE1A}"/>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67C6-4930-BBCC-05B59435FE1A}"/>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67C6-4930-BBCC-05B59435FE1A}"/>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67C6-4930-BBCC-05B59435FE1A}"/>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67C6-4930-BBCC-05B59435FE1A}"/>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67C6-4930-BBCC-05B59435FE1A}"/>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67C6-4930-BBCC-05B59435FE1A}"/>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67C6-4930-BBCC-05B59435FE1A}"/>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67C6-4930-BBCC-05B59435FE1A}"/>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67C6-4930-BBCC-05B59435FE1A}"/>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67C6-4930-BBCC-05B59435FE1A}"/>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67C6-4930-BBCC-05B59435FE1A}"/>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67C6-4930-BBCC-05B59435FE1A}"/>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67C6-4930-BBCC-05B59435FE1A}"/>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67C6-4930-BBCC-05B59435FE1A}"/>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67C6-4930-BBCC-05B59435FE1A}"/>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67C6-4930-BBCC-05B59435FE1A}"/>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67C6-4930-BBCC-05B59435FE1A}"/>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67C6-4930-BBCC-05B59435FE1A}"/>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67C6-4930-BBCC-05B59435FE1A}"/>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67C6-4930-BBCC-05B59435FE1A}"/>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67C6-4930-BBCC-05B59435FE1A}"/>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67C6-4930-BBCC-05B59435FE1A}"/>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67C6-4930-BBCC-05B59435FE1A}"/>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67C6-4930-BBCC-05B59435FE1A}"/>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67C6-4930-BBCC-05B59435FE1A}"/>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67C6-4930-BBCC-05B59435FE1A}"/>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67C6-4930-BBCC-05B59435FE1A}"/>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67C6-4930-BBCC-05B59435FE1A}"/>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67C6-4930-BBCC-05B59435FE1A}"/>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67C6-4930-BBCC-05B59435FE1A}"/>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67C6-4930-BBCC-05B59435FE1A}"/>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67C6-4930-BBCC-05B59435FE1A}"/>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67C6-4930-BBCC-05B59435FE1A}"/>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67C6-4930-BBCC-05B59435FE1A}"/>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67C6-4930-BBCC-05B59435FE1A}"/>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67C6-4930-BBCC-05B59435FE1A}"/>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67C6-4930-BBCC-05B59435FE1A}"/>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67C6-4930-BBCC-05B59435FE1A}"/>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67C6-4930-BBCC-05B59435FE1A}"/>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67C6-4930-BBCC-05B59435FE1A}"/>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67C6-4930-BBCC-05B59435FE1A}"/>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67C6-4930-BBCC-05B59435FE1A}"/>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67C6-4930-BBCC-05B59435FE1A}"/>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67C6-4930-BBCC-05B59435FE1A}"/>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67C6-4930-BBCC-05B59435FE1A}"/>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67C6-4930-BBCC-05B59435FE1A}"/>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67C6-4930-BBCC-05B59435FE1A}"/>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67C6-4930-BBCC-05B59435FE1A}"/>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67C6-4930-BBCC-05B59435FE1A}"/>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67C6-4930-BBCC-05B59435FE1A}"/>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67C6-4930-BBCC-05B59435FE1A}"/>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67C6-4930-BBCC-05B59435FE1A}"/>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67C6-4930-BBCC-05B59435FE1A}"/>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67C6-4930-BBCC-05B59435FE1A}"/>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67C6-4930-BBCC-05B59435FE1A}"/>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67C6-4930-BBCC-05B59435FE1A}"/>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67C6-4930-BBCC-05B59435FE1A}"/>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67C6-4930-BBCC-05B59435FE1A}"/>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67C6-4930-BBCC-05B59435FE1A}"/>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67C6-4930-BBCC-05B59435FE1A}"/>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67C6-4930-BBCC-05B59435FE1A}"/>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67C6-4930-BBCC-05B59435FE1A}"/>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67C6-4930-BBCC-05B59435FE1A}"/>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67C6-4930-BBCC-05B59435FE1A}"/>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67C6-4930-BBCC-05B59435FE1A}"/>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67C6-4930-BBCC-05B59435FE1A}"/>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67C6-4930-BBCC-05B59435FE1A}"/>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67C6-4930-BBCC-05B59435FE1A}"/>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67C6-4930-BBCC-05B59435FE1A}"/>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67C6-4930-BBCC-05B59435FE1A}"/>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67C6-4930-BBCC-05B59435FE1A}"/>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67C6-4930-BBCC-05B59435FE1A}"/>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67C6-4930-BBCC-05B59435FE1A}"/>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67C6-4930-BBCC-05B59435FE1A}"/>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67C6-4930-BBCC-05B59435FE1A}"/>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67C6-4930-BBCC-05B59435FE1A}"/>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67C6-4930-BBCC-05B59435FE1A}"/>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67C6-4930-BBCC-05B59435FE1A}"/>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67C6-4930-BBCC-05B59435FE1A}"/>
              </c:ext>
            </c:extLst>
          </c:dPt>
          <c:dPt>
            <c:idx val="164"/>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49-67C6-4930-BBCC-05B59435FE1A}"/>
              </c:ext>
            </c:extLst>
          </c:dPt>
          <c:dPt>
            <c:idx val="165"/>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4B-67C6-4930-BBCC-05B59435FE1A}"/>
              </c:ext>
            </c:extLst>
          </c:dPt>
          <c:dPt>
            <c:idx val="166"/>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4D-67C6-4930-BBCC-05B59435FE1A}"/>
              </c:ext>
            </c:extLst>
          </c:dPt>
          <c:dPt>
            <c:idx val="167"/>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4F-67C6-4930-BBCC-05B59435FE1A}"/>
              </c:ext>
            </c:extLst>
          </c:dPt>
          <c:dPt>
            <c:idx val="168"/>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67C6-4930-BBCC-05B59435FE1A}"/>
              </c:ext>
            </c:extLst>
          </c:dPt>
          <c:dPt>
            <c:idx val="169"/>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67C6-4930-BBCC-05B59435FE1A}"/>
              </c:ext>
            </c:extLst>
          </c:dPt>
          <c:dPt>
            <c:idx val="170"/>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67C6-4930-BBCC-05B59435FE1A}"/>
              </c:ext>
            </c:extLst>
          </c:dPt>
          <c:dPt>
            <c:idx val="171"/>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67C6-4930-BBCC-05B59435FE1A}"/>
              </c:ext>
            </c:extLst>
          </c:dPt>
          <c:dPt>
            <c:idx val="172"/>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67C6-4930-BBCC-05B59435FE1A}"/>
              </c:ext>
            </c:extLst>
          </c:dPt>
          <c:dPt>
            <c:idx val="17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67C6-4930-BBCC-05B59435FE1A}"/>
              </c:ext>
            </c:extLst>
          </c:dPt>
          <c:dPt>
            <c:idx val="174"/>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67C6-4930-BBCC-05B59435FE1A}"/>
              </c:ext>
            </c:extLst>
          </c:dPt>
          <c:dPt>
            <c:idx val="175"/>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67C6-4930-BBCC-05B59435FE1A}"/>
              </c:ext>
            </c:extLst>
          </c:dPt>
          <c:dPt>
            <c:idx val="176"/>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67C6-4930-BBCC-05B59435FE1A}"/>
              </c:ext>
            </c:extLst>
          </c:dPt>
          <c:dPt>
            <c:idx val="177"/>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67C6-4930-BBCC-05B59435FE1A}"/>
              </c:ext>
            </c:extLst>
          </c:dPt>
          <c:dPt>
            <c:idx val="178"/>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67C6-4930-BBCC-05B59435FE1A}"/>
              </c:ext>
            </c:extLst>
          </c:dPt>
          <c:dPt>
            <c:idx val="179"/>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67C6-4930-BBCC-05B59435FE1A}"/>
              </c:ext>
            </c:extLst>
          </c:dPt>
          <c:dPt>
            <c:idx val="180"/>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67C6-4930-BBCC-05B59435FE1A}"/>
              </c:ext>
            </c:extLst>
          </c:dPt>
          <c:dPt>
            <c:idx val="181"/>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67C6-4930-BBCC-05B59435FE1A}"/>
              </c:ext>
            </c:extLst>
          </c:dPt>
          <c:dPt>
            <c:idx val="182"/>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67C6-4930-BBCC-05B59435FE1A}"/>
              </c:ext>
            </c:extLst>
          </c:dPt>
          <c:dPt>
            <c:idx val="183"/>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67C6-4930-BBCC-05B59435FE1A}"/>
              </c:ext>
            </c:extLst>
          </c:dPt>
          <c:dPt>
            <c:idx val="184"/>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67C6-4930-BBCC-05B59435FE1A}"/>
              </c:ext>
            </c:extLst>
          </c:dPt>
          <c:dPt>
            <c:idx val="185"/>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67C6-4930-BBCC-05B59435FE1A}"/>
              </c:ext>
            </c:extLst>
          </c:dPt>
          <c:dPt>
            <c:idx val="186"/>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67C6-4930-BBCC-05B59435FE1A}"/>
              </c:ext>
            </c:extLst>
          </c:dPt>
          <c:dPt>
            <c:idx val="187"/>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67C6-4930-BBCC-05B59435FE1A}"/>
              </c:ext>
            </c:extLst>
          </c:dPt>
          <c:dPt>
            <c:idx val="188"/>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67C6-4930-BBCC-05B59435FE1A}"/>
              </c:ext>
            </c:extLst>
          </c:dPt>
          <c:dPt>
            <c:idx val="189"/>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67C6-4930-BBCC-05B59435FE1A}"/>
              </c:ext>
            </c:extLst>
          </c:dPt>
          <c:dPt>
            <c:idx val="190"/>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67C6-4930-BBCC-05B59435FE1A}"/>
              </c:ext>
            </c:extLst>
          </c:dPt>
          <c:dPt>
            <c:idx val="19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67C6-4930-BBCC-05B59435FE1A}"/>
              </c:ext>
            </c:extLst>
          </c:dPt>
          <c:dPt>
            <c:idx val="192"/>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67C6-4930-BBCC-05B59435FE1A}"/>
              </c:ext>
            </c:extLst>
          </c:dPt>
          <c:dPt>
            <c:idx val="193"/>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67C6-4930-BBCC-05B59435FE1A}"/>
              </c:ext>
            </c:extLst>
          </c:dPt>
          <c:dPt>
            <c:idx val="194"/>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67C6-4930-BBCC-05B59435FE1A}"/>
              </c:ext>
            </c:extLst>
          </c:dPt>
          <c:dPt>
            <c:idx val="195"/>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67C6-4930-BBCC-05B59435FE1A}"/>
              </c:ext>
            </c:extLst>
          </c:dPt>
          <c:dPt>
            <c:idx val="196"/>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67C6-4930-BBCC-05B59435FE1A}"/>
              </c:ext>
            </c:extLst>
          </c:dPt>
          <c:dPt>
            <c:idx val="197"/>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67C6-4930-BBCC-05B59435FE1A}"/>
              </c:ext>
            </c:extLst>
          </c:dPt>
          <c:dPt>
            <c:idx val="198"/>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67C6-4930-BBCC-05B59435FE1A}"/>
              </c:ext>
            </c:extLst>
          </c:dPt>
          <c:dPt>
            <c:idx val="199"/>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67C6-4930-BBCC-05B59435FE1A}"/>
              </c:ext>
            </c:extLst>
          </c:dPt>
          <c:dPt>
            <c:idx val="200"/>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67C6-4930-BBCC-05B59435FE1A}"/>
              </c:ext>
            </c:extLst>
          </c:dPt>
          <c:dPt>
            <c:idx val="201"/>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67C6-4930-BBCC-05B59435FE1A}"/>
              </c:ext>
            </c:extLst>
          </c:dPt>
          <c:dPt>
            <c:idx val="202"/>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67C6-4930-BBCC-05B59435FE1A}"/>
              </c:ext>
            </c:extLst>
          </c:dPt>
          <c:dPt>
            <c:idx val="203"/>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67C6-4930-BBCC-05B59435FE1A}"/>
              </c:ext>
            </c:extLst>
          </c:dPt>
          <c:dPt>
            <c:idx val="204"/>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67C6-4930-BBCC-05B59435FE1A}"/>
              </c:ext>
            </c:extLst>
          </c:dPt>
          <c:dPt>
            <c:idx val="205"/>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67C6-4930-BBCC-05B59435FE1A}"/>
              </c:ext>
            </c:extLst>
          </c:dPt>
          <c:dPt>
            <c:idx val="206"/>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67C6-4930-BBCC-05B59435FE1A}"/>
              </c:ext>
            </c:extLst>
          </c:dPt>
          <c:dPt>
            <c:idx val="207"/>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67C6-4930-BBCC-05B59435FE1A}"/>
              </c:ext>
            </c:extLst>
          </c:dPt>
          <c:dPt>
            <c:idx val="208"/>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67C6-4930-BBCC-05B59435FE1A}"/>
              </c:ext>
            </c:extLst>
          </c:dPt>
          <c:dPt>
            <c:idx val="209"/>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67C6-4930-BBCC-05B59435FE1A}"/>
              </c:ext>
            </c:extLst>
          </c:dPt>
          <c:dPt>
            <c:idx val="210"/>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67C6-4930-BBCC-05B59435FE1A}"/>
              </c:ext>
            </c:extLst>
          </c:dPt>
          <c:dPt>
            <c:idx val="211"/>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67C6-4930-BBCC-05B59435FE1A}"/>
              </c:ext>
            </c:extLst>
          </c:dPt>
          <c:dPt>
            <c:idx val="212"/>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67C6-4930-BBCC-05B59435FE1A}"/>
              </c:ext>
            </c:extLst>
          </c:dPt>
          <c:dPt>
            <c:idx val="213"/>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67C6-4930-BBCC-05B59435FE1A}"/>
              </c:ext>
            </c:extLst>
          </c:dPt>
          <c:dPt>
            <c:idx val="214"/>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67C6-4930-BBCC-05B59435FE1A}"/>
              </c:ext>
            </c:extLst>
          </c:dPt>
          <c:dPt>
            <c:idx val="215"/>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67C6-4930-BBCC-05B59435FE1A}"/>
              </c:ext>
            </c:extLst>
          </c:dPt>
          <c:dPt>
            <c:idx val="216"/>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1-67C6-4930-BBCC-05B59435FE1A}"/>
              </c:ext>
            </c:extLst>
          </c:dPt>
          <c:dPt>
            <c:idx val="217"/>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3-67C6-4930-BBCC-05B59435FE1A}"/>
              </c:ext>
            </c:extLst>
          </c:dPt>
          <c:dPt>
            <c:idx val="218"/>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B5-67C6-4930-BBCC-05B59435FE1A}"/>
              </c:ext>
            </c:extLst>
          </c:dPt>
          <c:dPt>
            <c:idx val="219"/>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B7-67C6-4930-BBCC-05B59435FE1A}"/>
              </c:ext>
            </c:extLst>
          </c:dPt>
          <c:dPt>
            <c:idx val="22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B9-67C6-4930-BBCC-05B59435FE1A}"/>
              </c:ext>
            </c:extLst>
          </c:dPt>
          <c:dPt>
            <c:idx val="22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BB-67C6-4930-BBCC-05B59435FE1A}"/>
              </c:ext>
            </c:extLst>
          </c:dPt>
          <c:dPt>
            <c:idx val="222"/>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67C6-4930-BBCC-05B59435FE1A}"/>
              </c:ext>
            </c:extLst>
          </c:dPt>
          <c:dPt>
            <c:idx val="22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67C6-4930-BBCC-05B59435FE1A}"/>
              </c:ext>
            </c:extLst>
          </c:dPt>
          <c:dPt>
            <c:idx val="224"/>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67C6-4930-BBCC-05B59435FE1A}"/>
              </c:ext>
            </c:extLst>
          </c:dPt>
          <c:dPt>
            <c:idx val="225"/>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67C6-4930-BBCC-05B59435FE1A}"/>
              </c:ext>
            </c:extLst>
          </c:dPt>
          <c:dPt>
            <c:idx val="226"/>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67C6-4930-BBCC-05B59435FE1A}"/>
              </c:ext>
            </c:extLst>
          </c:dPt>
          <c:dPt>
            <c:idx val="227"/>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67C6-4930-BBCC-05B59435FE1A}"/>
              </c:ext>
            </c:extLst>
          </c:dPt>
          <c:dPt>
            <c:idx val="228"/>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67C6-4930-BBCC-05B59435FE1A}"/>
              </c:ext>
            </c:extLst>
          </c:dPt>
          <c:dPt>
            <c:idx val="229"/>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67C6-4930-BBCC-05B59435FE1A}"/>
              </c:ext>
            </c:extLst>
          </c:dPt>
          <c:dPt>
            <c:idx val="230"/>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67C6-4930-BBCC-05B59435FE1A}"/>
              </c:ext>
            </c:extLst>
          </c:dPt>
          <c:dPt>
            <c:idx val="231"/>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67C6-4930-BBCC-05B59435FE1A}"/>
              </c:ext>
            </c:extLst>
          </c:dPt>
          <c:dPt>
            <c:idx val="232"/>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67C6-4930-BBCC-05B59435FE1A}"/>
              </c:ext>
            </c:extLst>
          </c:dPt>
          <c:dPt>
            <c:idx val="233"/>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67C6-4930-BBCC-05B59435FE1A}"/>
              </c:ext>
            </c:extLst>
          </c:dPt>
          <c:dPt>
            <c:idx val="234"/>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67C6-4930-BBCC-05B59435FE1A}"/>
              </c:ext>
            </c:extLst>
          </c:dPt>
          <c:dPt>
            <c:idx val="235"/>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67C6-4930-BBCC-05B59435FE1A}"/>
              </c:ext>
            </c:extLst>
          </c:dPt>
          <c:dPt>
            <c:idx val="236"/>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67C6-4930-BBCC-05B59435FE1A}"/>
              </c:ext>
            </c:extLst>
          </c:dPt>
          <c:dPt>
            <c:idx val="237"/>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67C6-4930-BBCC-05B59435FE1A}"/>
              </c:ext>
            </c:extLst>
          </c:dPt>
          <c:dPt>
            <c:idx val="238"/>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67C6-4930-BBCC-05B59435FE1A}"/>
              </c:ext>
            </c:extLst>
          </c:dPt>
          <c:dPt>
            <c:idx val="239"/>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67C6-4930-BBCC-05B59435FE1A}"/>
              </c:ext>
            </c:extLst>
          </c:dPt>
          <c:dPt>
            <c:idx val="24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67C6-4930-BBCC-05B59435FE1A}"/>
              </c:ext>
            </c:extLst>
          </c:dPt>
          <c:dPt>
            <c:idx val="24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67C6-4930-BBCC-05B59435FE1A}"/>
              </c:ext>
            </c:extLst>
          </c:dPt>
          <c:dPt>
            <c:idx val="242"/>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67C6-4930-BBCC-05B59435FE1A}"/>
              </c:ext>
            </c:extLst>
          </c:dPt>
          <c:dPt>
            <c:idx val="243"/>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67C6-4930-BBCC-05B59435FE1A}"/>
              </c:ext>
            </c:extLst>
          </c:dPt>
          <c:dPt>
            <c:idx val="244"/>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67C6-4930-BBCC-05B59435FE1A}"/>
              </c:ext>
            </c:extLst>
          </c:dPt>
          <c:dPt>
            <c:idx val="245"/>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67C6-4930-BBCC-05B59435FE1A}"/>
              </c:ext>
            </c:extLst>
          </c:dPt>
          <c:dPt>
            <c:idx val="246"/>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67C6-4930-BBCC-05B59435FE1A}"/>
              </c:ext>
            </c:extLst>
          </c:dPt>
          <c:dPt>
            <c:idx val="247"/>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67C6-4930-BBCC-05B59435FE1A}"/>
              </c:ext>
            </c:extLst>
          </c:dPt>
          <c:dPt>
            <c:idx val="248"/>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67C6-4930-BBCC-05B59435FE1A}"/>
              </c:ext>
            </c:extLst>
          </c:dPt>
          <c:dPt>
            <c:idx val="249"/>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67C6-4930-BBCC-05B59435FE1A}"/>
              </c:ext>
            </c:extLst>
          </c:dPt>
          <c:dPt>
            <c:idx val="250"/>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67C6-4930-BBCC-05B59435FE1A}"/>
              </c:ext>
            </c:extLst>
          </c:dPt>
          <c:dPt>
            <c:idx val="25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67C6-4930-BBCC-05B59435FE1A}"/>
              </c:ext>
            </c:extLst>
          </c:dPt>
          <c:dPt>
            <c:idx val="252"/>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67C6-4930-BBCC-05B59435FE1A}"/>
              </c:ext>
            </c:extLst>
          </c:dPt>
          <c:dPt>
            <c:idx val="253"/>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67C6-4930-BBCC-05B59435FE1A}"/>
              </c:ext>
            </c:extLst>
          </c:dPt>
          <c:dPt>
            <c:idx val="254"/>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67C6-4930-BBCC-05B59435FE1A}"/>
              </c:ext>
            </c:extLst>
          </c:dPt>
          <c:dPt>
            <c:idx val="255"/>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F-67C6-4930-BBCC-05B59435FE1A}"/>
              </c:ext>
            </c:extLst>
          </c:dPt>
          <c:dPt>
            <c:idx val="256"/>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1-67C6-4930-BBCC-05B59435FE1A}"/>
              </c:ext>
            </c:extLst>
          </c:dPt>
          <c:dPt>
            <c:idx val="257"/>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3-67C6-4930-BBCC-05B59435FE1A}"/>
              </c:ext>
            </c:extLst>
          </c:dPt>
          <c:dPt>
            <c:idx val="258"/>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67C6-4930-BBCC-05B59435FE1A}"/>
              </c:ext>
            </c:extLst>
          </c:dPt>
          <c:dPt>
            <c:idx val="259"/>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67C6-4930-BBCC-05B59435FE1A}"/>
              </c:ext>
            </c:extLst>
          </c:dPt>
          <c:dPt>
            <c:idx val="260"/>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67C6-4930-BBCC-05B59435FE1A}"/>
              </c:ext>
            </c:extLst>
          </c:dPt>
          <c:dPt>
            <c:idx val="261"/>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67C6-4930-BBCC-05B59435FE1A}"/>
              </c:ext>
            </c:extLst>
          </c:dPt>
          <c:dPt>
            <c:idx val="262"/>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67C6-4930-BBCC-05B59435FE1A}"/>
              </c:ext>
            </c:extLst>
          </c:dPt>
          <c:dPt>
            <c:idx val="263"/>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67C6-4930-BBCC-05B59435FE1A}"/>
              </c:ext>
            </c:extLst>
          </c:dPt>
          <c:dPt>
            <c:idx val="264"/>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67C6-4930-BBCC-05B59435FE1A}"/>
              </c:ext>
            </c:extLst>
          </c:dPt>
          <c:dPt>
            <c:idx val="265"/>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67C6-4930-BBCC-05B59435FE1A}"/>
              </c:ext>
            </c:extLst>
          </c:dPt>
          <c:dPt>
            <c:idx val="266"/>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67C6-4930-BBCC-05B59435FE1A}"/>
              </c:ext>
            </c:extLst>
          </c:dPt>
          <c:dPt>
            <c:idx val="267"/>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67C6-4930-BBCC-05B59435FE1A}"/>
              </c:ext>
            </c:extLst>
          </c:dPt>
          <c:dPt>
            <c:idx val="268"/>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67C6-4930-BBCC-05B59435FE1A}"/>
              </c:ext>
            </c:extLst>
          </c:dPt>
          <c:dPt>
            <c:idx val="269"/>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67C6-4930-BBCC-05B59435FE1A}"/>
              </c:ext>
            </c:extLst>
          </c:dPt>
          <c:dPt>
            <c:idx val="27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1D-67C6-4930-BBCC-05B59435FE1A}"/>
              </c:ext>
            </c:extLst>
          </c:dPt>
          <c:dPt>
            <c:idx val="27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1F-67C6-4930-BBCC-05B59435FE1A}"/>
              </c:ext>
            </c:extLst>
          </c:dPt>
          <c:dPt>
            <c:idx val="27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21-67C6-4930-BBCC-05B59435FE1A}"/>
              </c:ext>
            </c:extLst>
          </c:dPt>
          <c:dPt>
            <c:idx val="27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23-67C6-4930-BBCC-05B59435FE1A}"/>
              </c:ext>
            </c:extLst>
          </c:dPt>
          <c:dPt>
            <c:idx val="27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25-67C6-4930-BBCC-05B59435FE1A}"/>
              </c:ext>
            </c:extLst>
          </c:dPt>
          <c:dPt>
            <c:idx val="27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27-67C6-4930-BBCC-05B59435FE1A}"/>
              </c:ext>
            </c:extLst>
          </c:dPt>
          <c:dPt>
            <c:idx val="27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67C6-4930-BBCC-05B59435FE1A}"/>
              </c:ext>
            </c:extLst>
          </c:dPt>
          <c:dPt>
            <c:idx val="27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67C6-4930-BBCC-05B59435FE1A}"/>
              </c:ext>
            </c:extLst>
          </c:dPt>
          <c:dPt>
            <c:idx val="27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67C6-4930-BBCC-05B59435FE1A}"/>
              </c:ext>
            </c:extLst>
          </c:dPt>
          <c:dPt>
            <c:idx val="27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67C6-4930-BBCC-05B59435FE1A}"/>
              </c:ext>
            </c:extLst>
          </c:dPt>
          <c:dPt>
            <c:idx val="28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67C6-4930-BBCC-05B59435FE1A}"/>
              </c:ext>
            </c:extLst>
          </c:dPt>
          <c:dPt>
            <c:idx val="28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67C6-4930-BBCC-05B59435FE1A}"/>
              </c:ext>
            </c:extLst>
          </c:dPt>
          <c:dPt>
            <c:idx val="28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67C6-4930-BBCC-05B59435FE1A}"/>
              </c:ext>
            </c:extLst>
          </c:dPt>
          <c:dPt>
            <c:idx val="28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67C6-4930-BBCC-05B59435FE1A}"/>
              </c:ext>
            </c:extLst>
          </c:dPt>
          <c:dPt>
            <c:idx val="28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67C6-4930-BBCC-05B59435FE1A}"/>
              </c:ext>
            </c:extLst>
          </c:dPt>
          <c:dPt>
            <c:idx val="28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67C6-4930-BBCC-05B59435FE1A}"/>
              </c:ext>
            </c:extLst>
          </c:dPt>
          <c:dPt>
            <c:idx val="28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67C6-4930-BBCC-05B59435FE1A}"/>
              </c:ext>
            </c:extLst>
          </c:dPt>
          <c:dPt>
            <c:idx val="28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67C6-4930-BBCC-05B59435FE1A}"/>
              </c:ext>
            </c:extLst>
          </c:dPt>
          <c:dPt>
            <c:idx val="28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67C6-4930-BBCC-05B59435FE1A}"/>
              </c:ext>
            </c:extLst>
          </c:dPt>
          <c:dPt>
            <c:idx val="28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67C6-4930-BBCC-05B59435FE1A}"/>
              </c:ext>
            </c:extLst>
          </c:dPt>
          <c:dPt>
            <c:idx val="29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67C6-4930-BBCC-05B59435FE1A}"/>
              </c:ext>
            </c:extLst>
          </c:dPt>
          <c:dPt>
            <c:idx val="29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67C6-4930-BBCC-05B59435FE1A}"/>
              </c:ext>
            </c:extLst>
          </c:dPt>
          <c:dPt>
            <c:idx val="29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67C6-4930-BBCC-05B59435FE1A}"/>
              </c:ext>
            </c:extLst>
          </c:dPt>
          <c:dPt>
            <c:idx val="29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67C6-4930-BBCC-05B59435FE1A}"/>
              </c:ext>
            </c:extLst>
          </c:dPt>
          <c:dPt>
            <c:idx val="29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67C6-4930-BBCC-05B59435FE1A}"/>
              </c:ext>
            </c:extLst>
          </c:dPt>
          <c:dPt>
            <c:idx val="29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67C6-4930-BBCC-05B59435FE1A}"/>
              </c:ext>
            </c:extLst>
          </c:dPt>
          <c:dPt>
            <c:idx val="29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67C6-4930-BBCC-05B59435FE1A}"/>
              </c:ext>
            </c:extLst>
          </c:dPt>
          <c:dPt>
            <c:idx val="29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67C6-4930-BBCC-05B59435FE1A}"/>
              </c:ext>
            </c:extLst>
          </c:dPt>
          <c:dPt>
            <c:idx val="29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67C6-4930-BBCC-05B59435FE1A}"/>
              </c:ext>
            </c:extLst>
          </c:dPt>
          <c:dPt>
            <c:idx val="29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67C6-4930-BBCC-05B59435FE1A}"/>
              </c:ext>
            </c:extLst>
          </c:dPt>
          <c:dPt>
            <c:idx val="30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67C6-4930-BBCC-05B59435FE1A}"/>
              </c:ext>
            </c:extLst>
          </c:dPt>
          <c:dPt>
            <c:idx val="30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67C6-4930-BBCC-05B59435FE1A}"/>
              </c:ext>
            </c:extLst>
          </c:dPt>
          <c:dPt>
            <c:idx val="30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67C6-4930-BBCC-05B59435FE1A}"/>
              </c:ext>
            </c:extLst>
          </c:dPt>
          <c:dPt>
            <c:idx val="30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67C6-4930-BBCC-05B59435FE1A}"/>
              </c:ext>
            </c:extLst>
          </c:dPt>
          <c:dPt>
            <c:idx val="30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67C6-4930-BBCC-05B59435FE1A}"/>
              </c:ext>
            </c:extLst>
          </c:dPt>
          <c:dPt>
            <c:idx val="30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67C6-4930-BBCC-05B59435FE1A}"/>
              </c:ext>
            </c:extLst>
          </c:dPt>
          <c:dPt>
            <c:idx val="30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67C6-4930-BBCC-05B59435FE1A}"/>
              </c:ext>
            </c:extLst>
          </c:dPt>
          <c:dPt>
            <c:idx val="30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67C6-4930-BBCC-05B59435FE1A}"/>
              </c:ext>
            </c:extLst>
          </c:dPt>
          <c:dPt>
            <c:idx val="30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67C6-4930-BBCC-05B59435FE1A}"/>
              </c:ext>
            </c:extLst>
          </c:dPt>
          <c:dPt>
            <c:idx val="30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67C6-4930-BBCC-05B59435FE1A}"/>
              </c:ext>
            </c:extLst>
          </c:dPt>
          <c:dPt>
            <c:idx val="31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67C6-4930-BBCC-05B59435FE1A}"/>
              </c:ext>
            </c:extLst>
          </c:dPt>
          <c:dPt>
            <c:idx val="31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67C6-4930-BBCC-05B59435FE1A}"/>
              </c:ext>
            </c:extLst>
          </c:dPt>
          <c:dPt>
            <c:idx val="31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67C6-4930-BBCC-05B59435FE1A}"/>
              </c:ext>
            </c:extLst>
          </c:dPt>
          <c:dPt>
            <c:idx val="31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67C6-4930-BBCC-05B59435FE1A}"/>
              </c:ext>
            </c:extLst>
          </c:dPt>
          <c:dPt>
            <c:idx val="31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67C6-4930-BBCC-05B59435FE1A}"/>
              </c:ext>
            </c:extLst>
          </c:dPt>
          <c:dPt>
            <c:idx val="31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67C6-4930-BBCC-05B59435FE1A}"/>
              </c:ext>
            </c:extLst>
          </c:dPt>
          <c:dPt>
            <c:idx val="31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67C6-4930-BBCC-05B59435FE1A}"/>
              </c:ext>
            </c:extLst>
          </c:dPt>
          <c:dPt>
            <c:idx val="31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67C6-4930-BBCC-05B59435FE1A}"/>
              </c:ext>
            </c:extLst>
          </c:dPt>
          <c:dPt>
            <c:idx val="31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67C6-4930-BBCC-05B59435FE1A}"/>
              </c:ext>
            </c:extLst>
          </c:dPt>
          <c:cat>
            <c:strRef>
              <c:f>'q4'!$C$2:$C$320</c:f>
              <c:strCache>
                <c:ptCount val="319"/>
                <c:pt idx="0">
                  <c:v>Kansas City</c:v>
                </c:pt>
                <c:pt idx="1">
                  <c:v>Los Angeles</c:v>
                </c:pt>
                <c:pt idx="2">
                  <c:v>New York</c:v>
                </c:pt>
                <c:pt idx="3">
                  <c:v>San Fransisco</c:v>
                </c:pt>
                <c:pt idx="4">
                  <c:v>San Fransisco</c:v>
                </c:pt>
                <c:pt idx="5">
                  <c:v>Kansas City</c:v>
                </c:pt>
                <c:pt idx="6">
                  <c:v>Seattle</c:v>
                </c:pt>
                <c:pt idx="7">
                  <c:v>Kansas City</c:v>
                </c:pt>
                <c:pt idx="8">
                  <c:v>Chicago</c:v>
                </c:pt>
                <c:pt idx="9">
                  <c:v>New York</c:v>
                </c:pt>
                <c:pt idx="10">
                  <c:v>Kansas City</c:v>
                </c:pt>
                <c:pt idx="11">
                  <c:v>San Fransisco</c:v>
                </c:pt>
                <c:pt idx="12">
                  <c:v>San Fransisco</c:v>
                </c:pt>
                <c:pt idx="13">
                  <c:v>Chicago</c:v>
                </c:pt>
                <c:pt idx="14">
                  <c:v>Los Angeles</c:v>
                </c:pt>
                <c:pt idx="15">
                  <c:v>Seattle</c:v>
                </c:pt>
                <c:pt idx="16">
                  <c:v>Kansas City</c:v>
                </c:pt>
                <c:pt idx="17">
                  <c:v>Kansas City</c:v>
                </c:pt>
                <c:pt idx="18">
                  <c:v>Chicago</c:v>
                </c:pt>
                <c:pt idx="19">
                  <c:v>Seattle</c:v>
                </c:pt>
                <c:pt idx="20">
                  <c:v>Kansas City</c:v>
                </c:pt>
                <c:pt idx="21">
                  <c:v>New York</c:v>
                </c:pt>
                <c:pt idx="22">
                  <c:v>Kansas City</c:v>
                </c:pt>
                <c:pt idx="23">
                  <c:v>Kansas City</c:v>
                </c:pt>
                <c:pt idx="24">
                  <c:v>Los Angeles</c:v>
                </c:pt>
                <c:pt idx="25">
                  <c:v>Chicago</c:v>
                </c:pt>
                <c:pt idx="26">
                  <c:v>Los Angeles</c:v>
                </c:pt>
                <c:pt idx="27">
                  <c:v>Los Angeles</c:v>
                </c:pt>
                <c:pt idx="28">
                  <c:v>Chicago</c:v>
                </c:pt>
                <c:pt idx="29">
                  <c:v>San Fransisco</c:v>
                </c:pt>
                <c:pt idx="30">
                  <c:v>San Fransisco</c:v>
                </c:pt>
                <c:pt idx="31">
                  <c:v>Seattle</c:v>
                </c:pt>
                <c:pt idx="32">
                  <c:v>Kansas City</c:v>
                </c:pt>
                <c:pt idx="33">
                  <c:v>Kansas City</c:v>
                </c:pt>
                <c:pt idx="34">
                  <c:v>Kansas City</c:v>
                </c:pt>
                <c:pt idx="35">
                  <c:v>New York</c:v>
                </c:pt>
                <c:pt idx="36">
                  <c:v>New York</c:v>
                </c:pt>
                <c:pt idx="37">
                  <c:v>New York</c:v>
                </c:pt>
                <c:pt idx="38">
                  <c:v>San Fransisco</c:v>
                </c:pt>
                <c:pt idx="39">
                  <c:v>Kansas City</c:v>
                </c:pt>
                <c:pt idx="40">
                  <c:v>Seattle</c:v>
                </c:pt>
                <c:pt idx="41">
                  <c:v>Los Angeles</c:v>
                </c:pt>
                <c:pt idx="42">
                  <c:v>New York</c:v>
                </c:pt>
                <c:pt idx="43">
                  <c:v>Los Angeles</c:v>
                </c:pt>
                <c:pt idx="44">
                  <c:v>Kansas City</c:v>
                </c:pt>
                <c:pt idx="45">
                  <c:v>Seattle</c:v>
                </c:pt>
                <c:pt idx="46">
                  <c:v>Seattle</c:v>
                </c:pt>
                <c:pt idx="47">
                  <c:v>Los Angeles</c:v>
                </c:pt>
                <c:pt idx="48">
                  <c:v>Chicago</c:v>
                </c:pt>
                <c:pt idx="49">
                  <c:v>New York</c:v>
                </c:pt>
                <c:pt idx="50">
                  <c:v>Chicago</c:v>
                </c:pt>
                <c:pt idx="51">
                  <c:v>Chicago</c:v>
                </c:pt>
                <c:pt idx="52">
                  <c:v>New York</c:v>
                </c:pt>
                <c:pt idx="53">
                  <c:v>San Fransisco</c:v>
                </c:pt>
                <c:pt idx="54">
                  <c:v>Seattle</c:v>
                </c:pt>
                <c:pt idx="55">
                  <c:v>Chicago</c:v>
                </c:pt>
                <c:pt idx="56">
                  <c:v>Chicago</c:v>
                </c:pt>
                <c:pt idx="57">
                  <c:v>New York</c:v>
                </c:pt>
                <c:pt idx="58">
                  <c:v>Chicago</c:v>
                </c:pt>
                <c:pt idx="59">
                  <c:v>Seattle</c:v>
                </c:pt>
                <c:pt idx="60">
                  <c:v>San Fransisco</c:v>
                </c:pt>
                <c:pt idx="61">
                  <c:v>Seattle</c:v>
                </c:pt>
                <c:pt idx="62">
                  <c:v>San Fransisco</c:v>
                </c:pt>
                <c:pt idx="63">
                  <c:v>Chicago</c:v>
                </c:pt>
                <c:pt idx="64">
                  <c:v>Kansas City</c:v>
                </c:pt>
                <c:pt idx="65">
                  <c:v>New York</c:v>
                </c:pt>
                <c:pt idx="66">
                  <c:v>Seattle</c:v>
                </c:pt>
                <c:pt idx="67">
                  <c:v>Seattle</c:v>
                </c:pt>
                <c:pt idx="68">
                  <c:v>Los Angeles</c:v>
                </c:pt>
                <c:pt idx="69">
                  <c:v>Los Angeles</c:v>
                </c:pt>
                <c:pt idx="70">
                  <c:v>Seattle</c:v>
                </c:pt>
                <c:pt idx="71">
                  <c:v>New York</c:v>
                </c:pt>
                <c:pt idx="72">
                  <c:v>Seattle</c:v>
                </c:pt>
                <c:pt idx="73">
                  <c:v>Chicago</c:v>
                </c:pt>
                <c:pt idx="74">
                  <c:v>San Fransisco</c:v>
                </c:pt>
                <c:pt idx="75">
                  <c:v>New York</c:v>
                </c:pt>
                <c:pt idx="76">
                  <c:v>Los Angeles</c:v>
                </c:pt>
                <c:pt idx="77">
                  <c:v>Seattle</c:v>
                </c:pt>
                <c:pt idx="78">
                  <c:v>New York</c:v>
                </c:pt>
                <c:pt idx="79">
                  <c:v>Seattle</c:v>
                </c:pt>
                <c:pt idx="80">
                  <c:v>Kansas City</c:v>
                </c:pt>
                <c:pt idx="81">
                  <c:v>Chicago</c:v>
                </c:pt>
                <c:pt idx="82">
                  <c:v>New York</c:v>
                </c:pt>
                <c:pt idx="83">
                  <c:v>Kansas City</c:v>
                </c:pt>
                <c:pt idx="84">
                  <c:v>New York</c:v>
                </c:pt>
                <c:pt idx="85">
                  <c:v>Kansas City</c:v>
                </c:pt>
                <c:pt idx="86">
                  <c:v>Chicago</c:v>
                </c:pt>
                <c:pt idx="87">
                  <c:v>Los Angeles</c:v>
                </c:pt>
                <c:pt idx="88">
                  <c:v>San Fransisco</c:v>
                </c:pt>
                <c:pt idx="89">
                  <c:v>New York</c:v>
                </c:pt>
                <c:pt idx="90">
                  <c:v>Kansas City</c:v>
                </c:pt>
                <c:pt idx="91">
                  <c:v>Los Angeles</c:v>
                </c:pt>
                <c:pt idx="92">
                  <c:v>Seattle</c:v>
                </c:pt>
                <c:pt idx="93">
                  <c:v>Seattle</c:v>
                </c:pt>
                <c:pt idx="94">
                  <c:v>Los Angeles</c:v>
                </c:pt>
                <c:pt idx="95">
                  <c:v>Chicago</c:v>
                </c:pt>
                <c:pt idx="96">
                  <c:v>Chicago</c:v>
                </c:pt>
                <c:pt idx="97">
                  <c:v>Kansas City</c:v>
                </c:pt>
                <c:pt idx="98">
                  <c:v>San Fransisco</c:v>
                </c:pt>
                <c:pt idx="99">
                  <c:v>Los Angeles</c:v>
                </c:pt>
                <c:pt idx="100">
                  <c:v>Kansas City</c:v>
                </c:pt>
                <c:pt idx="101">
                  <c:v>New York</c:v>
                </c:pt>
                <c:pt idx="102">
                  <c:v>Los Angeles</c:v>
                </c:pt>
                <c:pt idx="103">
                  <c:v>San Fransisco</c:v>
                </c:pt>
                <c:pt idx="104">
                  <c:v>San Fransisco</c:v>
                </c:pt>
                <c:pt idx="105">
                  <c:v>Kansas City</c:v>
                </c:pt>
                <c:pt idx="106">
                  <c:v>New York</c:v>
                </c:pt>
                <c:pt idx="107">
                  <c:v>San Fransisco</c:v>
                </c:pt>
                <c:pt idx="108">
                  <c:v>New York</c:v>
                </c:pt>
                <c:pt idx="109">
                  <c:v>New York</c:v>
                </c:pt>
                <c:pt idx="110">
                  <c:v>Kansas City</c:v>
                </c:pt>
                <c:pt idx="111">
                  <c:v>San Fransisco</c:v>
                </c:pt>
                <c:pt idx="112">
                  <c:v>San Fransisco</c:v>
                </c:pt>
                <c:pt idx="113">
                  <c:v>Los Angeles</c:v>
                </c:pt>
                <c:pt idx="114">
                  <c:v>Los Angeles</c:v>
                </c:pt>
                <c:pt idx="115">
                  <c:v>New York</c:v>
                </c:pt>
                <c:pt idx="116">
                  <c:v>San Fransisco</c:v>
                </c:pt>
                <c:pt idx="117">
                  <c:v>San Fransisco</c:v>
                </c:pt>
                <c:pt idx="118">
                  <c:v>Seattle</c:v>
                </c:pt>
                <c:pt idx="119">
                  <c:v>Los Angeles</c:v>
                </c:pt>
                <c:pt idx="120">
                  <c:v>Los Angeles</c:v>
                </c:pt>
                <c:pt idx="121">
                  <c:v>Seattle</c:v>
                </c:pt>
                <c:pt idx="122">
                  <c:v>New York</c:v>
                </c:pt>
                <c:pt idx="123">
                  <c:v>New York</c:v>
                </c:pt>
                <c:pt idx="124">
                  <c:v>San Fransisco</c:v>
                </c:pt>
                <c:pt idx="125">
                  <c:v>New York</c:v>
                </c:pt>
                <c:pt idx="126">
                  <c:v>San Fransisco</c:v>
                </c:pt>
                <c:pt idx="127">
                  <c:v>Chicago</c:v>
                </c:pt>
                <c:pt idx="128">
                  <c:v>San Fransisco</c:v>
                </c:pt>
                <c:pt idx="129">
                  <c:v>San Fransisco</c:v>
                </c:pt>
                <c:pt idx="130">
                  <c:v>Kansas City</c:v>
                </c:pt>
                <c:pt idx="131">
                  <c:v>Seattle</c:v>
                </c:pt>
                <c:pt idx="132">
                  <c:v>Seattle</c:v>
                </c:pt>
                <c:pt idx="133">
                  <c:v>Los Angeles</c:v>
                </c:pt>
                <c:pt idx="134">
                  <c:v>Kansas City</c:v>
                </c:pt>
                <c:pt idx="135">
                  <c:v>Seattle</c:v>
                </c:pt>
                <c:pt idx="136">
                  <c:v>Chicago</c:v>
                </c:pt>
                <c:pt idx="137">
                  <c:v>New York</c:v>
                </c:pt>
                <c:pt idx="138">
                  <c:v>Kansas City</c:v>
                </c:pt>
                <c:pt idx="139">
                  <c:v>Seattle</c:v>
                </c:pt>
                <c:pt idx="140">
                  <c:v>Kansas City</c:v>
                </c:pt>
                <c:pt idx="141">
                  <c:v>Los Angeles</c:v>
                </c:pt>
                <c:pt idx="142">
                  <c:v>Los Angeles</c:v>
                </c:pt>
                <c:pt idx="143">
                  <c:v>San Fransisco</c:v>
                </c:pt>
                <c:pt idx="144">
                  <c:v>Kansas City</c:v>
                </c:pt>
                <c:pt idx="145">
                  <c:v>Kansas City</c:v>
                </c:pt>
                <c:pt idx="146">
                  <c:v>Kansas City</c:v>
                </c:pt>
                <c:pt idx="147">
                  <c:v>Chicago</c:v>
                </c:pt>
                <c:pt idx="148">
                  <c:v>Chicago</c:v>
                </c:pt>
                <c:pt idx="149">
                  <c:v>New York</c:v>
                </c:pt>
                <c:pt idx="150">
                  <c:v>Seattle</c:v>
                </c:pt>
                <c:pt idx="151">
                  <c:v>Kansas City</c:v>
                </c:pt>
                <c:pt idx="152">
                  <c:v>Seattle</c:v>
                </c:pt>
                <c:pt idx="153">
                  <c:v>Chicago</c:v>
                </c:pt>
                <c:pt idx="154">
                  <c:v>Seattle</c:v>
                </c:pt>
                <c:pt idx="155">
                  <c:v>Kansas City</c:v>
                </c:pt>
                <c:pt idx="156">
                  <c:v>New York</c:v>
                </c:pt>
                <c:pt idx="157">
                  <c:v>New York</c:v>
                </c:pt>
                <c:pt idx="158">
                  <c:v>New York</c:v>
                </c:pt>
                <c:pt idx="159">
                  <c:v>Kansas City</c:v>
                </c:pt>
                <c:pt idx="160">
                  <c:v>Kansas City</c:v>
                </c:pt>
                <c:pt idx="161">
                  <c:v>Seattle</c:v>
                </c:pt>
                <c:pt idx="162">
                  <c:v>San Fransisco</c:v>
                </c:pt>
                <c:pt idx="163">
                  <c:v>Los Angeles</c:v>
                </c:pt>
                <c:pt idx="164">
                  <c:v>New York</c:v>
                </c:pt>
                <c:pt idx="165">
                  <c:v>New York</c:v>
                </c:pt>
                <c:pt idx="166">
                  <c:v>Los Angeles</c:v>
                </c:pt>
                <c:pt idx="167">
                  <c:v>Kansas City</c:v>
                </c:pt>
                <c:pt idx="168">
                  <c:v>Chicago</c:v>
                </c:pt>
                <c:pt idx="169">
                  <c:v>Kansas City</c:v>
                </c:pt>
                <c:pt idx="170">
                  <c:v>San Fransisco</c:v>
                </c:pt>
                <c:pt idx="171">
                  <c:v>Kansas City</c:v>
                </c:pt>
                <c:pt idx="172">
                  <c:v>Los Angeles</c:v>
                </c:pt>
                <c:pt idx="173">
                  <c:v>Kansas City</c:v>
                </c:pt>
                <c:pt idx="174">
                  <c:v>Seattle</c:v>
                </c:pt>
                <c:pt idx="175">
                  <c:v>Kansas City</c:v>
                </c:pt>
                <c:pt idx="176">
                  <c:v>Chicago</c:v>
                </c:pt>
                <c:pt idx="177">
                  <c:v>San Fransisco</c:v>
                </c:pt>
                <c:pt idx="178">
                  <c:v>Los Angeles</c:v>
                </c:pt>
                <c:pt idx="179">
                  <c:v>San Fransisco</c:v>
                </c:pt>
                <c:pt idx="180">
                  <c:v>New York</c:v>
                </c:pt>
                <c:pt idx="181">
                  <c:v>New York</c:v>
                </c:pt>
                <c:pt idx="182">
                  <c:v>Seattle</c:v>
                </c:pt>
                <c:pt idx="183">
                  <c:v>Seattle</c:v>
                </c:pt>
                <c:pt idx="184">
                  <c:v>New York</c:v>
                </c:pt>
                <c:pt idx="185">
                  <c:v>New York</c:v>
                </c:pt>
                <c:pt idx="186">
                  <c:v>Kansas City</c:v>
                </c:pt>
                <c:pt idx="187">
                  <c:v>Kansas City</c:v>
                </c:pt>
                <c:pt idx="188">
                  <c:v>San Fransisco</c:v>
                </c:pt>
                <c:pt idx="189">
                  <c:v>Kansas City</c:v>
                </c:pt>
                <c:pt idx="190">
                  <c:v>Seattle</c:v>
                </c:pt>
                <c:pt idx="191">
                  <c:v>Seattle</c:v>
                </c:pt>
                <c:pt idx="192">
                  <c:v>Kansas City</c:v>
                </c:pt>
                <c:pt idx="193">
                  <c:v>Chicago</c:v>
                </c:pt>
                <c:pt idx="194">
                  <c:v>Los Angeles</c:v>
                </c:pt>
                <c:pt idx="195">
                  <c:v>Seattle</c:v>
                </c:pt>
                <c:pt idx="196">
                  <c:v>Los Angeles</c:v>
                </c:pt>
                <c:pt idx="197">
                  <c:v>San Fransisco</c:v>
                </c:pt>
                <c:pt idx="198">
                  <c:v>Los Angeles</c:v>
                </c:pt>
                <c:pt idx="199">
                  <c:v>Chicago</c:v>
                </c:pt>
                <c:pt idx="200">
                  <c:v>Los Angeles</c:v>
                </c:pt>
                <c:pt idx="201">
                  <c:v>Chicago</c:v>
                </c:pt>
                <c:pt idx="202">
                  <c:v>Rochester</c:v>
                </c:pt>
                <c:pt idx="203">
                  <c:v>Chicago</c:v>
                </c:pt>
                <c:pt idx="204">
                  <c:v>Kansas City</c:v>
                </c:pt>
                <c:pt idx="205">
                  <c:v>Rochester</c:v>
                </c:pt>
                <c:pt idx="206">
                  <c:v>Rochester</c:v>
                </c:pt>
                <c:pt idx="207">
                  <c:v>Kansas City</c:v>
                </c:pt>
                <c:pt idx="208">
                  <c:v>Rochester</c:v>
                </c:pt>
                <c:pt idx="209">
                  <c:v>San Fransisco</c:v>
                </c:pt>
                <c:pt idx="210">
                  <c:v>New York</c:v>
                </c:pt>
                <c:pt idx="211">
                  <c:v>Houston</c:v>
                </c:pt>
                <c:pt idx="212">
                  <c:v>Rochester</c:v>
                </c:pt>
                <c:pt idx="213">
                  <c:v>Kansas City</c:v>
                </c:pt>
                <c:pt idx="214">
                  <c:v>Los Angeles</c:v>
                </c:pt>
                <c:pt idx="215">
                  <c:v>Rochester</c:v>
                </c:pt>
                <c:pt idx="216">
                  <c:v>San Fransisco</c:v>
                </c:pt>
                <c:pt idx="217">
                  <c:v>Rochester</c:v>
                </c:pt>
                <c:pt idx="218">
                  <c:v>Chicago</c:v>
                </c:pt>
                <c:pt idx="219">
                  <c:v>Los Angeles</c:v>
                </c:pt>
                <c:pt idx="220">
                  <c:v>Houston</c:v>
                </c:pt>
                <c:pt idx="221">
                  <c:v>New York</c:v>
                </c:pt>
                <c:pt idx="222">
                  <c:v>Los Angeles</c:v>
                </c:pt>
                <c:pt idx="223">
                  <c:v>New York</c:v>
                </c:pt>
                <c:pt idx="224">
                  <c:v>Houston</c:v>
                </c:pt>
                <c:pt idx="225">
                  <c:v>Los Angeles</c:v>
                </c:pt>
                <c:pt idx="226">
                  <c:v>Seattle</c:v>
                </c:pt>
                <c:pt idx="227">
                  <c:v>Kansas City</c:v>
                </c:pt>
                <c:pt idx="228">
                  <c:v>Los Angeles</c:v>
                </c:pt>
                <c:pt idx="229">
                  <c:v>Kansas City</c:v>
                </c:pt>
                <c:pt idx="230">
                  <c:v>New York</c:v>
                </c:pt>
                <c:pt idx="231">
                  <c:v>San Fransisco</c:v>
                </c:pt>
                <c:pt idx="232">
                  <c:v>San Fransisco</c:v>
                </c:pt>
                <c:pt idx="233">
                  <c:v>Kansas City</c:v>
                </c:pt>
                <c:pt idx="234">
                  <c:v>San Fransisco</c:v>
                </c:pt>
                <c:pt idx="235">
                  <c:v>Seattle</c:v>
                </c:pt>
                <c:pt idx="236">
                  <c:v>Houston</c:v>
                </c:pt>
                <c:pt idx="237">
                  <c:v>New York</c:v>
                </c:pt>
                <c:pt idx="238">
                  <c:v>Los Angeles</c:v>
                </c:pt>
                <c:pt idx="239">
                  <c:v>Seattle</c:v>
                </c:pt>
                <c:pt idx="240">
                  <c:v>Los Angeles</c:v>
                </c:pt>
                <c:pt idx="241">
                  <c:v>San Fransisco</c:v>
                </c:pt>
                <c:pt idx="242">
                  <c:v>Houston</c:v>
                </c:pt>
                <c:pt idx="243">
                  <c:v>Houston</c:v>
                </c:pt>
                <c:pt idx="244">
                  <c:v>Los Angeles</c:v>
                </c:pt>
                <c:pt idx="245">
                  <c:v>Kansas City</c:v>
                </c:pt>
                <c:pt idx="246">
                  <c:v>Seattle</c:v>
                </c:pt>
                <c:pt idx="247">
                  <c:v>Chicago</c:v>
                </c:pt>
                <c:pt idx="248">
                  <c:v>Los Angeles</c:v>
                </c:pt>
                <c:pt idx="249">
                  <c:v>New York</c:v>
                </c:pt>
                <c:pt idx="250">
                  <c:v>Los Angeles</c:v>
                </c:pt>
                <c:pt idx="251">
                  <c:v>New York</c:v>
                </c:pt>
                <c:pt idx="252">
                  <c:v>Chicago</c:v>
                </c:pt>
                <c:pt idx="253">
                  <c:v>Kansas City</c:v>
                </c:pt>
                <c:pt idx="254">
                  <c:v>Chicago</c:v>
                </c:pt>
                <c:pt idx="255">
                  <c:v>San Fransisco</c:v>
                </c:pt>
                <c:pt idx="256">
                  <c:v>Kansas City</c:v>
                </c:pt>
                <c:pt idx="257">
                  <c:v>Houston</c:v>
                </c:pt>
                <c:pt idx="258">
                  <c:v>Kansas City</c:v>
                </c:pt>
                <c:pt idx="259">
                  <c:v>Seattle</c:v>
                </c:pt>
                <c:pt idx="260">
                  <c:v>Seattle</c:v>
                </c:pt>
                <c:pt idx="261">
                  <c:v>New York</c:v>
                </c:pt>
                <c:pt idx="262">
                  <c:v>New York</c:v>
                </c:pt>
                <c:pt idx="263">
                  <c:v>Kansas City</c:v>
                </c:pt>
                <c:pt idx="264">
                  <c:v>Kansas City</c:v>
                </c:pt>
                <c:pt idx="265">
                  <c:v>Kansas City</c:v>
                </c:pt>
                <c:pt idx="266">
                  <c:v>New York</c:v>
                </c:pt>
                <c:pt idx="267">
                  <c:v>Rochester</c:v>
                </c:pt>
                <c:pt idx="268">
                  <c:v>Los Angeles</c:v>
                </c:pt>
                <c:pt idx="269">
                  <c:v>Los Angeles</c:v>
                </c:pt>
                <c:pt idx="270">
                  <c:v>Houston</c:v>
                </c:pt>
                <c:pt idx="271">
                  <c:v>Los Angeles</c:v>
                </c:pt>
                <c:pt idx="272">
                  <c:v>Rochester</c:v>
                </c:pt>
                <c:pt idx="273">
                  <c:v>Rochester</c:v>
                </c:pt>
                <c:pt idx="274">
                  <c:v>Houston</c:v>
                </c:pt>
                <c:pt idx="275">
                  <c:v>Chicago</c:v>
                </c:pt>
                <c:pt idx="276">
                  <c:v>Rochester</c:v>
                </c:pt>
                <c:pt idx="277">
                  <c:v>Houston</c:v>
                </c:pt>
                <c:pt idx="278">
                  <c:v>Chicago</c:v>
                </c:pt>
                <c:pt idx="279">
                  <c:v>Los Angeles</c:v>
                </c:pt>
                <c:pt idx="280">
                  <c:v>Seattle</c:v>
                </c:pt>
                <c:pt idx="281">
                  <c:v>San Fransisco</c:v>
                </c:pt>
                <c:pt idx="282">
                  <c:v>Houston</c:v>
                </c:pt>
                <c:pt idx="283">
                  <c:v>Kansas City</c:v>
                </c:pt>
                <c:pt idx="284">
                  <c:v>New York</c:v>
                </c:pt>
                <c:pt idx="285">
                  <c:v>San Fransisco</c:v>
                </c:pt>
                <c:pt idx="286">
                  <c:v>Seattle</c:v>
                </c:pt>
                <c:pt idx="287">
                  <c:v>Kansas City</c:v>
                </c:pt>
                <c:pt idx="288">
                  <c:v>Los Angeles</c:v>
                </c:pt>
                <c:pt idx="289">
                  <c:v>Seattle</c:v>
                </c:pt>
                <c:pt idx="290">
                  <c:v>Houston</c:v>
                </c:pt>
                <c:pt idx="291">
                  <c:v>Los Angeles</c:v>
                </c:pt>
                <c:pt idx="292">
                  <c:v>Kansas City</c:v>
                </c:pt>
                <c:pt idx="293">
                  <c:v>New York</c:v>
                </c:pt>
                <c:pt idx="294">
                  <c:v>Chicago</c:v>
                </c:pt>
                <c:pt idx="295">
                  <c:v>Kansas City</c:v>
                </c:pt>
                <c:pt idx="296">
                  <c:v>New York</c:v>
                </c:pt>
                <c:pt idx="297">
                  <c:v>San Fransisco</c:v>
                </c:pt>
                <c:pt idx="298">
                  <c:v>San Fransisco</c:v>
                </c:pt>
                <c:pt idx="299">
                  <c:v>Kansas City</c:v>
                </c:pt>
                <c:pt idx="300">
                  <c:v>San Fransisco</c:v>
                </c:pt>
                <c:pt idx="301">
                  <c:v>New York</c:v>
                </c:pt>
                <c:pt idx="302">
                  <c:v>San Fransisco</c:v>
                </c:pt>
                <c:pt idx="303">
                  <c:v>San Fransisco</c:v>
                </c:pt>
                <c:pt idx="304">
                  <c:v>Los Angeles</c:v>
                </c:pt>
                <c:pt idx="305">
                  <c:v>Seattle</c:v>
                </c:pt>
                <c:pt idx="306">
                  <c:v>Houston</c:v>
                </c:pt>
                <c:pt idx="307">
                  <c:v>San Fransisco</c:v>
                </c:pt>
                <c:pt idx="308">
                  <c:v>Kansas City</c:v>
                </c:pt>
                <c:pt idx="309">
                  <c:v>Chicago</c:v>
                </c:pt>
                <c:pt idx="310">
                  <c:v>Kansas City</c:v>
                </c:pt>
                <c:pt idx="311">
                  <c:v>Chicago</c:v>
                </c:pt>
                <c:pt idx="312">
                  <c:v>Houston</c:v>
                </c:pt>
                <c:pt idx="313">
                  <c:v>Rochester</c:v>
                </c:pt>
                <c:pt idx="314">
                  <c:v>Seattle</c:v>
                </c:pt>
                <c:pt idx="315">
                  <c:v>Los Angeles</c:v>
                </c:pt>
                <c:pt idx="316">
                  <c:v>Chicago</c:v>
                </c:pt>
                <c:pt idx="317">
                  <c:v>New York</c:v>
                </c:pt>
                <c:pt idx="318">
                  <c:v>San Fransisco</c:v>
                </c:pt>
              </c:strCache>
            </c:strRef>
          </c:cat>
          <c:val>
            <c:numRef>
              <c:f>'q4'!$D$2:$D$320</c:f>
              <c:numCache>
                <c:formatCode>General</c:formatCode>
                <c:ptCount val="319"/>
                <c:pt idx="0">
                  <c:v>27</c:v>
                </c:pt>
                <c:pt idx="1">
                  <c:v>138</c:v>
                </c:pt>
                <c:pt idx="2">
                  <c:v>72</c:v>
                </c:pt>
                <c:pt idx="3">
                  <c:v>75</c:v>
                </c:pt>
                <c:pt idx="4">
                  <c:v>740</c:v>
                </c:pt>
                <c:pt idx="5">
                  <c:v>43</c:v>
                </c:pt>
                <c:pt idx="6">
                  <c:v>648</c:v>
                </c:pt>
                <c:pt idx="7">
                  <c:v>58</c:v>
                </c:pt>
                <c:pt idx="8">
                  <c:v>150</c:v>
                </c:pt>
                <c:pt idx="9">
                  <c:v>700</c:v>
                </c:pt>
                <c:pt idx="10">
                  <c:v>76</c:v>
                </c:pt>
                <c:pt idx="11">
                  <c:v>36</c:v>
                </c:pt>
                <c:pt idx="12">
                  <c:v>495</c:v>
                </c:pt>
                <c:pt idx="13">
                  <c:v>500</c:v>
                </c:pt>
                <c:pt idx="14">
                  <c:v>490</c:v>
                </c:pt>
                <c:pt idx="15">
                  <c:v>175</c:v>
                </c:pt>
                <c:pt idx="16">
                  <c:v>48</c:v>
                </c:pt>
                <c:pt idx="17">
                  <c:v>60</c:v>
                </c:pt>
                <c:pt idx="18">
                  <c:v>40</c:v>
                </c:pt>
                <c:pt idx="19">
                  <c:v>29</c:v>
                </c:pt>
                <c:pt idx="20">
                  <c:v>51</c:v>
                </c:pt>
                <c:pt idx="21">
                  <c:v>637</c:v>
                </c:pt>
                <c:pt idx="22">
                  <c:v>193</c:v>
                </c:pt>
                <c:pt idx="23">
                  <c:v>672</c:v>
                </c:pt>
                <c:pt idx="24">
                  <c:v>72</c:v>
                </c:pt>
                <c:pt idx="25">
                  <c:v>776</c:v>
                </c:pt>
                <c:pt idx="26">
                  <c:v>147</c:v>
                </c:pt>
                <c:pt idx="27">
                  <c:v>495</c:v>
                </c:pt>
                <c:pt idx="28">
                  <c:v>495</c:v>
                </c:pt>
                <c:pt idx="29">
                  <c:v>29</c:v>
                </c:pt>
                <c:pt idx="30">
                  <c:v>44</c:v>
                </c:pt>
                <c:pt idx="31">
                  <c:v>150</c:v>
                </c:pt>
                <c:pt idx="32">
                  <c:v>44</c:v>
                </c:pt>
                <c:pt idx="33">
                  <c:v>574</c:v>
                </c:pt>
                <c:pt idx="34">
                  <c:v>40</c:v>
                </c:pt>
                <c:pt idx="35">
                  <c:v>495</c:v>
                </c:pt>
                <c:pt idx="36">
                  <c:v>490</c:v>
                </c:pt>
                <c:pt idx="37">
                  <c:v>28</c:v>
                </c:pt>
                <c:pt idx="38">
                  <c:v>670</c:v>
                </c:pt>
                <c:pt idx="39">
                  <c:v>147</c:v>
                </c:pt>
                <c:pt idx="40">
                  <c:v>500</c:v>
                </c:pt>
                <c:pt idx="41">
                  <c:v>67</c:v>
                </c:pt>
                <c:pt idx="42">
                  <c:v>150</c:v>
                </c:pt>
                <c:pt idx="43">
                  <c:v>44</c:v>
                </c:pt>
                <c:pt idx="44">
                  <c:v>43</c:v>
                </c:pt>
                <c:pt idx="45">
                  <c:v>29</c:v>
                </c:pt>
                <c:pt idx="46">
                  <c:v>500</c:v>
                </c:pt>
                <c:pt idx="47">
                  <c:v>425</c:v>
                </c:pt>
                <c:pt idx="48">
                  <c:v>485</c:v>
                </c:pt>
                <c:pt idx="49">
                  <c:v>78</c:v>
                </c:pt>
                <c:pt idx="50">
                  <c:v>72</c:v>
                </c:pt>
                <c:pt idx="51">
                  <c:v>696</c:v>
                </c:pt>
                <c:pt idx="52">
                  <c:v>240</c:v>
                </c:pt>
                <c:pt idx="53">
                  <c:v>44</c:v>
                </c:pt>
                <c:pt idx="54">
                  <c:v>78</c:v>
                </c:pt>
                <c:pt idx="55">
                  <c:v>228</c:v>
                </c:pt>
                <c:pt idx="56">
                  <c:v>940</c:v>
                </c:pt>
                <c:pt idx="57">
                  <c:v>238</c:v>
                </c:pt>
                <c:pt idx="58">
                  <c:v>495</c:v>
                </c:pt>
                <c:pt idx="59">
                  <c:v>149</c:v>
                </c:pt>
                <c:pt idx="60">
                  <c:v>54</c:v>
                </c:pt>
                <c:pt idx="61">
                  <c:v>113</c:v>
                </c:pt>
                <c:pt idx="62">
                  <c:v>250</c:v>
                </c:pt>
                <c:pt idx="63">
                  <c:v>490</c:v>
                </c:pt>
                <c:pt idx="64">
                  <c:v>693</c:v>
                </c:pt>
                <c:pt idx="65">
                  <c:v>700</c:v>
                </c:pt>
                <c:pt idx="66">
                  <c:v>450</c:v>
                </c:pt>
                <c:pt idx="67">
                  <c:v>69</c:v>
                </c:pt>
                <c:pt idx="68">
                  <c:v>132</c:v>
                </c:pt>
                <c:pt idx="69">
                  <c:v>52</c:v>
                </c:pt>
                <c:pt idx="70">
                  <c:v>29</c:v>
                </c:pt>
                <c:pt idx="71">
                  <c:v>680</c:v>
                </c:pt>
                <c:pt idx="72">
                  <c:v>65</c:v>
                </c:pt>
                <c:pt idx="73">
                  <c:v>43</c:v>
                </c:pt>
                <c:pt idx="74">
                  <c:v>495</c:v>
                </c:pt>
                <c:pt idx="75">
                  <c:v>665</c:v>
                </c:pt>
                <c:pt idx="76">
                  <c:v>40</c:v>
                </c:pt>
                <c:pt idx="77">
                  <c:v>780</c:v>
                </c:pt>
                <c:pt idx="78">
                  <c:v>108</c:v>
                </c:pt>
                <c:pt idx="79">
                  <c:v>26</c:v>
                </c:pt>
                <c:pt idx="80">
                  <c:v>29</c:v>
                </c:pt>
                <c:pt idx="81">
                  <c:v>30</c:v>
                </c:pt>
                <c:pt idx="82">
                  <c:v>49</c:v>
                </c:pt>
                <c:pt idx="83">
                  <c:v>111</c:v>
                </c:pt>
                <c:pt idx="84">
                  <c:v>144</c:v>
                </c:pt>
                <c:pt idx="85">
                  <c:v>776</c:v>
                </c:pt>
                <c:pt idx="86">
                  <c:v>64</c:v>
                </c:pt>
                <c:pt idx="87">
                  <c:v>495</c:v>
                </c:pt>
                <c:pt idx="88">
                  <c:v>65</c:v>
                </c:pt>
                <c:pt idx="89">
                  <c:v>490</c:v>
                </c:pt>
                <c:pt idx="90">
                  <c:v>28</c:v>
                </c:pt>
                <c:pt idx="91">
                  <c:v>1000</c:v>
                </c:pt>
                <c:pt idx="92">
                  <c:v>693</c:v>
                </c:pt>
                <c:pt idx="93">
                  <c:v>147</c:v>
                </c:pt>
                <c:pt idx="94">
                  <c:v>620</c:v>
                </c:pt>
                <c:pt idx="95">
                  <c:v>30</c:v>
                </c:pt>
                <c:pt idx="96">
                  <c:v>248</c:v>
                </c:pt>
                <c:pt idx="97">
                  <c:v>250</c:v>
                </c:pt>
                <c:pt idx="98">
                  <c:v>644</c:v>
                </c:pt>
                <c:pt idx="99">
                  <c:v>110</c:v>
                </c:pt>
                <c:pt idx="100">
                  <c:v>57</c:v>
                </c:pt>
                <c:pt idx="101">
                  <c:v>29</c:v>
                </c:pt>
                <c:pt idx="102">
                  <c:v>651</c:v>
                </c:pt>
                <c:pt idx="103">
                  <c:v>495</c:v>
                </c:pt>
                <c:pt idx="104">
                  <c:v>595</c:v>
                </c:pt>
                <c:pt idx="105">
                  <c:v>43</c:v>
                </c:pt>
                <c:pt idx="106">
                  <c:v>63</c:v>
                </c:pt>
                <c:pt idx="107">
                  <c:v>48</c:v>
                </c:pt>
                <c:pt idx="108">
                  <c:v>500</c:v>
                </c:pt>
                <c:pt idx="109">
                  <c:v>476</c:v>
                </c:pt>
                <c:pt idx="110">
                  <c:v>640</c:v>
                </c:pt>
                <c:pt idx="111">
                  <c:v>29</c:v>
                </c:pt>
                <c:pt idx="112">
                  <c:v>500</c:v>
                </c:pt>
                <c:pt idx="113">
                  <c:v>632</c:v>
                </c:pt>
                <c:pt idx="114">
                  <c:v>528</c:v>
                </c:pt>
                <c:pt idx="115">
                  <c:v>66</c:v>
                </c:pt>
                <c:pt idx="116">
                  <c:v>26</c:v>
                </c:pt>
                <c:pt idx="117">
                  <c:v>609</c:v>
                </c:pt>
                <c:pt idx="118">
                  <c:v>26</c:v>
                </c:pt>
                <c:pt idx="119">
                  <c:v>198</c:v>
                </c:pt>
                <c:pt idx="120">
                  <c:v>500</c:v>
                </c:pt>
                <c:pt idx="121">
                  <c:v>27</c:v>
                </c:pt>
                <c:pt idx="122">
                  <c:v>76</c:v>
                </c:pt>
                <c:pt idx="123">
                  <c:v>56</c:v>
                </c:pt>
                <c:pt idx="124">
                  <c:v>33</c:v>
                </c:pt>
                <c:pt idx="125">
                  <c:v>64</c:v>
                </c:pt>
                <c:pt idx="126">
                  <c:v>29</c:v>
                </c:pt>
                <c:pt idx="127">
                  <c:v>690</c:v>
                </c:pt>
                <c:pt idx="128">
                  <c:v>665</c:v>
                </c:pt>
                <c:pt idx="129">
                  <c:v>560</c:v>
                </c:pt>
                <c:pt idx="130">
                  <c:v>760</c:v>
                </c:pt>
                <c:pt idx="131">
                  <c:v>228</c:v>
                </c:pt>
                <c:pt idx="132">
                  <c:v>48</c:v>
                </c:pt>
                <c:pt idx="133">
                  <c:v>46</c:v>
                </c:pt>
                <c:pt idx="134">
                  <c:v>680</c:v>
                </c:pt>
                <c:pt idx="135">
                  <c:v>27</c:v>
                </c:pt>
                <c:pt idx="136">
                  <c:v>67</c:v>
                </c:pt>
                <c:pt idx="137">
                  <c:v>48</c:v>
                </c:pt>
                <c:pt idx="138">
                  <c:v>147</c:v>
                </c:pt>
                <c:pt idx="139">
                  <c:v>400</c:v>
                </c:pt>
                <c:pt idx="140">
                  <c:v>48</c:v>
                </c:pt>
                <c:pt idx="141">
                  <c:v>50</c:v>
                </c:pt>
                <c:pt idx="142">
                  <c:v>710</c:v>
                </c:pt>
                <c:pt idx="143">
                  <c:v>208</c:v>
                </c:pt>
                <c:pt idx="144">
                  <c:v>63</c:v>
                </c:pt>
                <c:pt idx="145">
                  <c:v>50</c:v>
                </c:pt>
                <c:pt idx="146">
                  <c:v>29</c:v>
                </c:pt>
                <c:pt idx="147">
                  <c:v>150</c:v>
                </c:pt>
                <c:pt idx="148">
                  <c:v>30</c:v>
                </c:pt>
                <c:pt idx="149">
                  <c:v>700</c:v>
                </c:pt>
                <c:pt idx="150">
                  <c:v>455.99999999999994</c:v>
                </c:pt>
                <c:pt idx="151">
                  <c:v>66</c:v>
                </c:pt>
                <c:pt idx="152">
                  <c:v>500</c:v>
                </c:pt>
                <c:pt idx="153">
                  <c:v>41</c:v>
                </c:pt>
                <c:pt idx="154">
                  <c:v>600</c:v>
                </c:pt>
                <c:pt idx="155">
                  <c:v>29</c:v>
                </c:pt>
                <c:pt idx="156">
                  <c:v>544</c:v>
                </c:pt>
                <c:pt idx="157">
                  <c:v>68</c:v>
                </c:pt>
                <c:pt idx="158">
                  <c:v>70</c:v>
                </c:pt>
                <c:pt idx="159">
                  <c:v>47</c:v>
                </c:pt>
                <c:pt idx="160">
                  <c:v>44</c:v>
                </c:pt>
                <c:pt idx="161">
                  <c:v>495</c:v>
                </c:pt>
                <c:pt idx="162">
                  <c:v>500</c:v>
                </c:pt>
                <c:pt idx="163">
                  <c:v>49</c:v>
                </c:pt>
                <c:pt idx="164">
                  <c:v>480</c:v>
                </c:pt>
                <c:pt idx="165">
                  <c:v>490</c:v>
                </c:pt>
                <c:pt idx="166">
                  <c:v>672</c:v>
                </c:pt>
                <c:pt idx="167">
                  <c:v>63</c:v>
                </c:pt>
                <c:pt idx="168">
                  <c:v>26</c:v>
                </c:pt>
                <c:pt idx="169">
                  <c:v>500</c:v>
                </c:pt>
                <c:pt idx="170">
                  <c:v>23</c:v>
                </c:pt>
                <c:pt idx="171">
                  <c:v>910</c:v>
                </c:pt>
                <c:pt idx="172">
                  <c:v>45</c:v>
                </c:pt>
                <c:pt idx="173">
                  <c:v>490</c:v>
                </c:pt>
                <c:pt idx="174">
                  <c:v>560</c:v>
                </c:pt>
                <c:pt idx="175">
                  <c:v>55</c:v>
                </c:pt>
                <c:pt idx="176">
                  <c:v>46</c:v>
                </c:pt>
                <c:pt idx="177">
                  <c:v>245</c:v>
                </c:pt>
                <c:pt idx="178">
                  <c:v>128</c:v>
                </c:pt>
                <c:pt idx="179">
                  <c:v>44</c:v>
                </c:pt>
                <c:pt idx="180">
                  <c:v>672</c:v>
                </c:pt>
                <c:pt idx="181">
                  <c:v>552</c:v>
                </c:pt>
                <c:pt idx="182">
                  <c:v>616</c:v>
                </c:pt>
                <c:pt idx="183">
                  <c:v>500</c:v>
                </c:pt>
                <c:pt idx="184">
                  <c:v>665</c:v>
                </c:pt>
                <c:pt idx="185">
                  <c:v>495</c:v>
                </c:pt>
                <c:pt idx="186">
                  <c:v>700</c:v>
                </c:pt>
                <c:pt idx="187">
                  <c:v>245</c:v>
                </c:pt>
                <c:pt idx="188">
                  <c:v>49</c:v>
                </c:pt>
                <c:pt idx="189">
                  <c:v>116</c:v>
                </c:pt>
                <c:pt idx="190">
                  <c:v>22</c:v>
                </c:pt>
                <c:pt idx="191">
                  <c:v>463.99999999999994</c:v>
                </c:pt>
                <c:pt idx="192">
                  <c:v>584</c:v>
                </c:pt>
                <c:pt idx="193">
                  <c:v>470</c:v>
                </c:pt>
                <c:pt idx="194">
                  <c:v>245</c:v>
                </c:pt>
                <c:pt idx="195">
                  <c:v>141</c:v>
                </c:pt>
                <c:pt idx="196">
                  <c:v>41</c:v>
                </c:pt>
                <c:pt idx="197">
                  <c:v>792</c:v>
                </c:pt>
                <c:pt idx="198">
                  <c:v>62</c:v>
                </c:pt>
                <c:pt idx="199">
                  <c:v>73</c:v>
                </c:pt>
                <c:pt idx="200">
                  <c:v>248</c:v>
                </c:pt>
                <c:pt idx="201">
                  <c:v>500</c:v>
                </c:pt>
                <c:pt idx="202">
                  <c:v>495</c:v>
                </c:pt>
                <c:pt idx="203">
                  <c:v>67</c:v>
                </c:pt>
                <c:pt idx="204">
                  <c:v>50</c:v>
                </c:pt>
                <c:pt idx="205">
                  <c:v>68</c:v>
                </c:pt>
                <c:pt idx="206">
                  <c:v>490</c:v>
                </c:pt>
                <c:pt idx="207">
                  <c:v>48</c:v>
                </c:pt>
                <c:pt idx="208">
                  <c:v>45</c:v>
                </c:pt>
                <c:pt idx="209">
                  <c:v>48</c:v>
                </c:pt>
                <c:pt idx="210">
                  <c:v>990</c:v>
                </c:pt>
                <c:pt idx="211">
                  <c:v>45</c:v>
                </c:pt>
                <c:pt idx="212">
                  <c:v>560</c:v>
                </c:pt>
                <c:pt idx="213">
                  <c:v>512</c:v>
                </c:pt>
                <c:pt idx="214">
                  <c:v>658</c:v>
                </c:pt>
                <c:pt idx="215">
                  <c:v>637</c:v>
                </c:pt>
                <c:pt idx="216">
                  <c:v>28</c:v>
                </c:pt>
                <c:pt idx="217">
                  <c:v>26</c:v>
                </c:pt>
                <c:pt idx="218">
                  <c:v>69</c:v>
                </c:pt>
                <c:pt idx="219">
                  <c:v>243</c:v>
                </c:pt>
                <c:pt idx="220">
                  <c:v>46</c:v>
                </c:pt>
                <c:pt idx="221">
                  <c:v>47</c:v>
                </c:pt>
                <c:pt idx="222">
                  <c:v>26</c:v>
                </c:pt>
                <c:pt idx="223">
                  <c:v>490</c:v>
                </c:pt>
                <c:pt idx="224">
                  <c:v>495</c:v>
                </c:pt>
                <c:pt idx="225">
                  <c:v>49</c:v>
                </c:pt>
                <c:pt idx="226">
                  <c:v>141</c:v>
                </c:pt>
                <c:pt idx="227">
                  <c:v>128</c:v>
                </c:pt>
                <c:pt idx="228">
                  <c:v>30</c:v>
                </c:pt>
                <c:pt idx="229">
                  <c:v>29</c:v>
                </c:pt>
                <c:pt idx="230">
                  <c:v>69</c:v>
                </c:pt>
                <c:pt idx="231">
                  <c:v>128</c:v>
                </c:pt>
                <c:pt idx="232">
                  <c:v>30</c:v>
                </c:pt>
                <c:pt idx="233">
                  <c:v>544</c:v>
                </c:pt>
                <c:pt idx="234">
                  <c:v>500</c:v>
                </c:pt>
                <c:pt idx="235">
                  <c:v>46</c:v>
                </c:pt>
                <c:pt idx="236">
                  <c:v>45</c:v>
                </c:pt>
                <c:pt idx="237">
                  <c:v>658</c:v>
                </c:pt>
                <c:pt idx="238">
                  <c:v>26</c:v>
                </c:pt>
                <c:pt idx="239">
                  <c:v>450</c:v>
                </c:pt>
                <c:pt idx="240">
                  <c:v>500</c:v>
                </c:pt>
                <c:pt idx="241">
                  <c:v>500</c:v>
                </c:pt>
                <c:pt idx="242">
                  <c:v>350</c:v>
                </c:pt>
                <c:pt idx="243">
                  <c:v>50</c:v>
                </c:pt>
                <c:pt idx="244">
                  <c:v>644</c:v>
                </c:pt>
                <c:pt idx="245">
                  <c:v>525</c:v>
                </c:pt>
                <c:pt idx="246">
                  <c:v>45</c:v>
                </c:pt>
                <c:pt idx="247">
                  <c:v>46</c:v>
                </c:pt>
                <c:pt idx="248">
                  <c:v>686</c:v>
                </c:pt>
                <c:pt idx="249">
                  <c:v>25</c:v>
                </c:pt>
                <c:pt idx="250">
                  <c:v>600</c:v>
                </c:pt>
                <c:pt idx="251">
                  <c:v>700</c:v>
                </c:pt>
                <c:pt idx="252">
                  <c:v>390</c:v>
                </c:pt>
                <c:pt idx="253">
                  <c:v>48</c:v>
                </c:pt>
                <c:pt idx="254">
                  <c:v>137</c:v>
                </c:pt>
                <c:pt idx="255">
                  <c:v>29</c:v>
                </c:pt>
                <c:pt idx="256">
                  <c:v>48</c:v>
                </c:pt>
                <c:pt idx="257">
                  <c:v>218</c:v>
                </c:pt>
                <c:pt idx="258">
                  <c:v>53</c:v>
                </c:pt>
                <c:pt idx="259">
                  <c:v>66</c:v>
                </c:pt>
                <c:pt idx="260">
                  <c:v>651</c:v>
                </c:pt>
                <c:pt idx="261">
                  <c:v>54</c:v>
                </c:pt>
                <c:pt idx="262">
                  <c:v>215</c:v>
                </c:pt>
                <c:pt idx="263">
                  <c:v>20</c:v>
                </c:pt>
                <c:pt idx="264">
                  <c:v>79</c:v>
                </c:pt>
                <c:pt idx="265">
                  <c:v>440.00000000000006</c:v>
                </c:pt>
                <c:pt idx="266">
                  <c:v>512</c:v>
                </c:pt>
                <c:pt idx="267">
                  <c:v>490</c:v>
                </c:pt>
                <c:pt idx="268">
                  <c:v>101</c:v>
                </c:pt>
                <c:pt idx="269">
                  <c:v>696</c:v>
                </c:pt>
                <c:pt idx="270">
                  <c:v>119</c:v>
                </c:pt>
                <c:pt idx="271">
                  <c:v>470</c:v>
                </c:pt>
                <c:pt idx="272">
                  <c:v>45</c:v>
                </c:pt>
                <c:pt idx="273">
                  <c:v>670</c:v>
                </c:pt>
                <c:pt idx="274">
                  <c:v>46</c:v>
                </c:pt>
                <c:pt idx="275">
                  <c:v>27</c:v>
                </c:pt>
                <c:pt idx="276">
                  <c:v>80</c:v>
                </c:pt>
                <c:pt idx="277">
                  <c:v>656</c:v>
                </c:pt>
                <c:pt idx="278">
                  <c:v>248</c:v>
                </c:pt>
                <c:pt idx="279">
                  <c:v>500</c:v>
                </c:pt>
                <c:pt idx="280">
                  <c:v>36</c:v>
                </c:pt>
                <c:pt idx="281">
                  <c:v>810</c:v>
                </c:pt>
                <c:pt idx="282">
                  <c:v>48</c:v>
                </c:pt>
                <c:pt idx="283">
                  <c:v>43</c:v>
                </c:pt>
                <c:pt idx="284">
                  <c:v>69</c:v>
                </c:pt>
                <c:pt idx="285">
                  <c:v>590</c:v>
                </c:pt>
                <c:pt idx="286">
                  <c:v>650</c:v>
                </c:pt>
                <c:pt idx="287">
                  <c:v>29</c:v>
                </c:pt>
                <c:pt idx="288">
                  <c:v>23</c:v>
                </c:pt>
                <c:pt idx="289">
                  <c:v>79</c:v>
                </c:pt>
                <c:pt idx="290">
                  <c:v>75</c:v>
                </c:pt>
                <c:pt idx="291">
                  <c:v>245</c:v>
                </c:pt>
                <c:pt idx="292">
                  <c:v>38</c:v>
                </c:pt>
                <c:pt idx="293">
                  <c:v>640</c:v>
                </c:pt>
                <c:pt idx="294">
                  <c:v>55</c:v>
                </c:pt>
                <c:pt idx="295">
                  <c:v>30</c:v>
                </c:pt>
                <c:pt idx="296">
                  <c:v>500</c:v>
                </c:pt>
                <c:pt idx="297">
                  <c:v>122</c:v>
                </c:pt>
                <c:pt idx="298">
                  <c:v>495</c:v>
                </c:pt>
                <c:pt idx="299">
                  <c:v>248</c:v>
                </c:pt>
                <c:pt idx="300">
                  <c:v>49</c:v>
                </c:pt>
                <c:pt idx="301">
                  <c:v>114</c:v>
                </c:pt>
                <c:pt idx="302">
                  <c:v>990</c:v>
                </c:pt>
                <c:pt idx="303">
                  <c:v>600</c:v>
                </c:pt>
                <c:pt idx="304">
                  <c:v>250</c:v>
                </c:pt>
                <c:pt idx="305">
                  <c:v>72</c:v>
                </c:pt>
                <c:pt idx="306">
                  <c:v>149</c:v>
                </c:pt>
                <c:pt idx="307">
                  <c:v>33</c:v>
                </c:pt>
                <c:pt idx="308">
                  <c:v>79</c:v>
                </c:pt>
                <c:pt idx="309">
                  <c:v>150</c:v>
                </c:pt>
                <c:pt idx="310">
                  <c:v>696</c:v>
                </c:pt>
                <c:pt idx="311">
                  <c:v>68</c:v>
                </c:pt>
                <c:pt idx="312">
                  <c:v>48</c:v>
                </c:pt>
                <c:pt idx="313">
                  <c:v>544</c:v>
                </c:pt>
                <c:pt idx="314">
                  <c:v>360</c:v>
                </c:pt>
                <c:pt idx="315">
                  <c:v>495</c:v>
                </c:pt>
                <c:pt idx="316">
                  <c:v>602</c:v>
                </c:pt>
                <c:pt idx="317">
                  <c:v>700</c:v>
                </c:pt>
                <c:pt idx="318">
                  <c:v>50</c:v>
                </c:pt>
              </c:numCache>
            </c:numRef>
          </c:val>
          <c:extLst>
            <c:ext xmlns:c16="http://schemas.microsoft.com/office/drawing/2014/chart" uri="{C3380CC4-5D6E-409C-BE32-E72D297353CC}">
              <c16:uniqueId val="{0000027E-67C6-4930-BBCC-05B59435FE1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30480</xdr:colOff>
      <xdr:row>6</xdr:row>
      <xdr:rowOff>160020</xdr:rowOff>
    </xdr:from>
    <xdr:to>
      <xdr:col>15</xdr:col>
      <xdr:colOff>335280</xdr:colOff>
      <xdr:row>22</xdr:row>
      <xdr:rowOff>4572</xdr:rowOff>
    </xdr:to>
    <xdr:graphicFrame macro="">
      <xdr:nvGraphicFramePr>
        <xdr:cNvPr id="3" name="Chart 2">
          <a:extLst>
            <a:ext uri="{FF2B5EF4-FFF2-40B4-BE49-F238E27FC236}">
              <a16:creationId xmlns:a16="http://schemas.microsoft.com/office/drawing/2014/main" id="{932B356B-ACE1-46E5-AB38-93C80FE6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efreshedDate="45383.393526157408" createdVersion="8" refreshedVersion="8" minRefreshableVersion="3" recordCount="2339" xr:uid="{0C7ED335-D268-4998-BD50-499569A10F73}">
  <cacheSource type="worksheet">
    <worksheetSource ref="A1:A9" sheet="Data"/>
  </cacheSource>
  <cacheFields count="11">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acheField>
    <cacheField name="Region" numFmtId="0">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Sales" numFmtId="0">
      <sharedItems containsSemiMixedTypes="0" containsString="0" containsNumber="1" minValue="8" maxValue="1000"/>
    </cacheField>
    <cacheField name="You are the proud owner of a multinational home appliances retailer. "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efreshedDate="45383.399377893518" createdVersion="8" refreshedVersion="8" minRefreshableVersion="3" recordCount="2339" xr:uid="{5F2D1ED4-777C-4BC3-BF72-BD0F7781732E}">
  <cacheSource type="worksheet">
    <worksheetSource name="Table3"/>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s v="Russia"/>
    <s v="EMEA"/>
    <d v="2018-06-10T00:00:00"/>
    <s v="Microwave"/>
    <s v="May Wilmot"/>
    <n v="80"/>
    <n v="79"/>
    <n v="1.2499999999999956E-2"/>
    <n v="79"/>
    <s v="You have decided to use Pivot Table to analyze your data and see how business can be improved. "/>
  </r>
  <r>
    <x v="1"/>
    <s v="Canada"/>
    <s v="NA"/>
    <d v="2015-04-23T00:00:00"/>
    <s v="Microwave"/>
    <s v="David Shiner"/>
    <n v="80"/>
    <n v="54"/>
    <n v="0.32499999999999996"/>
    <n v="54"/>
    <s v="Your data contains information about the type of product sold, the Date each product was sold, its List Price (in $), its actual Sale Price ($), the Discount %, "/>
  </r>
  <r>
    <x v="2"/>
    <s v="Brazil"/>
    <s v="LATAM"/>
    <d v="2017-03-04T00:00:00"/>
    <s v="Air conditioner"/>
    <s v="Gary Reynolds"/>
    <n v="700"/>
    <n v="686"/>
    <n v="2.0000000000000018E-2"/>
    <n v="686"/>
    <s v="And also - Where it was sold - City, Country and Region (APAC = Asia Pacific, EMEA - Europe, Middle East and Africa, NA = North America, LATAM = Latin America)"/>
  </r>
  <r>
    <x v="3"/>
    <s v="Turkey"/>
    <s v="EMEA"/>
    <d v="2018-08-14T00:00:00"/>
    <s v="Ceiling fan"/>
    <s v="Mark Buntain"/>
    <n v="150"/>
    <n v="137"/>
    <n v="8.666666666666667E-2"/>
    <n v="137"/>
    <s v="Find the answers using pivot table or chart."/>
  </r>
  <r>
    <x v="4"/>
    <s v="Australia"/>
    <s v="APAC"/>
    <d v="2015-03-03T00:00:00"/>
    <s v="Toaster"/>
    <s v="Christine Davies"/>
    <n v="50"/>
    <n v="37"/>
    <n v="0.26"/>
    <n v="37"/>
    <s v="1. How much sales is done in each city in $? Which city is having highest and the lowest sales? (7 marks)"/>
  </r>
  <r>
    <x v="5"/>
    <s v="China"/>
    <s v="APAC"/>
    <d v="2016-04-25T00:00:00"/>
    <s v="Iron"/>
    <s v="Gary Shaw"/>
    <n v="30"/>
    <n v="29"/>
    <n v="3.3333333333333326E-2"/>
    <n v="29"/>
    <s v="2. How many microwaves and dishwashers are sold by your company? How many total products are sold? Also find which of the products is sold for the maximum times? (8 marks)"/>
  </r>
  <r>
    <x v="6"/>
    <s v="Peru"/>
    <s v="LATAM"/>
    <d v="2016-06-06T00:00:00"/>
    <s v="Dishwasher"/>
    <s v="Christopher Cresswell"/>
    <n v="500"/>
    <n v="465"/>
    <n v="6.9999999999999951E-2"/>
    <n v="465"/>
    <s v="3. Create a table which shows a breakdown of Total Revenue from each of Items Sold (in Rows), and the Regions each item was sold (in Columns). Later apply the filter so that only microwave, oven and refrigerator are visible in items and also remove NA if any in the region field. (10 marks)"/>
  </r>
  <r>
    <x v="7"/>
    <s v="Mexico"/>
    <s v="LATAM"/>
    <d v="2016-07-06T00:00:00"/>
    <s v="Iron"/>
    <s v="Gillian Allnutt"/>
    <n v="30"/>
    <n v="28"/>
    <n v="6.6666666666666652E-2"/>
    <n v="28"/>
    <s v="4. Create a pie chart for showing the amount of sales store wise in USA. (5 marks)"/>
  </r>
  <r>
    <x v="8"/>
    <s v="UK"/>
    <s v="EMEA"/>
    <d v="2015-11-12T00:00:00"/>
    <s v="Washing Machine"/>
    <s v="Francis Godden"/>
    <n v="800"/>
    <n v="760"/>
    <n v="5.0000000000000044E-2"/>
    <n v="760"/>
    <m/>
  </r>
  <r>
    <x v="6"/>
    <s v="Peru"/>
    <s v="LATAM"/>
    <d v="2014-07-09T00:00:00"/>
    <s v="Iron"/>
    <s v="Christopher Cresswell"/>
    <n v="30"/>
    <n v="28"/>
    <n v="6.6666666666666652E-2"/>
    <n v="28"/>
    <m/>
  </r>
  <r>
    <x v="9"/>
    <s v="Saudi Arabia"/>
    <s v="EMEA"/>
    <d v="2017-07-10T00:00:00"/>
    <s v="Refrigerator"/>
    <s v="Danny Brooks"/>
    <n v="1000"/>
    <n v="500"/>
    <n v="0.5"/>
    <n v="500"/>
    <m/>
  </r>
  <r>
    <x v="10"/>
    <s v="Thailand"/>
    <s v="APAC"/>
    <d v="2014-08-21T00:00:00"/>
    <s v="Air conditioner"/>
    <s v="John Jenkins"/>
    <n v="700"/>
    <n v="679"/>
    <n v="3.0000000000000027E-2"/>
    <n v="679"/>
    <m/>
  </r>
  <r>
    <x v="7"/>
    <s v="Mexico"/>
    <s v="LATAM"/>
    <d v="2015-09-03T00:00:00"/>
    <s v="Iron"/>
    <s v="Richard Allnutt"/>
    <n v="30"/>
    <n v="28"/>
    <n v="6.6666666666666652E-2"/>
    <n v="28"/>
    <m/>
  </r>
  <r>
    <x v="11"/>
    <s v="India"/>
    <s v="APAC"/>
    <d v="2014-05-30T00:00:00"/>
    <s v="Oven"/>
    <s v="Tessa Morrow"/>
    <n v="500"/>
    <n v="490"/>
    <n v="2.0000000000000018E-2"/>
    <n v="490"/>
    <m/>
  </r>
  <r>
    <x v="4"/>
    <s v="Australia"/>
    <s v="APAC"/>
    <d v="2018-12-11T00:00:00"/>
    <s v="Washing Machine"/>
    <s v="James Ricketts"/>
    <n v="800"/>
    <n v="672"/>
    <n v="0.16000000000000003"/>
    <n v="672"/>
    <m/>
  </r>
  <r>
    <x v="12"/>
    <s v="Vietnam"/>
    <s v="APAC"/>
    <d v="2015-05-24T00:00:00"/>
    <s v="Microwave"/>
    <s v="Susan Dixon"/>
    <n v="80"/>
    <n v="78"/>
    <n v="2.5000000000000022E-2"/>
    <n v="78"/>
    <m/>
  </r>
  <r>
    <x v="13"/>
    <s v="Israel"/>
    <s v="EMEA"/>
    <d v="2014-06-12T00:00:00"/>
    <s v="Refrigerator"/>
    <s v="Thomas Gordon"/>
    <n v="1000"/>
    <n v="620"/>
    <n v="0.38"/>
    <n v="620"/>
    <m/>
  </r>
  <r>
    <x v="14"/>
    <s v="Greece"/>
    <s v="EMEA"/>
    <d v="2017-11-07T00:00:00"/>
    <s v="Oven"/>
    <s v="David Walker"/>
    <n v="500"/>
    <n v="500"/>
    <n v="0"/>
    <n v="500"/>
    <m/>
  </r>
  <r>
    <x v="1"/>
    <s v="Canada"/>
    <s v="NA"/>
    <d v="2014-11-03T00:00:00"/>
    <s v="Ceiling fan"/>
    <s v="Robin Hall"/>
    <n v="150"/>
    <n v="150"/>
    <n v="0"/>
    <n v="150"/>
    <m/>
  </r>
  <r>
    <x v="15"/>
    <s v="Japan"/>
    <s v="APAC"/>
    <d v="2016-07-23T00:00:00"/>
    <s v="Refrigerator"/>
    <s v="Kenneth Walter"/>
    <n v="1000"/>
    <n v="950"/>
    <n v="5.0000000000000044E-2"/>
    <n v="950"/>
    <m/>
  </r>
  <r>
    <x v="16"/>
    <s v="Czech Republic"/>
    <s v="EMEA"/>
    <d v="2017-09-28T00:00:00"/>
    <s v="Washing Machine"/>
    <s v="Edward Khan"/>
    <n v="800"/>
    <n v="736"/>
    <n v="7.999999999999996E-2"/>
    <n v="736"/>
    <m/>
  </r>
  <r>
    <x v="17"/>
    <s v="South Africa"/>
    <s v="EMEA"/>
    <d v="2015-04-17T00:00:00"/>
    <s v="Iron"/>
    <s v="Nicholas Holloway"/>
    <n v="30"/>
    <n v="22"/>
    <n v="0.26666666666666672"/>
    <n v="22"/>
    <m/>
  </r>
  <r>
    <x v="18"/>
    <s v="India"/>
    <s v="APAC"/>
    <d v="2018-11-13T00:00:00"/>
    <s v="Coffee grinder"/>
    <s v="Delia Muhammad"/>
    <n v="70"/>
    <n v="67"/>
    <n v="4.2857142857142816E-2"/>
    <n v="67"/>
    <m/>
  </r>
  <r>
    <x v="19"/>
    <s v="USA"/>
    <s v="NA"/>
    <d v="2018-02-13T00:00:00"/>
    <s v="Iron"/>
    <s v="Lesleyann Pope"/>
    <n v="30"/>
    <n v="27"/>
    <n v="9.9999999999999978E-2"/>
    <n v="27"/>
    <m/>
  </r>
  <r>
    <x v="20"/>
    <s v="Israel"/>
    <s v="EMEA"/>
    <d v="2018-02-20T00:00:00"/>
    <s v="Oven"/>
    <s v="Susan Carley"/>
    <n v="500"/>
    <n v="495"/>
    <n v="1.0000000000000009E-2"/>
    <n v="495"/>
    <m/>
  </r>
  <r>
    <x v="21"/>
    <s v="UK"/>
    <s v="EMEA"/>
    <d v="2016-03-22T00:00:00"/>
    <s v="Vacuum Cleaner"/>
    <s v="Damien Smith"/>
    <n v="250"/>
    <n v="238"/>
    <n v="4.8000000000000043E-2"/>
    <n v="238"/>
    <m/>
  </r>
  <r>
    <x v="22"/>
    <s v="South Korea"/>
    <s v="APAC"/>
    <d v="2017-02-07T00:00:00"/>
    <s v="Vacuum Cleaner"/>
    <s v="Steven Wood"/>
    <n v="250"/>
    <n v="240"/>
    <n v="4.0000000000000036E-2"/>
    <n v="240"/>
    <m/>
  </r>
  <r>
    <x v="1"/>
    <s v="Canada"/>
    <s v="NA"/>
    <d v="2016-01-23T00:00:00"/>
    <s v="Blender"/>
    <s v="David Shiner"/>
    <n v="50"/>
    <n v="43"/>
    <n v="0.14000000000000001"/>
    <n v="43"/>
    <m/>
  </r>
  <r>
    <x v="23"/>
    <s v="China"/>
    <s v="APAC"/>
    <d v="2015-10-28T00:00:00"/>
    <s v="Oven"/>
    <s v="Glenys Wright"/>
    <n v="500"/>
    <n v="495"/>
    <n v="1.0000000000000009E-2"/>
    <n v="495"/>
    <m/>
  </r>
  <r>
    <x v="24"/>
    <s v="Germany"/>
    <s v="EMEA"/>
    <d v="2017-12-14T00:00:00"/>
    <s v="Coffee grinder"/>
    <s v="Kate Pearce"/>
    <n v="70"/>
    <n v="64"/>
    <n v="8.5714285714285743E-2"/>
    <n v="64"/>
    <m/>
  </r>
  <r>
    <x v="25"/>
    <s v="USA"/>
    <s v="NA"/>
    <d v="2014-07-10T00:00:00"/>
    <s v="Ceiling fan"/>
    <s v="Robert Arnold"/>
    <n v="150"/>
    <n v="138"/>
    <n v="7.999999999999996E-2"/>
    <n v="138"/>
    <m/>
  </r>
  <r>
    <x v="26"/>
    <s v="Japan"/>
    <s v="APAC"/>
    <d v="2014-10-19T00:00:00"/>
    <s v="Ceiling fan"/>
    <s v="David Gow"/>
    <n v="150"/>
    <n v="117"/>
    <n v="0.21999999999999997"/>
    <n v="117"/>
    <m/>
  </r>
  <r>
    <x v="0"/>
    <s v="Russia"/>
    <s v="EMEA"/>
    <d v="2014-10-19T00:00:00"/>
    <s v="Refrigerator"/>
    <s v="Darren Brooks"/>
    <n v="1000"/>
    <n v="910"/>
    <n v="8.9999999999999969E-2"/>
    <n v="910"/>
    <m/>
  </r>
  <r>
    <x v="17"/>
    <s v="South Africa"/>
    <s v="EMEA"/>
    <d v="2018-12-13T00:00:00"/>
    <s v="Washing Machine"/>
    <s v="Nicholas Holloway"/>
    <n v="800"/>
    <n v="584"/>
    <n v="0.27"/>
    <n v="584"/>
    <m/>
  </r>
  <r>
    <x v="10"/>
    <s v="Thailand"/>
    <s v="APAC"/>
    <d v="2015-10-13T00:00:00"/>
    <s v="Microwave"/>
    <s v="Mayank Ali"/>
    <n v="80"/>
    <n v="77"/>
    <n v="3.7499999999999978E-2"/>
    <n v="77"/>
    <m/>
  </r>
  <r>
    <x v="11"/>
    <s v="India"/>
    <s v="APAC"/>
    <d v="2018-11-23T00:00:00"/>
    <s v="Oven"/>
    <s v="Glen Campbell"/>
    <n v="500"/>
    <n v="500"/>
    <n v="0"/>
    <n v="500"/>
    <m/>
  </r>
  <r>
    <x v="2"/>
    <s v="Brazil"/>
    <s v="LATAM"/>
    <d v="2016-07-31T00:00:00"/>
    <s v="Ceiling fan"/>
    <s v="Stephen Smith"/>
    <n v="150"/>
    <n v="146"/>
    <n v="2.6666666666666616E-2"/>
    <n v="146"/>
    <m/>
  </r>
  <r>
    <x v="27"/>
    <s v="France"/>
    <s v="EMEA"/>
    <d v="2015-11-30T00:00:00"/>
    <s v="Dishwasher"/>
    <s v="Caroline Eccles"/>
    <n v="500"/>
    <n v="460"/>
    <n v="7.999999999999996E-2"/>
    <n v="460"/>
    <m/>
  </r>
  <r>
    <x v="28"/>
    <s v="Italy"/>
    <s v="EMEA"/>
    <d v="2018-08-15T00:00:00"/>
    <s v="Blender"/>
    <s v="Steven Bell"/>
    <n v="50"/>
    <n v="43"/>
    <n v="0.14000000000000001"/>
    <n v="43"/>
    <m/>
  </r>
  <r>
    <x v="29"/>
    <s v="USA"/>
    <s v="NA"/>
    <d v="2017-09-15T00:00:00"/>
    <s v="Microwave"/>
    <s v="Colin Matthews"/>
    <n v="80"/>
    <n v="72"/>
    <n v="9.9999999999999978E-2"/>
    <n v="72"/>
    <m/>
  </r>
  <r>
    <x v="30"/>
    <s v="USA"/>
    <s v="NA"/>
    <d v="2017-07-20T00:00:00"/>
    <s v="Microwave"/>
    <s v="Stephen Cohen"/>
    <n v="80"/>
    <n v="75"/>
    <n v="6.25E-2"/>
    <n v="75"/>
    <m/>
  </r>
  <r>
    <x v="4"/>
    <s v="Australia"/>
    <s v="APAC"/>
    <d v="2016-10-30T00:00:00"/>
    <s v="Iron"/>
    <s v="William Martin"/>
    <n v="30"/>
    <n v="26"/>
    <n v="0.1333333333333333"/>
    <n v="26"/>
    <m/>
  </r>
  <r>
    <x v="12"/>
    <s v="Vietnam"/>
    <s v="APAC"/>
    <d v="2018-03-25T00:00:00"/>
    <s v="Iron"/>
    <s v="Michael Bell"/>
    <n v="30"/>
    <n v="26"/>
    <n v="0.1333333333333333"/>
    <n v="26"/>
    <m/>
  </r>
  <r>
    <x v="5"/>
    <s v="China"/>
    <s v="APAC"/>
    <d v="2017-07-27T00:00:00"/>
    <s v="Washing Machine"/>
    <s v="Roger Rust"/>
    <n v="800"/>
    <n v="640"/>
    <n v="0.19999999999999996"/>
    <n v="640"/>
    <m/>
  </r>
  <r>
    <x v="14"/>
    <s v="Greece"/>
    <s v="EMEA"/>
    <d v="2016-11-16T00:00:00"/>
    <s v="Washing Machine"/>
    <s v="Richard Perrott"/>
    <n v="800"/>
    <n v="520"/>
    <n v="0.35"/>
    <n v="520"/>
    <m/>
  </r>
  <r>
    <x v="21"/>
    <s v="UK"/>
    <s v="EMEA"/>
    <d v="2018-01-20T00:00:00"/>
    <s v="Vacuum Cleaner"/>
    <s v="Robert Reed"/>
    <n v="250"/>
    <n v="220"/>
    <n v="0.12"/>
    <n v="220"/>
    <m/>
  </r>
  <r>
    <x v="31"/>
    <s v="Poland"/>
    <s v="EMEA"/>
    <d v="2015-03-02T00:00:00"/>
    <s v="Air conditioner"/>
    <s v="Hin Bragg"/>
    <n v="700"/>
    <n v="434"/>
    <n v="0.38"/>
    <n v="434"/>
    <m/>
  </r>
  <r>
    <x v="32"/>
    <s v="Netherlands"/>
    <s v="EMEA"/>
    <d v="2015-02-11T00:00:00"/>
    <s v="Microwave"/>
    <s v="Allyson Rush"/>
    <n v="80"/>
    <n v="50"/>
    <n v="0.375"/>
    <n v="50"/>
    <m/>
  </r>
  <r>
    <x v="1"/>
    <s v="Canada"/>
    <s v="NA"/>
    <d v="2017-09-06T00:00:00"/>
    <s v="Vacuum Cleaner"/>
    <s v="Stephen James"/>
    <n v="250"/>
    <n v="238"/>
    <n v="4.8000000000000043E-2"/>
    <n v="238"/>
    <m/>
  </r>
  <r>
    <x v="16"/>
    <s v="Czech Republic"/>
    <s v="EMEA"/>
    <d v="2017-10-24T00:00:00"/>
    <s v="Ceiling fan"/>
    <s v="Christopher Martin"/>
    <n v="150"/>
    <n v="140"/>
    <n v="6.6666666666666652E-2"/>
    <n v="140"/>
    <m/>
  </r>
  <r>
    <x v="33"/>
    <s v="USA"/>
    <s v="NA"/>
    <d v="2015-11-21T00:00:00"/>
    <s v="Refrigerator"/>
    <s v="James Scott"/>
    <n v="1000"/>
    <n v="740"/>
    <n v="0.26"/>
    <n v="740"/>
    <m/>
  </r>
  <r>
    <x v="28"/>
    <s v="Italy"/>
    <s v="EMEA"/>
    <d v="2014-06-09T00:00:00"/>
    <s v="Iron"/>
    <s v="Elaine Whitfield"/>
    <n v="30"/>
    <n v="25"/>
    <n v="0.16666666666666663"/>
    <n v="25"/>
    <m/>
  </r>
  <r>
    <x v="34"/>
    <s v="Ireland"/>
    <s v="EMEA"/>
    <d v="2017-10-23T00:00:00"/>
    <s v="Air conditioner"/>
    <s v="James Carley"/>
    <n v="700"/>
    <n v="665"/>
    <n v="5.0000000000000044E-2"/>
    <n v="665"/>
    <m/>
  </r>
  <r>
    <x v="18"/>
    <s v="India"/>
    <s v="APAC"/>
    <d v="2014-07-15T00:00:00"/>
    <s v="Dishwasher"/>
    <s v="Francis Walsh"/>
    <n v="500"/>
    <n v="425"/>
    <n v="0.15000000000000002"/>
    <n v="425"/>
    <m/>
  </r>
  <r>
    <x v="0"/>
    <s v="Russia"/>
    <s v="EMEA"/>
    <d v="2014-09-16T00:00:00"/>
    <s v="Microwave"/>
    <s v="Rita Hill"/>
    <n v="80"/>
    <n v="78"/>
    <n v="2.5000000000000022E-2"/>
    <n v="78"/>
    <m/>
  </r>
  <r>
    <x v="13"/>
    <s v="Israel"/>
    <s v="EMEA"/>
    <d v="2015-05-10T00:00:00"/>
    <s v="Blender"/>
    <s v="Deanna Wang"/>
    <n v="50"/>
    <n v="39"/>
    <n v="0.21999999999999997"/>
    <n v="39"/>
    <m/>
  </r>
  <r>
    <x v="4"/>
    <s v="Australia"/>
    <s v="APAC"/>
    <d v="2016-07-20T00:00:00"/>
    <s v="Iron"/>
    <s v="James White"/>
    <n v="30"/>
    <n v="27"/>
    <n v="9.9999999999999978E-2"/>
    <n v="27"/>
    <m/>
  </r>
  <r>
    <x v="15"/>
    <s v="Japan"/>
    <s v="APAC"/>
    <d v="2018-03-26T00:00:00"/>
    <s v="Coffee grinder"/>
    <s v="Jill Thompson"/>
    <n v="70"/>
    <n v="64"/>
    <n v="8.5714285714285743E-2"/>
    <n v="64"/>
    <m/>
  </r>
  <r>
    <x v="6"/>
    <s v="Peru"/>
    <s v="LATAM"/>
    <d v="2014-06-23T00:00:00"/>
    <s v="Toaster"/>
    <s v="Cheryl Glover"/>
    <n v="50"/>
    <n v="36"/>
    <n v="0.28000000000000003"/>
    <n v="36"/>
    <m/>
  </r>
  <r>
    <x v="33"/>
    <s v="USA"/>
    <s v="NA"/>
    <d v="2018-08-30T00:00:00"/>
    <s v="Blender"/>
    <s v="Gillan Clark"/>
    <n v="50"/>
    <n v="43"/>
    <n v="0.14000000000000001"/>
    <n v="43"/>
    <m/>
  </r>
  <r>
    <x v="35"/>
    <s v="Columbia"/>
    <s v="LATAM"/>
    <d v="2018-04-01T00:00:00"/>
    <s v="Air conditioner"/>
    <s v="Antony Westlake"/>
    <n v="700"/>
    <n v="693"/>
    <n v="1.0000000000000009E-2"/>
    <n v="693"/>
    <m/>
  </r>
  <r>
    <x v="31"/>
    <s v="Poland"/>
    <s v="EMEA"/>
    <d v="2014-05-24T00:00:00"/>
    <s v="Refrigerator"/>
    <s v="Hin Bragg"/>
    <n v="1000"/>
    <n v="810"/>
    <n v="0.18999999999999995"/>
    <n v="810"/>
    <m/>
  </r>
  <r>
    <x v="24"/>
    <s v="Germany"/>
    <s v="EMEA"/>
    <d v="2015-07-03T00:00:00"/>
    <s v="Iron"/>
    <s v="James Whitehead"/>
    <n v="30"/>
    <n v="24"/>
    <n v="0.19999999999999996"/>
    <n v="24"/>
    <m/>
  </r>
  <r>
    <x v="25"/>
    <s v="USA"/>
    <s v="NA"/>
    <d v="2017-02-17T00:00:00"/>
    <s v="Washing Machine"/>
    <s v="Christina Pedley"/>
    <n v="800"/>
    <n v="648"/>
    <n v="0.18999999999999995"/>
    <n v="648"/>
    <m/>
  </r>
  <r>
    <x v="5"/>
    <s v="China"/>
    <s v="APAC"/>
    <d v="2014-03-16T00:00:00"/>
    <s v="Refrigerator"/>
    <s v="Ronald Butler"/>
    <n v="1000"/>
    <n v="990"/>
    <n v="1.0000000000000009E-2"/>
    <n v="990"/>
    <m/>
  </r>
  <r>
    <x v="16"/>
    <s v="Czech Republic"/>
    <s v="EMEA"/>
    <d v="2017-04-23T00:00:00"/>
    <s v="Washing Machine"/>
    <s v="David Stewart"/>
    <n v="800"/>
    <n v="720"/>
    <n v="9.9999999999999978E-2"/>
    <n v="720"/>
    <m/>
  </r>
  <r>
    <x v="5"/>
    <s v="China"/>
    <s v="APAC"/>
    <d v="2014-12-04T00:00:00"/>
    <s v="Toaster"/>
    <s v="Gary Shaw"/>
    <n v="50"/>
    <n v="39"/>
    <n v="0.21999999999999997"/>
    <n v="39"/>
    <m/>
  </r>
  <r>
    <x v="32"/>
    <s v="Netherlands"/>
    <s v="EMEA"/>
    <d v="2016-12-10T00:00:00"/>
    <s v="Ceiling fan"/>
    <s v="Donald Barratt"/>
    <n v="150"/>
    <n v="144"/>
    <n v="4.0000000000000036E-2"/>
    <n v="144"/>
    <m/>
  </r>
  <r>
    <x v="36"/>
    <s v="China"/>
    <s v="APAC"/>
    <d v="2016-09-15T00:00:00"/>
    <s v="Air conditioner"/>
    <s v="Wolf Christian"/>
    <n v="700"/>
    <n v="693"/>
    <n v="1.0000000000000009E-2"/>
    <n v="693"/>
    <m/>
  </r>
  <r>
    <x v="37"/>
    <s v="Mexico"/>
    <s v="LATAM"/>
    <d v="2018-07-26T00:00:00"/>
    <s v="Toaster"/>
    <s v="Brendon Dyer"/>
    <n v="50"/>
    <n v="45"/>
    <n v="9.9999999999999978E-2"/>
    <n v="45"/>
    <m/>
  </r>
  <r>
    <x v="38"/>
    <s v="Argentina"/>
    <s v="LATAM"/>
    <d v="2018-10-01T00:00:00"/>
    <s v="Refrigerator"/>
    <s v="Stuart Brown"/>
    <n v="1000"/>
    <n v="570"/>
    <n v="0.43000000000000005"/>
    <n v="570"/>
    <m/>
  </r>
  <r>
    <x v="36"/>
    <s v="China"/>
    <s v="APAC"/>
    <d v="2014-02-19T00:00:00"/>
    <s v="Blender"/>
    <s v="Alen Dinan"/>
    <n v="50"/>
    <n v="40"/>
    <n v="0.19999999999999996"/>
    <n v="40"/>
    <m/>
  </r>
  <r>
    <x v="24"/>
    <s v="Germany"/>
    <s v="EMEA"/>
    <d v="2017-11-17T00:00:00"/>
    <s v="Washing Machine"/>
    <s v="Jacqueline Clamp"/>
    <n v="800"/>
    <n v="608"/>
    <n v="0.24"/>
    <n v="608"/>
    <m/>
  </r>
  <r>
    <x v="21"/>
    <s v="UK"/>
    <s v="EMEA"/>
    <d v="2016-07-17T00:00:00"/>
    <s v="Microwave"/>
    <s v="Susan Reay"/>
    <n v="80"/>
    <n v="76"/>
    <n v="5.0000000000000044E-2"/>
    <n v="76"/>
    <m/>
  </r>
  <r>
    <x v="34"/>
    <s v="Ireland"/>
    <s v="EMEA"/>
    <d v="2017-04-29T00:00:00"/>
    <s v="Air conditioner"/>
    <s v="Andrew Phillips"/>
    <n v="700"/>
    <n v="679"/>
    <n v="3.0000000000000027E-2"/>
    <n v="679"/>
    <m/>
  </r>
  <r>
    <x v="19"/>
    <s v="USA"/>
    <s v="NA"/>
    <d v="2014-08-15T00:00:00"/>
    <s v="Microwave"/>
    <s v="Alan Davie"/>
    <n v="80"/>
    <n v="58"/>
    <n v="0.27500000000000002"/>
    <n v="58"/>
    <m/>
  </r>
  <r>
    <x v="39"/>
    <s v="Spain"/>
    <s v="EMEA"/>
    <d v="2018-03-14T00:00:00"/>
    <s v="Iron"/>
    <s v="Penelope Freeland"/>
    <n v="30"/>
    <n v="26"/>
    <n v="0.1333333333333333"/>
    <n v="26"/>
    <m/>
  </r>
  <r>
    <x v="36"/>
    <s v="China"/>
    <s v="APAC"/>
    <d v="2017-10-06T00:00:00"/>
    <s v="Ceiling fan"/>
    <s v="Michelle Murray"/>
    <n v="150"/>
    <n v="140"/>
    <n v="6.6666666666666652E-2"/>
    <n v="140"/>
    <m/>
  </r>
  <r>
    <x v="18"/>
    <s v="India"/>
    <s v="APAC"/>
    <d v="2016-08-31T00:00:00"/>
    <s v="Oven"/>
    <s v="Paul Rule"/>
    <n v="500"/>
    <n v="490"/>
    <n v="2.0000000000000018E-2"/>
    <n v="490"/>
    <m/>
  </r>
  <r>
    <x v="3"/>
    <s v="Turkey"/>
    <s v="EMEA"/>
    <d v="2015-08-23T00:00:00"/>
    <s v="Vacuum Cleaner"/>
    <s v="Ian McCartan"/>
    <n v="250"/>
    <n v="155"/>
    <n v="0.38"/>
    <n v="155"/>
    <m/>
  </r>
  <r>
    <x v="35"/>
    <s v="Columbia"/>
    <s v="LATAM"/>
    <d v="2015-08-24T00:00:00"/>
    <s v="Coffee grinder"/>
    <s v="Shelley Mannix"/>
    <n v="70"/>
    <n v="48"/>
    <n v="0.31428571428571428"/>
    <n v="48"/>
    <m/>
  </r>
  <r>
    <x v="6"/>
    <s v="Peru"/>
    <s v="LATAM"/>
    <d v="2018-04-11T00:00:00"/>
    <s v="Coffee grinder"/>
    <s v="Janet Ford"/>
    <n v="70"/>
    <n v="69"/>
    <n v="1.4285714285714235E-2"/>
    <n v="69"/>
    <m/>
  </r>
  <r>
    <x v="40"/>
    <s v="Austria"/>
    <s v="EMEA"/>
    <d v="2017-12-16T00:00:00"/>
    <s v="Toaster"/>
    <s v="Janet Ward"/>
    <n v="50"/>
    <n v="47"/>
    <n v="6.0000000000000053E-2"/>
    <n v="47"/>
    <m/>
  </r>
  <r>
    <x v="2"/>
    <s v="Brazil"/>
    <s v="LATAM"/>
    <d v="2014-11-25T00:00:00"/>
    <s v="Vacuum Cleaner"/>
    <s v="Gary Reynolds"/>
    <n v="250"/>
    <n v="195"/>
    <n v="0.21999999999999997"/>
    <n v="195"/>
    <m/>
  </r>
  <r>
    <x v="36"/>
    <s v="China"/>
    <s v="APAC"/>
    <d v="2018-12-07T00:00:00"/>
    <s v="Washing Machine"/>
    <s v="Craig Johnson"/>
    <n v="800"/>
    <n v="512"/>
    <n v="0.36"/>
    <n v="512"/>
    <m/>
  </r>
  <r>
    <x v="36"/>
    <s v="China"/>
    <s v="APAC"/>
    <d v="2018-03-16T00:00:00"/>
    <s v="Microwave"/>
    <s v="Christopher Snape"/>
    <n v="80"/>
    <n v="79"/>
    <n v="1.2499999999999956E-2"/>
    <n v="79"/>
    <m/>
  </r>
  <r>
    <x v="41"/>
    <s v="Egypt"/>
    <s v="EMEA"/>
    <d v="2015-06-14T00:00:00"/>
    <s v="Coffee grinder"/>
    <s v="John Barnett"/>
    <n v="70"/>
    <n v="50"/>
    <n v="0.2857142857142857"/>
    <n v="50"/>
    <m/>
  </r>
  <r>
    <x v="25"/>
    <s v="USA"/>
    <s v="NA"/>
    <d v="2014-07-15T00:00:00"/>
    <s v="Ceiling fan"/>
    <s v="Robert Jenkins"/>
    <n v="150"/>
    <n v="150"/>
    <n v="0"/>
    <n v="150"/>
    <m/>
  </r>
  <r>
    <x v="42"/>
    <s v="Malaysia"/>
    <s v="APAC"/>
    <d v="2016-04-22T00:00:00"/>
    <s v="Coffee grinder"/>
    <s v="Trudi Griffin"/>
    <n v="70"/>
    <n v="64"/>
    <n v="8.5714285714285743E-2"/>
    <n v="64"/>
    <m/>
  </r>
  <r>
    <x v="31"/>
    <s v="Poland"/>
    <s v="EMEA"/>
    <d v="2015-03-03T00:00:00"/>
    <s v="Toaster"/>
    <s v="Valerie Brown"/>
    <n v="50"/>
    <n v="46"/>
    <n v="7.999999999999996E-2"/>
    <n v="46"/>
    <m/>
  </r>
  <r>
    <x v="0"/>
    <s v="Russia"/>
    <s v="EMEA"/>
    <d v="2014-11-20T00:00:00"/>
    <s v="Refrigerator"/>
    <s v="Dermot Bailey"/>
    <n v="1000"/>
    <n v="880"/>
    <n v="0.12"/>
    <n v="880"/>
    <m/>
  </r>
  <r>
    <x v="38"/>
    <s v="Argentina"/>
    <s v="LATAM"/>
    <d v="2014-03-01T00:00:00"/>
    <s v="Washing Machine"/>
    <s v="Abdul Heywood"/>
    <n v="800"/>
    <n v="712"/>
    <n v="0.10999999999999999"/>
    <n v="712"/>
    <m/>
  </r>
  <r>
    <x v="10"/>
    <s v="Thailand"/>
    <s v="APAC"/>
    <d v="2017-07-15T00:00:00"/>
    <s v="Refrigerator"/>
    <s v="Mary Mitchell"/>
    <n v="1000"/>
    <n v="740"/>
    <n v="0.26"/>
    <n v="740"/>
    <m/>
  </r>
  <r>
    <x v="13"/>
    <s v="Israel"/>
    <s v="EMEA"/>
    <d v="2015-02-15T00:00:00"/>
    <s v="Blender"/>
    <s v="Richard McGrath"/>
    <n v="50"/>
    <n v="35"/>
    <n v="0.30000000000000004"/>
    <n v="35"/>
    <m/>
  </r>
  <r>
    <x v="16"/>
    <s v="Czech Republic"/>
    <s v="EMEA"/>
    <d v="2017-11-27T00:00:00"/>
    <s v="Washing Machine"/>
    <s v="Edward Khan"/>
    <n v="800"/>
    <n v="704"/>
    <n v="0.12"/>
    <n v="704"/>
    <m/>
  </r>
  <r>
    <x v="15"/>
    <s v="Japan"/>
    <s v="APAC"/>
    <d v="2018-04-08T00:00:00"/>
    <s v="Refrigerator"/>
    <s v="Neil McAvoy"/>
    <n v="1000"/>
    <n v="930"/>
    <n v="6.9999999999999951E-2"/>
    <n v="930"/>
    <m/>
  </r>
  <r>
    <x v="39"/>
    <s v="Spain"/>
    <s v="EMEA"/>
    <d v="2017-06-30T00:00:00"/>
    <s v="Dishwasher"/>
    <s v="Howard Jones"/>
    <n v="500"/>
    <n v="455"/>
    <n v="8.9999999999999969E-2"/>
    <n v="455"/>
    <m/>
  </r>
  <r>
    <x v="43"/>
    <s v="USA"/>
    <s v="NA"/>
    <d v="2014-10-29T00:00:00"/>
    <s v="Air conditioner"/>
    <s v="Heather McGill"/>
    <n v="700"/>
    <n v="700"/>
    <n v="0"/>
    <n v="700"/>
    <m/>
  </r>
  <r>
    <x v="42"/>
    <s v="Malaysia"/>
    <s v="APAC"/>
    <d v="2016-12-11T00:00:00"/>
    <s v="Microwave"/>
    <s v="Trudi Griffin"/>
    <n v="80"/>
    <n v="77"/>
    <n v="3.7499999999999978E-2"/>
    <n v="77"/>
    <m/>
  </r>
  <r>
    <x v="0"/>
    <s v="Russia"/>
    <s v="EMEA"/>
    <d v="2018-04-27T00:00:00"/>
    <s v="Iron"/>
    <s v="Alexander Hillier"/>
    <n v="30"/>
    <n v="29"/>
    <n v="3.3333333333333326E-2"/>
    <n v="29"/>
    <m/>
  </r>
  <r>
    <x v="20"/>
    <s v="Israel"/>
    <s v="EMEA"/>
    <d v="2017-04-05T00:00:00"/>
    <s v="Blender"/>
    <s v="Fiona Johnson"/>
    <n v="50"/>
    <n v="50"/>
    <n v="0"/>
    <n v="50"/>
    <m/>
  </r>
  <r>
    <x v="0"/>
    <s v="Russia"/>
    <s v="EMEA"/>
    <d v="2018-04-17T00:00:00"/>
    <s v="Air conditioner"/>
    <s v="Rita Hill"/>
    <n v="700"/>
    <n v="679"/>
    <n v="3.0000000000000027E-2"/>
    <n v="679"/>
    <m/>
  </r>
  <r>
    <x v="5"/>
    <s v="China"/>
    <s v="APAC"/>
    <d v="2014-07-13T00:00:00"/>
    <s v="Blender"/>
    <s v="Gary Shaw"/>
    <n v="50"/>
    <n v="45"/>
    <n v="9.9999999999999978E-2"/>
    <n v="45"/>
    <m/>
  </r>
  <r>
    <x v="10"/>
    <s v="Thailand"/>
    <s v="APAC"/>
    <d v="2016-03-17T00:00:00"/>
    <s v="Iron"/>
    <s v="Stephen Burch"/>
    <n v="30"/>
    <n v="30"/>
    <n v="0"/>
    <n v="30"/>
    <m/>
  </r>
  <r>
    <x v="6"/>
    <s v="Peru"/>
    <s v="LATAM"/>
    <d v="2018-07-24T00:00:00"/>
    <s v="Iron"/>
    <s v="Claire Storey"/>
    <n v="30"/>
    <n v="30"/>
    <n v="0"/>
    <n v="30"/>
    <m/>
  </r>
  <r>
    <x v="24"/>
    <s v="Germany"/>
    <s v="EMEA"/>
    <d v="2015-11-18T00:00:00"/>
    <s v="Microwave"/>
    <s v="James Whitehead"/>
    <n v="80"/>
    <n v="62"/>
    <n v="0.22499999999999998"/>
    <n v="62"/>
    <m/>
  </r>
  <r>
    <x v="30"/>
    <s v="USA"/>
    <s v="NA"/>
    <d v="2014-09-22T00:00:00"/>
    <s v="Microwave"/>
    <s v="Barbara Turner"/>
    <n v="80"/>
    <n v="76"/>
    <n v="5.0000000000000044E-2"/>
    <n v="76"/>
    <m/>
  </r>
  <r>
    <x v="28"/>
    <s v="Italy"/>
    <s v="EMEA"/>
    <d v="2017-01-30T00:00:00"/>
    <s v="Toaster"/>
    <s v="Audrey Kane"/>
    <n v="50"/>
    <n v="45"/>
    <n v="9.9999999999999978E-2"/>
    <n v="45"/>
    <m/>
  </r>
  <r>
    <x v="41"/>
    <s v="Egypt"/>
    <s v="EMEA"/>
    <d v="2015-05-09T00:00:00"/>
    <s v="Refrigerator"/>
    <s v="Robert Payne"/>
    <n v="1000"/>
    <n v="610"/>
    <n v="0.39"/>
    <n v="610"/>
    <m/>
  </r>
  <r>
    <x v="2"/>
    <s v="Brazil"/>
    <s v="LATAM"/>
    <d v="2015-10-17T00:00:00"/>
    <s v="Coffee grinder"/>
    <s v="Cheryl Tubbs"/>
    <n v="70"/>
    <n v="67"/>
    <n v="4.2857142857142816E-2"/>
    <n v="67"/>
    <m/>
  </r>
  <r>
    <x v="9"/>
    <s v="Saudi Arabia"/>
    <s v="EMEA"/>
    <d v="2017-04-10T00:00:00"/>
    <s v="Coffee grinder"/>
    <s v="Victoria Sherwin"/>
    <n v="70"/>
    <n v="68"/>
    <n v="2.8571428571428581E-2"/>
    <n v="68"/>
    <m/>
  </r>
  <r>
    <x v="41"/>
    <s v="Egypt"/>
    <s v="EMEA"/>
    <d v="2017-10-16T00:00:00"/>
    <s v="Toaster"/>
    <s v="Marek Kwiatkowski"/>
    <n v="50"/>
    <n v="50"/>
    <n v="0"/>
    <n v="50"/>
    <m/>
  </r>
  <r>
    <x v="24"/>
    <s v="Germany"/>
    <s v="EMEA"/>
    <d v="2014-07-21T00:00:00"/>
    <s v="Oven"/>
    <s v="Kate Pearce"/>
    <n v="500"/>
    <n v="495"/>
    <n v="1.0000000000000009E-2"/>
    <n v="495"/>
    <m/>
  </r>
  <r>
    <x v="12"/>
    <s v="Vietnam"/>
    <s v="APAC"/>
    <d v="2014-09-07T00:00:00"/>
    <s v="Coffee grinder"/>
    <s v="Ken Rogerson"/>
    <n v="70"/>
    <n v="62"/>
    <n v="0.11428571428571432"/>
    <n v="62"/>
    <m/>
  </r>
  <r>
    <x v="32"/>
    <s v="Netherlands"/>
    <s v="EMEA"/>
    <d v="2017-11-04T00:00:00"/>
    <s v="Oven"/>
    <s v="Danny Grant"/>
    <n v="500"/>
    <n v="490"/>
    <n v="2.0000000000000018E-2"/>
    <n v="490"/>
    <m/>
  </r>
  <r>
    <x v="6"/>
    <s v="Peru"/>
    <s v="LATAM"/>
    <d v="2017-03-11T00:00:00"/>
    <s v="Microwave"/>
    <s v="Jacqueline Swaine"/>
    <n v="80"/>
    <n v="73"/>
    <n v="8.7500000000000022E-2"/>
    <n v="73"/>
    <m/>
  </r>
  <r>
    <x v="3"/>
    <s v="Turkey"/>
    <s v="EMEA"/>
    <d v="2016-01-11T00:00:00"/>
    <s v="Air conditioner"/>
    <s v="Mark Buntain"/>
    <n v="700"/>
    <n v="616"/>
    <n v="0.12"/>
    <n v="616"/>
    <m/>
  </r>
  <r>
    <x v="44"/>
    <s v="Romania"/>
    <s v="EMEA"/>
    <d v="2016-12-12T00:00:00"/>
    <s v="Iron"/>
    <s v="Constance Tidey"/>
    <n v="30"/>
    <n v="30"/>
    <n v="0"/>
    <n v="30"/>
    <m/>
  </r>
  <r>
    <x v="11"/>
    <s v="India"/>
    <s v="APAC"/>
    <d v="2015-11-16T00:00:00"/>
    <s v="Iron"/>
    <s v="Roy Johnson"/>
    <n v="30"/>
    <n v="23"/>
    <n v="0.23333333333333328"/>
    <n v="23"/>
    <m/>
  </r>
  <r>
    <x v="25"/>
    <s v="USA"/>
    <s v="NA"/>
    <d v="2015-09-19T00:00:00"/>
    <s v="Toaster"/>
    <s v="Christina Pedley"/>
    <n v="50"/>
    <n v="36"/>
    <n v="0.28000000000000003"/>
    <n v="36"/>
    <m/>
  </r>
  <r>
    <x v="39"/>
    <s v="Spain"/>
    <s v="EMEA"/>
    <d v="2014-04-17T00:00:00"/>
    <s v="Oven"/>
    <s v="Barrie Murray"/>
    <n v="500"/>
    <n v="490"/>
    <n v="2.0000000000000018E-2"/>
    <n v="490"/>
    <m/>
  </r>
  <r>
    <x v="16"/>
    <s v="Czech Republic"/>
    <s v="EMEA"/>
    <d v="2014-09-10T00:00:00"/>
    <s v="Washing Machine"/>
    <s v="Andrew Waddell"/>
    <n v="800"/>
    <n v="672"/>
    <n v="0.16000000000000003"/>
    <n v="672"/>
    <m/>
  </r>
  <r>
    <x v="3"/>
    <s v="Turkey"/>
    <s v="EMEA"/>
    <d v="2017-11-02T00:00:00"/>
    <s v="Oven"/>
    <s v="Richard Barr"/>
    <n v="500"/>
    <n v="490"/>
    <n v="2.0000000000000018E-2"/>
    <n v="490"/>
    <m/>
  </r>
  <r>
    <x v="42"/>
    <s v="Malaysia"/>
    <s v="APAC"/>
    <d v="2016-03-15T00:00:00"/>
    <s v="Ceiling fan"/>
    <s v="Ian Baker"/>
    <n v="150"/>
    <n v="140"/>
    <n v="6.6666666666666652E-2"/>
    <n v="140"/>
    <m/>
  </r>
  <r>
    <x v="33"/>
    <s v="USA"/>
    <s v="NA"/>
    <d v="2018-01-19T00:00:00"/>
    <s v="Oven"/>
    <s v="Gillan Clark"/>
    <n v="500"/>
    <n v="495"/>
    <n v="1.0000000000000009E-2"/>
    <n v="495"/>
    <m/>
  </r>
  <r>
    <x v="14"/>
    <s v="Greece"/>
    <s v="EMEA"/>
    <d v="2018-04-28T00:00:00"/>
    <s v="Ceiling fan"/>
    <s v="Sarah Chadwick"/>
    <n v="150"/>
    <n v="150"/>
    <n v="0"/>
    <n v="150"/>
    <m/>
  </r>
  <r>
    <x v="21"/>
    <s v="UK"/>
    <s v="EMEA"/>
    <d v="2014-03-13T00:00:00"/>
    <s v="Iron"/>
    <s v="Robert Reed"/>
    <n v="30"/>
    <n v="29"/>
    <n v="3.3333333333333326E-2"/>
    <n v="29"/>
    <m/>
  </r>
  <r>
    <x v="33"/>
    <s v="USA"/>
    <s v="NA"/>
    <d v="2015-08-28T00:00:00"/>
    <s v="Oven"/>
    <s v="James Scott"/>
    <n v="500"/>
    <n v="500"/>
    <n v="0"/>
    <n v="500"/>
    <m/>
  </r>
  <r>
    <x v="15"/>
    <s v="Japan"/>
    <s v="APAC"/>
    <d v="2014-07-07T00:00:00"/>
    <s v="Refrigerator"/>
    <s v="Denise Clark"/>
    <n v="1000"/>
    <n v="510"/>
    <n v="0.49"/>
    <n v="510"/>
    <m/>
  </r>
  <r>
    <x v="43"/>
    <s v="USA"/>
    <s v="NA"/>
    <d v="2016-02-22T00:00:00"/>
    <s v="Oven"/>
    <s v="Paul Collier"/>
    <n v="500"/>
    <n v="490"/>
    <n v="2.0000000000000018E-2"/>
    <n v="490"/>
    <m/>
  </r>
  <r>
    <x v="0"/>
    <s v="Russia"/>
    <s v="EMEA"/>
    <d v="2017-12-11T00:00:00"/>
    <s v="Toaster"/>
    <s v="Zulfiqar Mirza"/>
    <n v="50"/>
    <n v="50"/>
    <n v="0"/>
    <n v="50"/>
    <m/>
  </r>
  <r>
    <x v="39"/>
    <s v="Spain"/>
    <s v="EMEA"/>
    <d v="2016-07-06T00:00:00"/>
    <s v="Air conditioner"/>
    <s v="Philip Sutherland"/>
    <n v="700"/>
    <n v="665"/>
    <n v="5.0000000000000044E-2"/>
    <n v="665"/>
    <m/>
  </r>
  <r>
    <x v="29"/>
    <s v="USA"/>
    <s v="NA"/>
    <d v="2014-08-02T00:00:00"/>
    <s v="Vacuum Cleaner"/>
    <s v="Chandrakant Atkins"/>
    <n v="250"/>
    <n v="175"/>
    <n v="0.30000000000000004"/>
    <n v="175"/>
    <m/>
  </r>
  <r>
    <x v="19"/>
    <s v="USA"/>
    <s v="NA"/>
    <d v="2016-10-30T00:00:00"/>
    <s v="Blender"/>
    <s v="Derek Harris"/>
    <n v="50"/>
    <n v="48"/>
    <n v="4.0000000000000036E-2"/>
    <n v="48"/>
    <m/>
  </r>
  <r>
    <x v="39"/>
    <s v="Spain"/>
    <s v="EMEA"/>
    <d v="2016-04-19T00:00:00"/>
    <s v="Ceiling fan"/>
    <s v="Penelope Freeland"/>
    <n v="150"/>
    <n v="146"/>
    <n v="2.6666666666666616E-2"/>
    <n v="146"/>
    <m/>
  </r>
  <r>
    <x v="10"/>
    <s v="Thailand"/>
    <s v="APAC"/>
    <d v="2015-05-25T00:00:00"/>
    <s v="Ceiling fan"/>
    <s v="Mary Mitchell"/>
    <n v="150"/>
    <n v="143"/>
    <n v="4.6666666666666634E-2"/>
    <n v="143"/>
    <m/>
  </r>
  <r>
    <x v="27"/>
    <s v="France"/>
    <s v="EMEA"/>
    <d v="2015-10-05T00:00:00"/>
    <s v="Coffee grinder"/>
    <s v="Joanne Sayer"/>
    <n v="70"/>
    <n v="57"/>
    <n v="0.18571428571428572"/>
    <n v="57"/>
    <m/>
  </r>
  <r>
    <x v="9"/>
    <s v="Saudi Arabia"/>
    <s v="EMEA"/>
    <d v="2017-11-07T00:00:00"/>
    <s v="Blender"/>
    <s v="Victoria Sherwin"/>
    <n v="50"/>
    <n v="46"/>
    <n v="7.999999999999996E-2"/>
    <n v="46"/>
    <m/>
  </r>
  <r>
    <x v="35"/>
    <s v="Columbia"/>
    <s v="LATAM"/>
    <d v="2017-12-25T00:00:00"/>
    <s v="Iron"/>
    <s v="Lisa Manning"/>
    <n v="30"/>
    <n v="27"/>
    <n v="9.9999999999999978E-2"/>
    <n v="27"/>
    <m/>
  </r>
  <r>
    <x v="14"/>
    <s v="Greece"/>
    <s v="EMEA"/>
    <d v="2014-04-05T00:00:00"/>
    <s v="Dishwasher"/>
    <s v="Mark Lawton"/>
    <n v="500"/>
    <n v="500"/>
    <n v="0"/>
    <n v="500"/>
    <m/>
  </r>
  <r>
    <x v="44"/>
    <s v="Romania"/>
    <s v="EMEA"/>
    <d v="2018-07-07T00:00:00"/>
    <s v="Dishwasher"/>
    <s v="Jacqueline Todd"/>
    <n v="500"/>
    <n v="500"/>
    <n v="0"/>
    <n v="500"/>
    <m/>
  </r>
  <r>
    <x v="21"/>
    <s v="UK"/>
    <s v="EMEA"/>
    <d v="2018-11-03T00:00:00"/>
    <s v="Vacuum Cleaner"/>
    <s v="Philip Collins"/>
    <n v="250"/>
    <n v="225"/>
    <n v="9.9999999999999978E-2"/>
    <n v="225"/>
    <m/>
  </r>
  <r>
    <x v="41"/>
    <s v="Egypt"/>
    <s v="EMEA"/>
    <d v="2015-10-05T00:00:00"/>
    <s v="Iron"/>
    <s v="Basil Bain"/>
    <n v="30"/>
    <n v="26"/>
    <n v="0.1333333333333333"/>
    <n v="26"/>
    <m/>
  </r>
  <r>
    <x v="35"/>
    <s v="Columbia"/>
    <s v="LATAM"/>
    <d v="2016-01-28T00:00:00"/>
    <s v="Iron"/>
    <s v="Lisa Manning"/>
    <n v="30"/>
    <n v="27"/>
    <n v="9.9999999999999978E-2"/>
    <n v="27"/>
    <m/>
  </r>
  <r>
    <x v="20"/>
    <s v="Israel"/>
    <s v="EMEA"/>
    <d v="2015-12-09T00:00:00"/>
    <s v="Blender"/>
    <s v="John Bond"/>
    <n v="50"/>
    <n v="34"/>
    <n v="0.31999999999999995"/>
    <n v="34"/>
    <m/>
  </r>
  <r>
    <x v="26"/>
    <s v="Japan"/>
    <s v="APAC"/>
    <d v="2018-11-08T00:00:00"/>
    <s v="Oven"/>
    <s v="Tony Milner"/>
    <n v="500"/>
    <n v="500"/>
    <n v="0"/>
    <n v="500"/>
    <m/>
  </r>
  <r>
    <x v="40"/>
    <s v="Austria"/>
    <s v="EMEA"/>
    <d v="2017-04-30T00:00:00"/>
    <s v="Refrigerator"/>
    <s v="Peter Thompson"/>
    <n v="1000"/>
    <n v="780"/>
    <n v="0.21999999999999997"/>
    <n v="780"/>
    <m/>
  </r>
  <r>
    <x v="7"/>
    <s v="Mexico"/>
    <s v="LATAM"/>
    <d v="2017-03-05T00:00:00"/>
    <s v="Vacuum Cleaner"/>
    <s v="Stephen Carlin"/>
    <n v="250"/>
    <n v="245"/>
    <n v="2.0000000000000018E-2"/>
    <n v="245"/>
    <m/>
  </r>
  <r>
    <x v="39"/>
    <s v="Spain"/>
    <s v="EMEA"/>
    <d v="2017-01-20T00:00:00"/>
    <s v="Washing Machine"/>
    <s v="Roy Lloyd"/>
    <n v="800"/>
    <n v="784"/>
    <n v="2.0000000000000018E-2"/>
    <n v="784"/>
    <m/>
  </r>
  <r>
    <x v="25"/>
    <s v="USA"/>
    <s v="NA"/>
    <d v="2018-05-07T00:00:00"/>
    <s v="Coffee grinder"/>
    <s v="Nick Gee"/>
    <n v="70"/>
    <n v="60"/>
    <n v="0.1428571428571429"/>
    <n v="60"/>
    <m/>
  </r>
  <r>
    <x v="1"/>
    <s v="Canada"/>
    <s v="NA"/>
    <d v="2018-10-15T00:00:00"/>
    <s v="Oven"/>
    <s v="Stephen James"/>
    <n v="500"/>
    <n v="500"/>
    <n v="0"/>
    <n v="500"/>
    <m/>
  </r>
  <r>
    <x v="24"/>
    <s v="Germany"/>
    <s v="EMEA"/>
    <d v="2018-09-04T00:00:00"/>
    <s v="Washing Machine"/>
    <s v="Paul Mannion"/>
    <n v="800"/>
    <n v="496"/>
    <n v="0.38"/>
    <n v="496"/>
    <m/>
  </r>
  <r>
    <x v="13"/>
    <s v="Israel"/>
    <s v="EMEA"/>
    <d v="2018-08-31T00:00:00"/>
    <s v="Coffee grinder"/>
    <s v="Jacob Percival"/>
    <n v="70"/>
    <n v="69"/>
    <n v="1.4285714285714235E-2"/>
    <n v="69"/>
    <m/>
  </r>
  <r>
    <x v="18"/>
    <s v="India"/>
    <s v="APAC"/>
    <d v="2018-08-18T00:00:00"/>
    <s v="Iron"/>
    <s v="Paul Rule"/>
    <n v="30"/>
    <n v="29"/>
    <n v="3.3333333333333326E-2"/>
    <n v="29"/>
    <m/>
  </r>
  <r>
    <x v="28"/>
    <s v="Italy"/>
    <s v="EMEA"/>
    <d v="2016-06-15T00:00:00"/>
    <s v="Coffee grinder"/>
    <s v="Steven Bell"/>
    <n v="70"/>
    <n v="65"/>
    <n v="7.1428571428571397E-2"/>
    <n v="65"/>
    <m/>
  </r>
  <r>
    <x v="11"/>
    <s v="India"/>
    <s v="APAC"/>
    <d v="2016-04-05T00:00:00"/>
    <s v="Microwave"/>
    <s v="Geoffrey Patel"/>
    <n v="80"/>
    <n v="78"/>
    <n v="2.5000000000000022E-2"/>
    <n v="78"/>
    <m/>
  </r>
  <r>
    <x v="36"/>
    <s v="China"/>
    <s v="APAC"/>
    <d v="2015-06-16T00:00:00"/>
    <s v="Blender"/>
    <s v="Alen Dinan"/>
    <n v="50"/>
    <n v="39"/>
    <n v="0.21999999999999997"/>
    <n v="39"/>
    <m/>
  </r>
  <r>
    <x v="12"/>
    <s v="Vietnam"/>
    <s v="APAC"/>
    <d v="2017-04-15T00:00:00"/>
    <s v="Iron"/>
    <s v="Rosemary Aziz"/>
    <n v="30"/>
    <n v="28"/>
    <n v="6.6666666666666652E-2"/>
    <n v="28"/>
    <m/>
  </r>
  <r>
    <x v="3"/>
    <s v="Turkey"/>
    <s v="EMEA"/>
    <d v="2015-06-25T00:00:00"/>
    <s v="Dishwasher"/>
    <s v="Cordia Alston"/>
    <n v="500"/>
    <n v="315"/>
    <n v="0.37"/>
    <n v="315"/>
    <m/>
  </r>
  <r>
    <x v="7"/>
    <s v="Mexico"/>
    <s v="LATAM"/>
    <d v="2016-05-05T00:00:00"/>
    <s v="Iron"/>
    <s v="Kevin McLauchlin"/>
    <n v="30"/>
    <n v="29"/>
    <n v="3.3333333333333326E-2"/>
    <n v="29"/>
    <m/>
  </r>
  <r>
    <x v="45"/>
    <s v="UAE"/>
    <s v="EMEA"/>
    <d v="2016-05-19T00:00:00"/>
    <s v="Air conditioner"/>
    <s v="Marie Whitfield"/>
    <n v="700"/>
    <n v="595"/>
    <n v="0.15000000000000002"/>
    <n v="595"/>
    <m/>
  </r>
  <r>
    <x v="8"/>
    <s v="UK"/>
    <s v="EMEA"/>
    <d v="2014-02-26T00:00:00"/>
    <s v="Oven"/>
    <s v="Philip Dewar"/>
    <n v="500"/>
    <n v="500"/>
    <n v="0"/>
    <n v="500"/>
    <m/>
  </r>
  <r>
    <x v="7"/>
    <s v="Mexico"/>
    <s v="LATAM"/>
    <d v="2014-11-26T00:00:00"/>
    <s v="Vacuum Cleaner"/>
    <s v="Gillian Allnutt"/>
    <n v="250"/>
    <n v="243"/>
    <n v="2.8000000000000025E-2"/>
    <n v="243"/>
    <m/>
  </r>
  <r>
    <x v="25"/>
    <s v="USA"/>
    <s v="NA"/>
    <d v="2014-01-26T00:00:00"/>
    <s v="Toaster"/>
    <s v="Robert Arnold"/>
    <n v="50"/>
    <n v="40"/>
    <n v="0.19999999999999996"/>
    <n v="40"/>
    <m/>
  </r>
  <r>
    <x v="15"/>
    <s v="Japan"/>
    <s v="APAC"/>
    <d v="2015-04-26T00:00:00"/>
    <s v="Coffee grinder"/>
    <s v="Neil McAvoy"/>
    <n v="70"/>
    <n v="47"/>
    <n v="0.32857142857142863"/>
    <n v="47"/>
    <m/>
  </r>
  <r>
    <x v="28"/>
    <s v="Italy"/>
    <s v="EMEA"/>
    <d v="2015-04-06T00:00:00"/>
    <s v="Blender"/>
    <s v="Andrew Hirst"/>
    <n v="50"/>
    <n v="46"/>
    <n v="7.999999999999996E-2"/>
    <n v="46"/>
    <m/>
  </r>
  <r>
    <x v="31"/>
    <s v="Poland"/>
    <s v="EMEA"/>
    <d v="2015-06-03T00:00:00"/>
    <s v="Oven"/>
    <s v="Robert Brook"/>
    <n v="500"/>
    <n v="500"/>
    <n v="0"/>
    <n v="500"/>
    <m/>
  </r>
  <r>
    <x v="37"/>
    <s v="Mexico"/>
    <s v="LATAM"/>
    <d v="2017-03-25T00:00:00"/>
    <s v="Microwave"/>
    <s v="Malcolm Griffith"/>
    <n v="80"/>
    <n v="77"/>
    <n v="3.7499999999999978E-2"/>
    <n v="77"/>
    <m/>
  </r>
  <r>
    <x v="34"/>
    <s v="Ireland"/>
    <s v="EMEA"/>
    <d v="2018-01-16T00:00:00"/>
    <s v="Blender"/>
    <s v="Alison Younger"/>
    <n v="50"/>
    <n v="43"/>
    <n v="0.14000000000000001"/>
    <n v="43"/>
    <m/>
  </r>
  <r>
    <x v="11"/>
    <s v="India"/>
    <s v="APAC"/>
    <d v="2018-08-07T00:00:00"/>
    <s v="Ceiling fan"/>
    <s v="Steven Batty"/>
    <n v="150"/>
    <n v="143"/>
    <n v="4.6666666666666634E-2"/>
    <n v="143"/>
    <m/>
  </r>
  <r>
    <x v="10"/>
    <s v="Thailand"/>
    <s v="APAC"/>
    <d v="2015-06-09T00:00:00"/>
    <s v="Refrigerator"/>
    <s v="John Jenkins"/>
    <n v="1000"/>
    <n v="610"/>
    <n v="0.39"/>
    <n v="610"/>
    <m/>
  </r>
  <r>
    <x v="13"/>
    <s v="Israel"/>
    <s v="EMEA"/>
    <d v="2014-06-05T00:00:00"/>
    <s v="Toaster"/>
    <s v="Jacob Percival"/>
    <n v="50"/>
    <n v="41"/>
    <n v="0.18000000000000005"/>
    <n v="41"/>
    <m/>
  </r>
  <r>
    <x v="43"/>
    <s v="USA"/>
    <s v="NA"/>
    <d v="2015-06-20T00:00:00"/>
    <s v="Iron"/>
    <s v="Nicholas Knight"/>
    <n v="30"/>
    <n v="29"/>
    <n v="3.3333333333333326E-2"/>
    <n v="29"/>
    <m/>
  </r>
  <r>
    <x v="24"/>
    <s v="Germany"/>
    <s v="EMEA"/>
    <d v="2014-10-29T00:00:00"/>
    <s v="Microwave"/>
    <s v="Paul Mannion"/>
    <n v="80"/>
    <n v="70"/>
    <n v="0.125"/>
    <n v="70"/>
    <m/>
  </r>
  <r>
    <x v="3"/>
    <s v="Turkey"/>
    <s v="EMEA"/>
    <d v="2018-12-10T00:00:00"/>
    <s v="Vacuum Cleaner"/>
    <s v="David Philp"/>
    <n v="250"/>
    <n v="240"/>
    <n v="4.0000000000000036E-2"/>
    <n v="240"/>
    <m/>
  </r>
  <r>
    <x v="39"/>
    <s v="Spain"/>
    <s v="EMEA"/>
    <d v="2018-05-20T00:00:00"/>
    <s v="Iron"/>
    <s v="Roy Nunes"/>
    <n v="30"/>
    <n v="28"/>
    <n v="6.6666666666666652E-2"/>
    <n v="28"/>
    <m/>
  </r>
  <r>
    <x v="11"/>
    <s v="India"/>
    <s v="APAC"/>
    <d v="2018-01-21T00:00:00"/>
    <s v="Coffee grinder"/>
    <s v="Glen Campbell"/>
    <n v="70"/>
    <n v="64"/>
    <n v="8.5714285714285743E-2"/>
    <n v="64"/>
    <m/>
  </r>
  <r>
    <x v="19"/>
    <s v="USA"/>
    <s v="NA"/>
    <d v="2015-07-15T00:00:00"/>
    <s v="Coffee grinder"/>
    <s v="Lesleyann Pope"/>
    <n v="70"/>
    <n v="51"/>
    <n v="0.27142857142857146"/>
    <n v="51"/>
    <m/>
  </r>
  <r>
    <x v="2"/>
    <s v="Brazil"/>
    <s v="LATAM"/>
    <d v="2015-07-11T00:00:00"/>
    <s v="Toaster"/>
    <s v="Stephen Smith"/>
    <n v="50"/>
    <n v="41"/>
    <n v="0.18000000000000005"/>
    <n v="41"/>
    <m/>
  </r>
  <r>
    <x v="6"/>
    <s v="Peru"/>
    <s v="LATAM"/>
    <d v="2018-07-26T00:00:00"/>
    <s v="Oven"/>
    <s v="William Lant"/>
    <n v="500"/>
    <n v="490"/>
    <n v="2.0000000000000018E-2"/>
    <n v="490"/>
    <m/>
  </r>
  <r>
    <x v="6"/>
    <s v="Peru"/>
    <s v="LATAM"/>
    <d v="2014-06-16T00:00:00"/>
    <s v="Oven"/>
    <s v="Christopher Cresswell"/>
    <n v="500"/>
    <n v="490"/>
    <n v="2.0000000000000018E-2"/>
    <n v="490"/>
    <m/>
  </r>
  <r>
    <x v="46"/>
    <s v="Chile"/>
    <s v="LATAM"/>
    <d v="2015-07-09T00:00:00"/>
    <s v="Refrigerator"/>
    <s v="Ram Mathews"/>
    <n v="1000"/>
    <n v="910"/>
    <n v="8.9999999999999969E-2"/>
    <n v="910"/>
    <m/>
  </r>
  <r>
    <x v="38"/>
    <s v="Argentina"/>
    <s v="LATAM"/>
    <d v="2016-08-19T00:00:00"/>
    <s v="Iron"/>
    <s v="Naeem Perry"/>
    <n v="30"/>
    <n v="28"/>
    <n v="6.6666666666666652E-2"/>
    <n v="28"/>
    <m/>
  </r>
  <r>
    <x v="31"/>
    <s v="Poland"/>
    <s v="EMEA"/>
    <d v="2014-02-01T00:00:00"/>
    <s v="Toaster"/>
    <s v="Anthony Connolly"/>
    <n v="50"/>
    <n v="44"/>
    <n v="0.12"/>
    <n v="44"/>
    <m/>
  </r>
  <r>
    <x v="39"/>
    <s v="Spain"/>
    <s v="EMEA"/>
    <d v="2016-05-25T00:00:00"/>
    <s v="Microwave"/>
    <s v="Howard Jones"/>
    <n v="80"/>
    <n v="75"/>
    <n v="6.25E-2"/>
    <n v="75"/>
    <m/>
  </r>
  <r>
    <x v="45"/>
    <s v="UAE"/>
    <s v="EMEA"/>
    <d v="2015-06-22T00:00:00"/>
    <s v="Vacuum Cleaner"/>
    <s v="Brenda Lightfoot"/>
    <n v="250"/>
    <n v="225"/>
    <n v="9.9999999999999978E-2"/>
    <n v="225"/>
    <m/>
  </r>
  <r>
    <x v="3"/>
    <s v="Turkey"/>
    <s v="EMEA"/>
    <d v="2016-09-24T00:00:00"/>
    <s v="Iron"/>
    <s v="Chloe Lyons"/>
    <n v="30"/>
    <n v="30"/>
    <n v="0"/>
    <n v="30"/>
    <m/>
  </r>
  <r>
    <x v="38"/>
    <s v="Argentina"/>
    <s v="LATAM"/>
    <d v="2014-09-21T00:00:00"/>
    <s v="Vacuum Cleaner"/>
    <s v="Abdul Heywood"/>
    <n v="250"/>
    <n v="210"/>
    <n v="0.16000000000000003"/>
    <n v="210"/>
    <m/>
  </r>
  <r>
    <x v="0"/>
    <s v="Russia"/>
    <s v="EMEA"/>
    <d v="2017-04-26T00:00:00"/>
    <s v="Vacuum Cleaner"/>
    <s v="Rita Hill"/>
    <n v="250"/>
    <n v="250"/>
    <n v="0"/>
    <n v="250"/>
    <m/>
  </r>
  <r>
    <x v="31"/>
    <s v="Poland"/>
    <s v="EMEA"/>
    <d v="2017-12-27T00:00:00"/>
    <s v="Dishwasher"/>
    <s v="Tony Green"/>
    <n v="500"/>
    <n v="480"/>
    <n v="4.0000000000000036E-2"/>
    <n v="480"/>
    <m/>
  </r>
  <r>
    <x v="4"/>
    <s v="Australia"/>
    <s v="APAC"/>
    <d v="2016-03-04T00:00:00"/>
    <s v="Refrigerator"/>
    <s v="Armand Ahmed"/>
    <n v="1000"/>
    <n v="970"/>
    <n v="3.0000000000000027E-2"/>
    <n v="970"/>
    <m/>
  </r>
  <r>
    <x v="44"/>
    <s v="Romania"/>
    <s v="EMEA"/>
    <d v="2014-07-21T00:00:00"/>
    <s v="Ceiling fan"/>
    <s v="Geoffrey Shiner"/>
    <n v="150"/>
    <n v="144"/>
    <n v="4.0000000000000036E-2"/>
    <n v="144"/>
    <m/>
  </r>
  <r>
    <x v="25"/>
    <s v="USA"/>
    <s v="NA"/>
    <d v="2017-03-26T00:00:00"/>
    <s v="Air conditioner"/>
    <s v="Robert Arnold"/>
    <n v="700"/>
    <n v="637"/>
    <n v="8.9999999999999969E-2"/>
    <n v="637"/>
    <m/>
  </r>
  <r>
    <x v="20"/>
    <s v="Israel"/>
    <s v="EMEA"/>
    <d v="2016-04-13T00:00:00"/>
    <s v="Coffee grinder"/>
    <s v="Isla Parsons"/>
    <n v="70"/>
    <n v="63"/>
    <n v="9.9999999999999978E-2"/>
    <n v="63"/>
    <m/>
  </r>
  <r>
    <x v="20"/>
    <s v="Israel"/>
    <s v="EMEA"/>
    <d v="2018-07-05T00:00:00"/>
    <s v="Air conditioner"/>
    <s v="John Bond"/>
    <n v="700"/>
    <n v="672"/>
    <n v="4.0000000000000036E-2"/>
    <n v="672"/>
    <m/>
  </r>
  <r>
    <x v="36"/>
    <s v="China"/>
    <s v="APAC"/>
    <d v="2015-01-27T00:00:00"/>
    <s v="Blender"/>
    <s v="Christopher Snape"/>
    <n v="50"/>
    <n v="42"/>
    <n v="0.16000000000000003"/>
    <n v="42"/>
    <m/>
  </r>
  <r>
    <x v="16"/>
    <s v="Czech Republic"/>
    <s v="EMEA"/>
    <d v="2018-11-30T00:00:00"/>
    <s v="Microwave"/>
    <s v="Stephen Nolan"/>
    <n v="80"/>
    <n v="78"/>
    <n v="2.5000000000000022E-2"/>
    <n v="78"/>
    <m/>
  </r>
  <r>
    <x v="46"/>
    <s v="Chile"/>
    <s v="LATAM"/>
    <d v="2017-11-25T00:00:00"/>
    <s v="Toaster"/>
    <s v="Julia Hurren"/>
    <n v="50"/>
    <n v="49"/>
    <n v="2.0000000000000018E-2"/>
    <n v="49"/>
    <m/>
  </r>
  <r>
    <x v="30"/>
    <s v="USA"/>
    <s v="NA"/>
    <d v="2014-01-05T00:00:00"/>
    <s v="Vacuum Cleaner"/>
    <s v="Simon Hirst"/>
    <n v="250"/>
    <n v="193"/>
    <n v="0.22799999999999998"/>
    <n v="193"/>
    <m/>
  </r>
  <r>
    <x v="0"/>
    <s v="Russia"/>
    <s v="EMEA"/>
    <d v="2017-02-16T00:00:00"/>
    <s v="Microwave"/>
    <s v="Alexander Hillier"/>
    <n v="80"/>
    <n v="76"/>
    <n v="5.0000000000000044E-2"/>
    <n v="76"/>
    <m/>
  </r>
  <r>
    <x v="25"/>
    <s v="USA"/>
    <s v="NA"/>
    <d v="2015-10-23T00:00:00"/>
    <s v="Air conditioner"/>
    <s v="Christina Pedley"/>
    <n v="700"/>
    <n v="672"/>
    <n v="4.0000000000000036E-2"/>
    <n v="672"/>
    <m/>
  </r>
  <r>
    <x v="32"/>
    <s v="Netherlands"/>
    <s v="EMEA"/>
    <d v="2015-12-26T00:00:00"/>
    <s v="Iron"/>
    <s v="Danny Grant"/>
    <n v="30"/>
    <n v="28"/>
    <n v="6.6666666666666652E-2"/>
    <n v="28"/>
    <m/>
  </r>
  <r>
    <x v="3"/>
    <s v="Turkey"/>
    <s v="EMEA"/>
    <d v="2014-11-08T00:00:00"/>
    <s v="Microwave"/>
    <s v="Francis Hall"/>
    <n v="80"/>
    <n v="66"/>
    <n v="0.17500000000000004"/>
    <n v="66"/>
    <m/>
  </r>
  <r>
    <x v="45"/>
    <s v="UAE"/>
    <s v="EMEA"/>
    <d v="2015-06-08T00:00:00"/>
    <s v="Blender"/>
    <s v="Marie Whitfield"/>
    <n v="50"/>
    <n v="48"/>
    <n v="4.0000000000000036E-2"/>
    <n v="48"/>
    <m/>
  </r>
  <r>
    <x v="32"/>
    <s v="Netherlands"/>
    <s v="EMEA"/>
    <d v="2014-02-12T00:00:00"/>
    <s v="Dishwasher"/>
    <s v="Alan Evora"/>
    <n v="500"/>
    <n v="370"/>
    <n v="0.26"/>
    <n v="370"/>
    <m/>
  </r>
  <r>
    <x v="25"/>
    <s v="USA"/>
    <s v="NA"/>
    <d v="2016-01-25T00:00:00"/>
    <s v="Microwave"/>
    <s v="Xun Simms"/>
    <n v="80"/>
    <n v="72"/>
    <n v="9.9999999999999978E-2"/>
    <n v="72"/>
    <m/>
  </r>
  <r>
    <x v="21"/>
    <s v="UK"/>
    <s v="EMEA"/>
    <d v="2015-01-26T00:00:00"/>
    <s v="Microwave"/>
    <s v="Gustavo Taiwo"/>
    <n v="80"/>
    <n v="58"/>
    <n v="0.27500000000000002"/>
    <n v="58"/>
    <m/>
  </r>
  <r>
    <x v="1"/>
    <s v="Canada"/>
    <s v="NA"/>
    <d v="2018-10-03T00:00:00"/>
    <s v="Microwave"/>
    <s v="James Hammond"/>
    <n v="80"/>
    <n v="73"/>
    <n v="8.7500000000000022E-2"/>
    <n v="73"/>
    <m/>
  </r>
  <r>
    <x v="29"/>
    <s v="USA"/>
    <s v="NA"/>
    <d v="2015-03-06T00:00:00"/>
    <s v="Washing Machine"/>
    <s v="Colin Matthews"/>
    <n v="800"/>
    <n v="776"/>
    <n v="3.0000000000000027E-2"/>
    <n v="776"/>
    <m/>
  </r>
  <r>
    <x v="43"/>
    <s v="USA"/>
    <s v="NA"/>
    <d v="2018-08-26T00:00:00"/>
    <s v="Ceiling fan"/>
    <s v="Barry Baldwin"/>
    <n v="150"/>
    <n v="147"/>
    <n v="2.0000000000000018E-2"/>
    <n v="147"/>
    <m/>
  </r>
  <r>
    <x v="2"/>
    <s v="Brazil"/>
    <s v="LATAM"/>
    <d v="2016-01-09T00:00:00"/>
    <s v="Ceiling fan"/>
    <s v="Elizabeth Holloway"/>
    <n v="150"/>
    <n v="134"/>
    <n v="0.10666666666666669"/>
    <n v="134"/>
    <m/>
  </r>
  <r>
    <x v="31"/>
    <s v="Poland"/>
    <s v="EMEA"/>
    <d v="2016-07-15T00:00:00"/>
    <s v="Iron"/>
    <s v="Anthony Connolly"/>
    <n v="30"/>
    <n v="8"/>
    <n v="0.73333333333333339"/>
    <n v="8"/>
    <m/>
  </r>
  <r>
    <x v="45"/>
    <s v="UAE"/>
    <s v="EMEA"/>
    <d v="2014-11-29T00:00:00"/>
    <s v="Ceiling fan"/>
    <s v="Peter Kelly"/>
    <n v="150"/>
    <n v="135"/>
    <n v="9.9999999999999978E-2"/>
    <n v="135"/>
    <m/>
  </r>
  <r>
    <x v="46"/>
    <s v="Chile"/>
    <s v="LATAM"/>
    <d v="2014-09-22T00:00:00"/>
    <s v="Coffee grinder"/>
    <s v="Julia Hurren"/>
    <n v="70"/>
    <n v="59"/>
    <n v="0.15714285714285714"/>
    <n v="59"/>
    <m/>
  </r>
  <r>
    <x v="18"/>
    <s v="India"/>
    <s v="APAC"/>
    <d v="2017-12-20T00:00:00"/>
    <s v="Refrigerator"/>
    <s v="Paul Rule"/>
    <n v="1000"/>
    <n v="500"/>
    <n v="0.5"/>
    <n v="500"/>
    <m/>
  </r>
  <r>
    <x v="29"/>
    <s v="USA"/>
    <s v="NA"/>
    <d v="2017-02-19T00:00:00"/>
    <s v="Dishwasher"/>
    <s v="Christopher Kitching"/>
    <n v="500"/>
    <n v="495"/>
    <n v="1.0000000000000009E-2"/>
    <n v="495"/>
    <m/>
  </r>
  <r>
    <x v="44"/>
    <s v="Romania"/>
    <s v="EMEA"/>
    <d v="2018-02-16T00:00:00"/>
    <s v="Toaster"/>
    <s v="Constance Tidey"/>
    <n v="50"/>
    <n v="49"/>
    <n v="2.0000000000000018E-2"/>
    <n v="49"/>
    <m/>
  </r>
  <r>
    <x v="1"/>
    <s v="Canada"/>
    <s v="NA"/>
    <d v="2014-01-10T00:00:00"/>
    <s v="Blender"/>
    <s v="Michael Patel"/>
    <n v="50"/>
    <n v="48"/>
    <n v="4.0000000000000036E-2"/>
    <n v="48"/>
    <m/>
  </r>
  <r>
    <x v="15"/>
    <s v="Japan"/>
    <s v="APAC"/>
    <d v="2015-09-04T00:00:00"/>
    <s v="Air conditioner"/>
    <s v="Tracy Stanley"/>
    <n v="700"/>
    <n v="560"/>
    <n v="0.19999999999999996"/>
    <n v="560"/>
    <m/>
  </r>
  <r>
    <x v="18"/>
    <s v="India"/>
    <s v="APAC"/>
    <d v="2014-08-04T00:00:00"/>
    <s v="Refrigerator"/>
    <s v="Stuart Sykes"/>
    <n v="1000"/>
    <n v="500"/>
    <n v="0.5"/>
    <n v="500"/>
    <m/>
  </r>
  <r>
    <x v="29"/>
    <s v="USA"/>
    <s v="NA"/>
    <d v="2018-08-13T00:00:00"/>
    <s v="Oven"/>
    <s v="Christopher Kitching"/>
    <n v="500"/>
    <n v="495"/>
    <n v="1.0000000000000009E-2"/>
    <n v="495"/>
    <m/>
  </r>
  <r>
    <x v="43"/>
    <s v="USA"/>
    <s v="NA"/>
    <d v="2016-10-04T00:00:00"/>
    <s v="Iron"/>
    <s v="Marie Foster"/>
    <n v="30"/>
    <n v="29"/>
    <n v="3.3333333333333326E-2"/>
    <n v="29"/>
    <m/>
  </r>
  <r>
    <x v="33"/>
    <s v="USA"/>
    <s v="NA"/>
    <d v="2014-07-06T00:00:00"/>
    <s v="Blender"/>
    <s v="Gary Acheampong"/>
    <n v="50"/>
    <n v="44"/>
    <n v="0.12"/>
    <n v="44"/>
    <m/>
  </r>
  <r>
    <x v="20"/>
    <s v="Israel"/>
    <s v="EMEA"/>
    <d v="2014-09-03T00:00:00"/>
    <s v="Refrigerator"/>
    <s v="John Bond"/>
    <n v="1000"/>
    <n v="710"/>
    <n v="0.29000000000000004"/>
    <n v="710"/>
    <m/>
  </r>
  <r>
    <x v="33"/>
    <s v="USA"/>
    <s v="NA"/>
    <d v="2016-04-16T00:00:00"/>
    <s v="Ceiling fan"/>
    <s v="John Osborne"/>
    <n v="150"/>
    <n v="150"/>
    <n v="0"/>
    <n v="150"/>
    <m/>
  </r>
  <r>
    <x v="15"/>
    <s v="Japan"/>
    <s v="APAC"/>
    <d v="2016-10-23T00:00:00"/>
    <s v="Toaster"/>
    <s v="Paul Atkins"/>
    <n v="50"/>
    <n v="44"/>
    <n v="0.12"/>
    <n v="44"/>
    <m/>
  </r>
  <r>
    <x v="37"/>
    <s v="Mexico"/>
    <s v="LATAM"/>
    <d v="2015-03-05T00:00:00"/>
    <s v="Iron"/>
    <s v="Denise Rodgers"/>
    <n v="30"/>
    <n v="24"/>
    <n v="0.19999999999999996"/>
    <n v="24"/>
    <m/>
  </r>
  <r>
    <x v="46"/>
    <s v="Chile"/>
    <s v="LATAM"/>
    <d v="2015-07-31T00:00:00"/>
    <s v="Vacuum Cleaner"/>
    <s v="Julia Hurren"/>
    <n v="250"/>
    <n v="163"/>
    <n v="0.34799999999999998"/>
    <n v="163"/>
    <m/>
  </r>
  <r>
    <x v="10"/>
    <s v="Thailand"/>
    <s v="APAC"/>
    <d v="2018-10-08T00:00:00"/>
    <s v="Microwave"/>
    <s v="Arthur Moncrieff"/>
    <n v="80"/>
    <n v="78"/>
    <n v="2.5000000000000022E-2"/>
    <n v="78"/>
    <m/>
  </r>
  <r>
    <x v="34"/>
    <s v="Ireland"/>
    <s v="EMEA"/>
    <d v="2018-07-22T00:00:00"/>
    <s v="Microwave"/>
    <s v="Alison Younger"/>
    <n v="80"/>
    <n v="78"/>
    <n v="2.5000000000000022E-2"/>
    <n v="78"/>
    <m/>
  </r>
  <r>
    <x v="36"/>
    <s v="China"/>
    <s v="APAC"/>
    <d v="2017-06-06T00:00:00"/>
    <s v="Air conditioner"/>
    <s v="Alen Dinan"/>
    <n v="700"/>
    <n v="651"/>
    <n v="6.9999999999999951E-2"/>
    <n v="651"/>
    <m/>
  </r>
  <r>
    <x v="14"/>
    <s v="Greece"/>
    <s v="EMEA"/>
    <d v="2015-07-14T00:00:00"/>
    <s v="Toaster"/>
    <s v="Aidan Perrott"/>
    <n v="50"/>
    <n v="36"/>
    <n v="0.28000000000000003"/>
    <n v="36"/>
    <m/>
  </r>
  <r>
    <x v="31"/>
    <s v="Poland"/>
    <s v="EMEA"/>
    <d v="2014-04-21T00:00:00"/>
    <s v="Oven"/>
    <s v="Alexandra Wright"/>
    <n v="500"/>
    <n v="500"/>
    <n v="0"/>
    <n v="500"/>
    <m/>
  </r>
  <r>
    <x v="39"/>
    <s v="Spain"/>
    <s v="EMEA"/>
    <d v="2015-07-26T00:00:00"/>
    <s v="Ceiling fan"/>
    <s v="Zhan Whitfield"/>
    <n v="150"/>
    <n v="140"/>
    <n v="6.6666666666666652E-2"/>
    <n v="140"/>
    <m/>
  </r>
  <r>
    <x v="40"/>
    <s v="Austria"/>
    <s v="EMEA"/>
    <d v="2017-12-04T00:00:00"/>
    <s v="Air conditioner"/>
    <s v="Daniel Henderson"/>
    <n v="700"/>
    <n v="700"/>
    <n v="0"/>
    <n v="700"/>
    <m/>
  </r>
  <r>
    <x v="12"/>
    <s v="Vietnam"/>
    <s v="APAC"/>
    <d v="2017-04-12T00:00:00"/>
    <s v="Ceiling fan"/>
    <s v="Barbara Love"/>
    <n v="150"/>
    <n v="144"/>
    <n v="4.0000000000000036E-2"/>
    <n v="144"/>
    <m/>
  </r>
  <r>
    <x v="24"/>
    <s v="Germany"/>
    <s v="EMEA"/>
    <d v="2017-09-23T00:00:00"/>
    <s v="Dishwasher"/>
    <s v="Paul Sherwin"/>
    <n v="500"/>
    <n v="465"/>
    <n v="6.9999999999999951E-2"/>
    <n v="465"/>
    <m/>
  </r>
  <r>
    <x v="42"/>
    <s v="Malaysia"/>
    <s v="APAC"/>
    <d v="2016-03-05T00:00:00"/>
    <s v="Toaster"/>
    <s v="Ian Baker"/>
    <n v="50"/>
    <n v="50"/>
    <n v="0"/>
    <n v="50"/>
    <m/>
  </r>
  <r>
    <x v="10"/>
    <s v="Thailand"/>
    <s v="APAC"/>
    <d v="2015-03-11T00:00:00"/>
    <s v="Blender"/>
    <s v="Nicole Marshall"/>
    <n v="50"/>
    <n v="49"/>
    <n v="2.0000000000000018E-2"/>
    <n v="49"/>
    <m/>
  </r>
  <r>
    <x v="19"/>
    <s v="USA"/>
    <s v="NA"/>
    <d v="2014-08-17T00:00:00"/>
    <s v="Toaster"/>
    <s v="Susan Toye"/>
    <n v="50"/>
    <n v="44"/>
    <n v="0.12"/>
    <n v="44"/>
    <m/>
  </r>
  <r>
    <x v="24"/>
    <s v="Germany"/>
    <s v="EMEA"/>
    <d v="2016-10-21T00:00:00"/>
    <s v="Oven"/>
    <s v="Paul Mannion"/>
    <n v="500"/>
    <n v="490"/>
    <n v="2.0000000000000018E-2"/>
    <n v="490"/>
    <m/>
  </r>
  <r>
    <x v="24"/>
    <s v="Germany"/>
    <s v="EMEA"/>
    <d v="2018-07-01T00:00:00"/>
    <s v="Air conditioner"/>
    <s v="Natasha Carvalho"/>
    <n v="700"/>
    <n v="623"/>
    <n v="0.10999999999999999"/>
    <n v="623"/>
    <m/>
  </r>
  <r>
    <x v="25"/>
    <s v="USA"/>
    <s v="NA"/>
    <d v="2014-06-11T00:00:00"/>
    <s v="Air conditioner"/>
    <s v="Ronnette Stocks"/>
    <n v="700"/>
    <n v="574"/>
    <n v="0.18000000000000005"/>
    <n v="574"/>
    <m/>
  </r>
  <r>
    <x v="26"/>
    <s v="Japan"/>
    <s v="APAC"/>
    <d v="2016-01-27T00:00:00"/>
    <s v="Coffee grinder"/>
    <s v="Pauline Pope"/>
    <n v="70"/>
    <n v="68"/>
    <n v="2.8571428571428581E-2"/>
    <n v="68"/>
    <m/>
  </r>
  <r>
    <x v="22"/>
    <s v="South Korea"/>
    <s v="APAC"/>
    <d v="2018-09-26T00:00:00"/>
    <s v="Coffee grinder"/>
    <s v="Roger Scott"/>
    <n v="70"/>
    <n v="69"/>
    <n v="1.4285714285714235E-2"/>
    <n v="69"/>
    <m/>
  </r>
  <r>
    <x v="46"/>
    <s v="Chile"/>
    <s v="LATAM"/>
    <d v="2016-03-11T00:00:00"/>
    <s v="Iron"/>
    <s v="Ram Mathews"/>
    <n v="30"/>
    <n v="29"/>
    <n v="3.3333333333333326E-2"/>
    <n v="29"/>
    <m/>
  </r>
  <r>
    <x v="1"/>
    <s v="Canada"/>
    <s v="NA"/>
    <d v="2018-09-16T00:00:00"/>
    <s v="Washing Machine"/>
    <s v="Alison Storey"/>
    <n v="800"/>
    <n v="696"/>
    <n v="0.13"/>
    <n v="696"/>
    <m/>
  </r>
  <r>
    <x v="3"/>
    <s v="Turkey"/>
    <s v="EMEA"/>
    <d v="2016-04-14T00:00:00"/>
    <s v="Air conditioner"/>
    <s v="David Philp"/>
    <n v="700"/>
    <n v="602"/>
    <n v="0.14000000000000001"/>
    <n v="602"/>
    <m/>
  </r>
  <r>
    <x v="25"/>
    <s v="USA"/>
    <s v="NA"/>
    <d v="2014-04-08T00:00:00"/>
    <s v="Toaster"/>
    <s v="Douglas Davies"/>
    <n v="50"/>
    <n v="40"/>
    <n v="0.19999999999999996"/>
    <n v="40"/>
    <m/>
  </r>
  <r>
    <x v="12"/>
    <s v="Vietnam"/>
    <s v="APAC"/>
    <d v="2017-04-05T00:00:00"/>
    <s v="Blender"/>
    <s v="Susan Passey"/>
    <n v="50"/>
    <n v="50"/>
    <n v="0"/>
    <n v="50"/>
    <m/>
  </r>
  <r>
    <x v="46"/>
    <s v="Chile"/>
    <s v="LATAM"/>
    <d v="2017-11-22T00:00:00"/>
    <s v="Toaster"/>
    <s v="Bruce McPhee"/>
    <n v="50"/>
    <n v="49"/>
    <n v="2.0000000000000018E-2"/>
    <n v="49"/>
    <m/>
  </r>
  <r>
    <x v="9"/>
    <s v="Saudi Arabia"/>
    <s v="EMEA"/>
    <d v="2014-07-19T00:00:00"/>
    <s v="Dishwasher"/>
    <s v="Victoria Sherwin"/>
    <n v="500"/>
    <n v="425"/>
    <n v="0.15000000000000002"/>
    <n v="425"/>
    <m/>
  </r>
  <r>
    <x v="31"/>
    <s v="Poland"/>
    <s v="EMEA"/>
    <d v="2018-09-21T00:00:00"/>
    <s v="Oven"/>
    <s v="Alexandra Wright"/>
    <n v="500"/>
    <n v="500"/>
    <n v="0"/>
    <n v="500"/>
    <m/>
  </r>
  <r>
    <x v="3"/>
    <s v="Turkey"/>
    <s v="EMEA"/>
    <d v="2015-09-30T00:00:00"/>
    <s v="Washing Machine"/>
    <s v="Bryan Mason"/>
    <n v="800"/>
    <n v="680"/>
    <n v="0.15000000000000002"/>
    <n v="680"/>
    <m/>
  </r>
  <r>
    <x v="13"/>
    <s v="Israel"/>
    <s v="EMEA"/>
    <d v="2017-12-12T00:00:00"/>
    <s v="Ceiling fan"/>
    <s v="Rebecca Delo"/>
    <n v="150"/>
    <n v="144"/>
    <n v="4.0000000000000036E-2"/>
    <n v="144"/>
    <m/>
  </r>
  <r>
    <x v="40"/>
    <s v="Austria"/>
    <s v="EMEA"/>
    <d v="2016-02-06T00:00:00"/>
    <s v="Refrigerator"/>
    <s v="Peter Thompson"/>
    <n v="1000"/>
    <n v="680"/>
    <n v="0.31999999999999995"/>
    <n v="680"/>
    <m/>
  </r>
  <r>
    <x v="2"/>
    <s v="Brazil"/>
    <s v="LATAM"/>
    <d v="2017-12-30T00:00:00"/>
    <s v="Ceiling fan"/>
    <s v="Cheryl Tubbs"/>
    <n v="150"/>
    <n v="140"/>
    <n v="6.6666666666666652E-2"/>
    <n v="140"/>
    <m/>
  </r>
  <r>
    <x v="20"/>
    <s v="Israel"/>
    <s v="EMEA"/>
    <d v="2017-05-20T00:00:00"/>
    <s v="Iron"/>
    <s v="Abu Moore"/>
    <n v="30"/>
    <n v="28"/>
    <n v="6.6666666666666652E-2"/>
    <n v="28"/>
    <m/>
  </r>
  <r>
    <x v="35"/>
    <s v="Columbia"/>
    <s v="LATAM"/>
    <d v="2014-01-23T00:00:00"/>
    <s v="Washing Machine"/>
    <s v="Antony Westlake"/>
    <n v="800"/>
    <n v="544"/>
    <n v="0.31999999999999995"/>
    <n v="544"/>
    <m/>
  </r>
  <r>
    <x v="1"/>
    <s v="Canada"/>
    <s v="NA"/>
    <d v="2016-03-18T00:00:00"/>
    <s v="Toaster"/>
    <s v="Robin Hall"/>
    <n v="50"/>
    <n v="47"/>
    <n v="6.0000000000000053E-2"/>
    <n v="47"/>
    <m/>
  </r>
  <r>
    <x v="20"/>
    <s v="Israel"/>
    <s v="EMEA"/>
    <d v="2014-07-20T00:00:00"/>
    <s v="Microwave"/>
    <s v="Carole Owen"/>
    <n v="80"/>
    <n v="60"/>
    <n v="0.25"/>
    <n v="60"/>
    <m/>
  </r>
  <r>
    <x v="42"/>
    <s v="Malaysia"/>
    <s v="APAC"/>
    <d v="2018-06-17T00:00:00"/>
    <s v="Iron"/>
    <s v="Rachel Oliver"/>
    <n v="30"/>
    <n v="26"/>
    <n v="0.1333333333333333"/>
    <n v="26"/>
    <m/>
  </r>
  <r>
    <x v="25"/>
    <s v="USA"/>
    <s v="NA"/>
    <d v="2016-09-23T00:00:00"/>
    <s v="Oven"/>
    <s v="Ronnette Stocks"/>
    <n v="500"/>
    <n v="495"/>
    <n v="1.0000000000000009E-2"/>
    <n v="495"/>
    <m/>
  </r>
  <r>
    <x v="23"/>
    <s v="China"/>
    <s v="APAC"/>
    <d v="2014-05-09T00:00:00"/>
    <s v="Refrigerator"/>
    <s v="Carl Snape"/>
    <n v="1000"/>
    <n v="620"/>
    <n v="0.38"/>
    <n v="620"/>
    <m/>
  </r>
  <r>
    <x v="30"/>
    <s v="USA"/>
    <s v="NA"/>
    <d v="2018-03-14T00:00:00"/>
    <s v="Oven"/>
    <s v="John Bull"/>
    <n v="500"/>
    <n v="490"/>
    <n v="2.0000000000000018E-2"/>
    <n v="490"/>
    <m/>
  </r>
  <r>
    <x v="14"/>
    <s v="Greece"/>
    <s v="EMEA"/>
    <d v="2014-08-11T00:00:00"/>
    <s v="Iron"/>
    <s v="Charles Ali"/>
    <n v="30"/>
    <n v="21"/>
    <n v="0.30000000000000004"/>
    <n v="21"/>
    <m/>
  </r>
  <r>
    <x v="23"/>
    <s v="China"/>
    <s v="APAC"/>
    <d v="2015-05-28T00:00:00"/>
    <s v="Iron"/>
    <s v="Wolfgang Carvalho"/>
    <n v="30"/>
    <n v="20"/>
    <n v="0.33333333333333337"/>
    <n v="20"/>
    <m/>
  </r>
  <r>
    <x v="36"/>
    <s v="China"/>
    <s v="APAC"/>
    <d v="2015-06-19T00:00:00"/>
    <s v="Refrigerator"/>
    <s v="Michelle Murray"/>
    <n v="1000"/>
    <n v="910"/>
    <n v="8.9999999999999969E-2"/>
    <n v="910"/>
    <m/>
  </r>
  <r>
    <x v="10"/>
    <s v="Thailand"/>
    <s v="APAC"/>
    <d v="2016-10-23T00:00:00"/>
    <s v="Coffee grinder"/>
    <s v="Nicole Marshall"/>
    <n v="70"/>
    <n v="68"/>
    <n v="2.8571428571428581E-2"/>
    <n v="68"/>
    <m/>
  </r>
  <r>
    <x v="35"/>
    <s v="Columbia"/>
    <s v="LATAM"/>
    <d v="2016-03-27T00:00:00"/>
    <s v="Air conditioner"/>
    <s v="Gary Percival"/>
    <n v="700"/>
    <n v="623"/>
    <n v="0.10999999999999999"/>
    <n v="623"/>
    <m/>
  </r>
  <r>
    <x v="14"/>
    <s v="Greece"/>
    <s v="EMEA"/>
    <d v="2014-02-28T00:00:00"/>
    <s v="Oven"/>
    <s v="Gary Roberts"/>
    <n v="500"/>
    <n v="490"/>
    <n v="2.0000000000000018E-2"/>
    <n v="490"/>
    <m/>
  </r>
  <r>
    <x v="22"/>
    <s v="South Korea"/>
    <s v="APAC"/>
    <d v="2016-11-04T00:00:00"/>
    <s v="Toaster"/>
    <s v="Leonard Green"/>
    <n v="50"/>
    <n v="50"/>
    <n v="0"/>
    <n v="50"/>
    <m/>
  </r>
  <r>
    <x v="46"/>
    <s v="Chile"/>
    <s v="LATAM"/>
    <d v="2015-06-26T00:00:00"/>
    <s v="Refrigerator"/>
    <s v="Richard James"/>
    <n v="1000"/>
    <n v="790"/>
    <n v="0.20999999999999996"/>
    <n v="790"/>
    <m/>
  </r>
  <r>
    <x v="4"/>
    <s v="Australia"/>
    <s v="APAC"/>
    <d v="2014-09-19T00:00:00"/>
    <s v="Ceiling fan"/>
    <s v="Christine Davies"/>
    <n v="150"/>
    <n v="144"/>
    <n v="4.0000000000000036E-2"/>
    <n v="144"/>
    <m/>
  </r>
  <r>
    <x v="44"/>
    <s v="Romania"/>
    <s v="EMEA"/>
    <d v="2015-07-14T00:00:00"/>
    <s v="Refrigerator"/>
    <s v="Richard Rowe"/>
    <n v="1000"/>
    <n v="960"/>
    <n v="4.0000000000000036E-2"/>
    <n v="960"/>
    <m/>
  </r>
  <r>
    <x v="40"/>
    <s v="Austria"/>
    <s v="EMEA"/>
    <d v="2018-01-17T00:00:00"/>
    <s v="Dishwasher"/>
    <s v="Bryan Clement"/>
    <n v="500"/>
    <n v="445"/>
    <n v="0.10999999999999999"/>
    <n v="445"/>
    <m/>
  </r>
  <r>
    <x v="18"/>
    <s v="India"/>
    <s v="APAC"/>
    <d v="2018-10-23T00:00:00"/>
    <s v="Dishwasher"/>
    <s v="Paresh Mathews"/>
    <n v="500"/>
    <n v="435"/>
    <n v="0.13"/>
    <n v="435"/>
    <m/>
  </r>
  <r>
    <x v="17"/>
    <s v="South Africa"/>
    <s v="EMEA"/>
    <d v="2014-08-27T00:00:00"/>
    <s v="Oven"/>
    <s v="Thomas Davies"/>
    <n v="500"/>
    <n v="490"/>
    <n v="2.0000000000000018E-2"/>
    <n v="490"/>
    <m/>
  </r>
  <r>
    <x v="35"/>
    <s v="Columbia"/>
    <s v="LATAM"/>
    <d v="2017-10-14T00:00:00"/>
    <s v="Vacuum Cleaner"/>
    <s v="Ronald Curtis"/>
    <n v="250"/>
    <n v="230"/>
    <n v="7.999999999999996E-2"/>
    <n v="230"/>
    <m/>
  </r>
  <r>
    <x v="46"/>
    <s v="Chile"/>
    <s v="LATAM"/>
    <d v="2015-12-12T00:00:00"/>
    <s v="Washing Machine"/>
    <s v="Ram Mathews"/>
    <n v="800"/>
    <n v="472"/>
    <n v="0.41000000000000003"/>
    <n v="472"/>
    <m/>
  </r>
  <r>
    <x v="41"/>
    <s v="Egypt"/>
    <s v="EMEA"/>
    <d v="2016-02-11T00:00:00"/>
    <s v="Refrigerator"/>
    <s v="David Amos"/>
    <n v="1000"/>
    <n v="510"/>
    <n v="0.49"/>
    <n v="510"/>
    <m/>
  </r>
  <r>
    <x v="9"/>
    <s v="Saudi Arabia"/>
    <s v="EMEA"/>
    <d v="2016-09-22T00:00:00"/>
    <s v="Vacuum Cleaner"/>
    <s v="Danny Brooks"/>
    <n v="250"/>
    <n v="230"/>
    <n v="7.999999999999996E-2"/>
    <n v="230"/>
    <m/>
  </r>
  <r>
    <x v="41"/>
    <s v="Egypt"/>
    <s v="EMEA"/>
    <d v="2018-04-01T00:00:00"/>
    <s v="Blender"/>
    <s v="John Barnett"/>
    <n v="50"/>
    <n v="48"/>
    <n v="4.0000000000000036E-2"/>
    <n v="48"/>
    <m/>
  </r>
  <r>
    <x v="18"/>
    <s v="India"/>
    <s v="APAC"/>
    <d v="2015-03-02T00:00:00"/>
    <s v="Microwave"/>
    <s v="Colin Lima"/>
    <n v="80"/>
    <n v="49"/>
    <n v="0.38749999999999996"/>
    <n v="49"/>
    <m/>
  </r>
  <r>
    <x v="41"/>
    <s v="Egypt"/>
    <s v="EMEA"/>
    <d v="2015-11-18T00:00:00"/>
    <s v="Oven"/>
    <s v="Marek Kwiatkowski"/>
    <n v="500"/>
    <n v="490"/>
    <n v="2.0000000000000018E-2"/>
    <n v="490"/>
    <m/>
  </r>
  <r>
    <x v="38"/>
    <s v="Argentina"/>
    <s v="LATAM"/>
    <d v="2018-03-05T00:00:00"/>
    <s v="Vacuum Cleaner"/>
    <s v="Stuart Brown"/>
    <n v="250"/>
    <n v="248"/>
    <n v="8.0000000000000071E-3"/>
    <n v="248"/>
    <m/>
  </r>
  <r>
    <x v="32"/>
    <s v="Netherlands"/>
    <s v="EMEA"/>
    <d v="2015-12-27T00:00:00"/>
    <s v="Refrigerator"/>
    <s v="Christopher Hurren"/>
    <n v="1000"/>
    <n v="900"/>
    <n v="9.9999999999999978E-2"/>
    <n v="900"/>
    <m/>
  </r>
  <r>
    <x v="9"/>
    <s v="Saudi Arabia"/>
    <s v="EMEA"/>
    <d v="2018-01-10T00:00:00"/>
    <s v="Blender"/>
    <s v="Danny Brooks"/>
    <n v="50"/>
    <n v="45"/>
    <n v="9.9999999999999978E-2"/>
    <n v="45"/>
    <m/>
  </r>
  <r>
    <x v="20"/>
    <s v="Israel"/>
    <s v="EMEA"/>
    <d v="2017-02-06T00:00:00"/>
    <s v="Ceiling fan"/>
    <s v="Neil Tubbs"/>
    <n v="150"/>
    <n v="144"/>
    <n v="4.0000000000000036E-2"/>
    <n v="144"/>
    <m/>
  </r>
  <r>
    <x v="26"/>
    <s v="Japan"/>
    <s v="APAC"/>
    <d v="2018-01-11T00:00:00"/>
    <s v="Oven"/>
    <s v="David Gow"/>
    <n v="500"/>
    <n v="495"/>
    <n v="1.0000000000000009E-2"/>
    <n v="495"/>
    <m/>
  </r>
  <r>
    <x v="16"/>
    <s v="Czech Republic"/>
    <s v="EMEA"/>
    <d v="2014-09-20T00:00:00"/>
    <s v="Dishwasher"/>
    <s v="David Stewart"/>
    <n v="500"/>
    <n v="425"/>
    <n v="0.15000000000000002"/>
    <n v="425"/>
    <m/>
  </r>
  <r>
    <x v="9"/>
    <s v="Saudi Arabia"/>
    <s v="EMEA"/>
    <d v="2018-06-28T00:00:00"/>
    <s v="Coffee grinder"/>
    <s v="John Craig"/>
    <n v="70"/>
    <n v="60"/>
    <n v="0.1428571428571429"/>
    <n v="60"/>
    <m/>
  </r>
  <r>
    <x v="1"/>
    <s v="Canada"/>
    <s v="NA"/>
    <d v="2014-11-27T00:00:00"/>
    <s v="Washing Machine"/>
    <s v="Richard Oliver"/>
    <n v="800"/>
    <n v="624"/>
    <n v="0.21999999999999997"/>
    <n v="624"/>
    <m/>
  </r>
  <r>
    <x v="45"/>
    <s v="UAE"/>
    <s v="EMEA"/>
    <d v="2018-08-01T00:00:00"/>
    <s v="Toaster"/>
    <s v="Nicholas Timbrell"/>
    <n v="50"/>
    <n v="47"/>
    <n v="6.0000000000000053E-2"/>
    <n v="47"/>
    <m/>
  </r>
  <r>
    <x v="18"/>
    <s v="India"/>
    <s v="APAC"/>
    <d v="2017-11-06T00:00:00"/>
    <s v="Iron"/>
    <s v="Francis Walsh"/>
    <n v="30"/>
    <n v="29"/>
    <n v="3.3333333333333326E-2"/>
    <n v="29"/>
    <m/>
  </r>
  <r>
    <x v="38"/>
    <s v="Argentina"/>
    <s v="LATAM"/>
    <d v="2016-12-11T00:00:00"/>
    <s v="Blender"/>
    <s v="Nicola Nathan"/>
    <n v="50"/>
    <n v="50"/>
    <n v="0"/>
    <n v="50"/>
    <m/>
  </r>
  <r>
    <x v="34"/>
    <s v="Ireland"/>
    <s v="EMEA"/>
    <d v="2017-09-16T00:00:00"/>
    <s v="Microwave"/>
    <s v="Alison Younger"/>
    <n v="80"/>
    <n v="72"/>
    <n v="9.9999999999999978E-2"/>
    <n v="72"/>
    <m/>
  </r>
  <r>
    <x v="2"/>
    <s v="Brazil"/>
    <s v="LATAM"/>
    <d v="2015-02-01T00:00:00"/>
    <s v="Refrigerator"/>
    <s v="Zoe Munday"/>
    <n v="1000"/>
    <n v="580"/>
    <n v="0.42000000000000004"/>
    <n v="580"/>
    <m/>
  </r>
  <r>
    <x v="39"/>
    <s v="Spain"/>
    <s v="EMEA"/>
    <d v="2016-05-12T00:00:00"/>
    <s v="Washing Machine"/>
    <s v="Paul Long"/>
    <n v="800"/>
    <n v="552"/>
    <n v="0.31000000000000005"/>
    <n v="552"/>
    <m/>
  </r>
  <r>
    <x v="14"/>
    <s v="Greece"/>
    <s v="EMEA"/>
    <d v="2015-05-12T00:00:00"/>
    <s v="Coffee grinder"/>
    <s v="Olivia Reynolds"/>
    <n v="70"/>
    <n v="67"/>
    <n v="4.2857142857142816E-2"/>
    <n v="67"/>
    <m/>
  </r>
  <r>
    <x v="7"/>
    <s v="Mexico"/>
    <s v="LATAM"/>
    <d v="2018-06-24T00:00:00"/>
    <s v="Washing Machine"/>
    <s v="Gillian Allnutt"/>
    <n v="800"/>
    <n v="704"/>
    <n v="0.12"/>
    <n v="704"/>
    <m/>
  </r>
  <r>
    <x v="37"/>
    <s v="Mexico"/>
    <s v="LATAM"/>
    <d v="2015-05-20T00:00:00"/>
    <s v="Refrigerator"/>
    <s v="Eric Walker"/>
    <n v="1000"/>
    <n v="590"/>
    <n v="0.41000000000000003"/>
    <n v="590"/>
    <m/>
  </r>
  <r>
    <x v="30"/>
    <s v="USA"/>
    <s v="NA"/>
    <d v="2014-05-16T00:00:00"/>
    <s v="Iron"/>
    <s v="Andrew Jones"/>
    <n v="30"/>
    <n v="28"/>
    <n v="6.6666666666666652E-2"/>
    <n v="28"/>
    <m/>
  </r>
  <r>
    <x v="35"/>
    <s v="Columbia"/>
    <s v="LATAM"/>
    <d v="2017-12-30T00:00:00"/>
    <s v="Washing Machine"/>
    <s v="Basil Nolan"/>
    <n v="800"/>
    <n v="488"/>
    <n v="0.39"/>
    <n v="488"/>
    <m/>
  </r>
  <r>
    <x v="1"/>
    <s v="Canada"/>
    <s v="NA"/>
    <d v="2015-04-15T00:00:00"/>
    <s v="Ceiling fan"/>
    <s v="Richard Oliver"/>
    <n v="150"/>
    <n v="134"/>
    <n v="0.10666666666666669"/>
    <n v="134"/>
    <m/>
  </r>
  <r>
    <x v="12"/>
    <s v="Vietnam"/>
    <s v="APAC"/>
    <d v="2017-05-28T00:00:00"/>
    <s v="Blender"/>
    <s v="Rosemary Aziz"/>
    <n v="50"/>
    <n v="50"/>
    <n v="0"/>
    <n v="50"/>
    <m/>
  </r>
  <r>
    <x v="30"/>
    <s v="USA"/>
    <s v="NA"/>
    <d v="2017-03-31T00:00:00"/>
    <s v="Refrigerator"/>
    <s v="Andrew Jones"/>
    <n v="1000"/>
    <n v="670"/>
    <n v="0.32999999999999996"/>
    <n v="670"/>
    <m/>
  </r>
  <r>
    <x v="18"/>
    <s v="India"/>
    <s v="APAC"/>
    <d v="2014-03-16T00:00:00"/>
    <s v="Ceiling fan"/>
    <s v="Stuart Sykes"/>
    <n v="150"/>
    <n v="149"/>
    <n v="6.6666666666667096E-3"/>
    <n v="149"/>
    <m/>
  </r>
  <r>
    <x v="13"/>
    <s v="Israel"/>
    <s v="EMEA"/>
    <d v="2018-09-17T00:00:00"/>
    <s v="Oven"/>
    <s v="Thomas Gordon"/>
    <n v="500"/>
    <n v="500"/>
    <n v="0"/>
    <n v="500"/>
    <m/>
  </r>
  <r>
    <x v="13"/>
    <s v="Israel"/>
    <s v="EMEA"/>
    <d v="2017-07-22T00:00:00"/>
    <s v="Ceiling fan"/>
    <s v="Thomas Gordon"/>
    <n v="150"/>
    <n v="146"/>
    <n v="2.6666666666666616E-2"/>
    <n v="146"/>
    <m/>
  </r>
  <r>
    <x v="8"/>
    <s v="UK"/>
    <s v="EMEA"/>
    <d v="2018-12-06T00:00:00"/>
    <s v="Refrigerator"/>
    <s v="Damilola Raymond"/>
    <n v="1000"/>
    <n v="810"/>
    <n v="0.18999999999999995"/>
    <n v="810"/>
    <m/>
  </r>
  <r>
    <x v="16"/>
    <s v="Czech Republic"/>
    <s v="EMEA"/>
    <d v="2015-06-24T00:00:00"/>
    <s v="Ceiling fan"/>
    <s v="Christopher Lloyd"/>
    <n v="150"/>
    <n v="147"/>
    <n v="2.0000000000000018E-2"/>
    <n v="147"/>
    <m/>
  </r>
  <r>
    <x v="8"/>
    <s v="UK"/>
    <s v="EMEA"/>
    <d v="2018-12-13T00:00:00"/>
    <s v="Refrigerator"/>
    <s v="James Neville"/>
    <n v="1000"/>
    <n v="730"/>
    <n v="0.27"/>
    <n v="730"/>
    <m/>
  </r>
  <r>
    <x v="10"/>
    <s v="Thailand"/>
    <s v="APAC"/>
    <d v="2016-07-05T00:00:00"/>
    <s v="Vacuum Cleaner"/>
    <s v="Mary Mitchell"/>
    <n v="250"/>
    <n v="248"/>
    <n v="8.0000000000000071E-3"/>
    <n v="248"/>
    <m/>
  </r>
  <r>
    <x v="34"/>
    <s v="Ireland"/>
    <s v="EMEA"/>
    <d v="2018-12-11T00:00:00"/>
    <s v="Air conditioner"/>
    <s v="Alison Younger"/>
    <n v="700"/>
    <n v="609"/>
    <n v="0.13"/>
    <n v="609"/>
    <m/>
  </r>
  <r>
    <x v="3"/>
    <s v="Turkey"/>
    <s v="EMEA"/>
    <d v="2016-11-25T00:00:00"/>
    <s v="Ceiling fan"/>
    <s v="Chloe Lyons"/>
    <n v="150"/>
    <n v="140"/>
    <n v="6.6666666666666652E-2"/>
    <n v="140"/>
    <m/>
  </r>
  <r>
    <x v="18"/>
    <s v="India"/>
    <s v="APAC"/>
    <d v="2014-02-20T00:00:00"/>
    <s v="Oven"/>
    <s v="Francis Walsh"/>
    <n v="500"/>
    <n v="500"/>
    <n v="0"/>
    <n v="500"/>
    <m/>
  </r>
  <r>
    <x v="41"/>
    <s v="Egypt"/>
    <s v="EMEA"/>
    <d v="2018-09-03T00:00:00"/>
    <s v="Refrigerator"/>
    <s v="John Barnett"/>
    <n v="1000"/>
    <n v="960"/>
    <n v="4.0000000000000036E-2"/>
    <n v="960"/>
    <m/>
  </r>
  <r>
    <x v="37"/>
    <s v="Mexico"/>
    <s v="LATAM"/>
    <d v="2014-07-10T00:00:00"/>
    <s v="Microwave"/>
    <s v="Denise Rodgers"/>
    <n v="80"/>
    <n v="73"/>
    <n v="8.7500000000000022E-2"/>
    <n v="73"/>
    <m/>
  </r>
  <r>
    <x v="10"/>
    <s v="Thailand"/>
    <s v="APAC"/>
    <d v="2016-09-10T00:00:00"/>
    <s v="Air conditioner"/>
    <s v="Nicole Marshall"/>
    <n v="700"/>
    <n v="700"/>
    <n v="0"/>
    <n v="700"/>
    <m/>
  </r>
  <r>
    <x v="24"/>
    <s v="Germany"/>
    <s v="EMEA"/>
    <d v="2017-02-27T00:00:00"/>
    <s v="Air conditioner"/>
    <s v="Jacqueline Clamp"/>
    <n v="700"/>
    <n v="672"/>
    <n v="4.0000000000000036E-2"/>
    <n v="672"/>
    <m/>
  </r>
  <r>
    <x v="42"/>
    <s v="Malaysia"/>
    <s v="APAC"/>
    <d v="2017-05-22T00:00:00"/>
    <s v="Air conditioner"/>
    <s v="Trudi Griffin"/>
    <n v="700"/>
    <n v="651"/>
    <n v="6.9999999999999951E-2"/>
    <n v="651"/>
    <m/>
  </r>
  <r>
    <x v="7"/>
    <s v="Mexico"/>
    <s v="LATAM"/>
    <d v="2014-09-14T00:00:00"/>
    <s v="Ceiling fan"/>
    <s v="Timothy Younger"/>
    <n v="150"/>
    <n v="137"/>
    <n v="8.666666666666667E-2"/>
    <n v="137"/>
    <m/>
  </r>
  <r>
    <x v="35"/>
    <s v="Columbia"/>
    <s v="LATAM"/>
    <d v="2018-06-13T00:00:00"/>
    <s v="Air conditioner"/>
    <s v="Philip Mishra"/>
    <n v="700"/>
    <n v="651"/>
    <n v="6.9999999999999951E-2"/>
    <n v="651"/>
    <m/>
  </r>
  <r>
    <x v="5"/>
    <s v="China"/>
    <s v="APAC"/>
    <d v="2018-04-04T00:00:00"/>
    <s v="Vacuum Cleaner"/>
    <s v="Gary Shaw"/>
    <n v="250"/>
    <n v="238"/>
    <n v="4.8000000000000043E-2"/>
    <n v="238"/>
    <m/>
  </r>
  <r>
    <x v="2"/>
    <s v="Brazil"/>
    <s v="LATAM"/>
    <d v="2014-09-15T00:00:00"/>
    <s v="Washing Machine"/>
    <s v="Gary Reynolds"/>
    <n v="800"/>
    <n v="696"/>
    <n v="0.13"/>
    <n v="696"/>
    <m/>
  </r>
  <r>
    <x v="7"/>
    <s v="Mexico"/>
    <s v="LATAM"/>
    <d v="2014-06-12T00:00:00"/>
    <s v="Iron"/>
    <s v="Kevin McLauchlin"/>
    <n v="30"/>
    <n v="21"/>
    <n v="0.30000000000000004"/>
    <n v="21"/>
    <m/>
  </r>
  <r>
    <x v="24"/>
    <s v="Germany"/>
    <s v="EMEA"/>
    <d v="2017-11-26T00:00:00"/>
    <s v="Microwave"/>
    <s v="Jacqueline Clamp"/>
    <n v="80"/>
    <n v="74"/>
    <n v="7.4999999999999956E-2"/>
    <n v="74"/>
    <m/>
  </r>
  <r>
    <x v="2"/>
    <s v="Brazil"/>
    <s v="LATAM"/>
    <d v="2017-04-05T00:00:00"/>
    <s v="Vacuum Cleaner"/>
    <s v="Stephen Smith"/>
    <n v="250"/>
    <n v="228"/>
    <n v="8.7999999999999967E-2"/>
    <n v="228"/>
    <m/>
  </r>
  <r>
    <x v="32"/>
    <s v="Netherlands"/>
    <s v="EMEA"/>
    <d v="2016-07-16T00:00:00"/>
    <s v="Air conditioner"/>
    <s v="Christopher Hurren"/>
    <n v="700"/>
    <n v="644"/>
    <n v="7.999999999999996E-2"/>
    <n v="644"/>
    <m/>
  </r>
  <r>
    <x v="12"/>
    <s v="Vietnam"/>
    <s v="APAC"/>
    <d v="2014-01-27T00:00:00"/>
    <s v="Iron"/>
    <s v="Irene Skiba"/>
    <n v="30"/>
    <n v="29"/>
    <n v="3.3333333333333326E-2"/>
    <n v="29"/>
    <m/>
  </r>
  <r>
    <x v="11"/>
    <s v="India"/>
    <s v="APAC"/>
    <d v="2014-07-06T00:00:00"/>
    <s v="Washing Machine"/>
    <s v="Francis Hughes"/>
    <n v="800"/>
    <n v="656"/>
    <n v="0.18000000000000005"/>
    <n v="656"/>
    <m/>
  </r>
  <r>
    <x v="28"/>
    <s v="Italy"/>
    <s v="EMEA"/>
    <d v="2017-10-07T00:00:00"/>
    <s v="Ceiling fan"/>
    <s v="Elaine Whitfield"/>
    <n v="150"/>
    <n v="149"/>
    <n v="6.6666666666667096E-3"/>
    <n v="149"/>
    <m/>
  </r>
  <r>
    <x v="33"/>
    <s v="USA"/>
    <s v="NA"/>
    <d v="2018-07-10T00:00:00"/>
    <s v="Ceiling fan"/>
    <s v="Patricia Sewell"/>
    <n v="150"/>
    <n v="147"/>
    <n v="2.0000000000000018E-2"/>
    <n v="147"/>
    <m/>
  </r>
  <r>
    <x v="20"/>
    <s v="Israel"/>
    <s v="EMEA"/>
    <d v="2015-12-10T00:00:00"/>
    <s v="Microwave"/>
    <s v="Susan Carley"/>
    <n v="80"/>
    <n v="78"/>
    <n v="2.5000000000000022E-2"/>
    <n v="78"/>
    <m/>
  </r>
  <r>
    <x v="44"/>
    <s v="Romania"/>
    <s v="EMEA"/>
    <d v="2015-08-29T00:00:00"/>
    <s v="Ceiling fan"/>
    <s v="Jacqueline Todd"/>
    <n v="150"/>
    <n v="147"/>
    <n v="2.0000000000000018E-2"/>
    <n v="147"/>
    <m/>
  </r>
  <r>
    <x v="12"/>
    <s v="Vietnam"/>
    <s v="APAC"/>
    <d v="2015-07-04T00:00:00"/>
    <s v="Dishwasher"/>
    <s v="Susan Passey"/>
    <n v="500"/>
    <n v="360"/>
    <n v="0.28000000000000003"/>
    <n v="360"/>
    <m/>
  </r>
  <r>
    <x v="26"/>
    <s v="Japan"/>
    <s v="APAC"/>
    <d v="2018-08-26T00:00:00"/>
    <s v="Blender"/>
    <s v="Michelle Hunter"/>
    <n v="50"/>
    <n v="45"/>
    <n v="9.9999999999999978E-2"/>
    <n v="45"/>
    <m/>
  </r>
  <r>
    <x v="11"/>
    <s v="India"/>
    <s v="APAC"/>
    <d v="2018-03-21T00:00:00"/>
    <s v="Blender"/>
    <s v="Roy Johnson"/>
    <n v="50"/>
    <n v="43"/>
    <n v="0.14000000000000001"/>
    <n v="43"/>
    <m/>
  </r>
  <r>
    <x v="35"/>
    <s v="Columbia"/>
    <s v="LATAM"/>
    <d v="2014-11-21T00:00:00"/>
    <s v="Microwave"/>
    <s v="Margaret Buck"/>
    <n v="80"/>
    <n v="75"/>
    <n v="6.25E-2"/>
    <n v="75"/>
    <m/>
  </r>
  <r>
    <x v="34"/>
    <s v="Ireland"/>
    <s v="EMEA"/>
    <d v="2015-08-03T00:00:00"/>
    <s v="Blender"/>
    <s v="Gwyn Taylor"/>
    <n v="50"/>
    <n v="36"/>
    <n v="0.28000000000000003"/>
    <n v="36"/>
    <m/>
  </r>
  <r>
    <x v="38"/>
    <s v="Argentina"/>
    <s v="LATAM"/>
    <d v="2016-04-27T00:00:00"/>
    <s v="Washing Machine"/>
    <s v="Ronald Rowlands"/>
    <n v="800"/>
    <n v="448"/>
    <n v="0.43999999999999995"/>
    <n v="448.00000000000006"/>
    <m/>
  </r>
  <r>
    <x v="39"/>
    <s v="Spain"/>
    <s v="EMEA"/>
    <d v="2017-01-04T00:00:00"/>
    <s v="Ceiling fan"/>
    <s v="Roy Lloyd"/>
    <n v="150"/>
    <n v="138"/>
    <n v="7.999999999999996E-2"/>
    <n v="138"/>
    <m/>
  </r>
  <r>
    <x v="25"/>
    <s v="USA"/>
    <s v="NA"/>
    <d v="2017-05-20T00:00:00"/>
    <s v="Oven"/>
    <s v="Kirsty Amos"/>
    <n v="500"/>
    <n v="500"/>
    <n v="0"/>
    <n v="500"/>
    <m/>
  </r>
  <r>
    <x v="3"/>
    <s v="Turkey"/>
    <s v="EMEA"/>
    <d v="2015-01-22T00:00:00"/>
    <s v="Oven"/>
    <s v="Cordia Alston"/>
    <n v="500"/>
    <n v="495"/>
    <n v="1.0000000000000009E-2"/>
    <n v="495"/>
    <m/>
  </r>
  <r>
    <x v="32"/>
    <s v="Netherlands"/>
    <s v="EMEA"/>
    <d v="2014-02-03T00:00:00"/>
    <s v="Ceiling fan"/>
    <s v="Christopher Hurren"/>
    <n v="150"/>
    <n v="128"/>
    <n v="0.14666666666666661"/>
    <n v="128"/>
    <m/>
  </r>
  <r>
    <x v="11"/>
    <s v="India"/>
    <s v="APAC"/>
    <d v="2014-06-27T00:00:00"/>
    <s v="Blender"/>
    <s v="Steven Batty"/>
    <n v="50"/>
    <n v="42"/>
    <n v="0.16000000000000003"/>
    <n v="42"/>
    <m/>
  </r>
  <r>
    <x v="45"/>
    <s v="UAE"/>
    <s v="EMEA"/>
    <d v="2014-03-01T00:00:00"/>
    <s v="Microwave"/>
    <s v="Rachel Clayton"/>
    <n v="80"/>
    <n v="80"/>
    <n v="0"/>
    <n v="80"/>
    <m/>
  </r>
  <r>
    <x v="22"/>
    <s v="South Korea"/>
    <s v="APAC"/>
    <d v="2018-04-21T00:00:00"/>
    <s v="Ceiling fan"/>
    <s v="Rosalind Chandler"/>
    <n v="150"/>
    <n v="147"/>
    <n v="2.0000000000000018E-2"/>
    <n v="147"/>
    <m/>
  </r>
  <r>
    <x v="9"/>
    <s v="Saudi Arabia"/>
    <s v="EMEA"/>
    <d v="2014-02-22T00:00:00"/>
    <s v="Toaster"/>
    <s v="Kelly Owen"/>
    <n v="50"/>
    <n v="44"/>
    <n v="0.12"/>
    <n v="44"/>
    <m/>
  </r>
  <r>
    <x v="7"/>
    <s v="Mexico"/>
    <s v="LATAM"/>
    <d v="2018-05-13T00:00:00"/>
    <s v="Coffee grinder"/>
    <s v="Emily Brierley"/>
    <n v="70"/>
    <n v="67"/>
    <n v="4.2857142857142816E-2"/>
    <n v="67"/>
    <m/>
  </r>
  <r>
    <x v="19"/>
    <s v="USA"/>
    <s v="NA"/>
    <d v="2018-04-23T00:00:00"/>
    <s v="Coffee grinder"/>
    <s v="Alan Davie"/>
    <n v="70"/>
    <n v="67"/>
    <n v="4.2857142857142816E-2"/>
    <n v="67"/>
    <m/>
  </r>
  <r>
    <x v="26"/>
    <s v="Japan"/>
    <s v="APAC"/>
    <d v="2016-10-28T00:00:00"/>
    <s v="Dishwasher"/>
    <s v="Kenneth Bullion"/>
    <n v="500"/>
    <n v="460"/>
    <n v="7.999999999999996E-2"/>
    <n v="460"/>
    <m/>
  </r>
  <r>
    <x v="0"/>
    <s v="Russia"/>
    <s v="EMEA"/>
    <d v="2015-09-19T00:00:00"/>
    <s v="Oven"/>
    <s v="May Wilmot"/>
    <n v="500"/>
    <n v="495"/>
    <n v="1.0000000000000009E-2"/>
    <n v="495"/>
    <m/>
  </r>
  <r>
    <x v="16"/>
    <s v="Czech Republic"/>
    <s v="EMEA"/>
    <d v="2016-08-06T00:00:00"/>
    <s v="Washing Machine"/>
    <s v="Edward Khan"/>
    <n v="800"/>
    <n v="704"/>
    <n v="0.12"/>
    <n v="704"/>
    <m/>
  </r>
  <r>
    <x v="14"/>
    <s v="Greece"/>
    <s v="EMEA"/>
    <d v="2014-04-09T00:00:00"/>
    <s v="Microwave"/>
    <s v="Mark Lawton"/>
    <n v="80"/>
    <n v="60"/>
    <n v="0.25"/>
    <n v="60"/>
    <m/>
  </r>
  <r>
    <x v="42"/>
    <s v="Malaysia"/>
    <s v="APAC"/>
    <d v="2018-08-07T00:00:00"/>
    <s v="Oven"/>
    <s v="Trudi Griffin"/>
    <n v="500"/>
    <n v="500"/>
    <n v="0"/>
    <n v="500"/>
    <m/>
  </r>
  <r>
    <x v="29"/>
    <s v="USA"/>
    <s v="NA"/>
    <d v="2016-01-22T00:00:00"/>
    <s v="Ceiling fan"/>
    <s v="Chandrakant Atkins"/>
    <n v="150"/>
    <n v="150"/>
    <n v="0"/>
    <n v="150"/>
    <m/>
  </r>
  <r>
    <x v="22"/>
    <s v="South Korea"/>
    <s v="APAC"/>
    <d v="2015-12-10T00:00:00"/>
    <s v="Coffee grinder"/>
    <s v="Mark Towey"/>
    <n v="70"/>
    <n v="68"/>
    <n v="2.8571428571428581E-2"/>
    <n v="68"/>
    <m/>
  </r>
  <r>
    <x v="45"/>
    <s v="UAE"/>
    <s v="EMEA"/>
    <d v="2015-10-23T00:00:00"/>
    <s v="Coffee grinder"/>
    <s v="Ernie Dyer"/>
    <n v="70"/>
    <n v="70"/>
    <n v="0"/>
    <n v="70"/>
    <m/>
  </r>
  <r>
    <x v="42"/>
    <s v="Malaysia"/>
    <s v="APAC"/>
    <d v="2018-11-06T00:00:00"/>
    <s v="Iron"/>
    <s v="Stephen MacGregor"/>
    <n v="30"/>
    <n v="28"/>
    <n v="6.6666666666666652E-2"/>
    <n v="28"/>
    <m/>
  </r>
  <r>
    <x v="42"/>
    <s v="Malaysia"/>
    <s v="APAC"/>
    <d v="2017-06-03T00:00:00"/>
    <s v="Coffee grinder"/>
    <s v="Harold Lunn"/>
    <n v="70"/>
    <n v="64"/>
    <n v="8.5714285714285743E-2"/>
    <n v="64"/>
    <m/>
  </r>
  <r>
    <x v="2"/>
    <s v="Brazil"/>
    <s v="LATAM"/>
    <d v="2015-08-24T00:00:00"/>
    <s v="Blender"/>
    <s v="Gary Reynolds"/>
    <n v="50"/>
    <n v="38"/>
    <n v="0.24"/>
    <n v="38"/>
    <m/>
  </r>
  <r>
    <x v="1"/>
    <s v="Canada"/>
    <s v="NA"/>
    <d v="2017-12-20T00:00:00"/>
    <s v="Blender"/>
    <s v="Alison Storey"/>
    <n v="50"/>
    <n v="50"/>
    <n v="0"/>
    <n v="50"/>
    <m/>
  </r>
  <r>
    <x v="18"/>
    <s v="India"/>
    <s v="APAC"/>
    <d v="2015-02-21T00:00:00"/>
    <s v="Dishwasher"/>
    <s v="Paul Rule"/>
    <n v="500"/>
    <n v="465"/>
    <n v="6.9999999999999951E-2"/>
    <n v="465"/>
    <m/>
  </r>
  <r>
    <x v="30"/>
    <s v="USA"/>
    <s v="NA"/>
    <d v="2014-11-14T00:00:00"/>
    <s v="Toaster"/>
    <s v="Richard Nash"/>
    <n v="50"/>
    <n v="44"/>
    <n v="0.12"/>
    <n v="44"/>
    <m/>
  </r>
  <r>
    <x v="35"/>
    <s v="Columbia"/>
    <s v="LATAM"/>
    <d v="2014-02-28T00:00:00"/>
    <s v="Toaster"/>
    <s v="Paul Puri"/>
    <n v="50"/>
    <n v="47"/>
    <n v="6.0000000000000053E-2"/>
    <n v="47"/>
    <m/>
  </r>
  <r>
    <x v="31"/>
    <s v="Poland"/>
    <s v="EMEA"/>
    <d v="2015-01-28T00:00:00"/>
    <s v="Ceiling fan"/>
    <s v="Alexandra Wright"/>
    <n v="150"/>
    <n v="101"/>
    <n v="0.32666666666666666"/>
    <n v="101"/>
    <m/>
  </r>
  <r>
    <x v="27"/>
    <s v="France"/>
    <s v="EMEA"/>
    <d v="2014-11-07T00:00:00"/>
    <s v="Microwave"/>
    <s v="Ryan Goad"/>
    <n v="80"/>
    <n v="78"/>
    <n v="2.5000000000000022E-2"/>
    <n v="78"/>
    <m/>
  </r>
  <r>
    <x v="18"/>
    <s v="India"/>
    <s v="APAC"/>
    <d v="2015-02-21T00:00:00"/>
    <s v="Oven"/>
    <s v="Stuart Hunter"/>
    <n v="500"/>
    <n v="500"/>
    <n v="0"/>
    <n v="500"/>
    <m/>
  </r>
  <r>
    <x v="7"/>
    <s v="Mexico"/>
    <s v="LATAM"/>
    <d v="2015-02-28T00:00:00"/>
    <s v="Microwave"/>
    <s v="Paul Salmon"/>
    <n v="80"/>
    <n v="74"/>
    <n v="7.4999999999999956E-2"/>
    <n v="74"/>
    <m/>
  </r>
  <r>
    <x v="16"/>
    <s v="Czech Republic"/>
    <s v="EMEA"/>
    <d v="2017-11-27T00:00:00"/>
    <s v="Coffee grinder"/>
    <s v="Terence Mirza"/>
    <n v="70"/>
    <n v="68"/>
    <n v="2.8571428571428581E-2"/>
    <n v="68"/>
    <m/>
  </r>
  <r>
    <x v="41"/>
    <s v="Egypt"/>
    <s v="EMEA"/>
    <d v="2014-02-11T00:00:00"/>
    <s v="Dishwasher"/>
    <s v="Marek Kwiatkowski"/>
    <n v="500"/>
    <n v="500"/>
    <n v="0"/>
    <n v="500"/>
    <m/>
  </r>
  <r>
    <x v="37"/>
    <s v="Mexico"/>
    <s v="LATAM"/>
    <d v="2018-04-04T00:00:00"/>
    <s v="Refrigerator"/>
    <s v="Catherine Rahman"/>
    <n v="1000"/>
    <n v="720"/>
    <n v="0.28000000000000003"/>
    <n v="720"/>
    <m/>
  </r>
  <r>
    <x v="1"/>
    <s v="Canada"/>
    <s v="NA"/>
    <d v="2017-02-24T00:00:00"/>
    <s v="Dishwasher"/>
    <s v="Richard Oliver"/>
    <n v="500"/>
    <n v="480"/>
    <n v="4.0000000000000036E-2"/>
    <n v="480"/>
    <m/>
  </r>
  <r>
    <x v="29"/>
    <s v="USA"/>
    <s v="NA"/>
    <d v="2014-02-16T00:00:00"/>
    <s v="Toaster"/>
    <s v="Ellen Lillie"/>
    <n v="50"/>
    <n v="43"/>
    <n v="0.14000000000000001"/>
    <n v="43"/>
    <m/>
  </r>
  <r>
    <x v="8"/>
    <s v="UK"/>
    <s v="EMEA"/>
    <d v="2018-06-26T00:00:00"/>
    <s v="Ceiling fan"/>
    <s v="Damilola Raymond"/>
    <n v="150"/>
    <n v="150"/>
    <n v="0"/>
    <n v="150"/>
    <m/>
  </r>
  <r>
    <x v="0"/>
    <s v="Russia"/>
    <s v="EMEA"/>
    <d v="2014-01-17T00:00:00"/>
    <s v="Washing Machine"/>
    <s v="Zulfiqar Mirza"/>
    <n v="800"/>
    <n v="528"/>
    <n v="0.33999999999999997"/>
    <n v="528"/>
    <m/>
  </r>
  <r>
    <x v="34"/>
    <s v="Ireland"/>
    <s v="EMEA"/>
    <d v="2015-03-06T00:00:00"/>
    <s v="Toaster"/>
    <s v="Emma Gibbons"/>
    <n v="50"/>
    <n v="39"/>
    <n v="0.21999999999999997"/>
    <n v="39"/>
    <m/>
  </r>
  <r>
    <x v="14"/>
    <s v="Greece"/>
    <s v="EMEA"/>
    <d v="2017-10-22T00:00:00"/>
    <s v="Blender"/>
    <s v="David Walker"/>
    <n v="50"/>
    <n v="50"/>
    <n v="0"/>
    <n v="50"/>
    <m/>
  </r>
  <r>
    <x v="18"/>
    <s v="India"/>
    <s v="APAC"/>
    <d v="2016-04-23T00:00:00"/>
    <s v="Oven"/>
    <s v="Colin Lima"/>
    <n v="500"/>
    <n v="500"/>
    <n v="0"/>
    <n v="500"/>
    <m/>
  </r>
  <r>
    <x v="16"/>
    <s v="Czech Republic"/>
    <s v="EMEA"/>
    <d v="2018-11-01T00:00:00"/>
    <s v="Toaster"/>
    <s v="Christopher Martin"/>
    <n v="50"/>
    <n v="44"/>
    <n v="0.12"/>
    <n v="44"/>
    <m/>
  </r>
  <r>
    <x v="37"/>
    <s v="Mexico"/>
    <s v="LATAM"/>
    <d v="2017-10-29T00:00:00"/>
    <s v="Blender"/>
    <s v="Brendon Dyer"/>
    <n v="50"/>
    <n v="48"/>
    <n v="4.0000000000000036E-2"/>
    <n v="48"/>
    <m/>
  </r>
  <r>
    <x v="26"/>
    <s v="Japan"/>
    <s v="APAC"/>
    <d v="2017-02-28T00:00:00"/>
    <s v="Microwave"/>
    <s v="Steven Douglas"/>
    <n v="80"/>
    <n v="72"/>
    <n v="9.9999999999999978E-2"/>
    <n v="72"/>
    <m/>
  </r>
  <r>
    <x v="35"/>
    <s v="Columbia"/>
    <s v="LATAM"/>
    <d v="2015-09-02T00:00:00"/>
    <s v="Blender"/>
    <s v="Ronald Curtis"/>
    <n v="50"/>
    <n v="32"/>
    <n v="0.36"/>
    <n v="32"/>
    <m/>
  </r>
  <r>
    <x v="36"/>
    <s v="China"/>
    <s v="APAC"/>
    <d v="2017-07-18T00:00:00"/>
    <s v="Air conditioner"/>
    <s v="Alen Dinan"/>
    <n v="700"/>
    <n v="651"/>
    <n v="6.9999999999999951E-2"/>
    <n v="651"/>
    <m/>
  </r>
  <r>
    <x v="24"/>
    <s v="Germany"/>
    <s v="EMEA"/>
    <d v="2017-05-03T00:00:00"/>
    <s v="Blender"/>
    <s v="James Whitehead"/>
    <n v="50"/>
    <n v="49"/>
    <n v="2.0000000000000018E-2"/>
    <n v="49"/>
    <m/>
  </r>
  <r>
    <x v="17"/>
    <s v="South Africa"/>
    <s v="EMEA"/>
    <d v="2018-12-07T00:00:00"/>
    <s v="Dishwasher"/>
    <s v="Marcus Jacob"/>
    <n v="500"/>
    <n v="440"/>
    <n v="0.12"/>
    <n v="440"/>
    <m/>
  </r>
  <r>
    <x v="34"/>
    <s v="Ireland"/>
    <s v="EMEA"/>
    <d v="2018-06-26T00:00:00"/>
    <s v="Refrigerator"/>
    <s v="Andrew Phillips"/>
    <n v="1000"/>
    <n v="680"/>
    <n v="0.31999999999999995"/>
    <n v="680"/>
    <m/>
  </r>
  <r>
    <x v="4"/>
    <s v="Australia"/>
    <s v="APAC"/>
    <d v="2015-10-06T00:00:00"/>
    <s v="Air conditioner"/>
    <s v="James White"/>
    <n v="700"/>
    <n v="637"/>
    <n v="8.9999999999999969E-2"/>
    <n v="637"/>
    <m/>
  </r>
  <r>
    <x v="21"/>
    <s v="UK"/>
    <s v="EMEA"/>
    <d v="2014-05-25T00:00:00"/>
    <s v="Toaster"/>
    <s v="Gustavo Taiwo"/>
    <n v="50"/>
    <n v="43"/>
    <n v="0.14000000000000001"/>
    <n v="43"/>
    <m/>
  </r>
  <r>
    <x v="11"/>
    <s v="India"/>
    <s v="APAC"/>
    <d v="2016-06-25T00:00:00"/>
    <s v="Iron"/>
    <s v="Tessa Morrow"/>
    <n v="30"/>
    <n v="29"/>
    <n v="3.3333333333333326E-2"/>
    <n v="29"/>
    <m/>
  </r>
  <r>
    <x v="9"/>
    <s v="Saudi Arabia"/>
    <s v="EMEA"/>
    <d v="2017-09-04T00:00:00"/>
    <s v="Toaster"/>
    <s v="Victoria Sherwin"/>
    <n v="50"/>
    <n v="47"/>
    <n v="6.0000000000000053E-2"/>
    <n v="47"/>
    <m/>
  </r>
  <r>
    <x v="35"/>
    <s v="Columbia"/>
    <s v="LATAM"/>
    <d v="2015-08-04T00:00:00"/>
    <s v="Ceiling fan"/>
    <s v="David Finnie"/>
    <n v="150"/>
    <n v="144"/>
    <n v="4.0000000000000036E-2"/>
    <n v="144"/>
    <m/>
  </r>
  <r>
    <x v="32"/>
    <s v="Netherlands"/>
    <s v="EMEA"/>
    <d v="2015-08-23T00:00:00"/>
    <s v="Vacuum Cleaner"/>
    <s v="Danny Grant"/>
    <n v="250"/>
    <n v="193"/>
    <n v="0.22799999999999998"/>
    <n v="193"/>
    <m/>
  </r>
  <r>
    <x v="12"/>
    <s v="Vietnam"/>
    <s v="APAC"/>
    <d v="2016-01-10T00:00:00"/>
    <s v="Washing Machine"/>
    <s v="Michael Rodgers"/>
    <n v="800"/>
    <n v="800"/>
    <n v="0"/>
    <n v="800"/>
    <m/>
  </r>
  <r>
    <x v="46"/>
    <s v="Chile"/>
    <s v="LATAM"/>
    <d v="2015-11-28T00:00:00"/>
    <s v="Air conditioner"/>
    <s v="Karen Hopewell"/>
    <n v="700"/>
    <n v="441"/>
    <n v="0.37"/>
    <n v="441"/>
    <m/>
  </r>
  <r>
    <x v="28"/>
    <s v="Italy"/>
    <s v="EMEA"/>
    <d v="2016-07-19T00:00:00"/>
    <s v="Coffee grinder"/>
    <s v="Steven Bell"/>
    <n v="70"/>
    <n v="60"/>
    <n v="0.1428571428571429"/>
    <n v="60"/>
    <m/>
  </r>
  <r>
    <x v="5"/>
    <s v="China"/>
    <s v="APAC"/>
    <d v="2017-08-12T00:00:00"/>
    <s v="Dishwasher"/>
    <s v="Roger Rust"/>
    <n v="500"/>
    <n v="495"/>
    <n v="1.0000000000000009E-2"/>
    <n v="495"/>
    <m/>
  </r>
  <r>
    <x v="34"/>
    <s v="Ireland"/>
    <s v="EMEA"/>
    <d v="2017-08-02T00:00:00"/>
    <s v="Iron"/>
    <s v="Alison Younger"/>
    <n v="30"/>
    <n v="29"/>
    <n v="3.3333333333333326E-2"/>
    <n v="29"/>
    <m/>
  </r>
  <r>
    <x v="16"/>
    <s v="Czech Republic"/>
    <s v="EMEA"/>
    <d v="2018-09-28T00:00:00"/>
    <s v="Iron"/>
    <s v="Rachel Blane"/>
    <n v="30"/>
    <n v="29"/>
    <n v="3.3333333333333326E-2"/>
    <n v="29"/>
    <m/>
  </r>
  <r>
    <x v="28"/>
    <s v="Italy"/>
    <s v="EMEA"/>
    <d v="2017-04-20T00:00:00"/>
    <s v="Oven"/>
    <s v="Golam Reid"/>
    <n v="500"/>
    <n v="500"/>
    <n v="0"/>
    <n v="500"/>
    <m/>
  </r>
  <r>
    <x v="32"/>
    <s v="Netherlands"/>
    <s v="EMEA"/>
    <d v="2014-01-14T00:00:00"/>
    <s v="Refrigerator"/>
    <s v="Christopher Hurren"/>
    <n v="1000"/>
    <n v="510"/>
    <n v="0.49"/>
    <n v="510"/>
    <m/>
  </r>
  <r>
    <x v="37"/>
    <s v="Mexico"/>
    <s v="LATAM"/>
    <d v="2015-05-11T00:00:00"/>
    <s v="Washing Machine"/>
    <s v="James Anthony"/>
    <n v="800"/>
    <n v="488"/>
    <n v="0.39"/>
    <n v="488"/>
    <m/>
  </r>
  <r>
    <x v="1"/>
    <s v="Canada"/>
    <s v="NA"/>
    <d v="2016-12-15T00:00:00"/>
    <s v="Toaster"/>
    <s v="Nick Blacklock"/>
    <n v="50"/>
    <n v="49"/>
    <n v="2.0000000000000018E-2"/>
    <n v="49"/>
    <m/>
  </r>
  <r>
    <x v="40"/>
    <s v="Austria"/>
    <s v="EMEA"/>
    <d v="2017-06-07T00:00:00"/>
    <s v="Microwave"/>
    <s v="Daniel Henderson"/>
    <n v="80"/>
    <n v="78"/>
    <n v="2.5000000000000022E-2"/>
    <n v="78"/>
    <m/>
  </r>
  <r>
    <x v="39"/>
    <s v="Spain"/>
    <s v="EMEA"/>
    <d v="2018-08-13T00:00:00"/>
    <s v="Blender"/>
    <s v="Martin Mishra"/>
    <n v="50"/>
    <n v="48"/>
    <n v="4.0000000000000036E-2"/>
    <n v="48"/>
    <m/>
  </r>
  <r>
    <x v="9"/>
    <s v="Saudi Arabia"/>
    <s v="EMEA"/>
    <d v="2018-03-31T00:00:00"/>
    <s v="Blender"/>
    <s v="Heather Murray"/>
    <n v="50"/>
    <n v="50"/>
    <n v="0"/>
    <n v="50"/>
    <m/>
  </r>
  <r>
    <x v="10"/>
    <s v="Thailand"/>
    <s v="APAC"/>
    <d v="2018-10-24T00:00:00"/>
    <s v="Vacuum Cleaner"/>
    <s v="Alan Procter"/>
    <n v="250"/>
    <n v="250"/>
    <n v="0"/>
    <n v="250"/>
    <m/>
  </r>
  <r>
    <x v="14"/>
    <s v="Greece"/>
    <s v="EMEA"/>
    <d v="2016-07-07T00:00:00"/>
    <s v="Coffee grinder"/>
    <s v="Gary Roberts"/>
    <n v="70"/>
    <n v="67"/>
    <n v="4.2857142857142816E-2"/>
    <n v="67"/>
    <m/>
  </r>
  <r>
    <x v="4"/>
    <s v="Australia"/>
    <s v="APAC"/>
    <d v="2018-06-08T00:00:00"/>
    <s v="Air conditioner"/>
    <s v="Christine Davies"/>
    <n v="700"/>
    <n v="693"/>
    <n v="1.0000000000000009E-2"/>
    <n v="693"/>
    <m/>
  </r>
  <r>
    <x v="5"/>
    <s v="China"/>
    <s v="APAC"/>
    <d v="2017-07-28T00:00:00"/>
    <s v="Iron"/>
    <s v="Ronald Butler"/>
    <n v="30"/>
    <n v="27"/>
    <n v="9.9999999999999978E-2"/>
    <n v="27"/>
    <m/>
  </r>
  <r>
    <x v="32"/>
    <s v="Netherlands"/>
    <s v="EMEA"/>
    <d v="2016-03-19T00:00:00"/>
    <s v="Toaster"/>
    <s v="Julia Ferguson"/>
    <n v="50"/>
    <n v="49"/>
    <n v="2.0000000000000018E-2"/>
    <n v="49"/>
    <m/>
  </r>
  <r>
    <x v="3"/>
    <s v="Turkey"/>
    <s v="EMEA"/>
    <d v="2015-06-03T00:00:00"/>
    <s v="Washing Machine"/>
    <s v="Chloe Lyons"/>
    <n v="800"/>
    <n v="664"/>
    <n v="0.17000000000000004"/>
    <n v="664"/>
    <m/>
  </r>
  <r>
    <x v="34"/>
    <s v="Ireland"/>
    <s v="EMEA"/>
    <d v="2016-04-26T00:00:00"/>
    <s v="Washing Machine"/>
    <s v="Robert Harris"/>
    <n v="800"/>
    <n v="648"/>
    <n v="0.18999999999999995"/>
    <n v="648"/>
    <m/>
  </r>
  <r>
    <x v="25"/>
    <s v="USA"/>
    <s v="NA"/>
    <d v="2018-10-25T00:00:00"/>
    <s v="Iron"/>
    <s v="David Rodrigues"/>
    <n v="30"/>
    <n v="29"/>
    <n v="3.3333333333333326E-2"/>
    <n v="29"/>
    <m/>
  </r>
  <r>
    <x v="8"/>
    <s v="UK"/>
    <s v="EMEA"/>
    <d v="2017-11-26T00:00:00"/>
    <s v="Dishwasher"/>
    <s v="Claire Brooks"/>
    <n v="500"/>
    <n v="475"/>
    <n v="5.0000000000000044E-2"/>
    <n v="475"/>
    <m/>
  </r>
  <r>
    <x v="34"/>
    <s v="Ireland"/>
    <s v="EMEA"/>
    <d v="2015-02-24T00:00:00"/>
    <s v="Oven"/>
    <s v="Penelope Norton"/>
    <n v="500"/>
    <n v="495"/>
    <n v="1.0000000000000009E-2"/>
    <n v="495"/>
    <m/>
  </r>
  <r>
    <x v="0"/>
    <s v="Russia"/>
    <s v="EMEA"/>
    <d v="2014-12-25T00:00:00"/>
    <s v="Refrigerator"/>
    <s v="Dermot Bailey"/>
    <n v="1000"/>
    <n v="580"/>
    <n v="0.42000000000000004"/>
    <n v="580"/>
    <m/>
  </r>
  <r>
    <x v="40"/>
    <s v="Austria"/>
    <s v="EMEA"/>
    <d v="2017-11-14T00:00:00"/>
    <s v="Blender"/>
    <s v="Raymond Denning"/>
    <n v="50"/>
    <n v="47"/>
    <n v="6.0000000000000053E-2"/>
    <n v="47"/>
    <m/>
  </r>
  <r>
    <x v="41"/>
    <s v="Egypt"/>
    <s v="EMEA"/>
    <d v="2015-05-05T00:00:00"/>
    <s v="Coffee grinder"/>
    <s v="Valerie Pereira"/>
    <n v="70"/>
    <n v="48"/>
    <n v="0.31428571428571428"/>
    <n v="48"/>
    <m/>
  </r>
  <r>
    <x v="34"/>
    <s v="Ireland"/>
    <s v="EMEA"/>
    <d v="2015-04-10T00:00:00"/>
    <s v="Refrigerator"/>
    <s v="Emma Gibbons"/>
    <n v="1000"/>
    <n v="750"/>
    <n v="0.25"/>
    <n v="750"/>
    <m/>
  </r>
  <r>
    <x v="40"/>
    <s v="Austria"/>
    <s v="EMEA"/>
    <d v="2014-05-31T00:00:00"/>
    <s v="Iron"/>
    <s v="Paul Drage"/>
    <n v="30"/>
    <n v="25"/>
    <n v="0.16666666666666663"/>
    <n v="25"/>
    <m/>
  </r>
  <r>
    <x v="26"/>
    <s v="Japan"/>
    <s v="APAC"/>
    <d v="2018-09-29T00:00:00"/>
    <s v="Iron"/>
    <s v="Pauline Taylor"/>
    <n v="30"/>
    <n v="27"/>
    <n v="9.9999999999999978E-2"/>
    <n v="27"/>
    <m/>
  </r>
  <r>
    <x v="42"/>
    <s v="Malaysia"/>
    <s v="APAC"/>
    <d v="2018-12-16T00:00:00"/>
    <s v="Oven"/>
    <s v="Valerie Hook"/>
    <n v="500"/>
    <n v="490"/>
    <n v="2.0000000000000018E-2"/>
    <n v="490"/>
    <m/>
  </r>
  <r>
    <x v="19"/>
    <s v="USA"/>
    <s v="NA"/>
    <d v="2015-01-15T00:00:00"/>
    <s v="Oven"/>
    <s v="Lesleyann Pope"/>
    <n v="500"/>
    <n v="500"/>
    <n v="0"/>
    <n v="500"/>
    <m/>
  </r>
  <r>
    <x v="24"/>
    <s v="Germany"/>
    <s v="EMEA"/>
    <d v="2014-07-04T00:00:00"/>
    <s v="Oven"/>
    <s v="James Whitehead"/>
    <n v="500"/>
    <n v="495"/>
    <n v="1.0000000000000009E-2"/>
    <n v="495"/>
    <m/>
  </r>
  <r>
    <x v="46"/>
    <s v="Chile"/>
    <s v="LATAM"/>
    <d v="2014-05-21T00:00:00"/>
    <s v="Ceiling fan"/>
    <s v="Bruce McPhee"/>
    <n v="150"/>
    <n v="119"/>
    <n v="0.20666666666666667"/>
    <n v="119"/>
    <m/>
  </r>
  <r>
    <x v="8"/>
    <s v="UK"/>
    <s v="EMEA"/>
    <d v="2014-02-14T00:00:00"/>
    <s v="Microwave"/>
    <s v="Ian Borowski"/>
    <n v="80"/>
    <n v="79"/>
    <n v="1.2499999999999956E-2"/>
    <n v="79"/>
    <m/>
  </r>
  <r>
    <x v="45"/>
    <s v="UAE"/>
    <s v="EMEA"/>
    <d v="2017-11-05T00:00:00"/>
    <s v="Ceiling fan"/>
    <s v="Marie Whitfield"/>
    <n v="150"/>
    <n v="99"/>
    <n v="0.33999999999999997"/>
    <n v="99"/>
    <m/>
  </r>
  <r>
    <x v="19"/>
    <s v="USA"/>
    <s v="NA"/>
    <d v="2016-02-14T00:00:00"/>
    <s v="Dishwasher"/>
    <s v="Harold Green"/>
    <n v="500"/>
    <n v="425"/>
    <n v="0.15000000000000002"/>
    <n v="425"/>
    <m/>
  </r>
  <r>
    <x v="39"/>
    <s v="Spain"/>
    <s v="EMEA"/>
    <d v="2014-03-18T00:00:00"/>
    <s v="Refrigerator"/>
    <s v="Martin Mishra"/>
    <n v="1000"/>
    <n v="810"/>
    <n v="0.18999999999999995"/>
    <n v="810"/>
    <m/>
  </r>
  <r>
    <x v="20"/>
    <s v="Israel"/>
    <s v="EMEA"/>
    <d v="2018-06-03T00:00:00"/>
    <s v="Vacuum Cleaner"/>
    <s v="David Hubble"/>
    <n v="250"/>
    <n v="245"/>
    <n v="2.0000000000000018E-2"/>
    <n v="245"/>
    <m/>
  </r>
  <r>
    <x v="8"/>
    <s v="UK"/>
    <s v="EMEA"/>
    <d v="2017-03-27T00:00:00"/>
    <s v="Blender"/>
    <s v="William Cruse"/>
    <n v="50"/>
    <n v="50"/>
    <n v="0"/>
    <n v="50"/>
    <m/>
  </r>
  <r>
    <x v="28"/>
    <s v="Italy"/>
    <s v="EMEA"/>
    <d v="2018-06-24T00:00:00"/>
    <s v="Vacuum Cleaner"/>
    <s v="Michael Toy"/>
    <n v="250"/>
    <n v="235"/>
    <n v="6.0000000000000053E-2"/>
    <n v="235"/>
    <m/>
  </r>
  <r>
    <x v="20"/>
    <s v="Israel"/>
    <s v="EMEA"/>
    <d v="2016-11-23T00:00:00"/>
    <s v="Vacuum Cleaner"/>
    <s v="Harold Charters"/>
    <n v="250"/>
    <n v="240"/>
    <n v="4.0000000000000036E-2"/>
    <n v="240"/>
    <m/>
  </r>
  <r>
    <x v="46"/>
    <s v="Chile"/>
    <s v="LATAM"/>
    <d v="2017-07-22T00:00:00"/>
    <s v="Coffee grinder"/>
    <s v="Jason Edmund"/>
    <n v="70"/>
    <n v="69"/>
    <n v="1.4285714285714235E-2"/>
    <n v="69"/>
    <m/>
  </r>
  <r>
    <x v="27"/>
    <s v="France"/>
    <s v="EMEA"/>
    <d v="2017-08-24T00:00:00"/>
    <s v="Coffee grinder"/>
    <s v="Melanie Fletcher"/>
    <n v="70"/>
    <n v="67"/>
    <n v="4.2857142857142816E-2"/>
    <n v="67"/>
    <m/>
  </r>
  <r>
    <x v="41"/>
    <s v="Egypt"/>
    <s v="EMEA"/>
    <d v="2017-02-24T00:00:00"/>
    <s v="Toaster"/>
    <s v="Marek Kwiatkowski"/>
    <n v="50"/>
    <n v="49"/>
    <n v="2.0000000000000018E-2"/>
    <n v="49"/>
    <m/>
  </r>
  <r>
    <x v="14"/>
    <s v="Greece"/>
    <s v="EMEA"/>
    <d v="2015-09-01T00:00:00"/>
    <s v="Ceiling fan"/>
    <s v="David Walker"/>
    <n v="150"/>
    <n v="98"/>
    <n v="0.34666666666666668"/>
    <n v="98"/>
    <m/>
  </r>
  <r>
    <x v="18"/>
    <s v="India"/>
    <s v="APAC"/>
    <d v="2018-09-22T00:00:00"/>
    <s v="Toaster"/>
    <s v="Delia Muhammad"/>
    <n v="50"/>
    <n v="50"/>
    <n v="0"/>
    <n v="50"/>
    <m/>
  </r>
  <r>
    <x v="37"/>
    <s v="Mexico"/>
    <s v="LATAM"/>
    <d v="2015-03-14T00:00:00"/>
    <s v="Oven"/>
    <s v="Catherine Rahman"/>
    <n v="500"/>
    <n v="495"/>
    <n v="1.0000000000000009E-2"/>
    <n v="495"/>
    <m/>
  </r>
  <r>
    <x v="38"/>
    <s v="Argentina"/>
    <s v="LATAM"/>
    <d v="2014-12-20T00:00:00"/>
    <s v="Coffee grinder"/>
    <s v="Ian Grant"/>
    <n v="70"/>
    <n v="54"/>
    <n v="0.22857142857142854"/>
    <n v="54"/>
    <m/>
  </r>
  <r>
    <x v="29"/>
    <s v="USA"/>
    <s v="NA"/>
    <d v="2018-09-30T00:00:00"/>
    <s v="Dishwasher"/>
    <s v="Christopher Kitching"/>
    <n v="500"/>
    <n v="485"/>
    <n v="3.0000000000000027E-2"/>
    <n v="485"/>
    <m/>
  </r>
  <r>
    <x v="43"/>
    <s v="USA"/>
    <s v="NA"/>
    <d v="2014-09-18T00:00:00"/>
    <s v="Microwave"/>
    <s v="Barry Baldwin"/>
    <n v="80"/>
    <n v="78"/>
    <n v="2.5000000000000022E-2"/>
    <n v="78"/>
    <m/>
  </r>
  <r>
    <x v="7"/>
    <s v="Mexico"/>
    <s v="LATAM"/>
    <d v="2018-08-05T00:00:00"/>
    <s v="Washing Machine"/>
    <s v="Paul Salmon"/>
    <n v="800"/>
    <n v="712"/>
    <n v="0.10999999999999999"/>
    <n v="712"/>
    <m/>
  </r>
  <r>
    <x v="9"/>
    <s v="Saudi Arabia"/>
    <s v="EMEA"/>
    <d v="2015-11-08T00:00:00"/>
    <s v="Ceiling fan"/>
    <s v="Jodie Fairhurst"/>
    <n v="150"/>
    <n v="93"/>
    <n v="0.38"/>
    <n v="93"/>
    <m/>
  </r>
  <r>
    <x v="36"/>
    <s v="China"/>
    <s v="APAC"/>
    <d v="2018-10-18T00:00:00"/>
    <s v="Refrigerator"/>
    <s v="Michelle Murray"/>
    <n v="1000"/>
    <n v="710"/>
    <n v="0.29000000000000004"/>
    <n v="710"/>
    <m/>
  </r>
  <r>
    <x v="5"/>
    <s v="China"/>
    <s v="APAC"/>
    <d v="2018-08-09T00:00:00"/>
    <s v="Oven"/>
    <s v="Joanne Ripley"/>
    <n v="500"/>
    <n v="495"/>
    <n v="1.0000000000000009E-2"/>
    <n v="495"/>
    <m/>
  </r>
  <r>
    <x v="7"/>
    <s v="Mexico"/>
    <s v="LATAM"/>
    <d v="2017-05-28T00:00:00"/>
    <s v="Oven"/>
    <s v="Paul Salmon"/>
    <n v="500"/>
    <n v="490"/>
    <n v="2.0000000000000018E-2"/>
    <n v="490"/>
    <m/>
  </r>
  <r>
    <x v="22"/>
    <s v="South Korea"/>
    <s v="APAC"/>
    <d v="2014-03-23T00:00:00"/>
    <s v="Coffee grinder"/>
    <s v="Martin Birch"/>
    <n v="70"/>
    <n v="67"/>
    <n v="4.2857142857142816E-2"/>
    <n v="67"/>
    <m/>
  </r>
  <r>
    <x v="26"/>
    <s v="Japan"/>
    <s v="APAC"/>
    <d v="2015-10-01T00:00:00"/>
    <s v="Vacuum Cleaner"/>
    <s v="Basil Bell"/>
    <n v="250"/>
    <n v="235"/>
    <n v="6.0000000000000053E-2"/>
    <n v="235"/>
    <m/>
  </r>
  <r>
    <x v="7"/>
    <s v="Mexico"/>
    <s v="LATAM"/>
    <d v="2017-10-09T00:00:00"/>
    <s v="Washing Machine"/>
    <s v="Timothy Younger"/>
    <n v="800"/>
    <n v="584"/>
    <n v="0.27"/>
    <n v="584"/>
    <m/>
  </r>
  <r>
    <x v="30"/>
    <s v="USA"/>
    <s v="NA"/>
    <d v="2017-06-05T00:00:00"/>
    <s v="Microwave"/>
    <s v="Richard Nash"/>
    <n v="80"/>
    <n v="72"/>
    <n v="9.9999999999999978E-2"/>
    <n v="72"/>
    <m/>
  </r>
  <r>
    <x v="1"/>
    <s v="Canada"/>
    <s v="NA"/>
    <d v="2014-02-02T00:00:00"/>
    <s v="Refrigerator"/>
    <s v="Kyle Anderson"/>
    <n v="1000"/>
    <n v="750"/>
    <n v="0.25"/>
    <n v="750"/>
    <m/>
  </r>
  <r>
    <x v="43"/>
    <s v="USA"/>
    <s v="NA"/>
    <d v="2016-10-04T00:00:00"/>
    <s v="Washing Machine"/>
    <s v="Paul Collier"/>
    <n v="800"/>
    <n v="696"/>
    <n v="0.13"/>
    <n v="696"/>
    <m/>
  </r>
  <r>
    <x v="45"/>
    <s v="UAE"/>
    <s v="EMEA"/>
    <d v="2014-04-21T00:00:00"/>
    <s v="Ceiling fan"/>
    <s v="Roy Connelly"/>
    <n v="150"/>
    <n v="146"/>
    <n v="2.6666666666666616E-2"/>
    <n v="146"/>
    <m/>
  </r>
  <r>
    <x v="46"/>
    <s v="Chile"/>
    <s v="LATAM"/>
    <d v="2015-10-11T00:00:00"/>
    <s v="Blender"/>
    <s v="Julia Hammond"/>
    <n v="50"/>
    <n v="41"/>
    <n v="0.18000000000000005"/>
    <n v="41"/>
    <m/>
  </r>
  <r>
    <x v="16"/>
    <s v="Czech Republic"/>
    <s v="EMEA"/>
    <d v="2017-06-22T00:00:00"/>
    <s v="Oven"/>
    <s v="Christopher Lloyd"/>
    <n v="500"/>
    <n v="495"/>
    <n v="1.0000000000000009E-2"/>
    <n v="495"/>
    <m/>
  </r>
  <r>
    <x v="13"/>
    <s v="Israel"/>
    <s v="EMEA"/>
    <d v="2017-07-23T00:00:00"/>
    <s v="Toaster"/>
    <s v="Maureen Reynolds"/>
    <n v="50"/>
    <n v="46"/>
    <n v="7.999999999999996E-2"/>
    <n v="46"/>
    <m/>
  </r>
  <r>
    <x v="23"/>
    <s v="China"/>
    <s v="APAC"/>
    <d v="2015-11-24T00:00:00"/>
    <s v="Microwave"/>
    <s v="Donald Higgs"/>
    <n v="80"/>
    <n v="74"/>
    <n v="7.4999999999999956E-2"/>
    <n v="74"/>
    <m/>
  </r>
  <r>
    <x v="41"/>
    <s v="Egypt"/>
    <s v="EMEA"/>
    <d v="2014-06-06T00:00:00"/>
    <s v="Coffee grinder"/>
    <s v="Marek Kwiatkowski"/>
    <n v="70"/>
    <n v="59"/>
    <n v="0.15714285714285714"/>
    <n v="59"/>
    <m/>
  </r>
  <r>
    <x v="9"/>
    <s v="Saudi Arabia"/>
    <s v="EMEA"/>
    <d v="2017-07-30T00:00:00"/>
    <s v="Coffee grinder"/>
    <s v="Victoria Sherwin"/>
    <n v="70"/>
    <n v="68"/>
    <n v="2.8571428571428581E-2"/>
    <n v="68"/>
    <m/>
  </r>
  <r>
    <x v="24"/>
    <s v="Germany"/>
    <s v="EMEA"/>
    <d v="2017-11-08T00:00:00"/>
    <s v="Ceiling fan"/>
    <s v="David Power"/>
    <n v="150"/>
    <n v="146"/>
    <n v="2.6666666666666616E-2"/>
    <n v="146"/>
    <m/>
  </r>
  <r>
    <x v="0"/>
    <s v="Russia"/>
    <s v="EMEA"/>
    <d v="2014-09-17T00:00:00"/>
    <s v="Refrigerator"/>
    <s v="Rita Hill"/>
    <n v="1000"/>
    <n v="630"/>
    <n v="0.37"/>
    <n v="630"/>
    <m/>
  </r>
  <r>
    <x v="38"/>
    <s v="Argentina"/>
    <s v="LATAM"/>
    <d v="2018-10-18T00:00:00"/>
    <s v="Toaster"/>
    <s v="Simon Snape"/>
    <n v="50"/>
    <n v="44"/>
    <n v="0.12"/>
    <n v="44"/>
    <m/>
  </r>
  <r>
    <x v="10"/>
    <s v="Thailand"/>
    <s v="APAC"/>
    <d v="2014-12-31T00:00:00"/>
    <s v="Air conditioner"/>
    <s v="Martin Gee"/>
    <n v="700"/>
    <n v="693"/>
    <n v="1.0000000000000009E-2"/>
    <n v="693"/>
    <m/>
  </r>
  <r>
    <x v="34"/>
    <s v="Ireland"/>
    <s v="EMEA"/>
    <d v="2017-07-21T00:00:00"/>
    <s v="Air conditioner"/>
    <s v="Robert Harris"/>
    <n v="700"/>
    <n v="637"/>
    <n v="8.9999999999999969E-2"/>
    <n v="637"/>
    <m/>
  </r>
  <r>
    <x v="6"/>
    <s v="Peru"/>
    <s v="LATAM"/>
    <d v="2016-05-07T00:00:00"/>
    <s v="Microwave"/>
    <s v="Claire Storey"/>
    <n v="80"/>
    <n v="68"/>
    <n v="0.15000000000000002"/>
    <n v="68"/>
    <m/>
  </r>
  <r>
    <x v="12"/>
    <s v="Vietnam"/>
    <s v="APAC"/>
    <d v="2014-03-16T00:00:00"/>
    <s v="Iron"/>
    <s v="Michael Bell"/>
    <n v="30"/>
    <n v="26"/>
    <n v="0.1333333333333333"/>
    <n v="26"/>
    <m/>
  </r>
  <r>
    <x v="43"/>
    <s v="USA"/>
    <s v="NA"/>
    <d v="2017-09-27T00:00:00"/>
    <s v="Vacuum Cleaner"/>
    <s v="Robert Polhill"/>
    <n v="250"/>
    <n v="240"/>
    <n v="4.0000000000000036E-2"/>
    <n v="240"/>
    <m/>
  </r>
  <r>
    <x v="18"/>
    <s v="India"/>
    <s v="APAC"/>
    <d v="2018-08-08T00:00:00"/>
    <s v="Ceiling fan"/>
    <s v="Delia Muhammad"/>
    <n v="150"/>
    <n v="131"/>
    <n v="0.12666666666666671"/>
    <n v="131"/>
    <m/>
  </r>
  <r>
    <x v="27"/>
    <s v="France"/>
    <s v="EMEA"/>
    <d v="2017-04-02T00:00:00"/>
    <s v="Refrigerator"/>
    <s v="Ryan Goad"/>
    <n v="1000"/>
    <n v="820"/>
    <n v="0.18000000000000005"/>
    <n v="820"/>
    <m/>
  </r>
  <r>
    <x v="46"/>
    <s v="Chile"/>
    <s v="LATAM"/>
    <d v="2018-08-19T00:00:00"/>
    <s v="Washing Machine"/>
    <s v="Karen Hopewell"/>
    <n v="800"/>
    <n v="528"/>
    <n v="0.33999999999999997"/>
    <n v="528"/>
    <m/>
  </r>
  <r>
    <x v="44"/>
    <s v="Romania"/>
    <s v="EMEA"/>
    <d v="2014-07-13T00:00:00"/>
    <s v="Coffee grinder"/>
    <s v="Geoffrey Shiner"/>
    <n v="70"/>
    <n v="69"/>
    <n v="1.4285714285714235E-2"/>
    <n v="69"/>
    <m/>
  </r>
  <r>
    <x v="44"/>
    <s v="Romania"/>
    <s v="EMEA"/>
    <d v="2018-06-08T00:00:00"/>
    <s v="Dishwasher"/>
    <s v="Thomas Taylor"/>
    <n v="500"/>
    <n v="485"/>
    <n v="3.0000000000000027E-2"/>
    <n v="485"/>
    <m/>
  </r>
  <r>
    <x v="21"/>
    <s v="UK"/>
    <s v="EMEA"/>
    <d v="2015-04-19T00:00:00"/>
    <s v="Blender"/>
    <s v="Stephen Muhammad"/>
    <n v="50"/>
    <n v="39"/>
    <n v="0.21999999999999997"/>
    <n v="39"/>
    <m/>
  </r>
  <r>
    <x v="21"/>
    <s v="UK"/>
    <s v="EMEA"/>
    <d v="2017-04-26T00:00:00"/>
    <s v="Refrigerator"/>
    <s v="Robert James"/>
    <n v="1000"/>
    <n v="830"/>
    <n v="0.17000000000000004"/>
    <n v="830"/>
    <m/>
  </r>
  <r>
    <x v="30"/>
    <s v="USA"/>
    <s v="NA"/>
    <d v="2016-09-14T00:00:00"/>
    <s v="Toaster"/>
    <s v="Simon Hirst"/>
    <n v="50"/>
    <n v="44"/>
    <n v="0.12"/>
    <n v="44"/>
    <m/>
  </r>
  <r>
    <x v="8"/>
    <s v="UK"/>
    <s v="EMEA"/>
    <d v="2014-10-28T00:00:00"/>
    <s v="Oven"/>
    <s v="Philip Dewar"/>
    <n v="500"/>
    <n v="500"/>
    <n v="0"/>
    <n v="500"/>
    <m/>
  </r>
  <r>
    <x v="1"/>
    <s v="Canada"/>
    <s v="NA"/>
    <d v="2015-06-29T00:00:00"/>
    <s v="Toaster"/>
    <s v="Michael Patel"/>
    <n v="50"/>
    <n v="37"/>
    <n v="0.26"/>
    <n v="37"/>
    <m/>
  </r>
  <r>
    <x v="33"/>
    <s v="USA"/>
    <s v="NA"/>
    <d v="2017-03-18T00:00:00"/>
    <s v="Microwave"/>
    <s v="John Osborne"/>
    <n v="80"/>
    <n v="78"/>
    <n v="2.5000000000000022E-2"/>
    <n v="78"/>
    <m/>
  </r>
  <r>
    <x v="42"/>
    <s v="Malaysia"/>
    <s v="APAC"/>
    <d v="2018-08-30T00:00:00"/>
    <s v="Coffee grinder"/>
    <s v="Ian Baker"/>
    <n v="70"/>
    <n v="65"/>
    <n v="7.1428571428571397E-2"/>
    <n v="65"/>
    <m/>
  </r>
  <r>
    <x v="19"/>
    <s v="USA"/>
    <s v="NA"/>
    <d v="2014-07-25T00:00:00"/>
    <s v="Vacuum Cleaner"/>
    <s v="Richard Anderson"/>
    <n v="250"/>
    <n v="228"/>
    <n v="8.7999999999999967E-2"/>
    <n v="228"/>
    <m/>
  </r>
  <r>
    <x v="22"/>
    <s v="South Korea"/>
    <s v="APAC"/>
    <d v="2017-12-09T00:00:00"/>
    <s v="Vacuum Cleaner"/>
    <s v="James Gahagan"/>
    <n v="250"/>
    <n v="250"/>
    <n v="0"/>
    <n v="250"/>
    <m/>
  </r>
  <r>
    <x v="44"/>
    <s v="Romania"/>
    <s v="EMEA"/>
    <d v="2017-07-15T00:00:00"/>
    <s v="Iron"/>
    <s v="Jacqueline Todd"/>
    <n v="30"/>
    <n v="29"/>
    <n v="3.3333333333333326E-2"/>
    <n v="29"/>
    <m/>
  </r>
  <r>
    <x v="35"/>
    <s v="Columbia"/>
    <s v="LATAM"/>
    <d v="2015-02-03T00:00:00"/>
    <s v="Blender"/>
    <s v="Lisa Manning"/>
    <n v="50"/>
    <n v="32"/>
    <n v="0.36"/>
    <n v="32"/>
    <m/>
  </r>
  <r>
    <x v="15"/>
    <s v="Japan"/>
    <s v="APAC"/>
    <d v="2018-08-19T00:00:00"/>
    <s v="Air conditioner"/>
    <s v="Alice Canning"/>
    <n v="700"/>
    <n v="686"/>
    <n v="2.0000000000000018E-2"/>
    <n v="686"/>
    <m/>
  </r>
  <r>
    <x v="46"/>
    <s v="Chile"/>
    <s v="LATAM"/>
    <d v="2016-12-24T00:00:00"/>
    <s v="Ceiling fan"/>
    <s v="Bruce McPhee"/>
    <n v="150"/>
    <n v="131"/>
    <n v="0.12666666666666671"/>
    <n v="131"/>
    <m/>
  </r>
  <r>
    <x v="43"/>
    <s v="USA"/>
    <s v="NA"/>
    <d v="2016-06-05T00:00:00"/>
    <s v="Refrigerator"/>
    <s v="Ronald Bettley"/>
    <n v="1000"/>
    <n v="940"/>
    <n v="6.0000000000000053E-2"/>
    <n v="940"/>
    <m/>
  </r>
  <r>
    <x v="17"/>
    <s v="South Africa"/>
    <s v="EMEA"/>
    <d v="2016-06-08T00:00:00"/>
    <s v="Ceiling fan"/>
    <s v="Marcus Jacob"/>
    <n v="150"/>
    <n v="138"/>
    <n v="7.999999999999996E-2"/>
    <n v="138"/>
    <m/>
  </r>
  <r>
    <x v="37"/>
    <s v="Mexico"/>
    <s v="LATAM"/>
    <d v="2014-05-19T00:00:00"/>
    <s v="Blender"/>
    <s v="Jeremy Morrow"/>
    <n v="50"/>
    <n v="44"/>
    <n v="0.12"/>
    <n v="44"/>
    <m/>
  </r>
  <r>
    <x v="41"/>
    <s v="Egypt"/>
    <s v="EMEA"/>
    <d v="2016-02-08T00:00:00"/>
    <s v="Vacuum Cleaner"/>
    <s v="Valerie Pereira"/>
    <n v="250"/>
    <n v="218"/>
    <n v="0.128"/>
    <n v="218"/>
    <m/>
  </r>
  <r>
    <x v="22"/>
    <s v="South Korea"/>
    <s v="APAC"/>
    <d v="2016-10-08T00:00:00"/>
    <s v="Ceiling fan"/>
    <s v="Mark Brook"/>
    <n v="150"/>
    <n v="144"/>
    <n v="4.0000000000000036E-2"/>
    <n v="144"/>
    <m/>
  </r>
  <r>
    <x v="17"/>
    <s v="South Africa"/>
    <s v="EMEA"/>
    <d v="2018-05-04T00:00:00"/>
    <s v="Refrigerator"/>
    <s v="Stuart Anderson"/>
    <n v="1000"/>
    <n v="890"/>
    <n v="0.10999999999999999"/>
    <n v="890"/>
    <m/>
  </r>
  <r>
    <x v="1"/>
    <s v="Canada"/>
    <s v="NA"/>
    <d v="2017-07-15T00:00:00"/>
    <s v="Ceiling fan"/>
    <s v="Jordan Andrews"/>
    <n v="150"/>
    <n v="150"/>
    <n v="0"/>
    <n v="150"/>
    <m/>
  </r>
  <r>
    <x v="43"/>
    <s v="USA"/>
    <s v="NA"/>
    <d v="2014-05-11T00:00:00"/>
    <s v="Vacuum Cleaner"/>
    <s v="Marie Foster"/>
    <n v="250"/>
    <n v="238"/>
    <n v="4.8000000000000043E-2"/>
    <n v="238"/>
    <m/>
  </r>
  <r>
    <x v="23"/>
    <s v="China"/>
    <s v="APAC"/>
    <d v="2016-06-06T00:00:00"/>
    <s v="Blender"/>
    <s v="Helen Watt"/>
    <n v="50"/>
    <n v="49"/>
    <n v="2.0000000000000018E-2"/>
    <n v="49"/>
    <m/>
  </r>
  <r>
    <x v="7"/>
    <s v="Mexico"/>
    <s v="LATAM"/>
    <d v="2018-07-26T00:00:00"/>
    <s v="Air conditioner"/>
    <s v="Paul Skiba"/>
    <n v="700"/>
    <n v="630"/>
    <n v="9.9999999999999978E-2"/>
    <n v="630"/>
    <m/>
  </r>
  <r>
    <x v="24"/>
    <s v="Germany"/>
    <s v="EMEA"/>
    <d v="2018-05-26T00:00:00"/>
    <s v="Toaster"/>
    <s v="John Gunter"/>
    <n v="50"/>
    <n v="48"/>
    <n v="4.0000000000000036E-2"/>
    <n v="48"/>
    <m/>
  </r>
  <r>
    <x v="44"/>
    <s v="Romania"/>
    <s v="EMEA"/>
    <d v="2015-11-25T00:00:00"/>
    <s v="Dishwasher"/>
    <s v="Kevin Ross"/>
    <n v="500"/>
    <n v="500"/>
    <n v="0"/>
    <n v="500"/>
    <m/>
  </r>
  <r>
    <x v="39"/>
    <s v="Spain"/>
    <s v="EMEA"/>
    <d v="2017-11-01T00:00:00"/>
    <s v="Iron"/>
    <s v="Howard Jones"/>
    <n v="30"/>
    <n v="29"/>
    <n v="3.3333333333333326E-2"/>
    <n v="29"/>
    <m/>
  </r>
  <r>
    <x v="30"/>
    <s v="USA"/>
    <s v="NA"/>
    <d v="2018-10-15T00:00:00"/>
    <s v="Oven"/>
    <s v="Ian Coates"/>
    <n v="500"/>
    <n v="495"/>
    <n v="1.0000000000000009E-2"/>
    <n v="495"/>
    <m/>
  </r>
  <r>
    <x v="43"/>
    <s v="USA"/>
    <s v="NA"/>
    <d v="2016-07-21T00:00:00"/>
    <s v="Ceiling fan"/>
    <s v="Paul Collier"/>
    <n v="150"/>
    <n v="149"/>
    <n v="6.6666666666667096E-3"/>
    <n v="149"/>
    <m/>
  </r>
  <r>
    <x v="19"/>
    <s v="USA"/>
    <s v="NA"/>
    <d v="2015-11-05T00:00:00"/>
    <s v="Coffee grinder"/>
    <s v="Lesleyann Pope"/>
    <n v="70"/>
    <n v="54"/>
    <n v="0.22857142857142854"/>
    <n v="54"/>
    <m/>
  </r>
  <r>
    <x v="10"/>
    <s v="Thailand"/>
    <s v="APAC"/>
    <d v="2018-01-02T00:00:00"/>
    <s v="Oven"/>
    <s v="John Jenkins"/>
    <n v="500"/>
    <n v="490"/>
    <n v="2.0000000000000018E-2"/>
    <n v="490"/>
    <m/>
  </r>
  <r>
    <x v="46"/>
    <s v="Chile"/>
    <s v="LATAM"/>
    <d v="2015-04-02T00:00:00"/>
    <s v="Blender"/>
    <s v="Karen Hopewell"/>
    <n v="50"/>
    <n v="46"/>
    <n v="7.999999999999996E-2"/>
    <n v="46"/>
    <m/>
  </r>
  <r>
    <x v="6"/>
    <s v="Peru"/>
    <s v="LATAM"/>
    <d v="2017-02-03T00:00:00"/>
    <s v="Washing Machine"/>
    <s v="Janet Ford"/>
    <n v="800"/>
    <n v="600"/>
    <n v="0.25"/>
    <n v="600"/>
    <m/>
  </r>
  <r>
    <x v="8"/>
    <s v="UK"/>
    <s v="EMEA"/>
    <d v="2017-11-16T00:00:00"/>
    <s v="Air conditioner"/>
    <s v="Francis Godden"/>
    <n v="700"/>
    <n v="665"/>
    <n v="5.0000000000000044E-2"/>
    <n v="665"/>
    <m/>
  </r>
  <r>
    <x v="39"/>
    <s v="Spain"/>
    <s v="EMEA"/>
    <d v="2017-01-19T00:00:00"/>
    <s v="Dishwasher"/>
    <s v="Roy Nunes"/>
    <n v="500"/>
    <n v="480"/>
    <n v="4.0000000000000036E-2"/>
    <n v="480"/>
    <m/>
  </r>
  <r>
    <x v="12"/>
    <s v="Vietnam"/>
    <s v="APAC"/>
    <d v="2016-04-29T00:00:00"/>
    <s v="Washing Machine"/>
    <s v="Ken Rogerson"/>
    <n v="800"/>
    <n v="528"/>
    <n v="0.33999999999999997"/>
    <n v="528"/>
    <m/>
  </r>
  <r>
    <x v="23"/>
    <s v="China"/>
    <s v="APAC"/>
    <d v="2018-04-08T00:00:00"/>
    <s v="Vacuum Cleaner"/>
    <s v="Wolfgang Carvalho"/>
    <n v="250"/>
    <n v="225"/>
    <n v="9.9999999999999978E-2"/>
    <n v="225"/>
    <m/>
  </r>
  <r>
    <x v="33"/>
    <s v="USA"/>
    <s v="NA"/>
    <d v="2015-07-22T00:00:00"/>
    <s v="Ceiling fan"/>
    <s v="Gary Acheampong"/>
    <n v="150"/>
    <n v="113"/>
    <n v="0.2466666666666667"/>
    <n v="113"/>
    <m/>
  </r>
  <r>
    <x v="38"/>
    <s v="Argentina"/>
    <s v="LATAM"/>
    <d v="2016-02-06T00:00:00"/>
    <s v="Dishwasher"/>
    <s v="Lisa Wood"/>
    <n v="500"/>
    <n v="440"/>
    <n v="0.12"/>
    <n v="440"/>
    <m/>
  </r>
  <r>
    <x v="15"/>
    <s v="Japan"/>
    <s v="APAC"/>
    <d v="2015-02-04T00:00:00"/>
    <s v="Coffee grinder"/>
    <s v="Peter Walker"/>
    <n v="70"/>
    <n v="44"/>
    <n v="0.37142857142857144"/>
    <n v="44"/>
    <m/>
  </r>
  <r>
    <x v="31"/>
    <s v="Poland"/>
    <s v="EMEA"/>
    <d v="2014-10-16T00:00:00"/>
    <s v="Vacuum Cleaner"/>
    <s v="Barbara McDevitt"/>
    <n v="250"/>
    <n v="73"/>
    <n v="0.70799999999999996"/>
    <n v="73"/>
    <m/>
  </r>
  <r>
    <x v="23"/>
    <s v="China"/>
    <s v="APAC"/>
    <d v="2015-07-17T00:00:00"/>
    <s v="Toaster"/>
    <s v="Helen Watt"/>
    <n v="50"/>
    <n v="34"/>
    <n v="0.31999999999999995"/>
    <n v="34"/>
    <m/>
  </r>
  <r>
    <x v="45"/>
    <s v="UAE"/>
    <s v="EMEA"/>
    <d v="2017-11-27T00:00:00"/>
    <s v="Microwave"/>
    <s v="Nicholas Timbrell"/>
    <n v="80"/>
    <n v="78"/>
    <n v="2.5000000000000022E-2"/>
    <n v="78"/>
    <m/>
  </r>
  <r>
    <x v="10"/>
    <s v="Thailand"/>
    <s v="APAC"/>
    <d v="2017-06-19T00:00:00"/>
    <s v="Ceiling fan"/>
    <s v="Stephen Burch"/>
    <n v="150"/>
    <n v="149"/>
    <n v="6.6666666666667096E-3"/>
    <n v="149"/>
    <m/>
  </r>
  <r>
    <x v="19"/>
    <s v="USA"/>
    <s v="NA"/>
    <d v="2017-09-21T00:00:00"/>
    <s v="Vacuum Cleaner"/>
    <s v="Kevin Styles"/>
    <n v="250"/>
    <n v="250"/>
    <n v="0"/>
    <n v="250"/>
    <m/>
  </r>
  <r>
    <x v="17"/>
    <s v="South Africa"/>
    <s v="EMEA"/>
    <d v="2017-04-06T00:00:00"/>
    <s v="Air conditioner"/>
    <s v="Margaret Philp"/>
    <n v="700"/>
    <n v="665"/>
    <n v="5.0000000000000044E-2"/>
    <n v="665"/>
    <m/>
  </r>
  <r>
    <x v="35"/>
    <s v="Columbia"/>
    <s v="LATAM"/>
    <d v="2015-01-29T00:00:00"/>
    <s v="Ceiling fan"/>
    <s v="David Finnie"/>
    <n v="150"/>
    <n v="140"/>
    <n v="6.6666666666666652E-2"/>
    <n v="140"/>
    <m/>
  </r>
  <r>
    <x v="39"/>
    <s v="Spain"/>
    <s v="EMEA"/>
    <d v="2017-01-10T00:00:00"/>
    <s v="Washing Machine"/>
    <s v="Martin Mishra"/>
    <n v="800"/>
    <n v="792"/>
    <n v="1.0000000000000009E-2"/>
    <n v="792"/>
    <m/>
  </r>
  <r>
    <x v="15"/>
    <s v="Japan"/>
    <s v="APAC"/>
    <d v="2017-12-17T00:00:00"/>
    <s v="Ceiling fan"/>
    <s v="Alice Canning"/>
    <n v="150"/>
    <n v="138"/>
    <n v="7.999999999999996E-2"/>
    <n v="138"/>
    <m/>
  </r>
  <r>
    <x v="13"/>
    <s v="Israel"/>
    <s v="EMEA"/>
    <d v="2015-11-03T00:00:00"/>
    <s v="Iron"/>
    <s v="Steven Green"/>
    <n v="30"/>
    <n v="23"/>
    <n v="0.23333333333333328"/>
    <n v="23"/>
    <m/>
  </r>
  <r>
    <x v="7"/>
    <s v="Mexico"/>
    <s v="LATAM"/>
    <d v="2016-12-27T00:00:00"/>
    <s v="Microwave"/>
    <s v="Paul Salmon"/>
    <n v="80"/>
    <n v="78"/>
    <n v="2.5000000000000022E-2"/>
    <n v="78"/>
    <m/>
  </r>
  <r>
    <x v="1"/>
    <s v="Canada"/>
    <s v="NA"/>
    <d v="2016-04-21T00:00:00"/>
    <s v="Toaster"/>
    <s v="Kyle Anderson"/>
    <n v="50"/>
    <n v="49"/>
    <n v="2.0000000000000018E-2"/>
    <n v="49"/>
    <m/>
  </r>
  <r>
    <x v="34"/>
    <s v="Ireland"/>
    <s v="EMEA"/>
    <d v="2017-10-18T00:00:00"/>
    <s v="Vacuum Cleaner"/>
    <s v="Robert Harris"/>
    <n v="250"/>
    <n v="235"/>
    <n v="6.0000000000000053E-2"/>
    <n v="235"/>
    <m/>
  </r>
  <r>
    <x v="33"/>
    <s v="USA"/>
    <s v="NA"/>
    <d v="2015-07-01T00:00:00"/>
    <s v="Oven"/>
    <s v="Shelley Lock"/>
    <n v="500"/>
    <n v="490"/>
    <n v="2.0000000000000018E-2"/>
    <n v="490"/>
    <m/>
  </r>
  <r>
    <x v="45"/>
    <s v="UAE"/>
    <s v="EMEA"/>
    <d v="2014-08-02T00:00:00"/>
    <s v="Air conditioner"/>
    <s v="Ernie Dyer"/>
    <n v="700"/>
    <n v="525"/>
    <n v="0.25"/>
    <n v="525"/>
    <m/>
  </r>
  <r>
    <x v="39"/>
    <s v="Spain"/>
    <s v="EMEA"/>
    <d v="2015-10-13T00:00:00"/>
    <s v="Microwave"/>
    <s v="Howard Jones"/>
    <n v="80"/>
    <n v="74"/>
    <n v="7.4999999999999956E-2"/>
    <n v="74"/>
    <m/>
  </r>
  <r>
    <x v="11"/>
    <s v="India"/>
    <s v="APAC"/>
    <d v="2014-08-09T00:00:00"/>
    <s v="Washing Machine"/>
    <s v="David Johnson"/>
    <n v="800"/>
    <n v="696"/>
    <n v="0.13"/>
    <n v="696"/>
    <m/>
  </r>
  <r>
    <x v="44"/>
    <s v="Romania"/>
    <s v="EMEA"/>
    <d v="2017-02-15T00:00:00"/>
    <s v="Blender"/>
    <s v="Constance Tidey"/>
    <n v="50"/>
    <n v="50"/>
    <n v="0"/>
    <n v="50"/>
    <m/>
  </r>
  <r>
    <x v="41"/>
    <s v="Egypt"/>
    <s v="EMEA"/>
    <d v="2017-04-20T00:00:00"/>
    <s v="Toaster"/>
    <s v="David Amos"/>
    <n v="50"/>
    <n v="50"/>
    <n v="0"/>
    <n v="50"/>
    <m/>
  </r>
  <r>
    <x v="24"/>
    <s v="Germany"/>
    <s v="EMEA"/>
    <d v="2016-06-27T00:00:00"/>
    <s v="Vacuum Cleaner"/>
    <s v="Jacqueline Clamp"/>
    <n v="250"/>
    <n v="225"/>
    <n v="9.9999999999999978E-2"/>
    <n v="225"/>
    <m/>
  </r>
  <r>
    <x v="16"/>
    <s v="Czech Republic"/>
    <s v="EMEA"/>
    <d v="2014-11-25T00:00:00"/>
    <s v="Washing Machine"/>
    <s v="David Stewart"/>
    <n v="800"/>
    <n v="760"/>
    <n v="5.0000000000000044E-2"/>
    <n v="760"/>
    <m/>
  </r>
  <r>
    <x v="15"/>
    <s v="Japan"/>
    <s v="APAC"/>
    <d v="2016-06-30T00:00:00"/>
    <s v="Blender"/>
    <s v="Tracy Stanley"/>
    <n v="50"/>
    <n v="49"/>
    <n v="2.0000000000000018E-2"/>
    <n v="49"/>
    <m/>
  </r>
  <r>
    <x v="27"/>
    <s v="France"/>
    <s v="EMEA"/>
    <d v="2017-01-22T00:00:00"/>
    <s v="Oven"/>
    <s v="Ryan Goad"/>
    <n v="500"/>
    <n v="495"/>
    <n v="1.0000000000000009E-2"/>
    <n v="495"/>
    <m/>
  </r>
  <r>
    <x v="23"/>
    <s v="China"/>
    <s v="APAC"/>
    <d v="2016-09-24T00:00:00"/>
    <s v="Vacuum Cleaner"/>
    <s v="Mark Searle"/>
    <n v="250"/>
    <n v="213"/>
    <n v="0.14800000000000002"/>
    <n v="213"/>
    <m/>
  </r>
  <r>
    <x v="43"/>
    <s v="USA"/>
    <s v="NA"/>
    <d v="2016-10-19T00:00:00"/>
    <s v="Air conditioner"/>
    <s v="Richard Hughes"/>
    <n v="700"/>
    <n v="693"/>
    <n v="1.0000000000000009E-2"/>
    <n v="693"/>
    <m/>
  </r>
  <r>
    <x v="13"/>
    <s v="Israel"/>
    <s v="EMEA"/>
    <d v="2016-11-10T00:00:00"/>
    <s v="Iron"/>
    <s v="Thomas Gordon"/>
    <n v="30"/>
    <n v="28"/>
    <n v="6.6666666666666652E-2"/>
    <n v="28"/>
    <m/>
  </r>
  <r>
    <x v="40"/>
    <s v="Austria"/>
    <s v="EMEA"/>
    <d v="2015-05-10T00:00:00"/>
    <s v="Air conditioner"/>
    <s v="Janet Ward"/>
    <n v="700"/>
    <n v="518"/>
    <n v="0.26"/>
    <n v="518"/>
    <m/>
  </r>
  <r>
    <x v="6"/>
    <s v="Peru"/>
    <s v="LATAM"/>
    <d v="2018-06-01T00:00:00"/>
    <s v="Oven"/>
    <s v="William Lant"/>
    <n v="500"/>
    <n v="495"/>
    <n v="1.0000000000000009E-2"/>
    <n v="495"/>
    <m/>
  </r>
  <r>
    <x v="37"/>
    <s v="Mexico"/>
    <s v="LATAM"/>
    <d v="2015-05-14T00:00:00"/>
    <s v="Iron"/>
    <s v="Brendon Dyer"/>
    <n v="30"/>
    <n v="21"/>
    <n v="0.30000000000000004"/>
    <n v="21"/>
    <m/>
  </r>
  <r>
    <x v="25"/>
    <s v="USA"/>
    <s v="NA"/>
    <d v="2017-09-15T00:00:00"/>
    <s v="Refrigerator"/>
    <s v="Robert Arnold"/>
    <n v="1000"/>
    <n v="700"/>
    <n v="0.30000000000000004"/>
    <n v="700"/>
    <m/>
  </r>
  <r>
    <x v="42"/>
    <s v="Malaysia"/>
    <s v="APAC"/>
    <d v="2015-04-21T00:00:00"/>
    <s v="Toaster"/>
    <s v="Rachel Oliver"/>
    <n v="50"/>
    <n v="32"/>
    <n v="0.36"/>
    <n v="32"/>
    <m/>
  </r>
  <r>
    <x v="14"/>
    <s v="Greece"/>
    <s v="EMEA"/>
    <d v="2015-10-07T00:00:00"/>
    <s v="Washing Machine"/>
    <s v="Aidan Perrott"/>
    <n v="800"/>
    <n v="632"/>
    <n v="0.20999999999999996"/>
    <n v="632"/>
    <m/>
  </r>
  <r>
    <x v="30"/>
    <s v="USA"/>
    <s v="NA"/>
    <d v="2018-12-19T00:00:00"/>
    <s v="Dishwasher"/>
    <s v="Matthew Crowe"/>
    <n v="500"/>
    <n v="450"/>
    <n v="9.9999999999999978E-2"/>
    <n v="450"/>
    <m/>
  </r>
  <r>
    <x v="2"/>
    <s v="Brazil"/>
    <s v="LATAM"/>
    <d v="2016-08-17T00:00:00"/>
    <s v="Toaster"/>
    <s v="Elizabeth Holloway"/>
    <n v="50"/>
    <n v="49"/>
    <n v="2.0000000000000018E-2"/>
    <n v="49"/>
    <m/>
  </r>
  <r>
    <x v="38"/>
    <s v="Argentina"/>
    <s v="LATAM"/>
    <d v="2015-06-24T00:00:00"/>
    <s v="Washing Machine"/>
    <s v="Roy Cooper"/>
    <n v="800"/>
    <n v="456"/>
    <n v="0.43000000000000005"/>
    <n v="455.99999999999994"/>
    <m/>
  </r>
  <r>
    <x v="41"/>
    <s v="Egypt"/>
    <s v="EMEA"/>
    <d v="2015-01-01T00:00:00"/>
    <s v="Blender"/>
    <s v="Marek Kwiatkowski"/>
    <n v="50"/>
    <n v="31"/>
    <n v="0.38"/>
    <n v="31"/>
    <m/>
  </r>
  <r>
    <x v="19"/>
    <s v="USA"/>
    <s v="NA"/>
    <d v="2014-12-29T00:00:00"/>
    <s v="Microwave"/>
    <s v="Lesleyann Pope"/>
    <n v="80"/>
    <n v="69"/>
    <n v="0.13749999999999996"/>
    <n v="69"/>
    <m/>
  </r>
  <r>
    <x v="32"/>
    <s v="Netherlands"/>
    <s v="EMEA"/>
    <d v="2016-11-17T00:00:00"/>
    <s v="Microwave"/>
    <s v="Donald Barratt"/>
    <n v="80"/>
    <n v="70"/>
    <n v="0.125"/>
    <n v="70"/>
    <m/>
  </r>
  <r>
    <x v="3"/>
    <s v="Turkey"/>
    <s v="EMEA"/>
    <d v="2017-01-17T00:00:00"/>
    <s v="Vacuum Cleaner"/>
    <s v="Chloe Lyons"/>
    <n v="250"/>
    <n v="240"/>
    <n v="4.0000000000000036E-2"/>
    <n v="240"/>
    <m/>
  </r>
  <r>
    <x v="19"/>
    <s v="USA"/>
    <s v="NA"/>
    <d v="2016-06-23T00:00:00"/>
    <s v="Ceiling fan"/>
    <s v="Kevin Styles"/>
    <n v="150"/>
    <n v="132"/>
    <n v="0.12"/>
    <n v="132"/>
    <m/>
  </r>
  <r>
    <x v="17"/>
    <s v="South Africa"/>
    <s v="EMEA"/>
    <d v="2016-10-05T00:00:00"/>
    <s v="Iron"/>
    <s v="Nicholas Holloway"/>
    <n v="30"/>
    <n v="27"/>
    <n v="9.9999999999999978E-2"/>
    <n v="27"/>
    <m/>
  </r>
  <r>
    <x v="34"/>
    <s v="Ireland"/>
    <s v="EMEA"/>
    <d v="2015-07-10T00:00:00"/>
    <s v="Washing Machine"/>
    <s v="Emma Gibbons"/>
    <n v="800"/>
    <n v="624"/>
    <n v="0.21999999999999997"/>
    <n v="624"/>
    <m/>
  </r>
  <r>
    <x v="29"/>
    <s v="USA"/>
    <s v="NA"/>
    <d v="2014-07-19T00:00:00"/>
    <s v="Coffee grinder"/>
    <s v="Anthony Procter"/>
    <n v="70"/>
    <n v="52"/>
    <n v="0.25714285714285712"/>
    <n v="52"/>
    <m/>
  </r>
  <r>
    <x v="22"/>
    <s v="South Korea"/>
    <s v="APAC"/>
    <d v="2017-11-22T00:00:00"/>
    <s v="Microwave"/>
    <s v="Steven Wood"/>
    <n v="80"/>
    <n v="77"/>
    <n v="3.7499999999999978E-2"/>
    <n v="77"/>
    <m/>
  </r>
  <r>
    <x v="6"/>
    <s v="Peru"/>
    <s v="LATAM"/>
    <d v="2017-09-25T00:00:00"/>
    <s v="Iron"/>
    <s v="Janet Ford"/>
    <n v="30"/>
    <n v="27"/>
    <n v="9.9999999999999978E-2"/>
    <n v="27"/>
    <m/>
  </r>
  <r>
    <x v="28"/>
    <s v="Italy"/>
    <s v="EMEA"/>
    <d v="2017-11-01T00:00:00"/>
    <s v="Toaster"/>
    <s v="Golam Reid"/>
    <n v="50"/>
    <n v="47"/>
    <n v="6.0000000000000053E-2"/>
    <n v="47"/>
    <m/>
  </r>
  <r>
    <x v="45"/>
    <s v="UAE"/>
    <s v="EMEA"/>
    <d v="2017-06-07T00:00:00"/>
    <s v="Dishwasher"/>
    <s v="Marie Whitfield"/>
    <n v="500"/>
    <n v="265"/>
    <n v="0.47"/>
    <n v="265"/>
    <m/>
  </r>
  <r>
    <x v="42"/>
    <s v="Malaysia"/>
    <s v="APAC"/>
    <d v="2016-10-16T00:00:00"/>
    <s v="Iron"/>
    <s v="Stephen MacGregor"/>
    <n v="30"/>
    <n v="28"/>
    <n v="6.6666666666666652E-2"/>
    <n v="28"/>
    <m/>
  </r>
  <r>
    <x v="7"/>
    <s v="Mexico"/>
    <s v="LATAM"/>
    <d v="2014-07-16T00:00:00"/>
    <s v="Vacuum Cleaner"/>
    <s v="Richard Foy"/>
    <n v="250"/>
    <n v="240"/>
    <n v="4.0000000000000036E-2"/>
    <n v="240"/>
    <m/>
  </r>
  <r>
    <x v="38"/>
    <s v="Argentina"/>
    <s v="LATAM"/>
    <d v="2018-12-11T00:00:00"/>
    <s v="Toaster"/>
    <s v="Ian Grant"/>
    <n v="50"/>
    <n v="45"/>
    <n v="9.9999999999999978E-2"/>
    <n v="45"/>
    <m/>
  </r>
  <r>
    <x v="7"/>
    <s v="Mexico"/>
    <s v="LATAM"/>
    <d v="2015-09-01T00:00:00"/>
    <s v="Oven"/>
    <s v="Richard Foy"/>
    <n v="500"/>
    <n v="490"/>
    <n v="2.0000000000000018E-2"/>
    <n v="490"/>
    <m/>
  </r>
  <r>
    <x v="29"/>
    <s v="USA"/>
    <s v="NA"/>
    <d v="2017-05-31T00:00:00"/>
    <s v="Iron"/>
    <s v="Paul Hirst"/>
    <n v="30"/>
    <n v="29"/>
    <n v="3.3333333333333326E-2"/>
    <n v="29"/>
    <m/>
  </r>
  <r>
    <x v="27"/>
    <s v="France"/>
    <s v="EMEA"/>
    <d v="2017-06-16T00:00:00"/>
    <s v="Blender"/>
    <s v="Philip Tubbs"/>
    <n v="50"/>
    <n v="49"/>
    <n v="2.0000000000000018E-2"/>
    <n v="49"/>
    <m/>
  </r>
  <r>
    <x v="0"/>
    <s v="Russia"/>
    <s v="EMEA"/>
    <d v="2014-07-13T00:00:00"/>
    <s v="Air conditioner"/>
    <s v="Alexander Hillier"/>
    <n v="700"/>
    <n v="665"/>
    <n v="5.0000000000000044E-2"/>
    <n v="665"/>
    <m/>
  </r>
  <r>
    <x v="44"/>
    <s v="Romania"/>
    <s v="EMEA"/>
    <d v="2014-08-13T00:00:00"/>
    <s v="Washing Machine"/>
    <s v="Alan Grant"/>
    <n v="800"/>
    <n v="720"/>
    <n v="9.9999999999999978E-2"/>
    <n v="720"/>
    <m/>
  </r>
  <r>
    <x v="39"/>
    <s v="Spain"/>
    <s v="EMEA"/>
    <d v="2016-03-31T00:00:00"/>
    <s v="Oven"/>
    <s v="Penelope Freeland"/>
    <n v="500"/>
    <n v="500"/>
    <n v="0"/>
    <n v="500"/>
    <m/>
  </r>
  <r>
    <x v="19"/>
    <s v="USA"/>
    <s v="NA"/>
    <d v="2018-08-26T00:00:00"/>
    <s v="Washing Machine"/>
    <s v="Susan Toye"/>
    <n v="800"/>
    <n v="680"/>
    <n v="0.15000000000000002"/>
    <n v="680"/>
    <m/>
  </r>
  <r>
    <x v="18"/>
    <s v="India"/>
    <s v="APAC"/>
    <d v="2015-07-03T00:00:00"/>
    <s v="Washing Machine"/>
    <s v="Delia Muhammad"/>
    <n v="800"/>
    <n v="480"/>
    <n v="0.4"/>
    <n v="480"/>
    <m/>
  </r>
  <r>
    <x v="9"/>
    <s v="Saudi Arabia"/>
    <s v="EMEA"/>
    <d v="2014-08-04T00:00:00"/>
    <s v="Air conditioner"/>
    <s v="Daniel Battersby"/>
    <n v="700"/>
    <n v="602"/>
    <n v="0.14000000000000001"/>
    <n v="602"/>
    <m/>
  </r>
  <r>
    <x v="28"/>
    <s v="Italy"/>
    <s v="EMEA"/>
    <d v="2018-01-13T00:00:00"/>
    <s v="Vacuum Cleaner"/>
    <s v="Andrew Hirst"/>
    <n v="250"/>
    <n v="220"/>
    <n v="0.12"/>
    <n v="220"/>
    <m/>
  </r>
  <r>
    <x v="23"/>
    <s v="China"/>
    <s v="APAC"/>
    <d v="2015-12-23T00:00:00"/>
    <s v="Oven"/>
    <s v="Abdul Amos"/>
    <n v="500"/>
    <n v="495"/>
    <n v="1.0000000000000009E-2"/>
    <n v="495"/>
    <m/>
  </r>
  <r>
    <x v="26"/>
    <s v="Japan"/>
    <s v="APAC"/>
    <d v="2016-11-02T00:00:00"/>
    <s v="Microwave"/>
    <s v="Rose Rowntree"/>
    <n v="80"/>
    <n v="71"/>
    <n v="0.11250000000000004"/>
    <n v="71"/>
    <m/>
  </r>
  <r>
    <x v="22"/>
    <s v="South Korea"/>
    <s v="APAC"/>
    <d v="2018-03-26T00:00:00"/>
    <s v="Refrigerator"/>
    <s v="Roger Scott"/>
    <n v="1000"/>
    <n v="530"/>
    <n v="0.47"/>
    <n v="530"/>
    <m/>
  </r>
  <r>
    <x v="30"/>
    <s v="USA"/>
    <s v="NA"/>
    <d v="2014-08-11T00:00:00"/>
    <s v="Coffee grinder"/>
    <s v="George Stevenson"/>
    <n v="70"/>
    <n v="65"/>
    <n v="7.1428571428571397E-2"/>
    <n v="65"/>
    <m/>
  </r>
  <r>
    <x v="38"/>
    <s v="Argentina"/>
    <s v="LATAM"/>
    <d v="2017-01-16T00:00:00"/>
    <s v="Toaster"/>
    <s v="Kevin Curtis"/>
    <n v="50"/>
    <n v="49"/>
    <n v="2.0000000000000018E-2"/>
    <n v="49"/>
    <m/>
  </r>
  <r>
    <x v="8"/>
    <s v="UK"/>
    <s v="EMEA"/>
    <d v="2017-07-12T00:00:00"/>
    <s v="Iron"/>
    <s v="Claire Brooks"/>
    <n v="30"/>
    <n v="30"/>
    <n v="0"/>
    <n v="30"/>
    <m/>
  </r>
  <r>
    <x v="17"/>
    <s v="South Africa"/>
    <s v="EMEA"/>
    <d v="2018-08-06T00:00:00"/>
    <s v="Microwave"/>
    <s v="Stuart Anderson"/>
    <n v="80"/>
    <n v="69"/>
    <n v="0.13749999999999996"/>
    <n v="69"/>
    <m/>
  </r>
  <r>
    <x v="10"/>
    <s v="Thailand"/>
    <s v="APAC"/>
    <d v="2017-04-27T00:00:00"/>
    <s v="Iron"/>
    <s v="Mayank Ali"/>
    <n v="30"/>
    <n v="29"/>
    <n v="3.3333333333333326E-2"/>
    <n v="29"/>
    <m/>
  </r>
  <r>
    <x v="19"/>
    <s v="USA"/>
    <s v="NA"/>
    <d v="2016-09-20T00:00:00"/>
    <s v="Blender"/>
    <s v="Kate Nash"/>
    <n v="50"/>
    <n v="43"/>
    <n v="0.14000000000000001"/>
    <n v="43"/>
    <m/>
  </r>
  <r>
    <x v="34"/>
    <s v="Ireland"/>
    <s v="EMEA"/>
    <d v="2017-07-09T00:00:00"/>
    <s v="Ceiling fan"/>
    <s v="Penelope Norton"/>
    <n v="150"/>
    <n v="149"/>
    <n v="6.6666666666667096E-3"/>
    <n v="149"/>
    <m/>
  </r>
  <r>
    <x v="37"/>
    <s v="Mexico"/>
    <s v="LATAM"/>
    <d v="2015-04-01T00:00:00"/>
    <s v="Air conditioner"/>
    <s v="Denise Rodgers"/>
    <n v="700"/>
    <n v="574"/>
    <n v="0.18000000000000005"/>
    <n v="574"/>
    <m/>
  </r>
  <r>
    <x v="27"/>
    <s v="France"/>
    <s v="EMEA"/>
    <d v="2014-04-22T00:00:00"/>
    <s v="Air conditioner"/>
    <s v="Christopher Griffith"/>
    <n v="700"/>
    <n v="581"/>
    <n v="0.17000000000000004"/>
    <n v="581"/>
    <m/>
  </r>
  <r>
    <x v="6"/>
    <s v="Peru"/>
    <s v="LATAM"/>
    <d v="2014-09-03T00:00:00"/>
    <s v="Toaster"/>
    <s v="Peter Jago"/>
    <n v="50"/>
    <n v="46"/>
    <n v="7.999999999999996E-2"/>
    <n v="46"/>
    <m/>
  </r>
  <r>
    <x v="31"/>
    <s v="Poland"/>
    <s v="EMEA"/>
    <d v="2014-05-31T00:00:00"/>
    <s v="Refrigerator"/>
    <s v="Barbara McDevitt"/>
    <n v="1000"/>
    <n v="610"/>
    <n v="0.39"/>
    <n v="610"/>
    <m/>
  </r>
  <r>
    <x v="37"/>
    <s v="Mexico"/>
    <s v="LATAM"/>
    <d v="2017-05-14T00:00:00"/>
    <s v="Ceiling fan"/>
    <s v="Jacqueline Green"/>
    <n v="150"/>
    <n v="147"/>
    <n v="2.0000000000000018E-2"/>
    <n v="147"/>
    <m/>
  </r>
  <r>
    <x v="35"/>
    <s v="Columbia"/>
    <s v="LATAM"/>
    <d v="2016-08-02T00:00:00"/>
    <s v="Air conditioner"/>
    <s v="Margaret Buck"/>
    <n v="700"/>
    <n v="602"/>
    <n v="0.14000000000000001"/>
    <n v="602"/>
    <m/>
  </r>
  <r>
    <x v="43"/>
    <s v="USA"/>
    <s v="NA"/>
    <d v="2015-11-13T00:00:00"/>
    <s v="Dishwasher"/>
    <s v="Jeremy Bannister"/>
    <n v="500"/>
    <n v="495"/>
    <n v="1.0000000000000009E-2"/>
    <n v="495"/>
    <m/>
  </r>
  <r>
    <x v="33"/>
    <s v="USA"/>
    <s v="NA"/>
    <d v="2017-04-19T00:00:00"/>
    <s v="Air conditioner"/>
    <s v="Richard Dewar"/>
    <n v="700"/>
    <n v="665"/>
    <n v="5.0000000000000044E-2"/>
    <n v="665"/>
    <m/>
  </r>
  <r>
    <x v="32"/>
    <s v="Netherlands"/>
    <s v="EMEA"/>
    <d v="2017-08-14T00:00:00"/>
    <s v="Dishwasher"/>
    <s v="Donald Barratt"/>
    <n v="500"/>
    <n v="485"/>
    <n v="3.0000000000000027E-2"/>
    <n v="485"/>
    <m/>
  </r>
  <r>
    <x v="0"/>
    <s v="Russia"/>
    <s v="EMEA"/>
    <d v="2018-04-12T00:00:00"/>
    <s v="Microwave"/>
    <s v="Zulfiqar Mirza"/>
    <n v="80"/>
    <n v="79"/>
    <n v="1.2499999999999956E-2"/>
    <n v="79"/>
    <m/>
  </r>
  <r>
    <x v="13"/>
    <s v="Israel"/>
    <s v="EMEA"/>
    <d v="2018-11-22T00:00:00"/>
    <s v="Refrigerator"/>
    <s v="John Verma"/>
    <n v="1000"/>
    <n v="540"/>
    <n v="0.45999999999999996"/>
    <n v="540"/>
    <m/>
  </r>
  <r>
    <x v="13"/>
    <s v="Israel"/>
    <s v="EMEA"/>
    <d v="2015-12-10T00:00:00"/>
    <s v="Microwave"/>
    <s v="Maureen Reynolds"/>
    <n v="80"/>
    <n v="70"/>
    <n v="0.125"/>
    <n v="70"/>
    <m/>
  </r>
  <r>
    <x v="22"/>
    <s v="South Korea"/>
    <s v="APAC"/>
    <d v="2018-10-02T00:00:00"/>
    <s v="Blender"/>
    <s v="Martin Birch"/>
    <n v="50"/>
    <n v="49"/>
    <n v="2.0000000000000018E-2"/>
    <n v="49"/>
    <m/>
  </r>
  <r>
    <x v="39"/>
    <s v="Spain"/>
    <s v="EMEA"/>
    <d v="2015-11-01T00:00:00"/>
    <s v="Microwave"/>
    <s v="Philip Sutherland"/>
    <n v="80"/>
    <n v="62"/>
    <n v="0.22499999999999998"/>
    <n v="62"/>
    <m/>
  </r>
  <r>
    <x v="5"/>
    <s v="China"/>
    <s v="APAC"/>
    <d v="2017-01-13T00:00:00"/>
    <s v="Ceiling fan"/>
    <s v="Joanne Ripley"/>
    <n v="150"/>
    <n v="143"/>
    <n v="4.6666666666666634E-2"/>
    <n v="143"/>
    <m/>
  </r>
  <r>
    <x v="41"/>
    <s v="Egypt"/>
    <s v="EMEA"/>
    <d v="2018-04-18T00:00:00"/>
    <s v="Iron"/>
    <s v="John Barnett"/>
    <n v="30"/>
    <n v="26"/>
    <n v="0.1333333333333333"/>
    <n v="26"/>
    <m/>
  </r>
  <r>
    <x v="46"/>
    <s v="Chile"/>
    <s v="LATAM"/>
    <d v="2017-07-23T00:00:00"/>
    <s v="Vacuum Cleaner"/>
    <s v="Jason Edmund"/>
    <n v="250"/>
    <n v="248"/>
    <n v="8.0000000000000071E-3"/>
    <n v="248"/>
    <m/>
  </r>
  <r>
    <x v="32"/>
    <s v="Netherlands"/>
    <s v="EMEA"/>
    <d v="2018-08-15T00:00:00"/>
    <s v="Toaster"/>
    <s v="Allyson Rush"/>
    <n v="50"/>
    <n v="44"/>
    <n v="0.12"/>
    <n v="44"/>
    <m/>
  </r>
  <r>
    <x v="14"/>
    <s v="Greece"/>
    <s v="EMEA"/>
    <d v="2015-08-22T00:00:00"/>
    <s v="Vacuum Cleaner"/>
    <s v="Olivia Reynolds"/>
    <n v="250"/>
    <n v="173"/>
    <n v="0.30800000000000005"/>
    <n v="173"/>
    <m/>
  </r>
  <r>
    <x v="10"/>
    <s v="Thailand"/>
    <s v="APAC"/>
    <d v="2016-04-30T00:00:00"/>
    <s v="Refrigerator"/>
    <s v="Olive Foster"/>
    <n v="1000"/>
    <n v="850"/>
    <n v="0.15000000000000002"/>
    <n v="850"/>
    <m/>
  </r>
  <r>
    <x v="36"/>
    <s v="China"/>
    <s v="APAC"/>
    <d v="2014-05-15T00:00:00"/>
    <s v="Toaster"/>
    <s v="Jonathan Will"/>
    <n v="50"/>
    <n v="40"/>
    <n v="0.19999999999999996"/>
    <n v="40"/>
    <m/>
  </r>
  <r>
    <x v="45"/>
    <s v="UAE"/>
    <s v="EMEA"/>
    <d v="2016-01-15T00:00:00"/>
    <s v="Vacuum Cleaner"/>
    <s v="Rachel Clayton"/>
    <n v="250"/>
    <n v="218"/>
    <n v="0.128"/>
    <n v="218"/>
    <m/>
  </r>
  <r>
    <x v="26"/>
    <s v="Japan"/>
    <s v="APAC"/>
    <d v="2016-08-15T00:00:00"/>
    <s v="Microwave"/>
    <s v="Nicholas Goude"/>
    <n v="80"/>
    <n v="79"/>
    <n v="1.2499999999999956E-2"/>
    <n v="79"/>
    <m/>
  </r>
  <r>
    <x v="30"/>
    <s v="USA"/>
    <s v="NA"/>
    <d v="2014-04-26T00:00:00"/>
    <s v="Blender"/>
    <s v="John Bull"/>
    <n v="50"/>
    <n v="40"/>
    <n v="0.19999999999999996"/>
    <n v="40"/>
    <m/>
  </r>
  <r>
    <x v="15"/>
    <s v="Japan"/>
    <s v="APAC"/>
    <d v="2018-12-04T00:00:00"/>
    <s v="Blender"/>
    <s v="Jill Thompson"/>
    <n v="50"/>
    <n v="44"/>
    <n v="0.12"/>
    <n v="44"/>
    <m/>
  </r>
  <r>
    <x v="21"/>
    <s v="UK"/>
    <s v="EMEA"/>
    <d v="2014-10-20T00:00:00"/>
    <s v="Air conditioner"/>
    <s v="Susan Reay"/>
    <n v="700"/>
    <n v="553"/>
    <n v="0.20999999999999996"/>
    <n v="553"/>
    <m/>
  </r>
  <r>
    <x v="9"/>
    <s v="Saudi Arabia"/>
    <s v="EMEA"/>
    <d v="2017-07-07T00:00:00"/>
    <s v="Coffee grinder"/>
    <s v="Heather Murray"/>
    <n v="70"/>
    <n v="66"/>
    <n v="5.7142857142857162E-2"/>
    <n v="66"/>
    <m/>
  </r>
  <r>
    <x v="21"/>
    <s v="UK"/>
    <s v="EMEA"/>
    <d v="2017-10-07T00:00:00"/>
    <s v="Refrigerator"/>
    <s v="Robert Stocks"/>
    <n v="1000"/>
    <n v="920"/>
    <n v="7.999999999999996E-2"/>
    <n v="920"/>
    <m/>
  </r>
  <r>
    <x v="6"/>
    <s v="Peru"/>
    <s v="LATAM"/>
    <d v="2018-09-05T00:00:00"/>
    <s v="Toaster"/>
    <s v="Kevin Goad"/>
    <n v="50"/>
    <n v="50"/>
    <n v="0"/>
    <n v="50"/>
    <m/>
  </r>
  <r>
    <x v="12"/>
    <s v="Vietnam"/>
    <s v="APAC"/>
    <d v="2015-08-28T00:00:00"/>
    <s v="Coffee grinder"/>
    <s v="Terence Jones"/>
    <n v="70"/>
    <n v="53"/>
    <n v="0.24285714285714288"/>
    <n v="53"/>
    <m/>
  </r>
  <r>
    <x v="29"/>
    <s v="USA"/>
    <s v="NA"/>
    <d v="2014-04-04T00:00:00"/>
    <s v="Refrigerator"/>
    <s v="Chandrakant Atkins"/>
    <n v="1000"/>
    <n v="780"/>
    <n v="0.21999999999999997"/>
    <n v="780"/>
    <m/>
  </r>
  <r>
    <x v="22"/>
    <s v="South Korea"/>
    <s v="APAC"/>
    <d v="2015-04-20T00:00:00"/>
    <s v="Air conditioner"/>
    <s v="James Gahagan"/>
    <n v="700"/>
    <n v="686"/>
    <n v="2.0000000000000018E-2"/>
    <n v="686"/>
    <m/>
  </r>
  <r>
    <x v="19"/>
    <s v="USA"/>
    <s v="NA"/>
    <d v="2014-10-22T00:00:00"/>
    <s v="Ceiling fan"/>
    <s v="Kate Nash"/>
    <n v="150"/>
    <n v="108"/>
    <n v="0.28000000000000003"/>
    <n v="108"/>
    <m/>
  </r>
  <r>
    <x v="41"/>
    <s v="Egypt"/>
    <s v="EMEA"/>
    <d v="2018-06-16T00:00:00"/>
    <s v="Refrigerator"/>
    <s v="David Amos"/>
    <n v="1000"/>
    <n v="880"/>
    <n v="0.12"/>
    <n v="880"/>
    <m/>
  </r>
  <r>
    <x v="22"/>
    <s v="South Korea"/>
    <s v="APAC"/>
    <d v="2014-07-13T00:00:00"/>
    <s v="Washing Machine"/>
    <s v="Roger Scott"/>
    <n v="800"/>
    <n v="560"/>
    <n v="0.30000000000000004"/>
    <n v="560"/>
    <m/>
  </r>
  <r>
    <x v="22"/>
    <s v="South Korea"/>
    <s v="APAC"/>
    <d v="2016-03-16T00:00:00"/>
    <s v="Refrigerator"/>
    <s v="Suzanna Davies"/>
    <n v="1000"/>
    <n v="930"/>
    <n v="6.9999999999999951E-2"/>
    <n v="930"/>
    <m/>
  </r>
  <r>
    <x v="0"/>
    <s v="Russia"/>
    <s v="EMEA"/>
    <d v="2017-03-04T00:00:00"/>
    <s v="Air conditioner"/>
    <s v="May Wilmot"/>
    <n v="700"/>
    <n v="693"/>
    <n v="1.0000000000000009E-2"/>
    <n v="693"/>
    <m/>
  </r>
  <r>
    <x v="30"/>
    <s v="USA"/>
    <s v="NA"/>
    <d v="2015-07-10T00:00:00"/>
    <s v="Iron"/>
    <s v="George Stevenson"/>
    <n v="30"/>
    <n v="26"/>
    <n v="0.1333333333333333"/>
    <n v="26"/>
    <m/>
  </r>
  <r>
    <x v="19"/>
    <s v="USA"/>
    <s v="NA"/>
    <d v="2018-07-05T00:00:00"/>
    <s v="Iron"/>
    <s v="Kate Nash"/>
    <n v="30"/>
    <n v="29"/>
    <n v="3.3333333333333326E-2"/>
    <n v="29"/>
    <m/>
  </r>
  <r>
    <x v="25"/>
    <s v="USA"/>
    <s v="NA"/>
    <d v="2014-02-10T00:00:00"/>
    <s v="Iron"/>
    <s v="Kirsty Amos"/>
    <n v="30"/>
    <n v="30"/>
    <n v="0"/>
    <n v="30"/>
    <m/>
  </r>
  <r>
    <x v="39"/>
    <s v="Spain"/>
    <s v="EMEA"/>
    <d v="2015-08-22T00:00:00"/>
    <s v="Ceiling fan"/>
    <s v="Roy Nunes"/>
    <n v="150"/>
    <n v="143"/>
    <n v="4.6666666666666634E-2"/>
    <n v="143"/>
    <m/>
  </r>
  <r>
    <x v="38"/>
    <s v="Argentina"/>
    <s v="LATAM"/>
    <d v="2015-07-24T00:00:00"/>
    <s v="Vacuum Cleaner"/>
    <s v="Simon Snape"/>
    <n v="250"/>
    <n v="208"/>
    <n v="0.16800000000000004"/>
    <n v="208"/>
    <m/>
  </r>
  <r>
    <x v="32"/>
    <s v="Netherlands"/>
    <s v="EMEA"/>
    <d v="2016-10-20T00:00:00"/>
    <s v="Dishwasher"/>
    <s v="Christopher Hurren"/>
    <n v="500"/>
    <n v="455"/>
    <n v="8.9999999999999969E-2"/>
    <n v="455"/>
    <m/>
  </r>
  <r>
    <x v="27"/>
    <s v="France"/>
    <s v="EMEA"/>
    <d v="2015-09-22T00:00:00"/>
    <s v="Vacuum Cleaner"/>
    <s v="Christopher Griffith"/>
    <n v="250"/>
    <n v="155"/>
    <n v="0.38"/>
    <n v="155"/>
    <m/>
  </r>
  <r>
    <x v="24"/>
    <s v="Germany"/>
    <s v="EMEA"/>
    <d v="2015-09-29T00:00:00"/>
    <s v="Iron"/>
    <s v="Paul Mannion"/>
    <n v="30"/>
    <n v="27"/>
    <n v="9.9999999999999978E-2"/>
    <n v="27"/>
    <m/>
  </r>
  <r>
    <x v="17"/>
    <s v="South Africa"/>
    <s v="EMEA"/>
    <d v="2015-02-09T00:00:00"/>
    <s v="Dishwasher"/>
    <s v="Lucy Downs"/>
    <n v="500"/>
    <n v="485"/>
    <n v="3.0000000000000027E-2"/>
    <n v="485"/>
    <m/>
  </r>
  <r>
    <x v="43"/>
    <s v="USA"/>
    <s v="NA"/>
    <d v="2014-08-16T00:00:00"/>
    <s v="Blender"/>
    <s v="Richard Hughes"/>
    <n v="50"/>
    <n v="49"/>
    <n v="2.0000000000000018E-2"/>
    <n v="49"/>
    <m/>
  </r>
  <r>
    <x v="12"/>
    <s v="Vietnam"/>
    <s v="APAC"/>
    <d v="2017-03-11T00:00:00"/>
    <s v="Dishwasher"/>
    <s v="Austin Parsons"/>
    <n v="500"/>
    <n v="450"/>
    <n v="9.9999999999999978E-2"/>
    <n v="450"/>
    <m/>
  </r>
  <r>
    <x v="12"/>
    <s v="Vietnam"/>
    <s v="APAC"/>
    <d v="2016-03-05T00:00:00"/>
    <s v="Toaster"/>
    <s v="Ken Rogerson"/>
    <n v="50"/>
    <n v="49"/>
    <n v="2.0000000000000018E-2"/>
    <n v="49"/>
    <m/>
  </r>
  <r>
    <x v="30"/>
    <s v="USA"/>
    <s v="NA"/>
    <d v="2014-02-12T00:00:00"/>
    <s v="Ceiling fan"/>
    <s v="Stephen Cohen"/>
    <n v="150"/>
    <n v="111"/>
    <n v="0.26"/>
    <n v="111"/>
    <m/>
  </r>
  <r>
    <x v="40"/>
    <s v="Austria"/>
    <s v="EMEA"/>
    <d v="2017-05-08T00:00:00"/>
    <s v="Iron"/>
    <s v="Jesus Timmins"/>
    <n v="30"/>
    <n v="29"/>
    <n v="3.3333333333333326E-2"/>
    <n v="29"/>
    <m/>
  </r>
  <r>
    <x v="28"/>
    <s v="Italy"/>
    <s v="EMEA"/>
    <d v="2015-02-17T00:00:00"/>
    <s v="Toaster"/>
    <s v="Steven Bell"/>
    <n v="50"/>
    <n v="35"/>
    <n v="0.30000000000000004"/>
    <n v="35"/>
    <m/>
  </r>
  <r>
    <x v="31"/>
    <s v="Poland"/>
    <s v="EMEA"/>
    <d v="2017-07-24T00:00:00"/>
    <s v="Coffee grinder"/>
    <s v="Gary Mistry"/>
    <n v="70"/>
    <n v="69"/>
    <n v="1.4285714285714235E-2"/>
    <n v="69"/>
    <m/>
  </r>
  <r>
    <x v="6"/>
    <s v="Peru"/>
    <s v="LATAM"/>
    <d v="2015-10-02T00:00:00"/>
    <s v="Vacuum Cleaner"/>
    <s v="Michael Wood"/>
    <n v="250"/>
    <n v="218"/>
    <n v="0.128"/>
    <n v="218"/>
    <m/>
  </r>
  <r>
    <x v="22"/>
    <s v="South Korea"/>
    <s v="APAC"/>
    <d v="2018-10-10T00:00:00"/>
    <s v="Air conditioner"/>
    <s v="Suzanna Davies"/>
    <n v="700"/>
    <n v="672"/>
    <n v="4.0000000000000036E-2"/>
    <n v="672"/>
    <m/>
  </r>
  <r>
    <x v="42"/>
    <s v="Malaysia"/>
    <s v="APAC"/>
    <d v="2016-11-16T00:00:00"/>
    <s v="Refrigerator"/>
    <s v="Harold Lunn"/>
    <n v="1000"/>
    <n v="950"/>
    <n v="5.0000000000000044E-2"/>
    <n v="950"/>
    <m/>
  </r>
  <r>
    <x v="44"/>
    <s v="Romania"/>
    <s v="EMEA"/>
    <d v="2015-01-18T00:00:00"/>
    <s v="Blender"/>
    <s v="Kevin Ross"/>
    <n v="50"/>
    <n v="50"/>
    <n v="0"/>
    <n v="50"/>
    <m/>
  </r>
  <r>
    <x v="37"/>
    <s v="Mexico"/>
    <s v="LATAM"/>
    <d v="2015-10-24T00:00:00"/>
    <s v="Air conditioner"/>
    <s v="James Anthony"/>
    <n v="700"/>
    <n v="651"/>
    <n v="6.9999999999999951E-2"/>
    <n v="651"/>
    <m/>
  </r>
  <r>
    <x v="3"/>
    <s v="Turkey"/>
    <s v="EMEA"/>
    <d v="2014-12-16T00:00:00"/>
    <s v="Dishwasher"/>
    <s v="Anthony Rothery"/>
    <n v="500"/>
    <n v="465"/>
    <n v="6.9999999999999951E-2"/>
    <n v="465"/>
    <m/>
  </r>
  <r>
    <x v="22"/>
    <s v="South Korea"/>
    <s v="APAC"/>
    <d v="2017-01-05T00:00:00"/>
    <s v="Blender"/>
    <s v="Iftikhar Haywood"/>
    <n v="50"/>
    <n v="48"/>
    <n v="4.0000000000000036E-2"/>
    <n v="48"/>
    <m/>
  </r>
  <r>
    <x v="25"/>
    <s v="USA"/>
    <s v="NA"/>
    <d v="2015-12-14T00:00:00"/>
    <s v="Ceiling fan"/>
    <s v="Nick Gee"/>
    <n v="150"/>
    <n v="144"/>
    <n v="4.0000000000000036E-2"/>
    <n v="144"/>
    <m/>
  </r>
  <r>
    <x v="20"/>
    <s v="Israel"/>
    <s v="EMEA"/>
    <d v="2017-07-13T00:00:00"/>
    <s v="Toaster"/>
    <s v="Harold Charters"/>
    <n v="50"/>
    <n v="46"/>
    <n v="7.999999999999996E-2"/>
    <n v="46"/>
    <m/>
  </r>
  <r>
    <x v="27"/>
    <s v="France"/>
    <s v="EMEA"/>
    <d v="2015-08-07T00:00:00"/>
    <s v="Microwave"/>
    <s v="Caroline Eccles"/>
    <n v="80"/>
    <n v="70"/>
    <n v="0.125"/>
    <n v="70"/>
    <m/>
  </r>
  <r>
    <x v="30"/>
    <s v="USA"/>
    <s v="NA"/>
    <d v="2018-10-26T00:00:00"/>
    <s v="Washing Machine"/>
    <s v="Stephen Cohen"/>
    <n v="800"/>
    <n v="776"/>
    <n v="3.0000000000000027E-2"/>
    <n v="776"/>
    <m/>
  </r>
  <r>
    <x v="35"/>
    <s v="Columbia"/>
    <s v="LATAM"/>
    <d v="2016-08-28T00:00:00"/>
    <s v="Blender"/>
    <s v="Shelley Mannix"/>
    <n v="50"/>
    <n v="47"/>
    <n v="6.0000000000000053E-2"/>
    <n v="47"/>
    <m/>
  </r>
  <r>
    <x v="11"/>
    <s v="India"/>
    <s v="APAC"/>
    <d v="2014-10-06T00:00:00"/>
    <s v="Blender"/>
    <s v="Francis Hughes"/>
    <n v="50"/>
    <n v="50"/>
    <n v="0"/>
    <n v="50"/>
    <m/>
  </r>
  <r>
    <x v="9"/>
    <s v="Saudi Arabia"/>
    <s v="EMEA"/>
    <d v="2014-11-20T00:00:00"/>
    <s v="Blender"/>
    <s v="Kelly Owen"/>
    <n v="50"/>
    <n v="48"/>
    <n v="4.0000000000000036E-2"/>
    <n v="48"/>
    <m/>
  </r>
  <r>
    <x v="4"/>
    <s v="Australia"/>
    <s v="APAC"/>
    <d v="2014-04-05T00:00:00"/>
    <s v="Toaster"/>
    <s v="James White"/>
    <n v="50"/>
    <n v="39"/>
    <n v="0.21999999999999997"/>
    <n v="39"/>
    <m/>
  </r>
  <r>
    <x v="12"/>
    <s v="Vietnam"/>
    <s v="APAC"/>
    <d v="2018-02-04T00:00:00"/>
    <s v="Oven"/>
    <s v="Michael Bell"/>
    <n v="500"/>
    <n v="500"/>
    <n v="0"/>
    <n v="500"/>
    <m/>
  </r>
  <r>
    <x v="25"/>
    <s v="USA"/>
    <s v="NA"/>
    <d v="2017-04-06T00:00:00"/>
    <s v="Coffee grinder"/>
    <s v="David Rodrigues"/>
    <n v="70"/>
    <n v="64"/>
    <n v="8.5714285714285743E-2"/>
    <n v="64"/>
    <m/>
  </r>
  <r>
    <x v="24"/>
    <s v="Germany"/>
    <s v="EMEA"/>
    <d v="2018-08-31T00:00:00"/>
    <s v="Oven"/>
    <s v="Paul Sherwin"/>
    <n v="500"/>
    <n v="495"/>
    <n v="1.0000000000000009E-2"/>
    <n v="495"/>
    <m/>
  </r>
  <r>
    <x v="7"/>
    <s v="Mexico"/>
    <s v="LATAM"/>
    <d v="2016-09-04T00:00:00"/>
    <s v="Microwave"/>
    <s v="Richard Foy"/>
    <n v="80"/>
    <n v="70"/>
    <n v="0.125"/>
    <n v="70"/>
    <m/>
  </r>
  <r>
    <x v="3"/>
    <s v="Turkey"/>
    <s v="EMEA"/>
    <d v="2014-02-12T00:00:00"/>
    <s v="Iron"/>
    <s v="George Sherwin"/>
    <n v="30"/>
    <n v="29"/>
    <n v="3.3333333333333326E-2"/>
    <n v="29"/>
    <m/>
  </r>
  <r>
    <x v="46"/>
    <s v="Chile"/>
    <s v="LATAM"/>
    <d v="2017-09-07T00:00:00"/>
    <s v="Washing Machine"/>
    <s v="Julia Hammond"/>
    <n v="800"/>
    <n v="680"/>
    <n v="0.15000000000000002"/>
    <n v="680"/>
    <m/>
  </r>
  <r>
    <x v="26"/>
    <s v="Japan"/>
    <s v="APAC"/>
    <d v="2016-08-04T00:00:00"/>
    <s v="Toaster"/>
    <s v="Ken Mishra"/>
    <n v="50"/>
    <n v="49"/>
    <n v="2.0000000000000018E-2"/>
    <n v="49"/>
    <m/>
  </r>
  <r>
    <x v="43"/>
    <s v="USA"/>
    <s v="NA"/>
    <d v="2018-01-11T00:00:00"/>
    <s v="Oven"/>
    <s v="Amelia Scott"/>
    <n v="500"/>
    <n v="495"/>
    <n v="1.0000000000000009E-2"/>
    <n v="495"/>
    <m/>
  </r>
  <r>
    <x v="4"/>
    <s v="Australia"/>
    <s v="APAC"/>
    <d v="2016-10-13T00:00:00"/>
    <s v="Refrigerator"/>
    <s v="Stephen Neville"/>
    <n v="1000"/>
    <n v="510"/>
    <n v="0.49"/>
    <n v="510"/>
    <m/>
  </r>
  <r>
    <x v="7"/>
    <s v="Mexico"/>
    <s v="LATAM"/>
    <d v="2014-09-20T00:00:00"/>
    <s v="Oven"/>
    <s v="Kevin McLauchlin"/>
    <n v="500"/>
    <n v="495"/>
    <n v="1.0000000000000009E-2"/>
    <n v="495"/>
    <m/>
  </r>
  <r>
    <x v="38"/>
    <s v="Argentina"/>
    <s v="LATAM"/>
    <d v="2014-10-22T00:00:00"/>
    <s v="Iron"/>
    <s v="Simon Snape"/>
    <n v="30"/>
    <n v="26"/>
    <n v="0.1333333333333333"/>
    <n v="26"/>
    <m/>
  </r>
  <r>
    <x v="26"/>
    <s v="Japan"/>
    <s v="APAC"/>
    <d v="2015-11-05T00:00:00"/>
    <s v="Washing Machine"/>
    <s v="Alexander Uddin"/>
    <n v="800"/>
    <n v="656"/>
    <n v="0.18000000000000005"/>
    <n v="656"/>
    <m/>
  </r>
  <r>
    <x v="21"/>
    <s v="UK"/>
    <s v="EMEA"/>
    <d v="2014-01-09T00:00:00"/>
    <s v="Ceiling fan"/>
    <s v="Stephen Muhammad"/>
    <n v="150"/>
    <n v="141"/>
    <n v="6.0000000000000053E-2"/>
    <n v="141"/>
    <m/>
  </r>
  <r>
    <x v="1"/>
    <s v="Canada"/>
    <s v="NA"/>
    <d v="2018-02-22T00:00:00"/>
    <s v="Microwave"/>
    <s v="Michael Patel"/>
    <n v="80"/>
    <n v="80"/>
    <n v="0"/>
    <n v="80"/>
    <m/>
  </r>
  <r>
    <x v="45"/>
    <s v="UAE"/>
    <s v="EMEA"/>
    <d v="2017-10-14T00:00:00"/>
    <s v="Washing Machine"/>
    <s v="Nicholas Timbrell"/>
    <n v="800"/>
    <n v="784"/>
    <n v="2.0000000000000018E-2"/>
    <n v="784"/>
    <m/>
  </r>
  <r>
    <x v="10"/>
    <s v="Thailand"/>
    <s v="APAC"/>
    <d v="2018-11-16T00:00:00"/>
    <s v="Washing Machine"/>
    <s v="Olive Foster"/>
    <n v="800"/>
    <n v="776"/>
    <n v="3.0000000000000027E-2"/>
    <n v="776"/>
    <m/>
  </r>
  <r>
    <x v="24"/>
    <s v="Germany"/>
    <s v="EMEA"/>
    <d v="2016-04-22T00:00:00"/>
    <s v="Coffee grinder"/>
    <s v="John Gunter"/>
    <n v="70"/>
    <n v="69"/>
    <n v="1.4285714285714235E-2"/>
    <n v="69"/>
    <m/>
  </r>
  <r>
    <x v="46"/>
    <s v="Chile"/>
    <s v="LATAM"/>
    <d v="2015-02-18T00:00:00"/>
    <s v="Washing Machine"/>
    <s v="Bruce McPhee"/>
    <n v="800"/>
    <n v="632"/>
    <n v="0.20999999999999996"/>
    <n v="632"/>
    <m/>
  </r>
  <r>
    <x v="4"/>
    <s v="Australia"/>
    <s v="APAC"/>
    <d v="2015-11-10T00:00:00"/>
    <s v="Oven"/>
    <s v="Robert Faulkner"/>
    <n v="500"/>
    <n v="500"/>
    <n v="0"/>
    <n v="500"/>
    <m/>
  </r>
  <r>
    <x v="1"/>
    <s v="Canada"/>
    <s v="NA"/>
    <d v="2015-08-11T00:00:00"/>
    <s v="Oven"/>
    <s v="Nick Blacklock"/>
    <n v="500"/>
    <n v="490"/>
    <n v="2.0000000000000018E-2"/>
    <n v="490"/>
    <m/>
  </r>
  <r>
    <x v="6"/>
    <s v="Peru"/>
    <s v="LATAM"/>
    <d v="2017-08-18T00:00:00"/>
    <s v="Coffee grinder"/>
    <s v="Rachel Howard"/>
    <n v="70"/>
    <n v="64"/>
    <n v="8.5714285714285743E-2"/>
    <n v="64"/>
    <m/>
  </r>
  <r>
    <x v="44"/>
    <s v="Romania"/>
    <s v="EMEA"/>
    <d v="2014-03-23T00:00:00"/>
    <s v="Blender"/>
    <s v="Kevin Ross"/>
    <n v="50"/>
    <n v="50"/>
    <n v="0"/>
    <n v="50"/>
    <m/>
  </r>
  <r>
    <x v="44"/>
    <s v="Romania"/>
    <s v="EMEA"/>
    <d v="2016-11-29T00:00:00"/>
    <s v="Toaster"/>
    <s v="Constance Tidey"/>
    <n v="50"/>
    <n v="48"/>
    <n v="4.0000000000000036E-2"/>
    <n v="48"/>
    <m/>
  </r>
  <r>
    <x v="34"/>
    <s v="Ireland"/>
    <s v="EMEA"/>
    <d v="2018-08-17T00:00:00"/>
    <s v="Dishwasher"/>
    <s v="John Curtis"/>
    <n v="500"/>
    <n v="495"/>
    <n v="1.0000000000000009E-2"/>
    <n v="495"/>
    <m/>
  </r>
  <r>
    <x v="39"/>
    <s v="Spain"/>
    <s v="EMEA"/>
    <d v="2016-03-06T00:00:00"/>
    <s v="Washing Machine"/>
    <s v="Catherine Gagg"/>
    <n v="800"/>
    <n v="760"/>
    <n v="5.0000000000000044E-2"/>
    <n v="760"/>
    <m/>
  </r>
  <r>
    <x v="29"/>
    <s v="USA"/>
    <s v="NA"/>
    <d v="2017-02-04T00:00:00"/>
    <s v="Coffee grinder"/>
    <s v="Anthony Procter"/>
    <n v="70"/>
    <n v="65"/>
    <n v="7.1428571428571397E-2"/>
    <n v="65"/>
    <m/>
  </r>
  <r>
    <x v="15"/>
    <s v="Japan"/>
    <s v="APAC"/>
    <d v="2014-11-27T00:00:00"/>
    <s v="Coffee grinder"/>
    <s v="Colin Patel"/>
    <n v="70"/>
    <n v="67"/>
    <n v="4.2857142857142816E-2"/>
    <n v="67"/>
    <m/>
  </r>
  <r>
    <x v="33"/>
    <s v="USA"/>
    <s v="NA"/>
    <d v="2016-04-29T00:00:00"/>
    <s v="Oven"/>
    <s v="Robert Tattersall"/>
    <n v="500"/>
    <n v="490"/>
    <n v="2.0000000000000018E-2"/>
    <n v="490"/>
    <m/>
  </r>
  <r>
    <x v="0"/>
    <s v="Russia"/>
    <s v="EMEA"/>
    <d v="2017-05-08T00:00:00"/>
    <s v="Ceiling fan"/>
    <s v="Diane Batty"/>
    <n v="150"/>
    <n v="147"/>
    <n v="2.0000000000000018E-2"/>
    <n v="147"/>
    <m/>
  </r>
  <r>
    <x v="45"/>
    <s v="UAE"/>
    <s v="EMEA"/>
    <d v="2017-12-17T00:00:00"/>
    <s v="Oven"/>
    <s v="Brenda Lightfoot"/>
    <n v="500"/>
    <n v="500"/>
    <n v="0"/>
    <n v="500"/>
    <m/>
  </r>
  <r>
    <x v="30"/>
    <s v="USA"/>
    <s v="NA"/>
    <d v="2018-11-10T00:00:00"/>
    <s v="Iron"/>
    <s v="Stephen Cohen"/>
    <n v="30"/>
    <n v="28"/>
    <n v="6.6666666666666652E-2"/>
    <n v="28"/>
    <m/>
  </r>
  <r>
    <x v="26"/>
    <s v="Japan"/>
    <s v="APAC"/>
    <d v="2015-07-23T00:00:00"/>
    <s v="Washing Machine"/>
    <s v="Ken Mishra"/>
    <n v="800"/>
    <n v="600"/>
    <n v="0.25"/>
    <n v="600"/>
    <m/>
  </r>
  <r>
    <x v="22"/>
    <s v="South Korea"/>
    <s v="APAC"/>
    <d v="2018-09-06T00:00:00"/>
    <s v="Washing Machine"/>
    <s v="James Gahagan"/>
    <n v="800"/>
    <n v="552"/>
    <n v="0.31000000000000005"/>
    <n v="552"/>
    <m/>
  </r>
  <r>
    <x v="20"/>
    <s v="Israel"/>
    <s v="EMEA"/>
    <d v="2017-02-03T00:00:00"/>
    <s v="Blender"/>
    <s v="Abu Moore"/>
    <n v="50"/>
    <n v="46"/>
    <n v="7.999999999999996E-2"/>
    <n v="46"/>
    <m/>
  </r>
  <r>
    <x v="44"/>
    <s v="Romania"/>
    <s v="EMEA"/>
    <d v="2015-11-29T00:00:00"/>
    <s v="Iron"/>
    <s v="Geoffrey Shiner"/>
    <n v="30"/>
    <n v="29"/>
    <n v="3.3333333333333326E-2"/>
    <n v="29"/>
    <m/>
  </r>
  <r>
    <x v="45"/>
    <s v="UAE"/>
    <s v="EMEA"/>
    <d v="2015-02-12T00:00:00"/>
    <s v="Washing Machine"/>
    <s v="Frank Murray"/>
    <n v="800"/>
    <n v="680"/>
    <n v="0.15000000000000002"/>
    <n v="680"/>
    <m/>
  </r>
  <r>
    <x v="5"/>
    <s v="China"/>
    <s v="APAC"/>
    <d v="2014-08-25T00:00:00"/>
    <s v="Oven"/>
    <s v="Joanne Ripley"/>
    <n v="500"/>
    <n v="495"/>
    <n v="1.0000000000000009E-2"/>
    <n v="495"/>
    <m/>
  </r>
  <r>
    <x v="23"/>
    <s v="China"/>
    <s v="APAC"/>
    <d v="2015-07-07T00:00:00"/>
    <s v="Vacuum Cleaner"/>
    <s v="Wolfgang Carvalho"/>
    <n v="250"/>
    <n v="205"/>
    <n v="0.18000000000000005"/>
    <n v="205"/>
    <m/>
  </r>
  <r>
    <x v="17"/>
    <s v="South Africa"/>
    <s v="EMEA"/>
    <d v="2016-08-29T00:00:00"/>
    <s v="Toaster"/>
    <s v="Noel Bull"/>
    <n v="50"/>
    <n v="48"/>
    <n v="4.0000000000000036E-2"/>
    <n v="48"/>
    <m/>
  </r>
  <r>
    <x v="34"/>
    <s v="Ireland"/>
    <s v="EMEA"/>
    <d v="2016-09-02T00:00:00"/>
    <s v="Microwave"/>
    <s v="Robert Harris"/>
    <n v="80"/>
    <n v="78"/>
    <n v="2.5000000000000022E-2"/>
    <n v="78"/>
    <m/>
  </r>
  <r>
    <x v="9"/>
    <s v="Saudi Arabia"/>
    <s v="EMEA"/>
    <d v="2017-05-29T00:00:00"/>
    <s v="Washing Machine"/>
    <s v="Daniel Battersby"/>
    <n v="800"/>
    <n v="552"/>
    <n v="0.31000000000000005"/>
    <n v="552"/>
    <m/>
  </r>
  <r>
    <x v="40"/>
    <s v="Austria"/>
    <s v="EMEA"/>
    <d v="2014-07-12T00:00:00"/>
    <s v="Oven"/>
    <s v="Peter Thompson"/>
    <n v="500"/>
    <n v="495"/>
    <n v="1.0000000000000009E-2"/>
    <n v="495"/>
    <m/>
  </r>
  <r>
    <x v="25"/>
    <s v="USA"/>
    <s v="NA"/>
    <d v="2016-03-06T00:00:00"/>
    <s v="Refrigerator"/>
    <s v="Robert Arnold"/>
    <n v="1000"/>
    <n v="1000"/>
    <n v="0"/>
    <n v="1000"/>
    <m/>
  </r>
  <r>
    <x v="6"/>
    <s v="Peru"/>
    <s v="LATAM"/>
    <d v="2016-01-28T00:00:00"/>
    <s v="Toaster"/>
    <s v="Lloyd Norton"/>
    <n v="50"/>
    <n v="43"/>
    <n v="0.14000000000000001"/>
    <n v="43"/>
    <m/>
  </r>
  <r>
    <x v="36"/>
    <s v="China"/>
    <s v="APAC"/>
    <d v="2018-02-03T00:00:00"/>
    <s v="Vacuum Cleaner"/>
    <s v="Glenys Raymond"/>
    <n v="250"/>
    <n v="250"/>
    <n v="0"/>
    <n v="250"/>
    <m/>
  </r>
  <r>
    <x v="41"/>
    <s v="Egypt"/>
    <s v="EMEA"/>
    <d v="2015-08-26T00:00:00"/>
    <s v="Iron"/>
    <s v="Marek Kwiatkowski"/>
    <n v="30"/>
    <n v="23"/>
    <n v="0.23333333333333328"/>
    <n v="23"/>
    <m/>
  </r>
  <r>
    <x v="10"/>
    <s v="Thailand"/>
    <s v="APAC"/>
    <d v="2015-01-05T00:00:00"/>
    <s v="Oven"/>
    <s v="John Jenkins"/>
    <n v="500"/>
    <n v="490"/>
    <n v="2.0000000000000018E-2"/>
    <n v="490"/>
    <m/>
  </r>
  <r>
    <x v="2"/>
    <s v="Brazil"/>
    <s v="LATAM"/>
    <d v="2014-06-11T00:00:00"/>
    <s v="Dishwasher"/>
    <s v="Cheryl Tubbs"/>
    <n v="500"/>
    <n v="425"/>
    <n v="0.15000000000000002"/>
    <n v="425"/>
    <m/>
  </r>
  <r>
    <x v="45"/>
    <s v="UAE"/>
    <s v="EMEA"/>
    <d v="2018-05-06T00:00:00"/>
    <s v="Vacuum Cleaner"/>
    <s v="Rachel Clayton"/>
    <n v="250"/>
    <n v="223"/>
    <n v="0.10799999999999998"/>
    <n v="223"/>
    <m/>
  </r>
  <r>
    <x v="29"/>
    <s v="USA"/>
    <s v="NA"/>
    <d v="2017-10-27T00:00:00"/>
    <s v="Air conditioner"/>
    <s v="Heather Beck"/>
    <n v="700"/>
    <n v="693"/>
    <n v="1.0000000000000009E-2"/>
    <n v="693"/>
    <m/>
  </r>
  <r>
    <x v="19"/>
    <s v="USA"/>
    <s v="NA"/>
    <d v="2017-07-13T00:00:00"/>
    <s v="Ceiling fan"/>
    <s v="Lesleyann Pope"/>
    <n v="150"/>
    <n v="147"/>
    <n v="2.0000000000000018E-2"/>
    <n v="147"/>
    <m/>
  </r>
  <r>
    <x v="36"/>
    <s v="China"/>
    <s v="APAC"/>
    <d v="2018-10-03T00:00:00"/>
    <s v="Iron"/>
    <s v="Glenys Raymond"/>
    <n v="30"/>
    <n v="26"/>
    <n v="0.1333333333333333"/>
    <n v="26"/>
    <m/>
  </r>
  <r>
    <x v="40"/>
    <s v="Austria"/>
    <s v="EMEA"/>
    <d v="2016-08-20T00:00:00"/>
    <s v="Iron"/>
    <s v="Raymond Denning"/>
    <n v="30"/>
    <n v="29"/>
    <n v="3.3333333333333326E-2"/>
    <n v="29"/>
    <m/>
  </r>
  <r>
    <x v="23"/>
    <s v="China"/>
    <s v="APAC"/>
    <d v="2014-10-05T00:00:00"/>
    <s v="Ceiling fan"/>
    <s v="Mark Searle"/>
    <n v="150"/>
    <n v="105"/>
    <n v="0.30000000000000004"/>
    <n v="105"/>
    <m/>
  </r>
  <r>
    <x v="1"/>
    <s v="Canada"/>
    <s v="NA"/>
    <d v="2018-02-19T00:00:00"/>
    <s v="Blender"/>
    <s v="Michael Patel"/>
    <n v="50"/>
    <n v="50"/>
    <n v="0"/>
    <n v="50"/>
    <m/>
  </r>
  <r>
    <x v="44"/>
    <s v="Romania"/>
    <s v="EMEA"/>
    <d v="2014-10-21T00:00:00"/>
    <s v="Washing Machine"/>
    <s v="Nicola Hewitt"/>
    <n v="800"/>
    <n v="480"/>
    <n v="0.4"/>
    <n v="480"/>
    <m/>
  </r>
  <r>
    <x v="38"/>
    <s v="Argentina"/>
    <s v="LATAM"/>
    <d v="2016-04-07T00:00:00"/>
    <s v="Oven"/>
    <s v="Simon Snape"/>
    <n v="500"/>
    <n v="500"/>
    <n v="0"/>
    <n v="500"/>
    <m/>
  </r>
  <r>
    <x v="1"/>
    <s v="Canada"/>
    <s v="NA"/>
    <d v="2014-04-21T00:00:00"/>
    <s v="Toaster"/>
    <s v="Nick Blacklock"/>
    <n v="50"/>
    <n v="40"/>
    <n v="0.19999999999999996"/>
    <n v="40"/>
    <m/>
  </r>
  <r>
    <x v="19"/>
    <s v="USA"/>
    <s v="NA"/>
    <d v="2017-07-23T00:00:00"/>
    <s v="Refrigerator"/>
    <s v="Susan Toye"/>
    <n v="1000"/>
    <n v="620"/>
    <n v="0.38"/>
    <n v="620"/>
    <m/>
  </r>
  <r>
    <x v="0"/>
    <s v="Russia"/>
    <s v="EMEA"/>
    <d v="2014-04-04T00:00:00"/>
    <s v="Toaster"/>
    <s v="Rita Hill"/>
    <n v="50"/>
    <n v="50"/>
    <n v="0"/>
    <n v="50"/>
    <m/>
  </r>
  <r>
    <x v="11"/>
    <s v="India"/>
    <s v="APAC"/>
    <d v="2015-08-29T00:00:00"/>
    <s v="Ceiling fan"/>
    <s v="Roy Johnson"/>
    <n v="150"/>
    <n v="98"/>
    <n v="0.34666666666666668"/>
    <n v="98"/>
    <m/>
  </r>
  <r>
    <x v="39"/>
    <s v="Spain"/>
    <s v="EMEA"/>
    <d v="2017-07-26T00:00:00"/>
    <s v="Air conditioner"/>
    <s v="Paul Long"/>
    <n v="700"/>
    <n v="700"/>
    <n v="0"/>
    <n v="700"/>
    <m/>
  </r>
  <r>
    <x v="12"/>
    <s v="Vietnam"/>
    <s v="APAC"/>
    <d v="2014-04-29T00:00:00"/>
    <s v="Toaster"/>
    <s v="Irene Skiba"/>
    <n v="50"/>
    <n v="37"/>
    <n v="0.26"/>
    <n v="37"/>
    <m/>
  </r>
  <r>
    <x v="10"/>
    <s v="Thailand"/>
    <s v="APAC"/>
    <d v="2017-07-10T00:00:00"/>
    <s v="Iron"/>
    <s v="John Jenkins"/>
    <n v="30"/>
    <n v="29"/>
    <n v="3.3333333333333326E-2"/>
    <n v="29"/>
    <m/>
  </r>
  <r>
    <x v="0"/>
    <s v="Russia"/>
    <s v="EMEA"/>
    <d v="2015-10-20T00:00:00"/>
    <s v="Air conditioner"/>
    <s v="Zulfiqar Mirza"/>
    <n v="700"/>
    <n v="679"/>
    <n v="3.0000000000000027E-2"/>
    <n v="679"/>
    <m/>
  </r>
  <r>
    <x v="7"/>
    <s v="Mexico"/>
    <s v="LATAM"/>
    <d v="2015-09-06T00:00:00"/>
    <s v="Oven"/>
    <s v="Kevin McLauchlin"/>
    <n v="500"/>
    <n v="495"/>
    <n v="1.0000000000000009E-2"/>
    <n v="495"/>
    <m/>
  </r>
  <r>
    <x v="1"/>
    <s v="Canada"/>
    <s v="NA"/>
    <d v="2014-07-23T00:00:00"/>
    <s v="Blender"/>
    <s v="David Shiner"/>
    <n v="50"/>
    <n v="36"/>
    <n v="0.28000000000000003"/>
    <n v="36"/>
    <m/>
  </r>
  <r>
    <x v="45"/>
    <s v="UAE"/>
    <s v="EMEA"/>
    <d v="2015-01-08T00:00:00"/>
    <s v="Toaster"/>
    <s v="Frank Murray"/>
    <n v="50"/>
    <n v="48"/>
    <n v="4.0000000000000036E-2"/>
    <n v="48"/>
    <m/>
  </r>
  <r>
    <x v="8"/>
    <s v="UK"/>
    <s v="EMEA"/>
    <d v="2017-12-30T00:00:00"/>
    <s v="Dishwasher"/>
    <s v="Nicola Williams"/>
    <n v="500"/>
    <n v="475"/>
    <n v="5.0000000000000044E-2"/>
    <n v="475"/>
    <m/>
  </r>
  <r>
    <x v="40"/>
    <s v="Austria"/>
    <s v="EMEA"/>
    <d v="2016-03-27T00:00:00"/>
    <s v="Toaster"/>
    <s v="Marie Hewitt"/>
    <n v="50"/>
    <n v="43"/>
    <n v="0.14000000000000001"/>
    <n v="43"/>
    <m/>
  </r>
  <r>
    <x v="38"/>
    <s v="Argentina"/>
    <s v="LATAM"/>
    <d v="2018-02-26T00:00:00"/>
    <s v="Vacuum Cleaner"/>
    <s v="Ronald Rowlands"/>
    <n v="250"/>
    <n v="235"/>
    <n v="6.0000000000000053E-2"/>
    <n v="235"/>
    <m/>
  </r>
  <r>
    <x v="27"/>
    <s v="France"/>
    <s v="EMEA"/>
    <d v="2018-04-08T00:00:00"/>
    <s v="Blender"/>
    <s v="Melanie Fletcher"/>
    <n v="50"/>
    <n v="43"/>
    <n v="0.14000000000000001"/>
    <n v="43"/>
    <m/>
  </r>
  <r>
    <x v="37"/>
    <s v="Mexico"/>
    <s v="LATAM"/>
    <d v="2015-10-26T00:00:00"/>
    <s v="Iron"/>
    <s v="Denise Rodgers"/>
    <n v="30"/>
    <n v="26"/>
    <n v="0.1333333333333333"/>
    <n v="26"/>
    <m/>
  </r>
  <r>
    <x v="7"/>
    <s v="Mexico"/>
    <s v="LATAM"/>
    <d v="2015-09-24T00:00:00"/>
    <s v="Coffee grinder"/>
    <s v="Stephen Carlin"/>
    <n v="70"/>
    <n v="53"/>
    <n v="0.24285714285714288"/>
    <n v="53"/>
    <m/>
  </r>
  <r>
    <x v="15"/>
    <s v="Japan"/>
    <s v="APAC"/>
    <d v="2017-07-17T00:00:00"/>
    <s v="Ceiling fan"/>
    <s v="Peter Walker"/>
    <n v="150"/>
    <n v="149"/>
    <n v="6.6666666666667096E-3"/>
    <n v="149"/>
    <m/>
  </r>
  <r>
    <x v="28"/>
    <s v="Italy"/>
    <s v="EMEA"/>
    <d v="2018-05-18T00:00:00"/>
    <s v="Vacuum Cleaner"/>
    <s v="Michael Toy"/>
    <n v="250"/>
    <n v="228"/>
    <n v="8.7999999999999967E-2"/>
    <n v="228"/>
    <m/>
  </r>
  <r>
    <x v="27"/>
    <s v="France"/>
    <s v="EMEA"/>
    <d v="2016-05-16T00:00:00"/>
    <s v="Coffee grinder"/>
    <s v="Philip Tubbs"/>
    <n v="70"/>
    <n v="64"/>
    <n v="8.5714285714285743E-2"/>
    <n v="64"/>
    <m/>
  </r>
  <r>
    <x v="3"/>
    <s v="Turkey"/>
    <s v="EMEA"/>
    <d v="2016-07-06T00:00:00"/>
    <s v="Iron"/>
    <s v="Ian McCartan"/>
    <n v="30"/>
    <n v="27"/>
    <n v="9.9999999999999978E-2"/>
    <n v="27"/>
    <m/>
  </r>
  <r>
    <x v="20"/>
    <s v="Israel"/>
    <s v="EMEA"/>
    <d v="2016-11-28T00:00:00"/>
    <s v="Washing Machine"/>
    <s v="Emma Westbrook"/>
    <n v="800"/>
    <n v="648"/>
    <n v="0.18999999999999995"/>
    <n v="648"/>
    <m/>
  </r>
  <r>
    <x v="29"/>
    <s v="USA"/>
    <s v="NA"/>
    <d v="2015-05-10T00:00:00"/>
    <s v="Iron"/>
    <s v="Paul Hirst"/>
    <n v="30"/>
    <n v="30"/>
    <n v="0"/>
    <n v="30"/>
    <m/>
  </r>
  <r>
    <x v="21"/>
    <s v="UK"/>
    <s v="EMEA"/>
    <d v="2014-04-16T00:00:00"/>
    <s v="Washing Machine"/>
    <s v="Susan Goude"/>
    <n v="800"/>
    <n v="488"/>
    <n v="0.39"/>
    <n v="488"/>
    <m/>
  </r>
  <r>
    <x v="13"/>
    <s v="Israel"/>
    <s v="EMEA"/>
    <d v="2014-05-07T00:00:00"/>
    <s v="Air conditioner"/>
    <s v="Steven Green"/>
    <n v="700"/>
    <n v="546"/>
    <n v="0.21999999999999997"/>
    <n v="546"/>
    <m/>
  </r>
  <r>
    <x v="43"/>
    <s v="USA"/>
    <s v="NA"/>
    <d v="2016-09-09T00:00:00"/>
    <s v="Vacuum Cleaner"/>
    <s v="Marie Foster"/>
    <n v="250"/>
    <n v="248"/>
    <n v="8.0000000000000071E-3"/>
    <n v="248"/>
    <m/>
  </r>
  <r>
    <x v="16"/>
    <s v="Czech Republic"/>
    <s v="EMEA"/>
    <d v="2016-08-10T00:00:00"/>
    <s v="Vacuum Cleaner"/>
    <s v="Rachel Blane"/>
    <n v="250"/>
    <n v="243"/>
    <n v="2.8000000000000025E-2"/>
    <n v="243"/>
    <m/>
  </r>
  <r>
    <x v="10"/>
    <s v="Thailand"/>
    <s v="APAC"/>
    <d v="2018-12-28T00:00:00"/>
    <s v="Toaster"/>
    <s v="Olive Foster"/>
    <n v="50"/>
    <n v="49"/>
    <n v="2.0000000000000018E-2"/>
    <n v="49"/>
    <m/>
  </r>
  <r>
    <x v="43"/>
    <s v="USA"/>
    <s v="NA"/>
    <d v="2016-08-26T00:00:00"/>
    <s v="Vacuum Cleaner"/>
    <s v="Barry Baldwin"/>
    <n v="250"/>
    <n v="250"/>
    <n v="0"/>
    <n v="250"/>
    <m/>
  </r>
  <r>
    <x v="3"/>
    <s v="Turkey"/>
    <s v="EMEA"/>
    <d v="2018-01-21T00:00:00"/>
    <s v="Toaster"/>
    <s v="Mark Buntain"/>
    <n v="50"/>
    <n v="47"/>
    <n v="6.0000000000000053E-2"/>
    <n v="47"/>
    <m/>
  </r>
  <r>
    <x v="25"/>
    <s v="USA"/>
    <s v="NA"/>
    <d v="2016-06-25T00:00:00"/>
    <s v="Air conditioner"/>
    <s v="Nick Gee"/>
    <n v="700"/>
    <n v="644"/>
    <n v="7.999999999999996E-2"/>
    <n v="644"/>
    <m/>
  </r>
  <r>
    <x v="12"/>
    <s v="Vietnam"/>
    <s v="APAC"/>
    <d v="2017-11-22T00:00:00"/>
    <s v="Oven"/>
    <s v="Susan Passey"/>
    <n v="500"/>
    <n v="495"/>
    <n v="1.0000000000000009E-2"/>
    <n v="495"/>
    <m/>
  </r>
  <r>
    <x v="18"/>
    <s v="India"/>
    <s v="APAC"/>
    <d v="2018-05-18T00:00:00"/>
    <s v="Air conditioner"/>
    <s v="Francis Walsh"/>
    <n v="700"/>
    <n v="644"/>
    <n v="7.999999999999996E-2"/>
    <n v="644"/>
    <m/>
  </r>
  <r>
    <x v="13"/>
    <s v="Israel"/>
    <s v="EMEA"/>
    <d v="2018-05-10T00:00:00"/>
    <s v="Air conditioner"/>
    <s v="Frances Weller"/>
    <n v="700"/>
    <n v="651"/>
    <n v="6.9999999999999951E-2"/>
    <n v="651"/>
    <m/>
  </r>
  <r>
    <x v="12"/>
    <s v="Vietnam"/>
    <s v="APAC"/>
    <d v="2015-09-27T00:00:00"/>
    <s v="Washing Machine"/>
    <s v="Susan Dixon"/>
    <n v="800"/>
    <n v="752"/>
    <n v="6.0000000000000053E-2"/>
    <n v="752"/>
    <m/>
  </r>
  <r>
    <x v="27"/>
    <s v="France"/>
    <s v="EMEA"/>
    <d v="2018-04-16T00:00:00"/>
    <s v="Vacuum Cleaner"/>
    <s v="Barry Smith"/>
    <n v="250"/>
    <n v="233"/>
    <n v="6.7999999999999949E-2"/>
    <n v="233"/>
    <m/>
  </r>
  <r>
    <x v="9"/>
    <s v="Saudi Arabia"/>
    <s v="EMEA"/>
    <d v="2014-11-20T00:00:00"/>
    <s v="Washing Machine"/>
    <s v="Victoria Sherwin"/>
    <n v="800"/>
    <n v="480"/>
    <n v="0.4"/>
    <n v="480"/>
    <m/>
  </r>
  <r>
    <x v="9"/>
    <s v="Saudi Arabia"/>
    <s v="EMEA"/>
    <d v="2017-10-11T00:00:00"/>
    <s v="Refrigerator"/>
    <s v="Daniel Battersby"/>
    <n v="1000"/>
    <n v="810"/>
    <n v="0.18999999999999995"/>
    <n v="810"/>
    <m/>
  </r>
  <r>
    <x v="37"/>
    <s v="Mexico"/>
    <s v="LATAM"/>
    <d v="2017-06-17T00:00:00"/>
    <s v="Washing Machine"/>
    <s v="Phillip Clarke"/>
    <n v="800"/>
    <n v="552"/>
    <n v="0.31000000000000005"/>
    <n v="552"/>
    <m/>
  </r>
  <r>
    <x v="37"/>
    <s v="Mexico"/>
    <s v="LATAM"/>
    <d v="2018-12-30T00:00:00"/>
    <s v="Blender"/>
    <s v="James Anthony"/>
    <n v="50"/>
    <n v="48"/>
    <n v="4.0000000000000036E-2"/>
    <n v="48"/>
    <m/>
  </r>
  <r>
    <x v="36"/>
    <s v="China"/>
    <s v="APAC"/>
    <d v="2017-03-28T00:00:00"/>
    <s v="Coffee grinder"/>
    <s v="Glenys Raymond"/>
    <n v="70"/>
    <n v="70"/>
    <n v="0"/>
    <n v="70"/>
    <m/>
  </r>
  <r>
    <x v="4"/>
    <s v="Australia"/>
    <s v="APAC"/>
    <d v="2018-03-16T00:00:00"/>
    <s v="Refrigerator"/>
    <s v="Susan Luker"/>
    <n v="1000"/>
    <n v="930"/>
    <n v="6.9999999999999951E-2"/>
    <n v="930"/>
    <m/>
  </r>
  <r>
    <x v="24"/>
    <s v="Germany"/>
    <s v="EMEA"/>
    <d v="2018-11-27T00:00:00"/>
    <s v="Vacuum Cleaner"/>
    <s v="John Gunter"/>
    <n v="250"/>
    <n v="250"/>
    <n v="0"/>
    <n v="250"/>
    <m/>
  </r>
  <r>
    <x v="5"/>
    <s v="China"/>
    <s v="APAC"/>
    <d v="2015-12-25T00:00:00"/>
    <s v="Air conditioner"/>
    <s v="Ronald Butler"/>
    <n v="700"/>
    <n v="469"/>
    <n v="0.32999999999999996"/>
    <n v="469"/>
    <m/>
  </r>
  <r>
    <x v="44"/>
    <s v="Romania"/>
    <s v="EMEA"/>
    <d v="2016-11-10T00:00:00"/>
    <s v="Coffee grinder"/>
    <s v="Bruce Neville"/>
    <n v="70"/>
    <n v="69"/>
    <n v="1.4285714285714235E-2"/>
    <n v="69"/>
    <m/>
  </r>
  <r>
    <x v="14"/>
    <s v="Greece"/>
    <s v="EMEA"/>
    <d v="2014-06-14T00:00:00"/>
    <s v="Air conditioner"/>
    <s v="Martin Timmins"/>
    <n v="700"/>
    <n v="630"/>
    <n v="9.9999999999999978E-2"/>
    <n v="630"/>
    <m/>
  </r>
  <r>
    <x v="11"/>
    <s v="India"/>
    <s v="APAC"/>
    <d v="2017-11-13T00:00:00"/>
    <s v="Microwave"/>
    <s v="Tessa Morrow"/>
    <n v="80"/>
    <n v="78"/>
    <n v="2.5000000000000022E-2"/>
    <n v="78"/>
    <m/>
  </r>
  <r>
    <x v="37"/>
    <s v="Mexico"/>
    <s v="LATAM"/>
    <d v="2017-07-05T00:00:00"/>
    <s v="Toaster"/>
    <s v="Phillip Clarke"/>
    <n v="50"/>
    <n v="49"/>
    <n v="2.0000000000000018E-2"/>
    <n v="49"/>
    <m/>
  </r>
  <r>
    <x v="35"/>
    <s v="Columbia"/>
    <s v="LATAM"/>
    <d v="2014-08-30T00:00:00"/>
    <s v="Refrigerator"/>
    <s v="Antony Westlake"/>
    <n v="1000"/>
    <n v="750"/>
    <n v="0.25"/>
    <n v="750"/>
    <m/>
  </r>
  <r>
    <x v="20"/>
    <s v="Israel"/>
    <s v="EMEA"/>
    <d v="2014-08-01T00:00:00"/>
    <s v="Toaster"/>
    <s v="Susan Carley"/>
    <n v="50"/>
    <n v="37"/>
    <n v="0.26"/>
    <n v="37"/>
    <m/>
  </r>
  <r>
    <x v="31"/>
    <s v="Poland"/>
    <s v="EMEA"/>
    <d v="2018-08-11T00:00:00"/>
    <s v="Iron"/>
    <s v="Anthony Connolly"/>
    <n v="30"/>
    <n v="28"/>
    <n v="6.6666666666666652E-2"/>
    <n v="28"/>
    <m/>
  </r>
  <r>
    <x v="36"/>
    <s v="China"/>
    <s v="APAC"/>
    <d v="2018-02-21T00:00:00"/>
    <s v="Oven"/>
    <s v="Michelle Murray"/>
    <n v="500"/>
    <n v="500"/>
    <n v="0"/>
    <n v="500"/>
    <m/>
  </r>
  <r>
    <x v="10"/>
    <s v="Thailand"/>
    <s v="APAC"/>
    <d v="2018-12-31T00:00:00"/>
    <s v="Iron"/>
    <s v="Martin Gee"/>
    <n v="30"/>
    <n v="29"/>
    <n v="3.3333333333333326E-2"/>
    <n v="29"/>
    <m/>
  </r>
  <r>
    <x v="33"/>
    <s v="USA"/>
    <s v="NA"/>
    <d v="2014-09-23T00:00:00"/>
    <s v="Ceiling fan"/>
    <s v="James Stephen"/>
    <n v="150"/>
    <n v="110"/>
    <n v="0.26666666666666672"/>
    <n v="110"/>
    <m/>
  </r>
  <r>
    <x v="9"/>
    <s v="Saudi Arabia"/>
    <s v="EMEA"/>
    <d v="2015-06-17T00:00:00"/>
    <s v="Coffee grinder"/>
    <s v="John Craig"/>
    <n v="70"/>
    <n v="50"/>
    <n v="0.2857142857142857"/>
    <n v="50"/>
    <m/>
  </r>
  <r>
    <x v="24"/>
    <s v="Germany"/>
    <s v="EMEA"/>
    <d v="2018-02-06T00:00:00"/>
    <s v="Washing Machine"/>
    <s v="David Townsend"/>
    <n v="800"/>
    <n v="760"/>
    <n v="5.0000000000000044E-2"/>
    <n v="760"/>
    <m/>
  </r>
  <r>
    <x v="32"/>
    <s v="Netherlands"/>
    <s v="EMEA"/>
    <d v="2018-10-05T00:00:00"/>
    <s v="Coffee grinder"/>
    <s v="Danny Grant"/>
    <n v="70"/>
    <n v="68"/>
    <n v="2.8571428571428581E-2"/>
    <n v="68"/>
    <m/>
  </r>
  <r>
    <x v="7"/>
    <s v="Mexico"/>
    <s v="LATAM"/>
    <d v="2016-02-24T00:00:00"/>
    <s v="Refrigerator"/>
    <s v="Paul Skiba"/>
    <n v="1000"/>
    <n v="960"/>
    <n v="4.0000000000000036E-2"/>
    <n v="960"/>
    <m/>
  </r>
  <r>
    <x v="21"/>
    <s v="UK"/>
    <s v="EMEA"/>
    <d v="2017-12-19T00:00:00"/>
    <s v="Microwave"/>
    <s v="Susan Goude"/>
    <n v="80"/>
    <n v="80"/>
    <n v="0"/>
    <n v="80"/>
    <m/>
  </r>
  <r>
    <x v="40"/>
    <s v="Austria"/>
    <s v="EMEA"/>
    <d v="2018-09-01T00:00:00"/>
    <s v="Washing Machine"/>
    <s v="Paul Munday"/>
    <n v="800"/>
    <n v="776"/>
    <n v="3.0000000000000027E-2"/>
    <n v="776"/>
    <m/>
  </r>
  <r>
    <x v="26"/>
    <s v="Japan"/>
    <s v="APAC"/>
    <d v="2017-08-27T00:00:00"/>
    <s v="Washing Machine"/>
    <s v="Basil Bell"/>
    <n v="800"/>
    <n v="560"/>
    <n v="0.30000000000000004"/>
    <n v="560"/>
    <m/>
  </r>
  <r>
    <x v="21"/>
    <s v="UK"/>
    <s v="EMEA"/>
    <d v="2017-10-17T00:00:00"/>
    <s v="Blender"/>
    <s v="Robert Reed"/>
    <n v="50"/>
    <n v="46"/>
    <n v="7.999999999999996E-2"/>
    <n v="46"/>
    <m/>
  </r>
  <r>
    <x v="29"/>
    <s v="USA"/>
    <s v="NA"/>
    <d v="2014-04-26T00:00:00"/>
    <s v="Coffee grinder"/>
    <s v="Ellen Lillie"/>
    <n v="70"/>
    <n v="57"/>
    <n v="0.18571428571428572"/>
    <n v="57"/>
    <m/>
  </r>
  <r>
    <x v="20"/>
    <s v="Israel"/>
    <s v="EMEA"/>
    <d v="2016-05-12T00:00:00"/>
    <s v="Microwave"/>
    <s v="Isla Parsons"/>
    <n v="80"/>
    <n v="78"/>
    <n v="2.5000000000000022E-2"/>
    <n v="78"/>
    <m/>
  </r>
  <r>
    <x v="16"/>
    <s v="Czech Republic"/>
    <s v="EMEA"/>
    <d v="2017-09-24T00:00:00"/>
    <s v="Microwave"/>
    <s v="Christopher Martin"/>
    <n v="80"/>
    <n v="78"/>
    <n v="2.5000000000000022E-2"/>
    <n v="78"/>
    <m/>
  </r>
  <r>
    <x v="34"/>
    <s v="Ireland"/>
    <s v="EMEA"/>
    <d v="2018-07-29T00:00:00"/>
    <s v="Vacuum Cleaner"/>
    <s v="Alison Younger"/>
    <n v="250"/>
    <n v="250"/>
    <n v="0"/>
    <n v="250"/>
    <m/>
  </r>
  <r>
    <x v="25"/>
    <s v="USA"/>
    <s v="NA"/>
    <d v="2014-07-30T00:00:00"/>
    <s v="Iron"/>
    <s v="Xun Simms"/>
    <n v="30"/>
    <n v="29"/>
    <n v="3.3333333333333326E-2"/>
    <n v="29"/>
    <m/>
  </r>
  <r>
    <x v="16"/>
    <s v="Czech Republic"/>
    <s v="EMEA"/>
    <d v="2015-08-11T00:00:00"/>
    <s v="Blender"/>
    <s v="Nick Denny"/>
    <n v="50"/>
    <n v="33"/>
    <n v="0.33999999999999997"/>
    <n v="33"/>
    <m/>
  </r>
  <r>
    <x v="32"/>
    <s v="Netherlands"/>
    <s v="EMEA"/>
    <d v="2017-02-01T00:00:00"/>
    <s v="Refrigerator"/>
    <s v="David Dorey"/>
    <n v="1000"/>
    <n v="880"/>
    <n v="0.12"/>
    <n v="880"/>
    <m/>
  </r>
  <r>
    <x v="15"/>
    <s v="Japan"/>
    <s v="APAC"/>
    <d v="2015-10-13T00:00:00"/>
    <s v="Dishwasher"/>
    <s v="Peter Walker"/>
    <n v="500"/>
    <n v="305"/>
    <n v="0.39"/>
    <n v="305"/>
    <m/>
  </r>
  <r>
    <x v="34"/>
    <s v="Ireland"/>
    <s v="EMEA"/>
    <d v="2014-06-27T00:00:00"/>
    <s v="Air conditioner"/>
    <s v="Robert Harris"/>
    <n v="700"/>
    <n v="665"/>
    <n v="5.0000000000000044E-2"/>
    <n v="665"/>
    <m/>
  </r>
  <r>
    <x v="45"/>
    <s v="UAE"/>
    <s v="EMEA"/>
    <d v="2018-02-09T00:00:00"/>
    <s v="Dishwasher"/>
    <s v="David Romero"/>
    <n v="500"/>
    <n v="100"/>
    <n v="0.8"/>
    <n v="100"/>
    <m/>
  </r>
  <r>
    <x v="17"/>
    <s v="South Africa"/>
    <s v="EMEA"/>
    <d v="2017-03-19T00:00:00"/>
    <s v="Oven"/>
    <s v="Marcus Jacob"/>
    <n v="500"/>
    <n v="500"/>
    <n v="0"/>
    <n v="500"/>
    <m/>
  </r>
  <r>
    <x v="5"/>
    <s v="China"/>
    <s v="APAC"/>
    <d v="2015-10-25T00:00:00"/>
    <s v="Microwave"/>
    <s v="Phillip Humphreys"/>
    <n v="80"/>
    <n v="65"/>
    <n v="0.1875"/>
    <n v="65"/>
    <m/>
  </r>
  <r>
    <x v="30"/>
    <s v="USA"/>
    <s v="NA"/>
    <d v="2017-04-27T00:00:00"/>
    <s v="Air conditioner"/>
    <s v="Robert Salisbury"/>
    <n v="700"/>
    <n v="651"/>
    <n v="6.9999999999999951E-2"/>
    <n v="651"/>
    <m/>
  </r>
  <r>
    <x v="23"/>
    <s v="China"/>
    <s v="APAC"/>
    <d v="2017-05-08T00:00:00"/>
    <s v="Ceiling fan"/>
    <s v="Mark Searle"/>
    <n v="150"/>
    <n v="141"/>
    <n v="6.0000000000000053E-2"/>
    <n v="141"/>
    <m/>
  </r>
  <r>
    <x v="23"/>
    <s v="China"/>
    <s v="APAC"/>
    <d v="2018-08-15T00:00:00"/>
    <s v="Vacuum Cleaner"/>
    <s v="Donald Higgs"/>
    <n v="250"/>
    <n v="240"/>
    <n v="4.0000000000000036E-2"/>
    <n v="240"/>
    <m/>
  </r>
  <r>
    <x v="5"/>
    <s v="China"/>
    <s v="APAC"/>
    <d v="2015-12-02T00:00:00"/>
    <s v="Coffee grinder"/>
    <s v="Edward Jenkins"/>
    <n v="70"/>
    <n v="57"/>
    <n v="0.18571428571428572"/>
    <n v="57"/>
    <m/>
  </r>
  <r>
    <x v="29"/>
    <s v="USA"/>
    <s v="NA"/>
    <d v="2014-09-21T00:00:00"/>
    <s v="Oven"/>
    <s v="Ron Goodman"/>
    <n v="500"/>
    <n v="495"/>
    <n v="1.0000000000000009E-2"/>
    <n v="495"/>
    <m/>
  </r>
  <r>
    <x v="22"/>
    <s v="South Korea"/>
    <s v="APAC"/>
    <d v="2017-03-16T00:00:00"/>
    <s v="Iron"/>
    <s v="Martin Birch"/>
    <n v="30"/>
    <n v="29"/>
    <n v="3.3333333333333326E-2"/>
    <n v="29"/>
    <m/>
  </r>
  <r>
    <x v="33"/>
    <s v="USA"/>
    <s v="NA"/>
    <d v="2016-10-08T00:00:00"/>
    <s v="Air conditioner"/>
    <s v="Saffron Cruse"/>
    <n v="700"/>
    <n v="595"/>
    <n v="0.15000000000000002"/>
    <n v="595"/>
    <m/>
  </r>
  <r>
    <x v="28"/>
    <s v="Italy"/>
    <s v="EMEA"/>
    <d v="2016-11-23T00:00:00"/>
    <s v="Vacuum Cleaner"/>
    <s v="Andrew Hirst"/>
    <n v="250"/>
    <n v="213"/>
    <n v="0.14800000000000002"/>
    <n v="213"/>
    <m/>
  </r>
  <r>
    <x v="11"/>
    <s v="India"/>
    <s v="APAC"/>
    <d v="2018-10-16T00:00:00"/>
    <s v="Ceiling fan"/>
    <s v="David Johnson"/>
    <n v="150"/>
    <n v="129"/>
    <n v="0.14000000000000001"/>
    <n v="129"/>
    <m/>
  </r>
  <r>
    <x v="22"/>
    <s v="South Korea"/>
    <s v="APAC"/>
    <d v="2015-01-15T00:00:00"/>
    <s v="Iron"/>
    <s v="Mark Brook"/>
    <n v="30"/>
    <n v="29"/>
    <n v="3.3333333333333326E-2"/>
    <n v="29"/>
    <m/>
  </r>
  <r>
    <x v="0"/>
    <s v="Russia"/>
    <s v="EMEA"/>
    <d v="2018-09-11T00:00:00"/>
    <s v="Blender"/>
    <s v="Zulfiqar Mirza"/>
    <n v="50"/>
    <n v="49"/>
    <n v="2.0000000000000018E-2"/>
    <n v="49"/>
    <m/>
  </r>
  <r>
    <x v="27"/>
    <s v="France"/>
    <s v="EMEA"/>
    <d v="2014-06-11T00:00:00"/>
    <s v="Dishwasher"/>
    <s v="Joanne Sayer"/>
    <n v="500"/>
    <n v="370"/>
    <n v="0.26"/>
    <n v="370"/>
    <m/>
  </r>
  <r>
    <x v="1"/>
    <s v="Canada"/>
    <s v="NA"/>
    <d v="2016-01-30T00:00:00"/>
    <s v="Iron"/>
    <s v="Michael Patel"/>
    <n v="30"/>
    <n v="26"/>
    <n v="0.1333333333333333"/>
    <n v="26"/>
    <m/>
  </r>
  <r>
    <x v="24"/>
    <s v="Germany"/>
    <s v="EMEA"/>
    <d v="2017-09-06T00:00:00"/>
    <s v="Vacuum Cleaner"/>
    <s v="Paul Mannion"/>
    <n v="250"/>
    <n v="243"/>
    <n v="2.8000000000000025E-2"/>
    <n v="243"/>
    <m/>
  </r>
  <r>
    <x v="5"/>
    <s v="China"/>
    <s v="APAC"/>
    <d v="2015-02-24T00:00:00"/>
    <s v="Refrigerator"/>
    <s v="Fatima James"/>
    <n v="1000"/>
    <n v="700"/>
    <n v="0.30000000000000004"/>
    <n v="700"/>
    <m/>
  </r>
  <r>
    <x v="33"/>
    <s v="USA"/>
    <s v="NA"/>
    <d v="2018-11-18T00:00:00"/>
    <s v="Blender"/>
    <s v="Patricia Sewell"/>
    <n v="50"/>
    <n v="43"/>
    <n v="0.14000000000000001"/>
    <n v="43"/>
    <m/>
  </r>
  <r>
    <x v="38"/>
    <s v="Argentina"/>
    <s v="LATAM"/>
    <d v="2017-07-14T00:00:00"/>
    <s v="Washing Machine"/>
    <s v="Lisa Wood"/>
    <n v="800"/>
    <n v="440"/>
    <n v="0.44999999999999996"/>
    <n v="440.00000000000006"/>
    <m/>
  </r>
  <r>
    <x v="8"/>
    <s v="UK"/>
    <s v="EMEA"/>
    <d v="2017-03-15T00:00:00"/>
    <s v="Microwave"/>
    <s v="Claire Brooks"/>
    <n v="80"/>
    <n v="80"/>
    <n v="0"/>
    <n v="80"/>
    <m/>
  </r>
  <r>
    <x v="25"/>
    <s v="USA"/>
    <s v="NA"/>
    <d v="2015-09-03T00:00:00"/>
    <s v="Coffee grinder"/>
    <s v="David Rodrigues"/>
    <n v="70"/>
    <n v="63"/>
    <n v="9.9999999999999978E-2"/>
    <n v="63"/>
    <m/>
  </r>
  <r>
    <x v="13"/>
    <s v="Israel"/>
    <s v="EMEA"/>
    <d v="2014-01-09T00:00:00"/>
    <s v="Air conditioner"/>
    <s v="John Verma"/>
    <n v="700"/>
    <n v="672"/>
    <n v="4.0000000000000036E-2"/>
    <n v="672"/>
    <m/>
  </r>
  <r>
    <x v="2"/>
    <s v="Brazil"/>
    <s v="LATAM"/>
    <d v="2018-03-08T00:00:00"/>
    <s v="Oven"/>
    <s v="Stephen Smith"/>
    <n v="500"/>
    <n v="490"/>
    <n v="2.0000000000000018E-2"/>
    <n v="490"/>
    <m/>
  </r>
  <r>
    <x v="24"/>
    <s v="Germany"/>
    <s v="EMEA"/>
    <d v="2015-11-23T00:00:00"/>
    <s v="Washing Machine"/>
    <s v="David Townsend"/>
    <n v="800"/>
    <n v="592"/>
    <n v="0.26"/>
    <n v="592"/>
    <m/>
  </r>
  <r>
    <x v="24"/>
    <s v="Germany"/>
    <s v="EMEA"/>
    <d v="2017-02-17T00:00:00"/>
    <s v="Toaster"/>
    <s v="John Gunter"/>
    <n v="50"/>
    <n v="46"/>
    <n v="7.999999999999996E-2"/>
    <n v="46"/>
    <m/>
  </r>
  <r>
    <x v="6"/>
    <s v="Peru"/>
    <s v="LATAM"/>
    <d v="2017-02-23T00:00:00"/>
    <s v="Blender"/>
    <s v="Claire Storey"/>
    <n v="50"/>
    <n v="50"/>
    <n v="0"/>
    <n v="50"/>
    <m/>
  </r>
  <r>
    <x v="30"/>
    <s v="USA"/>
    <s v="NA"/>
    <d v="2018-04-01T00:00:00"/>
    <s v="Blender"/>
    <s v="Robert Salisbury"/>
    <n v="50"/>
    <n v="48"/>
    <n v="4.0000000000000036E-2"/>
    <n v="48"/>
    <m/>
  </r>
  <r>
    <x v="4"/>
    <s v="Australia"/>
    <s v="APAC"/>
    <d v="2017-09-06T00:00:00"/>
    <s v="Blender"/>
    <s v="Susan Luker"/>
    <n v="50"/>
    <n v="47"/>
    <n v="6.0000000000000053E-2"/>
    <n v="47"/>
    <m/>
  </r>
  <r>
    <x v="6"/>
    <s v="Peru"/>
    <s v="LATAM"/>
    <d v="2014-07-01T00:00:00"/>
    <s v="Coffee grinder"/>
    <s v="Peter Jago"/>
    <n v="70"/>
    <n v="63"/>
    <n v="9.9999999999999978E-2"/>
    <n v="63"/>
    <m/>
  </r>
  <r>
    <x v="27"/>
    <s v="France"/>
    <s v="EMEA"/>
    <d v="2018-12-22T00:00:00"/>
    <s v="Vacuum Cleaner"/>
    <s v="Rory Bullion"/>
    <n v="250"/>
    <n v="243"/>
    <n v="2.8000000000000025E-2"/>
    <n v="243"/>
    <m/>
  </r>
  <r>
    <x v="33"/>
    <s v="USA"/>
    <s v="NA"/>
    <d v="2016-05-14T00:00:00"/>
    <s v="Oven"/>
    <s v="John Osborne"/>
    <n v="500"/>
    <n v="500"/>
    <n v="0"/>
    <n v="500"/>
    <m/>
  </r>
  <r>
    <x v="16"/>
    <s v="Czech Republic"/>
    <s v="EMEA"/>
    <d v="2016-11-26T00:00:00"/>
    <s v="Oven"/>
    <s v="Rachel Blane"/>
    <n v="500"/>
    <n v="495"/>
    <n v="1.0000000000000009E-2"/>
    <n v="495"/>
    <m/>
  </r>
  <r>
    <x v="36"/>
    <s v="China"/>
    <s v="APAC"/>
    <d v="2014-07-10T00:00:00"/>
    <s v="Washing Machine"/>
    <s v="Paul Power"/>
    <n v="800"/>
    <n v="648"/>
    <n v="0.18999999999999995"/>
    <n v="648"/>
    <m/>
  </r>
  <r>
    <x v="38"/>
    <s v="Argentina"/>
    <s v="LATAM"/>
    <d v="2015-03-21T00:00:00"/>
    <s v="Iron"/>
    <s v="Naeem Perry"/>
    <n v="30"/>
    <n v="20"/>
    <n v="0.33333333333333337"/>
    <n v="20"/>
    <m/>
  </r>
  <r>
    <x v="23"/>
    <s v="China"/>
    <s v="APAC"/>
    <d v="2015-03-10T00:00:00"/>
    <s v="Air conditioner"/>
    <s v="Abdul Amos"/>
    <n v="700"/>
    <n v="462"/>
    <n v="0.33999999999999997"/>
    <n v="462"/>
    <m/>
  </r>
  <r>
    <x v="45"/>
    <s v="UAE"/>
    <s v="EMEA"/>
    <d v="2016-07-17T00:00:00"/>
    <s v="Iron"/>
    <s v="Roy Connelly"/>
    <n v="30"/>
    <n v="29"/>
    <n v="3.3333333333333326E-2"/>
    <n v="29"/>
    <m/>
  </r>
  <r>
    <x v="24"/>
    <s v="Germany"/>
    <s v="EMEA"/>
    <d v="2017-01-16T00:00:00"/>
    <s v="Coffee grinder"/>
    <s v="John Gunter"/>
    <n v="70"/>
    <n v="66"/>
    <n v="5.7142857142857162E-2"/>
    <n v="66"/>
    <m/>
  </r>
  <r>
    <x v="45"/>
    <s v="UAE"/>
    <s v="EMEA"/>
    <d v="2017-08-13T00:00:00"/>
    <s v="Refrigerator"/>
    <s v="Rachel Clayton"/>
    <n v="1000"/>
    <n v="690"/>
    <n v="0.31000000000000005"/>
    <n v="690"/>
    <m/>
  </r>
  <r>
    <x v="37"/>
    <s v="Mexico"/>
    <s v="LATAM"/>
    <d v="2016-10-02T00:00:00"/>
    <s v="Coffee grinder"/>
    <s v="Brendon Dyer"/>
    <n v="70"/>
    <n v="69"/>
    <n v="1.4285714285714235E-2"/>
    <n v="69"/>
    <m/>
  </r>
  <r>
    <x v="31"/>
    <s v="Poland"/>
    <s v="EMEA"/>
    <d v="2017-11-25T00:00:00"/>
    <s v="Iron"/>
    <s v="Hin Bragg"/>
    <n v="30"/>
    <n v="27"/>
    <n v="9.9999999999999978E-2"/>
    <n v="27"/>
    <m/>
  </r>
  <r>
    <x v="36"/>
    <s v="China"/>
    <s v="APAC"/>
    <d v="2017-09-16T00:00:00"/>
    <s v="Vacuum Cleaner"/>
    <s v="Craig Johnson"/>
    <n v="250"/>
    <n v="225"/>
    <n v="9.9999999999999978E-2"/>
    <n v="225"/>
    <m/>
  </r>
  <r>
    <x v="38"/>
    <s v="Argentina"/>
    <s v="LATAM"/>
    <d v="2017-01-14T00:00:00"/>
    <s v="Oven"/>
    <s v="Simon Snape"/>
    <n v="500"/>
    <n v="500"/>
    <n v="0"/>
    <n v="500"/>
    <m/>
  </r>
  <r>
    <x v="20"/>
    <s v="Israel"/>
    <s v="EMEA"/>
    <d v="2016-10-06T00:00:00"/>
    <s v="Blender"/>
    <s v="Isla Parsons"/>
    <n v="50"/>
    <n v="45"/>
    <n v="9.9999999999999978E-2"/>
    <n v="45"/>
    <m/>
  </r>
  <r>
    <x v="27"/>
    <s v="France"/>
    <s v="EMEA"/>
    <d v="2014-04-06T00:00:00"/>
    <s v="Ceiling fan"/>
    <s v="Ketan Bryan"/>
    <n v="150"/>
    <n v="137"/>
    <n v="8.666666666666667E-2"/>
    <n v="137"/>
    <m/>
  </r>
  <r>
    <x v="3"/>
    <s v="Turkey"/>
    <s v="EMEA"/>
    <d v="2017-03-05T00:00:00"/>
    <s v="Dishwasher"/>
    <s v="Ian McCartan"/>
    <n v="500"/>
    <n v="455"/>
    <n v="8.9999999999999969E-2"/>
    <n v="455"/>
    <m/>
  </r>
  <r>
    <x v="21"/>
    <s v="UK"/>
    <s v="EMEA"/>
    <d v="2018-12-17T00:00:00"/>
    <s v="Oven"/>
    <s v="Robert Reed"/>
    <n v="500"/>
    <n v="500"/>
    <n v="0"/>
    <n v="500"/>
    <m/>
  </r>
  <r>
    <x v="26"/>
    <s v="Japan"/>
    <s v="APAC"/>
    <d v="2016-12-27T00:00:00"/>
    <s v="Air conditioner"/>
    <s v="Kenneth Bullion"/>
    <n v="700"/>
    <n v="644"/>
    <n v="7.999999999999996E-2"/>
    <n v="644"/>
    <m/>
  </r>
  <r>
    <x v="23"/>
    <s v="China"/>
    <s v="APAC"/>
    <d v="2014-01-06T00:00:00"/>
    <s v="Ceiling fan"/>
    <s v="Donald Higgs"/>
    <n v="150"/>
    <n v="123"/>
    <n v="0.18000000000000005"/>
    <n v="123"/>
    <m/>
  </r>
  <r>
    <x v="0"/>
    <s v="Russia"/>
    <s v="EMEA"/>
    <d v="2016-11-20T00:00:00"/>
    <s v="Dishwasher"/>
    <s v="Rita Hill"/>
    <n v="500"/>
    <n v="475"/>
    <n v="5.0000000000000044E-2"/>
    <n v="475"/>
    <m/>
  </r>
  <r>
    <x v="40"/>
    <s v="Austria"/>
    <s v="EMEA"/>
    <d v="2018-01-28T00:00:00"/>
    <s v="Refrigerator"/>
    <s v="Noel Hardy"/>
    <n v="1000"/>
    <n v="750"/>
    <n v="0.25"/>
    <n v="750"/>
    <m/>
  </r>
  <r>
    <x v="15"/>
    <s v="Japan"/>
    <s v="APAC"/>
    <d v="2018-04-17T00:00:00"/>
    <s v="Ceiling fan"/>
    <s v="Kyle Walter"/>
    <n v="150"/>
    <n v="150"/>
    <n v="0"/>
    <n v="150"/>
    <m/>
  </r>
  <r>
    <x v="40"/>
    <s v="Austria"/>
    <s v="EMEA"/>
    <d v="2018-12-15T00:00:00"/>
    <s v="Coffee grinder"/>
    <s v="Gillian Rodrigues"/>
    <n v="70"/>
    <n v="63"/>
    <n v="9.9999999999999978E-2"/>
    <n v="63"/>
    <m/>
  </r>
  <r>
    <x v="16"/>
    <s v="Czech Republic"/>
    <s v="EMEA"/>
    <d v="2015-12-11T00:00:00"/>
    <s v="Coffee grinder"/>
    <s v="Stephen Nolan"/>
    <n v="70"/>
    <n v="57"/>
    <n v="0.18571428571428572"/>
    <n v="57"/>
    <m/>
  </r>
  <r>
    <x v="27"/>
    <s v="France"/>
    <s v="EMEA"/>
    <d v="2018-02-01T00:00:00"/>
    <s v="Ceiling fan"/>
    <s v="Nicola Rea"/>
    <n v="150"/>
    <n v="143"/>
    <n v="4.6666666666666634E-2"/>
    <n v="143"/>
    <m/>
  </r>
  <r>
    <x v="1"/>
    <s v="Canada"/>
    <s v="NA"/>
    <d v="2018-07-19T00:00:00"/>
    <s v="Iron"/>
    <s v="Robin Hall"/>
    <n v="30"/>
    <n v="27"/>
    <n v="9.9999999999999978E-2"/>
    <n v="27"/>
    <m/>
  </r>
  <r>
    <x v="28"/>
    <s v="Italy"/>
    <s v="EMEA"/>
    <d v="2017-04-04T00:00:00"/>
    <s v="Washing Machine"/>
    <s v="Peter Allan"/>
    <n v="800"/>
    <n v="648"/>
    <n v="0.18999999999999995"/>
    <n v="648"/>
    <m/>
  </r>
  <r>
    <x v="34"/>
    <s v="Ireland"/>
    <s v="EMEA"/>
    <d v="2015-01-31T00:00:00"/>
    <s v="Refrigerator"/>
    <s v="Penelope Norton"/>
    <n v="1000"/>
    <n v="970"/>
    <n v="3.0000000000000027E-2"/>
    <n v="970"/>
    <m/>
  </r>
  <r>
    <x v="35"/>
    <s v="Columbia"/>
    <s v="LATAM"/>
    <d v="2016-06-19T00:00:00"/>
    <s v="Coffee grinder"/>
    <s v="David Finnie"/>
    <n v="70"/>
    <n v="67"/>
    <n v="4.2857142857142816E-2"/>
    <n v="67"/>
    <m/>
  </r>
  <r>
    <x v="26"/>
    <s v="Japan"/>
    <s v="APAC"/>
    <d v="2017-08-18T00:00:00"/>
    <s v="Refrigerator"/>
    <s v="Pauline Pope"/>
    <n v="1000"/>
    <n v="890"/>
    <n v="0.10999999999999999"/>
    <n v="890"/>
    <m/>
  </r>
  <r>
    <x v="30"/>
    <s v="USA"/>
    <s v="NA"/>
    <d v="2015-08-03T00:00:00"/>
    <s v="Air conditioner"/>
    <s v="Barbara Turner"/>
    <n v="700"/>
    <n v="476"/>
    <n v="0.31999999999999995"/>
    <n v="476"/>
    <m/>
  </r>
  <r>
    <x v="17"/>
    <s v="South Africa"/>
    <s v="EMEA"/>
    <d v="2015-07-01T00:00:00"/>
    <s v="Coffee grinder"/>
    <s v="Lucy Downs"/>
    <n v="70"/>
    <n v="52"/>
    <n v="0.25714285714285712"/>
    <n v="52"/>
    <m/>
  </r>
  <r>
    <x v="26"/>
    <s v="Japan"/>
    <s v="APAC"/>
    <d v="2018-10-09T00:00:00"/>
    <s v="Air conditioner"/>
    <s v="Alexander Uddin"/>
    <n v="700"/>
    <n v="686"/>
    <n v="2.0000000000000018E-2"/>
    <n v="686"/>
    <m/>
  </r>
  <r>
    <x v="30"/>
    <s v="USA"/>
    <s v="NA"/>
    <d v="2018-05-08T00:00:00"/>
    <s v="Refrigerator"/>
    <s v="Simon Hirst"/>
    <n v="1000"/>
    <n v="640"/>
    <n v="0.36"/>
    <n v="640"/>
    <m/>
  </r>
  <r>
    <x v="26"/>
    <s v="Japan"/>
    <s v="APAC"/>
    <d v="2016-02-13T00:00:00"/>
    <s v="Dishwasher"/>
    <s v="Rose Rowntree"/>
    <n v="500"/>
    <n v="440"/>
    <n v="0.12"/>
    <n v="440"/>
    <m/>
  </r>
  <r>
    <x v="12"/>
    <s v="Vietnam"/>
    <s v="APAC"/>
    <d v="2016-12-15T00:00:00"/>
    <s v="Microwave"/>
    <s v="Ken Rogerson"/>
    <n v="80"/>
    <n v="75"/>
    <n v="6.25E-2"/>
    <n v="75"/>
    <m/>
  </r>
  <r>
    <x v="3"/>
    <s v="Turkey"/>
    <s v="EMEA"/>
    <d v="2017-11-25T00:00:00"/>
    <s v="Ceiling fan"/>
    <s v="Chloe Lyons"/>
    <n v="150"/>
    <n v="144"/>
    <n v="4.0000000000000036E-2"/>
    <n v="144"/>
    <m/>
  </r>
  <r>
    <x v="46"/>
    <s v="Chile"/>
    <s v="LATAM"/>
    <d v="2016-12-10T00:00:00"/>
    <s v="Iron"/>
    <s v="Ram Mathews"/>
    <n v="30"/>
    <n v="26"/>
    <n v="0.1333333333333333"/>
    <n v="26"/>
    <m/>
  </r>
  <r>
    <x v="26"/>
    <s v="Japan"/>
    <s v="APAC"/>
    <d v="2018-01-15T00:00:00"/>
    <s v="Microwave"/>
    <s v="Nicholas Goude"/>
    <n v="80"/>
    <n v="74"/>
    <n v="7.4999999999999956E-2"/>
    <n v="74"/>
    <m/>
  </r>
  <r>
    <x v="23"/>
    <s v="China"/>
    <s v="APAC"/>
    <d v="2018-07-16T00:00:00"/>
    <s v="Vacuum Cleaner"/>
    <s v="Glenys Wright"/>
    <n v="250"/>
    <n v="245"/>
    <n v="2.0000000000000018E-2"/>
    <n v="245"/>
    <m/>
  </r>
  <r>
    <x v="24"/>
    <s v="Germany"/>
    <s v="EMEA"/>
    <d v="2016-06-29T00:00:00"/>
    <s v="Refrigerator"/>
    <s v="Paul Sherwin"/>
    <n v="1000"/>
    <n v="940"/>
    <n v="6.0000000000000053E-2"/>
    <n v="940"/>
    <m/>
  </r>
  <r>
    <x v="40"/>
    <s v="Austria"/>
    <s v="EMEA"/>
    <d v="2017-06-11T00:00:00"/>
    <s v="Toaster"/>
    <s v="Paul Drage"/>
    <n v="50"/>
    <n v="50"/>
    <n v="0"/>
    <n v="50"/>
    <m/>
  </r>
  <r>
    <x v="12"/>
    <s v="Vietnam"/>
    <s v="APAC"/>
    <d v="2016-06-29T00:00:00"/>
    <s v="Toaster"/>
    <s v="Terence Jones"/>
    <n v="50"/>
    <n v="46"/>
    <n v="7.999999999999996E-2"/>
    <n v="46"/>
    <m/>
  </r>
  <r>
    <x v="45"/>
    <s v="UAE"/>
    <s v="EMEA"/>
    <d v="2017-08-12T00:00:00"/>
    <s v="Air conditioner"/>
    <s v="Peter Kelly"/>
    <n v="700"/>
    <n v="665"/>
    <n v="5.0000000000000044E-2"/>
    <n v="665"/>
    <m/>
  </r>
  <r>
    <x v="21"/>
    <s v="UK"/>
    <s v="EMEA"/>
    <d v="2014-03-04T00:00:00"/>
    <s v="Refrigerator"/>
    <s v="Robert Stocks"/>
    <n v="1000"/>
    <n v="950"/>
    <n v="5.0000000000000044E-2"/>
    <n v="950"/>
    <m/>
  </r>
  <r>
    <x v="31"/>
    <s v="Poland"/>
    <s v="EMEA"/>
    <d v="2014-03-10T00:00:00"/>
    <s v="Ceiling fan"/>
    <s v="Barbara McDevitt"/>
    <n v="150"/>
    <n v="135"/>
    <n v="9.9999999999999978E-2"/>
    <n v="135"/>
    <m/>
  </r>
  <r>
    <x v="25"/>
    <s v="USA"/>
    <s v="NA"/>
    <d v="2017-03-31T00:00:00"/>
    <s v="Iron"/>
    <s v="Robert Arnold"/>
    <n v="30"/>
    <n v="29"/>
    <n v="3.3333333333333326E-2"/>
    <n v="29"/>
    <m/>
  </r>
  <r>
    <x v="40"/>
    <s v="Austria"/>
    <s v="EMEA"/>
    <d v="2017-07-28T00:00:00"/>
    <s v="Vacuum Cleaner"/>
    <s v="Baljinder Anderson"/>
    <n v="250"/>
    <n v="243"/>
    <n v="2.8000000000000025E-2"/>
    <n v="243"/>
    <m/>
  </r>
  <r>
    <x v="26"/>
    <s v="Japan"/>
    <s v="APAC"/>
    <d v="2018-04-13T00:00:00"/>
    <s v="Iron"/>
    <s v="David Gow"/>
    <n v="30"/>
    <n v="29"/>
    <n v="3.3333333333333326E-2"/>
    <n v="29"/>
    <m/>
  </r>
  <r>
    <x v="23"/>
    <s v="China"/>
    <s v="APAC"/>
    <d v="2015-12-15T00:00:00"/>
    <s v="Dishwasher"/>
    <s v="Mark Searle"/>
    <n v="500"/>
    <n v="490"/>
    <n v="2.0000000000000018E-2"/>
    <n v="490"/>
    <m/>
  </r>
  <r>
    <x v="1"/>
    <s v="Canada"/>
    <s v="NA"/>
    <d v="2017-11-30T00:00:00"/>
    <s v="Air conditioner"/>
    <s v="Robin Hall"/>
    <n v="700"/>
    <n v="686"/>
    <n v="2.0000000000000018E-2"/>
    <n v="686"/>
    <m/>
  </r>
  <r>
    <x v="18"/>
    <s v="India"/>
    <s v="APAC"/>
    <d v="2017-05-18T00:00:00"/>
    <s v="Microwave"/>
    <s v="Colin Lima"/>
    <n v="80"/>
    <n v="75"/>
    <n v="6.25E-2"/>
    <n v="75"/>
    <m/>
  </r>
  <r>
    <x v="11"/>
    <s v="India"/>
    <s v="APAC"/>
    <d v="2018-05-10T00:00:00"/>
    <s v="Vacuum Cleaner"/>
    <s v="Francis Hughes"/>
    <n v="250"/>
    <n v="223"/>
    <n v="0.10799999999999998"/>
    <n v="223"/>
    <m/>
  </r>
  <r>
    <x v="21"/>
    <s v="UK"/>
    <s v="EMEA"/>
    <d v="2016-04-06T00:00:00"/>
    <s v="Dishwasher"/>
    <s v="Robert Stocks"/>
    <n v="500"/>
    <n v="480"/>
    <n v="4.0000000000000036E-2"/>
    <n v="480"/>
    <m/>
  </r>
  <r>
    <x v="15"/>
    <s v="Japan"/>
    <s v="APAC"/>
    <d v="2017-04-11T00:00:00"/>
    <s v="Blender"/>
    <s v="Kenneth Walter"/>
    <n v="50"/>
    <n v="50"/>
    <n v="0"/>
    <n v="50"/>
    <m/>
  </r>
  <r>
    <x v="23"/>
    <s v="China"/>
    <s v="APAC"/>
    <d v="2014-09-17T00:00:00"/>
    <s v="Toaster"/>
    <s v="Donald Higgs"/>
    <n v="50"/>
    <n v="42"/>
    <n v="0.16000000000000003"/>
    <n v="42"/>
    <m/>
  </r>
  <r>
    <x v="1"/>
    <s v="Canada"/>
    <s v="NA"/>
    <d v="2014-01-19T00:00:00"/>
    <s v="Iron"/>
    <s v="Michael Patel"/>
    <n v="30"/>
    <n v="21"/>
    <n v="0.30000000000000004"/>
    <n v="21"/>
    <m/>
  </r>
  <r>
    <x v="33"/>
    <s v="USA"/>
    <s v="NA"/>
    <d v="2017-07-29T00:00:00"/>
    <s v="Oven"/>
    <s v="Gillan Clark"/>
    <n v="500"/>
    <n v="500"/>
    <n v="0"/>
    <n v="500"/>
    <m/>
  </r>
  <r>
    <x v="33"/>
    <s v="USA"/>
    <s v="NA"/>
    <d v="2017-12-18T00:00:00"/>
    <s v="Washing Machine"/>
    <s v="John Osborne"/>
    <n v="800"/>
    <n v="632"/>
    <n v="0.20999999999999996"/>
    <n v="632"/>
    <m/>
  </r>
  <r>
    <x v="26"/>
    <s v="Japan"/>
    <s v="APAC"/>
    <d v="2017-02-26T00:00:00"/>
    <s v="Blender"/>
    <s v="Michelle Hunter"/>
    <n v="50"/>
    <n v="46"/>
    <n v="7.999999999999996E-2"/>
    <n v="46"/>
    <m/>
  </r>
  <r>
    <x v="23"/>
    <s v="China"/>
    <s v="APAC"/>
    <d v="2017-10-16T00:00:00"/>
    <s v="Toaster"/>
    <s v="Glenys Wright"/>
    <n v="50"/>
    <n v="48"/>
    <n v="4.0000000000000036E-2"/>
    <n v="48"/>
    <m/>
  </r>
  <r>
    <x v="29"/>
    <s v="USA"/>
    <s v="NA"/>
    <d v="2015-08-24T00:00:00"/>
    <s v="Washing Machine"/>
    <s v="Colin Matthews"/>
    <n v="800"/>
    <n v="528"/>
    <n v="0.33999999999999997"/>
    <n v="528"/>
    <m/>
  </r>
  <r>
    <x v="34"/>
    <s v="Ireland"/>
    <s v="EMEA"/>
    <d v="2016-01-09T00:00:00"/>
    <s v="Blender"/>
    <s v="John Curtis"/>
    <n v="50"/>
    <n v="47"/>
    <n v="6.0000000000000053E-2"/>
    <n v="47"/>
    <m/>
  </r>
  <r>
    <x v="36"/>
    <s v="China"/>
    <s v="APAC"/>
    <d v="2016-01-24T00:00:00"/>
    <s v="Ceiling fan"/>
    <s v="Glenys Raymond"/>
    <n v="150"/>
    <n v="129"/>
    <n v="0.14000000000000001"/>
    <n v="129"/>
    <m/>
  </r>
  <r>
    <x v="38"/>
    <s v="Argentina"/>
    <s v="LATAM"/>
    <d v="2014-11-24T00:00:00"/>
    <s v="Air conditioner"/>
    <s v="Stuart Brown"/>
    <n v="700"/>
    <n v="581"/>
    <n v="0.17000000000000004"/>
    <n v="581"/>
    <m/>
  </r>
  <r>
    <x v="36"/>
    <s v="China"/>
    <s v="APAC"/>
    <d v="2014-01-13T00:00:00"/>
    <s v="Iron"/>
    <s v="Craig Johnson"/>
    <n v="30"/>
    <n v="27"/>
    <n v="9.9999999999999978E-2"/>
    <n v="27"/>
    <m/>
  </r>
  <r>
    <x v="26"/>
    <s v="Japan"/>
    <s v="APAC"/>
    <d v="2016-11-14T00:00:00"/>
    <s v="Microwave"/>
    <s v="Nicholas Goude"/>
    <n v="80"/>
    <n v="75"/>
    <n v="6.25E-2"/>
    <n v="75"/>
    <m/>
  </r>
  <r>
    <x v="26"/>
    <s v="Japan"/>
    <s v="APAC"/>
    <d v="2017-10-15T00:00:00"/>
    <s v="Washing Machine"/>
    <s v="Basil Bell"/>
    <n v="800"/>
    <n v="736"/>
    <n v="7.999999999999996E-2"/>
    <n v="736"/>
    <m/>
  </r>
  <r>
    <x v="22"/>
    <s v="South Korea"/>
    <s v="APAC"/>
    <d v="2017-03-31T00:00:00"/>
    <s v="Refrigerator"/>
    <s v="Mark Brook"/>
    <n v="1000"/>
    <n v="880"/>
    <n v="0.12"/>
    <n v="880"/>
    <m/>
  </r>
  <r>
    <x v="14"/>
    <s v="Greece"/>
    <s v="EMEA"/>
    <d v="2014-08-22T00:00:00"/>
    <s v="Toaster"/>
    <s v="Aidan Perrott"/>
    <n v="50"/>
    <n v="48"/>
    <n v="4.0000000000000036E-2"/>
    <n v="48"/>
    <m/>
  </r>
  <r>
    <x v="37"/>
    <s v="Mexico"/>
    <s v="LATAM"/>
    <d v="2016-09-15T00:00:00"/>
    <s v="Blender"/>
    <s v="Brendon Dyer"/>
    <n v="50"/>
    <n v="49"/>
    <n v="2.0000000000000018E-2"/>
    <n v="49"/>
    <m/>
  </r>
  <r>
    <x v="6"/>
    <s v="Peru"/>
    <s v="LATAM"/>
    <d v="2014-04-08T00:00:00"/>
    <s v="Iron"/>
    <s v="Jacqueline Swaine"/>
    <n v="30"/>
    <n v="27"/>
    <n v="9.9999999999999978E-2"/>
    <n v="27"/>
    <m/>
  </r>
  <r>
    <x v="13"/>
    <s v="Israel"/>
    <s v="EMEA"/>
    <d v="2018-11-19T00:00:00"/>
    <s v="Refrigerator"/>
    <s v="Deanna Wang"/>
    <n v="1000"/>
    <n v="850"/>
    <n v="0.15000000000000002"/>
    <n v="850"/>
    <m/>
  </r>
  <r>
    <x v="38"/>
    <s v="Argentina"/>
    <s v="LATAM"/>
    <d v="2017-04-30T00:00:00"/>
    <s v="Refrigerator"/>
    <s v="Brendon Sykes"/>
    <n v="1000"/>
    <n v="560"/>
    <n v="0.43999999999999995"/>
    <n v="560"/>
    <m/>
  </r>
  <r>
    <x v="18"/>
    <s v="India"/>
    <s v="APAC"/>
    <d v="2014-05-21T00:00:00"/>
    <s v="Iron"/>
    <s v="Colin Lima"/>
    <n v="30"/>
    <n v="25"/>
    <n v="0.16666666666666663"/>
    <n v="25"/>
    <m/>
  </r>
  <r>
    <x v="15"/>
    <s v="Japan"/>
    <s v="APAC"/>
    <d v="2016-03-16T00:00:00"/>
    <s v="Toaster"/>
    <s v="April Childs"/>
    <n v="50"/>
    <n v="46"/>
    <n v="7.999999999999996E-2"/>
    <n v="46"/>
    <m/>
  </r>
  <r>
    <x v="37"/>
    <s v="Mexico"/>
    <s v="LATAM"/>
    <d v="2015-01-02T00:00:00"/>
    <s v="Dishwasher"/>
    <s v="Andrew Harris"/>
    <n v="500"/>
    <n v="305"/>
    <n v="0.39"/>
    <n v="305"/>
    <m/>
  </r>
  <r>
    <x v="42"/>
    <s v="Malaysia"/>
    <s v="APAC"/>
    <d v="2018-03-10T00:00:00"/>
    <s v="Blender"/>
    <s v="Trudi Griffin"/>
    <n v="50"/>
    <n v="48"/>
    <n v="4.0000000000000036E-2"/>
    <n v="48"/>
    <m/>
  </r>
  <r>
    <x v="16"/>
    <s v="Czech Republic"/>
    <s v="EMEA"/>
    <d v="2018-02-19T00:00:00"/>
    <s v="Dishwasher"/>
    <s v="Maureen Haymes"/>
    <n v="500"/>
    <n v="435"/>
    <n v="0.13"/>
    <n v="435"/>
    <m/>
  </r>
  <r>
    <x v="3"/>
    <s v="Turkey"/>
    <s v="EMEA"/>
    <d v="2018-01-14T00:00:00"/>
    <s v="Oven"/>
    <s v="Ian McCartan"/>
    <n v="500"/>
    <n v="500"/>
    <n v="0"/>
    <n v="500"/>
    <m/>
  </r>
  <r>
    <x v="29"/>
    <s v="USA"/>
    <s v="NA"/>
    <d v="2016-09-23T00:00:00"/>
    <s v="Coffee grinder"/>
    <s v="Rita Jenkins"/>
    <n v="70"/>
    <n v="66"/>
    <n v="5.7142857142857162E-2"/>
    <n v="66"/>
    <m/>
  </r>
  <r>
    <x v="4"/>
    <s v="Australia"/>
    <s v="APAC"/>
    <d v="2017-04-09T00:00:00"/>
    <s v="Coffee grinder"/>
    <s v="William Martin"/>
    <n v="70"/>
    <n v="70"/>
    <n v="0"/>
    <n v="70"/>
    <m/>
  </r>
  <r>
    <x v="11"/>
    <s v="India"/>
    <s v="APAC"/>
    <d v="2016-12-17T00:00:00"/>
    <s v="Microwave"/>
    <s v="Gillian Harris"/>
    <n v="80"/>
    <n v="79"/>
    <n v="1.2499999999999956E-2"/>
    <n v="79"/>
    <m/>
  </r>
  <r>
    <x v="27"/>
    <s v="France"/>
    <s v="EMEA"/>
    <d v="2017-02-03T00:00:00"/>
    <s v="Iron"/>
    <s v="Caroline Eccles"/>
    <n v="30"/>
    <n v="28"/>
    <n v="6.6666666666666652E-2"/>
    <n v="28"/>
    <m/>
  </r>
  <r>
    <x v="27"/>
    <s v="France"/>
    <s v="EMEA"/>
    <d v="2014-09-23T00:00:00"/>
    <s v="Dishwasher"/>
    <s v="Christopher Griffith"/>
    <n v="500"/>
    <n v="485"/>
    <n v="3.0000000000000027E-2"/>
    <n v="485"/>
    <m/>
  </r>
  <r>
    <x v="39"/>
    <s v="Spain"/>
    <s v="EMEA"/>
    <d v="2016-02-13T00:00:00"/>
    <s v="Coffee grinder"/>
    <s v="Martin Mishra"/>
    <n v="70"/>
    <n v="67"/>
    <n v="4.2857142857142816E-2"/>
    <n v="67"/>
    <m/>
  </r>
  <r>
    <x v="34"/>
    <s v="Ireland"/>
    <s v="EMEA"/>
    <d v="2017-05-09T00:00:00"/>
    <s v="Ceiling fan"/>
    <s v="James Carley"/>
    <n v="150"/>
    <n v="143"/>
    <n v="4.6666666666666634E-2"/>
    <n v="143"/>
    <m/>
  </r>
  <r>
    <x v="4"/>
    <s v="Australia"/>
    <s v="APAC"/>
    <d v="2017-02-09T00:00:00"/>
    <s v="Refrigerator"/>
    <s v="William Martin"/>
    <n v="1000"/>
    <n v="570"/>
    <n v="0.43000000000000005"/>
    <n v="570"/>
    <m/>
  </r>
  <r>
    <x v="31"/>
    <s v="Poland"/>
    <s v="EMEA"/>
    <d v="2018-07-22T00:00:00"/>
    <s v="Vacuum Cleaner"/>
    <s v="David Grey"/>
    <n v="250"/>
    <n v="235"/>
    <n v="6.0000000000000053E-2"/>
    <n v="235"/>
    <m/>
  </r>
  <r>
    <x v="41"/>
    <s v="Egypt"/>
    <s v="EMEA"/>
    <d v="2014-11-16T00:00:00"/>
    <s v="Washing Machine"/>
    <s v="Valerie Pereira"/>
    <n v="800"/>
    <n v="760"/>
    <n v="5.0000000000000044E-2"/>
    <n v="760"/>
    <m/>
  </r>
  <r>
    <x v="20"/>
    <s v="Israel"/>
    <s v="EMEA"/>
    <d v="2015-03-11T00:00:00"/>
    <s v="Iron"/>
    <s v="William Collins"/>
    <n v="30"/>
    <n v="23"/>
    <n v="0.23333333333333328"/>
    <n v="23"/>
    <m/>
  </r>
  <r>
    <x v="30"/>
    <s v="USA"/>
    <s v="NA"/>
    <d v="2018-11-03T00:00:00"/>
    <s v="Iron"/>
    <s v="Ian Coates"/>
    <n v="30"/>
    <n v="26"/>
    <n v="0.1333333333333333"/>
    <n v="26"/>
    <m/>
  </r>
  <r>
    <x v="5"/>
    <s v="China"/>
    <s v="APAC"/>
    <d v="2014-04-10T00:00:00"/>
    <s v="Coffee grinder"/>
    <s v="Phillip Humphreys"/>
    <n v="70"/>
    <n v="57"/>
    <n v="0.18571428571428572"/>
    <n v="57"/>
    <m/>
  </r>
  <r>
    <x v="3"/>
    <s v="Turkey"/>
    <s v="EMEA"/>
    <d v="2017-05-22T00:00:00"/>
    <s v="Washing Machine"/>
    <s v="Francis Hall"/>
    <n v="800"/>
    <n v="512"/>
    <n v="0.36"/>
    <n v="512"/>
    <m/>
  </r>
  <r>
    <x v="4"/>
    <s v="Australia"/>
    <s v="APAC"/>
    <d v="2017-02-20T00:00:00"/>
    <s v="Oven"/>
    <s v="Stephen Neville"/>
    <n v="500"/>
    <n v="500"/>
    <n v="0"/>
    <n v="500"/>
    <m/>
  </r>
  <r>
    <x v="33"/>
    <s v="USA"/>
    <s v="NA"/>
    <d v="2018-01-23T00:00:00"/>
    <s v="Air conditioner"/>
    <s v="Robert Tattersall"/>
    <n v="700"/>
    <n v="609"/>
    <n v="0.13"/>
    <n v="609"/>
    <m/>
  </r>
  <r>
    <x v="40"/>
    <s v="Austria"/>
    <s v="EMEA"/>
    <d v="2018-12-04T00:00:00"/>
    <s v="Toaster"/>
    <s v="Paul Munday"/>
    <n v="50"/>
    <n v="48"/>
    <n v="4.0000000000000036E-2"/>
    <n v="48"/>
    <m/>
  </r>
  <r>
    <x v="33"/>
    <s v="USA"/>
    <s v="NA"/>
    <d v="2018-01-05T00:00:00"/>
    <s v="Iron"/>
    <s v="Arthur Carley"/>
    <n v="30"/>
    <n v="26"/>
    <n v="0.1333333333333333"/>
    <n v="26"/>
    <m/>
  </r>
  <r>
    <x v="37"/>
    <s v="Mexico"/>
    <s v="LATAM"/>
    <d v="2014-04-25T00:00:00"/>
    <s v="Oven"/>
    <s v="Jacqueline Green"/>
    <n v="500"/>
    <n v="500"/>
    <n v="0"/>
    <n v="500"/>
    <m/>
  </r>
  <r>
    <x v="10"/>
    <s v="Thailand"/>
    <s v="APAC"/>
    <d v="2016-09-27T00:00:00"/>
    <s v="Washing Machine"/>
    <s v="John Jenkins"/>
    <n v="800"/>
    <n v="664"/>
    <n v="0.17000000000000004"/>
    <n v="664"/>
    <m/>
  </r>
  <r>
    <x v="44"/>
    <s v="Romania"/>
    <s v="EMEA"/>
    <d v="2018-02-11T00:00:00"/>
    <s v="Air conditioner"/>
    <s v="Geoffrey Shiner"/>
    <n v="700"/>
    <n v="679"/>
    <n v="3.0000000000000027E-2"/>
    <n v="679"/>
    <m/>
  </r>
  <r>
    <x v="19"/>
    <s v="USA"/>
    <s v="NA"/>
    <d v="2014-04-29T00:00:00"/>
    <s v="Vacuum Cleaner"/>
    <s v="Heather Donald"/>
    <n v="250"/>
    <n v="198"/>
    <n v="0.20799999999999996"/>
    <n v="198"/>
    <m/>
  </r>
  <r>
    <x v="38"/>
    <s v="Argentina"/>
    <s v="LATAM"/>
    <d v="2015-04-30T00:00:00"/>
    <s v="Oven"/>
    <s v="Naeem Perry"/>
    <n v="500"/>
    <n v="500"/>
    <n v="0"/>
    <n v="500"/>
    <m/>
  </r>
  <r>
    <x v="8"/>
    <s v="UK"/>
    <s v="EMEA"/>
    <d v="2014-12-06T00:00:00"/>
    <s v="Oven"/>
    <s v="Ian Borowski"/>
    <n v="500"/>
    <n v="500"/>
    <n v="0"/>
    <n v="500"/>
    <m/>
  </r>
  <r>
    <x v="37"/>
    <s v="Mexico"/>
    <s v="LATAM"/>
    <d v="2015-01-29T00:00:00"/>
    <s v="Dishwasher"/>
    <s v="James Anthony"/>
    <n v="500"/>
    <n v="450"/>
    <n v="9.9999999999999978E-2"/>
    <n v="450"/>
    <m/>
  </r>
  <r>
    <x v="27"/>
    <s v="France"/>
    <s v="EMEA"/>
    <d v="2017-04-03T00:00:00"/>
    <s v="Iron"/>
    <s v="Caroline Eccles"/>
    <n v="30"/>
    <n v="29"/>
    <n v="3.3333333333333326E-2"/>
    <n v="29"/>
    <m/>
  </r>
  <r>
    <x v="29"/>
    <s v="USA"/>
    <s v="NA"/>
    <d v="2015-12-30T00:00:00"/>
    <s v="Oven"/>
    <s v="Colin Matthews"/>
    <n v="500"/>
    <n v="500"/>
    <n v="0"/>
    <n v="500"/>
    <m/>
  </r>
  <r>
    <x v="9"/>
    <s v="Saudi Arabia"/>
    <s v="EMEA"/>
    <d v="2017-08-20T00:00:00"/>
    <s v="Vacuum Cleaner"/>
    <s v="John Craig"/>
    <n v="250"/>
    <n v="225"/>
    <n v="9.9999999999999978E-2"/>
    <n v="225"/>
    <m/>
  </r>
  <r>
    <x v="0"/>
    <s v="Russia"/>
    <s v="EMEA"/>
    <d v="2015-09-17T00:00:00"/>
    <s v="Microwave"/>
    <s v="Darren Brooks"/>
    <n v="80"/>
    <n v="78"/>
    <n v="2.5000000000000022E-2"/>
    <n v="78"/>
    <m/>
  </r>
  <r>
    <x v="3"/>
    <s v="Turkey"/>
    <s v="EMEA"/>
    <d v="2015-11-16T00:00:00"/>
    <s v="Blender"/>
    <s v="Mark Buntain"/>
    <n v="50"/>
    <n v="32"/>
    <n v="0.36"/>
    <n v="32"/>
    <m/>
  </r>
  <r>
    <x v="45"/>
    <s v="UAE"/>
    <s v="EMEA"/>
    <d v="2014-12-02T00:00:00"/>
    <s v="Blender"/>
    <s v="Peter Kelly"/>
    <n v="50"/>
    <n v="41"/>
    <n v="0.18000000000000005"/>
    <n v="41"/>
    <m/>
  </r>
  <r>
    <x v="2"/>
    <s v="Brazil"/>
    <s v="LATAM"/>
    <d v="2018-06-14T00:00:00"/>
    <s v="Coffee grinder"/>
    <s v="Elizabeth Holloway"/>
    <n v="70"/>
    <n v="60"/>
    <n v="0.1428571428571429"/>
    <n v="60"/>
    <m/>
  </r>
  <r>
    <x v="15"/>
    <s v="Japan"/>
    <s v="APAC"/>
    <d v="2014-04-12T00:00:00"/>
    <s v="Coffee grinder"/>
    <s v="Peter Walker"/>
    <n v="70"/>
    <n v="69"/>
    <n v="1.4285714285714235E-2"/>
    <n v="69"/>
    <m/>
  </r>
  <r>
    <x v="8"/>
    <s v="UK"/>
    <s v="EMEA"/>
    <d v="2018-07-08T00:00:00"/>
    <s v="Dishwasher"/>
    <s v="Ian Borowski"/>
    <n v="500"/>
    <n v="490"/>
    <n v="2.0000000000000018E-2"/>
    <n v="490"/>
    <m/>
  </r>
  <r>
    <x v="15"/>
    <s v="Japan"/>
    <s v="APAC"/>
    <d v="2018-02-02T00:00:00"/>
    <s v="Coffee grinder"/>
    <s v="Kenneth Walter"/>
    <n v="70"/>
    <n v="69"/>
    <n v="1.4285714285714235E-2"/>
    <n v="69"/>
    <m/>
  </r>
  <r>
    <x v="17"/>
    <s v="South Africa"/>
    <s v="EMEA"/>
    <d v="2018-07-09T00:00:00"/>
    <s v="Refrigerator"/>
    <s v="Nicholas Holloway"/>
    <n v="1000"/>
    <n v="640"/>
    <n v="0.36"/>
    <n v="640"/>
    <m/>
  </r>
  <r>
    <x v="10"/>
    <s v="Thailand"/>
    <s v="APAC"/>
    <d v="2014-10-29T00:00:00"/>
    <s v="Refrigerator"/>
    <s v="Mary Mitchell"/>
    <n v="1000"/>
    <n v="1000"/>
    <n v="0"/>
    <n v="1000"/>
    <m/>
  </r>
  <r>
    <x v="39"/>
    <s v="Spain"/>
    <s v="EMEA"/>
    <d v="2018-08-02T00:00:00"/>
    <s v="Microwave"/>
    <s v="Catherine Gagg"/>
    <n v="80"/>
    <n v="70"/>
    <n v="0.125"/>
    <n v="70"/>
    <m/>
  </r>
  <r>
    <x v="6"/>
    <s v="Peru"/>
    <s v="LATAM"/>
    <d v="2017-12-24T00:00:00"/>
    <s v="Ceiling fan"/>
    <s v="Rachel Howard"/>
    <n v="150"/>
    <n v="135"/>
    <n v="9.9999999999999978E-2"/>
    <n v="135"/>
    <m/>
  </r>
  <r>
    <x v="32"/>
    <s v="Netherlands"/>
    <s v="EMEA"/>
    <d v="2018-08-01T00:00:00"/>
    <s v="Air conditioner"/>
    <s v="Allyson Parker"/>
    <n v="700"/>
    <n v="623"/>
    <n v="0.10999999999999999"/>
    <n v="623"/>
    <m/>
  </r>
  <r>
    <x v="14"/>
    <s v="Greece"/>
    <s v="EMEA"/>
    <d v="2016-06-28T00:00:00"/>
    <s v="Vacuum Cleaner"/>
    <s v="Alexander Rowntree"/>
    <n v="250"/>
    <n v="245"/>
    <n v="2.0000000000000018E-2"/>
    <n v="245"/>
    <m/>
  </r>
  <r>
    <x v="41"/>
    <s v="Egypt"/>
    <s v="EMEA"/>
    <d v="2017-01-13T00:00:00"/>
    <s v="Dishwasher"/>
    <s v="Marek Kwiatkowski"/>
    <n v="500"/>
    <n v="500"/>
    <n v="0"/>
    <n v="500"/>
    <m/>
  </r>
  <r>
    <x v="27"/>
    <s v="France"/>
    <s v="EMEA"/>
    <d v="2017-05-18T00:00:00"/>
    <s v="Air conditioner"/>
    <s v="Melanie Fletcher"/>
    <n v="700"/>
    <n v="700"/>
    <n v="0"/>
    <n v="700"/>
    <m/>
  </r>
  <r>
    <x v="17"/>
    <s v="South Africa"/>
    <s v="EMEA"/>
    <d v="2017-06-27T00:00:00"/>
    <s v="Dishwasher"/>
    <s v="Thomas Davies"/>
    <n v="500"/>
    <n v="480"/>
    <n v="4.0000000000000036E-2"/>
    <n v="480"/>
    <m/>
  </r>
  <r>
    <x v="17"/>
    <s v="South Africa"/>
    <s v="EMEA"/>
    <d v="2018-02-09T00:00:00"/>
    <s v="Vacuum Cleaner"/>
    <s v="Lucy Downs"/>
    <n v="250"/>
    <n v="243"/>
    <n v="2.8000000000000025E-2"/>
    <n v="243"/>
    <m/>
  </r>
  <r>
    <x v="7"/>
    <s v="Mexico"/>
    <s v="LATAM"/>
    <d v="2017-02-17T00:00:00"/>
    <s v="Refrigerator"/>
    <s v="Emily Brierley"/>
    <n v="1000"/>
    <n v="950"/>
    <n v="5.0000000000000044E-2"/>
    <n v="950"/>
    <m/>
  </r>
  <r>
    <x v="20"/>
    <s v="Israel"/>
    <s v="EMEA"/>
    <d v="2017-03-05T00:00:00"/>
    <s v="Blender"/>
    <s v="David Hubble"/>
    <n v="50"/>
    <n v="47"/>
    <n v="6.0000000000000053E-2"/>
    <n v="47"/>
    <m/>
  </r>
  <r>
    <x v="29"/>
    <s v="USA"/>
    <s v="NA"/>
    <d v="2014-09-28T00:00:00"/>
    <s v="Iron"/>
    <s v="Chandrakant Atkins"/>
    <n v="30"/>
    <n v="27"/>
    <n v="9.9999999999999978E-2"/>
    <n v="27"/>
    <m/>
  </r>
  <r>
    <x v="39"/>
    <s v="Spain"/>
    <s v="EMEA"/>
    <d v="2018-03-21T00:00:00"/>
    <s v="Iron"/>
    <s v="Roy Nunes"/>
    <n v="30"/>
    <n v="29"/>
    <n v="3.3333333333333326E-2"/>
    <n v="29"/>
    <m/>
  </r>
  <r>
    <x v="44"/>
    <s v="Romania"/>
    <s v="EMEA"/>
    <d v="2018-10-31T00:00:00"/>
    <s v="Microwave"/>
    <s v="Dell Lockwood"/>
    <n v="80"/>
    <n v="76"/>
    <n v="5.0000000000000044E-2"/>
    <n v="76"/>
    <m/>
  </r>
  <r>
    <x v="44"/>
    <s v="Romania"/>
    <s v="EMEA"/>
    <d v="2018-01-05T00:00:00"/>
    <s v="Coffee grinder"/>
    <s v="Alan Grant"/>
    <n v="70"/>
    <n v="69"/>
    <n v="1.4285714285714235E-2"/>
    <n v="69"/>
    <m/>
  </r>
  <r>
    <x v="19"/>
    <s v="USA"/>
    <s v="NA"/>
    <d v="2016-01-15T00:00:00"/>
    <s v="Microwave"/>
    <s v="Richard Anderson"/>
    <n v="80"/>
    <n v="76"/>
    <n v="5.0000000000000044E-2"/>
    <n v="76"/>
    <m/>
  </r>
  <r>
    <x v="13"/>
    <s v="Israel"/>
    <s v="EMEA"/>
    <d v="2015-10-26T00:00:00"/>
    <s v="Dishwasher"/>
    <s v="Richard McGrath"/>
    <n v="500"/>
    <n v="430"/>
    <n v="0.14000000000000001"/>
    <n v="430"/>
    <m/>
  </r>
  <r>
    <x v="17"/>
    <s v="South Africa"/>
    <s v="EMEA"/>
    <d v="2018-05-15T00:00:00"/>
    <s v="Iron"/>
    <s v="Stuart Anderson"/>
    <n v="30"/>
    <n v="28"/>
    <n v="6.6666666666666652E-2"/>
    <n v="28"/>
    <m/>
  </r>
  <r>
    <x v="26"/>
    <s v="Japan"/>
    <s v="APAC"/>
    <d v="2016-10-18T00:00:00"/>
    <s v="Toaster"/>
    <s v="Rose Rowntree"/>
    <n v="50"/>
    <n v="45"/>
    <n v="9.9999999999999978E-2"/>
    <n v="45"/>
    <m/>
  </r>
  <r>
    <x v="26"/>
    <s v="Japan"/>
    <s v="APAC"/>
    <d v="2014-02-15T00:00:00"/>
    <s v="Coffee grinder"/>
    <s v="Rachel Deignan"/>
    <n v="70"/>
    <n v="57"/>
    <n v="0.18571428571428572"/>
    <n v="57"/>
    <m/>
  </r>
  <r>
    <x v="38"/>
    <s v="Argentina"/>
    <s v="LATAM"/>
    <d v="2016-06-23T00:00:00"/>
    <s v="Refrigerator"/>
    <s v="Simon Snape"/>
    <n v="1000"/>
    <n v="730"/>
    <n v="0.27"/>
    <n v="730"/>
    <m/>
  </r>
  <r>
    <x v="35"/>
    <s v="Columbia"/>
    <s v="LATAM"/>
    <d v="2017-06-21T00:00:00"/>
    <s v="Refrigerator"/>
    <s v="Russell Thorley"/>
    <n v="1000"/>
    <n v="710"/>
    <n v="0.29000000000000004"/>
    <n v="710"/>
    <m/>
  </r>
  <r>
    <x v="8"/>
    <s v="UK"/>
    <s v="EMEA"/>
    <d v="2017-08-01T00:00:00"/>
    <s v="Dishwasher"/>
    <s v="Philip Dewar"/>
    <n v="500"/>
    <n v="500"/>
    <n v="0"/>
    <n v="500"/>
    <m/>
  </r>
  <r>
    <x v="35"/>
    <s v="Columbia"/>
    <s v="LATAM"/>
    <d v="2017-05-13T00:00:00"/>
    <s v="Air conditioner"/>
    <s v="Shelley Mannix"/>
    <n v="700"/>
    <n v="693"/>
    <n v="1.0000000000000009E-2"/>
    <n v="693"/>
    <m/>
  </r>
  <r>
    <x v="30"/>
    <s v="USA"/>
    <s v="NA"/>
    <d v="2014-12-15T00:00:00"/>
    <s v="Microwave"/>
    <s v="Barbara Turner"/>
    <n v="80"/>
    <n v="56"/>
    <n v="0.30000000000000004"/>
    <n v="56"/>
    <m/>
  </r>
  <r>
    <x v="23"/>
    <s v="China"/>
    <s v="APAC"/>
    <d v="2014-06-23T00:00:00"/>
    <s v="Iron"/>
    <s v="Mark Searle"/>
    <n v="30"/>
    <n v="27"/>
    <n v="9.9999999999999978E-2"/>
    <n v="27"/>
    <m/>
  </r>
  <r>
    <x v="37"/>
    <s v="Mexico"/>
    <s v="LATAM"/>
    <d v="2014-06-17T00:00:00"/>
    <s v="Coffee grinder"/>
    <s v="Malcolm Griffith"/>
    <n v="70"/>
    <n v="67"/>
    <n v="4.2857142857142816E-2"/>
    <n v="67"/>
    <m/>
  </r>
  <r>
    <x v="30"/>
    <s v="USA"/>
    <s v="NA"/>
    <d v="2015-11-18T00:00:00"/>
    <s v="Blender"/>
    <s v="Robert Salisbury"/>
    <n v="50"/>
    <n v="33"/>
    <n v="0.33999999999999997"/>
    <n v="33"/>
    <m/>
  </r>
  <r>
    <x v="42"/>
    <s v="Malaysia"/>
    <s v="APAC"/>
    <d v="2014-08-25T00:00:00"/>
    <s v="Microwave"/>
    <s v="Harold Lunn"/>
    <n v="80"/>
    <n v="78"/>
    <n v="2.5000000000000022E-2"/>
    <n v="78"/>
    <m/>
  </r>
  <r>
    <x v="7"/>
    <s v="Mexico"/>
    <s v="LATAM"/>
    <d v="2015-02-16T00:00:00"/>
    <s v="Toaster"/>
    <s v="Gillian Allnutt"/>
    <n v="50"/>
    <n v="49"/>
    <n v="2.0000000000000018E-2"/>
    <n v="49"/>
    <m/>
  </r>
  <r>
    <x v="31"/>
    <s v="Poland"/>
    <s v="EMEA"/>
    <d v="2018-02-13T00:00:00"/>
    <s v="Microwave"/>
    <s v="Gary Mistry"/>
    <n v="80"/>
    <n v="69"/>
    <n v="0.13749999999999996"/>
    <n v="69"/>
    <m/>
  </r>
  <r>
    <x v="45"/>
    <s v="UAE"/>
    <s v="EMEA"/>
    <d v="2015-09-11T00:00:00"/>
    <s v="Blender"/>
    <s v="Ernie Dyer"/>
    <n v="50"/>
    <n v="32"/>
    <n v="0.36"/>
    <n v="32"/>
    <m/>
  </r>
  <r>
    <x v="7"/>
    <s v="Mexico"/>
    <s v="LATAM"/>
    <d v="2016-01-09T00:00:00"/>
    <s v="Refrigerator"/>
    <s v="Stephen Carlin"/>
    <n v="1000"/>
    <n v="580"/>
    <n v="0.42000000000000004"/>
    <n v="580"/>
    <m/>
  </r>
  <r>
    <x v="39"/>
    <s v="Spain"/>
    <s v="EMEA"/>
    <d v="2016-06-25T00:00:00"/>
    <s v="Air conditioner"/>
    <s v="Howard Jones"/>
    <n v="700"/>
    <n v="609"/>
    <n v="0.13"/>
    <n v="609"/>
    <m/>
  </r>
  <r>
    <x v="27"/>
    <s v="France"/>
    <s v="EMEA"/>
    <d v="2017-04-10T00:00:00"/>
    <s v="Dishwasher"/>
    <s v="Caroline Eccles"/>
    <n v="500"/>
    <n v="480"/>
    <n v="4.0000000000000036E-2"/>
    <n v="480"/>
    <m/>
  </r>
  <r>
    <x v="13"/>
    <s v="Israel"/>
    <s v="EMEA"/>
    <d v="2016-09-13T00:00:00"/>
    <s v="Blender"/>
    <s v="David Isaacs"/>
    <n v="50"/>
    <n v="45"/>
    <n v="9.9999999999999978E-2"/>
    <n v="45"/>
    <m/>
  </r>
  <r>
    <x v="15"/>
    <s v="Japan"/>
    <s v="APAC"/>
    <d v="2016-06-09T00:00:00"/>
    <s v="Toaster"/>
    <s v="Neil McAvoy"/>
    <n v="50"/>
    <n v="37"/>
    <n v="0.26"/>
    <n v="37"/>
    <m/>
  </r>
  <r>
    <x v="21"/>
    <s v="UK"/>
    <s v="EMEA"/>
    <d v="2016-06-10T00:00:00"/>
    <s v="Dishwasher"/>
    <s v="Johanna Collins"/>
    <n v="500"/>
    <n v="455"/>
    <n v="8.9999999999999969E-2"/>
    <n v="455"/>
    <m/>
  </r>
  <r>
    <x v="9"/>
    <s v="Saudi Arabia"/>
    <s v="EMEA"/>
    <d v="2016-09-03T00:00:00"/>
    <s v="Blender"/>
    <s v="Jodie Fairhurst"/>
    <n v="50"/>
    <n v="43"/>
    <n v="0.14000000000000001"/>
    <n v="43"/>
    <m/>
  </r>
  <r>
    <x v="8"/>
    <s v="UK"/>
    <s v="EMEA"/>
    <d v="2017-10-06T00:00:00"/>
    <s v="Refrigerator"/>
    <s v="Ian Borowski"/>
    <n v="1000"/>
    <n v="780"/>
    <n v="0.21999999999999997"/>
    <n v="780"/>
    <m/>
  </r>
  <r>
    <x v="41"/>
    <s v="Egypt"/>
    <s v="EMEA"/>
    <d v="2017-09-17T00:00:00"/>
    <s v="Refrigerator"/>
    <s v="David Amos"/>
    <n v="1000"/>
    <n v="670"/>
    <n v="0.32999999999999996"/>
    <n v="670"/>
    <m/>
  </r>
  <r>
    <x v="1"/>
    <s v="Canada"/>
    <s v="NA"/>
    <d v="2015-10-14T00:00:00"/>
    <s v="Microwave"/>
    <s v="Jordan Andrews"/>
    <n v="80"/>
    <n v="77"/>
    <n v="3.7499999999999978E-2"/>
    <n v="77"/>
    <m/>
  </r>
  <r>
    <x v="7"/>
    <s v="Mexico"/>
    <s v="LATAM"/>
    <d v="2017-09-03T00:00:00"/>
    <s v="Iron"/>
    <s v="Ryan Pearce"/>
    <n v="30"/>
    <n v="29"/>
    <n v="3.3333333333333326E-2"/>
    <n v="29"/>
    <m/>
  </r>
  <r>
    <x v="26"/>
    <s v="Japan"/>
    <s v="APAC"/>
    <d v="2014-04-16T00:00:00"/>
    <s v="Vacuum Cleaner"/>
    <s v="Ken Mishra"/>
    <n v="250"/>
    <n v="225"/>
    <n v="9.9999999999999978E-2"/>
    <n v="225"/>
    <m/>
  </r>
  <r>
    <x v="24"/>
    <s v="Germany"/>
    <s v="EMEA"/>
    <d v="2018-09-11T00:00:00"/>
    <s v="Vacuum Cleaner"/>
    <s v="Jacqueline Clamp"/>
    <n v="250"/>
    <n v="228"/>
    <n v="8.7999999999999967E-2"/>
    <n v="228"/>
    <m/>
  </r>
  <r>
    <x v="40"/>
    <s v="Austria"/>
    <s v="EMEA"/>
    <d v="2014-07-04T00:00:00"/>
    <s v="Vacuum Cleaner"/>
    <s v="Paul Drage"/>
    <n v="250"/>
    <n v="225"/>
    <n v="9.9999999999999978E-2"/>
    <n v="225"/>
    <m/>
  </r>
  <r>
    <x v="40"/>
    <s v="Austria"/>
    <s v="EMEA"/>
    <d v="2017-10-23T00:00:00"/>
    <s v="Iron"/>
    <s v="Paul Munday"/>
    <n v="30"/>
    <n v="28"/>
    <n v="6.6666666666666652E-2"/>
    <n v="28"/>
    <m/>
  </r>
  <r>
    <x v="1"/>
    <s v="Canada"/>
    <s v="NA"/>
    <d v="2018-11-09T00:00:00"/>
    <s v="Microwave"/>
    <s v="Alison Storey"/>
    <n v="80"/>
    <n v="72"/>
    <n v="9.9999999999999978E-2"/>
    <n v="72"/>
    <m/>
  </r>
  <r>
    <x v="36"/>
    <s v="China"/>
    <s v="APAC"/>
    <d v="2014-07-01T00:00:00"/>
    <s v="Coffee grinder"/>
    <s v="Jonathan Will"/>
    <n v="70"/>
    <n v="62"/>
    <n v="0.11428571428571432"/>
    <n v="62"/>
    <m/>
  </r>
  <r>
    <x v="16"/>
    <s v="Czech Republic"/>
    <s v="EMEA"/>
    <d v="2018-01-06T00:00:00"/>
    <s v="Blender"/>
    <s v="Christopher Lloyd"/>
    <n v="50"/>
    <n v="31"/>
    <n v="0.38"/>
    <n v="31"/>
    <m/>
  </r>
  <r>
    <x v="31"/>
    <s v="Poland"/>
    <s v="EMEA"/>
    <d v="2015-06-04T00:00:00"/>
    <s v="Vacuum Cleaner"/>
    <s v="Valerie Brown"/>
    <n v="250"/>
    <n v="190"/>
    <n v="0.24"/>
    <n v="190"/>
    <m/>
  </r>
  <r>
    <x v="12"/>
    <s v="Vietnam"/>
    <s v="APAC"/>
    <d v="2016-04-17T00:00:00"/>
    <s v="Microwave"/>
    <s v="Michael Bell"/>
    <n v="80"/>
    <n v="78"/>
    <n v="2.5000000000000022E-2"/>
    <n v="78"/>
    <m/>
  </r>
  <r>
    <x v="15"/>
    <s v="Japan"/>
    <s v="APAC"/>
    <d v="2014-02-27T00:00:00"/>
    <s v="Air conditioner"/>
    <s v="Selwyn Kitching"/>
    <n v="700"/>
    <n v="651"/>
    <n v="6.9999999999999951E-2"/>
    <n v="651"/>
    <m/>
  </r>
  <r>
    <x v="40"/>
    <s v="Austria"/>
    <s v="EMEA"/>
    <d v="2018-01-27T00:00:00"/>
    <s v="Microwave"/>
    <s v="Raymond Denning"/>
    <n v="80"/>
    <n v="70"/>
    <n v="0.125"/>
    <n v="70"/>
    <m/>
  </r>
  <r>
    <x v="33"/>
    <s v="USA"/>
    <s v="NA"/>
    <d v="2014-09-20T00:00:00"/>
    <s v="Coffee grinder"/>
    <s v="Saffron Cruse"/>
    <n v="70"/>
    <n v="64"/>
    <n v="8.5714285714285743E-2"/>
    <n v="64"/>
    <m/>
  </r>
  <r>
    <x v="14"/>
    <s v="Greece"/>
    <s v="EMEA"/>
    <d v="2018-06-21T00:00:00"/>
    <s v="Iron"/>
    <s v="Martin Timmins"/>
    <n v="30"/>
    <n v="30"/>
    <n v="0"/>
    <n v="30"/>
    <m/>
  </r>
  <r>
    <x v="18"/>
    <s v="India"/>
    <s v="APAC"/>
    <d v="2014-11-24T00:00:00"/>
    <s v="Oven"/>
    <s v="Stuart Hunter"/>
    <n v="500"/>
    <n v="490"/>
    <n v="2.0000000000000018E-2"/>
    <n v="490"/>
    <m/>
  </r>
  <r>
    <x v="27"/>
    <s v="France"/>
    <s v="EMEA"/>
    <d v="2017-10-10T00:00:00"/>
    <s v="Ceiling fan"/>
    <s v="Barry Smith"/>
    <n v="150"/>
    <n v="138"/>
    <n v="7.999999999999996E-2"/>
    <n v="138"/>
    <m/>
  </r>
  <r>
    <x v="35"/>
    <s v="Columbia"/>
    <s v="LATAM"/>
    <d v="2017-10-04T00:00:00"/>
    <s v="Vacuum Cleaner"/>
    <s v="David Finnie"/>
    <n v="250"/>
    <n v="235"/>
    <n v="6.0000000000000053E-2"/>
    <n v="235"/>
    <m/>
  </r>
  <r>
    <x v="5"/>
    <s v="China"/>
    <s v="APAC"/>
    <d v="2015-04-18T00:00:00"/>
    <s v="Oven"/>
    <s v="Edward Jenkins"/>
    <n v="500"/>
    <n v="500"/>
    <n v="0"/>
    <n v="500"/>
    <m/>
  </r>
  <r>
    <x v="13"/>
    <s v="Israel"/>
    <s v="EMEA"/>
    <d v="2017-01-29T00:00:00"/>
    <s v="Washing Machine"/>
    <s v="Frances Weller"/>
    <n v="800"/>
    <n v="616"/>
    <n v="0.22999999999999998"/>
    <n v="616"/>
    <m/>
  </r>
  <r>
    <x v="45"/>
    <s v="UAE"/>
    <s v="EMEA"/>
    <d v="2016-10-28T00:00:00"/>
    <s v="Washing Machine"/>
    <s v="Brenda Lightfoot"/>
    <n v="800"/>
    <n v="664"/>
    <n v="0.17000000000000004"/>
    <n v="664"/>
    <m/>
  </r>
  <r>
    <x v="20"/>
    <s v="Israel"/>
    <s v="EMEA"/>
    <d v="2014-03-28T00:00:00"/>
    <s v="Oven"/>
    <s v="Fiona Johnson"/>
    <n v="500"/>
    <n v="500"/>
    <n v="0"/>
    <n v="500"/>
    <m/>
  </r>
  <r>
    <x v="45"/>
    <s v="UAE"/>
    <s v="EMEA"/>
    <d v="2017-10-11T00:00:00"/>
    <s v="Toaster"/>
    <s v="Roy Connelly"/>
    <n v="50"/>
    <n v="46"/>
    <n v="7.999999999999996E-2"/>
    <n v="46"/>
    <m/>
  </r>
  <r>
    <x v="5"/>
    <s v="China"/>
    <s v="APAC"/>
    <d v="2016-01-16T00:00:00"/>
    <s v="Ceiling fan"/>
    <s v="Caroline Gee"/>
    <n v="150"/>
    <n v="138"/>
    <n v="7.999999999999996E-2"/>
    <n v="138"/>
    <m/>
  </r>
  <r>
    <x v="36"/>
    <s v="China"/>
    <s v="APAC"/>
    <d v="2014-01-31T00:00:00"/>
    <s v="Iron"/>
    <s v="Michelle Murray"/>
    <n v="30"/>
    <n v="28"/>
    <n v="6.6666666666666652E-2"/>
    <n v="28"/>
    <m/>
  </r>
  <r>
    <x v="38"/>
    <s v="Argentina"/>
    <s v="LATAM"/>
    <d v="2016-01-04T00:00:00"/>
    <s v="Blender"/>
    <s v="Brendon Sykes"/>
    <n v="50"/>
    <n v="49"/>
    <n v="2.0000000000000018E-2"/>
    <n v="49"/>
    <m/>
  </r>
  <r>
    <x v="30"/>
    <s v="USA"/>
    <s v="NA"/>
    <d v="2018-11-15T00:00:00"/>
    <s v="Iron"/>
    <s v="Andrew Jones"/>
    <n v="30"/>
    <n v="29"/>
    <n v="3.3333333333333326E-2"/>
    <n v="29"/>
    <m/>
  </r>
  <r>
    <x v="18"/>
    <s v="India"/>
    <s v="APAC"/>
    <d v="2017-07-22T00:00:00"/>
    <s v="Vacuum Cleaner"/>
    <s v="Paul Benton"/>
    <n v="250"/>
    <n v="238"/>
    <n v="4.8000000000000043E-2"/>
    <n v="238"/>
    <m/>
  </r>
  <r>
    <x v="3"/>
    <s v="Turkey"/>
    <s v="EMEA"/>
    <d v="2018-05-10T00:00:00"/>
    <s v="Microwave"/>
    <s v="Mark Holmes"/>
    <n v="80"/>
    <n v="80"/>
    <n v="0"/>
    <n v="80"/>
    <m/>
  </r>
  <r>
    <x v="27"/>
    <s v="France"/>
    <s v="EMEA"/>
    <d v="2016-10-25T00:00:00"/>
    <s v="Oven"/>
    <s v="Christopher Griffith"/>
    <n v="500"/>
    <n v="495"/>
    <n v="1.0000000000000009E-2"/>
    <n v="495"/>
    <m/>
  </r>
  <r>
    <x v="10"/>
    <s v="Thailand"/>
    <s v="APAC"/>
    <d v="2015-05-20T00:00:00"/>
    <s v="Ceiling fan"/>
    <s v="Carol Cormack"/>
    <n v="150"/>
    <n v="146"/>
    <n v="2.6666666666666616E-2"/>
    <n v="146"/>
    <m/>
  </r>
  <r>
    <x v="34"/>
    <s v="Ireland"/>
    <s v="EMEA"/>
    <d v="2016-12-05T00:00:00"/>
    <s v="Microwave"/>
    <s v="Andrew Phillips"/>
    <n v="80"/>
    <n v="70"/>
    <n v="0.125"/>
    <n v="70"/>
    <m/>
  </r>
  <r>
    <x v="0"/>
    <s v="Russia"/>
    <s v="EMEA"/>
    <d v="2015-01-22T00:00:00"/>
    <s v="Refrigerator"/>
    <s v="Rita Hill"/>
    <n v="1000"/>
    <n v="970"/>
    <n v="3.0000000000000027E-2"/>
    <n v="970"/>
    <m/>
  </r>
  <r>
    <x v="33"/>
    <s v="USA"/>
    <s v="NA"/>
    <d v="2014-12-22T00:00:00"/>
    <s v="Refrigerator"/>
    <s v="Saffron Cruse"/>
    <n v="1000"/>
    <n v="690"/>
    <n v="0.31000000000000005"/>
    <n v="690"/>
    <m/>
  </r>
  <r>
    <x v="1"/>
    <s v="Canada"/>
    <s v="NA"/>
    <d v="2016-02-12T00:00:00"/>
    <s v="Toaster"/>
    <s v="Alison Storey"/>
    <n v="50"/>
    <n v="43"/>
    <n v="0.14000000000000001"/>
    <n v="43"/>
    <m/>
  </r>
  <r>
    <x v="28"/>
    <s v="Italy"/>
    <s v="EMEA"/>
    <d v="2014-03-04T00:00:00"/>
    <s v="Refrigerator"/>
    <s v="Steven Bell"/>
    <n v="1000"/>
    <n v="650"/>
    <n v="0.35"/>
    <n v="650"/>
    <m/>
  </r>
  <r>
    <x v="27"/>
    <s v="France"/>
    <s v="EMEA"/>
    <d v="2017-07-13T00:00:00"/>
    <s v="Refrigerator"/>
    <s v="Rory Bullion"/>
    <n v="1000"/>
    <n v="520"/>
    <n v="0.48"/>
    <n v="520"/>
    <m/>
  </r>
  <r>
    <x v="0"/>
    <s v="Russia"/>
    <s v="EMEA"/>
    <d v="2017-01-10T00:00:00"/>
    <s v="Ceiling fan"/>
    <s v="Zulfiqar Mirza"/>
    <n v="150"/>
    <n v="149"/>
    <n v="6.6666666666667096E-3"/>
    <n v="149"/>
    <m/>
  </r>
  <r>
    <x v="43"/>
    <s v="USA"/>
    <s v="NA"/>
    <d v="2015-01-27T00:00:00"/>
    <s v="Air conditioner"/>
    <s v="Derek Anderson"/>
    <n v="700"/>
    <n v="665"/>
    <n v="5.0000000000000044E-2"/>
    <n v="665"/>
    <m/>
  </r>
  <r>
    <x v="33"/>
    <s v="USA"/>
    <s v="NA"/>
    <d v="2015-05-18T00:00:00"/>
    <s v="Air conditioner"/>
    <s v="Gary Acheampong"/>
    <n v="700"/>
    <n v="560"/>
    <n v="0.19999999999999996"/>
    <n v="560"/>
    <m/>
  </r>
  <r>
    <x v="23"/>
    <s v="China"/>
    <s v="APAC"/>
    <d v="2016-09-16T00:00:00"/>
    <s v="Toaster"/>
    <s v="Abdul Amos"/>
    <n v="50"/>
    <n v="44"/>
    <n v="0.12"/>
    <n v="44"/>
    <m/>
  </r>
  <r>
    <x v="33"/>
    <s v="USA"/>
    <s v="NA"/>
    <d v="2016-02-02T00:00:00"/>
    <s v="Refrigerator"/>
    <s v="James Scott"/>
    <n v="1000"/>
    <n v="760"/>
    <n v="0.24"/>
    <n v="760"/>
    <m/>
  </r>
  <r>
    <x v="25"/>
    <s v="USA"/>
    <s v="NA"/>
    <d v="2016-12-03T00:00:00"/>
    <s v="Vacuum Cleaner"/>
    <s v="Nicola Wright"/>
    <n v="250"/>
    <n v="228"/>
    <n v="8.7999999999999967E-2"/>
    <n v="228"/>
    <m/>
  </r>
  <r>
    <x v="17"/>
    <s v="South Africa"/>
    <s v="EMEA"/>
    <d v="2017-07-11T00:00:00"/>
    <s v="Vacuum Cleaner"/>
    <s v="Lucy Downs"/>
    <n v="250"/>
    <n v="248"/>
    <n v="8.0000000000000071E-3"/>
    <n v="248"/>
    <m/>
  </r>
  <r>
    <x v="35"/>
    <s v="Columbia"/>
    <s v="LATAM"/>
    <d v="2014-03-20T00:00:00"/>
    <s v="Toaster"/>
    <s v="Paul Puri"/>
    <n v="50"/>
    <n v="39"/>
    <n v="0.21999999999999997"/>
    <n v="39"/>
    <m/>
  </r>
  <r>
    <x v="44"/>
    <s v="Romania"/>
    <s v="EMEA"/>
    <d v="2014-01-23T00:00:00"/>
    <s v="Vacuum Cleaner"/>
    <s v="Kevin Ross"/>
    <n v="250"/>
    <n v="248"/>
    <n v="8.0000000000000071E-3"/>
    <n v="248"/>
    <m/>
  </r>
  <r>
    <x v="39"/>
    <s v="Spain"/>
    <s v="EMEA"/>
    <d v="2016-09-17T00:00:00"/>
    <s v="Vacuum Cleaner"/>
    <s v="Paul Long"/>
    <n v="250"/>
    <n v="250"/>
    <n v="0"/>
    <n v="250"/>
    <m/>
  </r>
  <r>
    <x v="19"/>
    <s v="USA"/>
    <s v="NA"/>
    <d v="2017-05-05T00:00:00"/>
    <s v="Toaster"/>
    <s v="John Hetherington"/>
    <n v="50"/>
    <n v="48"/>
    <n v="4.0000000000000036E-2"/>
    <n v="48"/>
    <m/>
  </r>
  <r>
    <x v="32"/>
    <s v="Netherlands"/>
    <s v="EMEA"/>
    <d v="2016-01-20T00:00:00"/>
    <s v="Refrigerator"/>
    <s v="Ian Christian"/>
    <n v="1000"/>
    <n v="590"/>
    <n v="0.41000000000000003"/>
    <n v="590"/>
    <m/>
  </r>
  <r>
    <x v="8"/>
    <s v="UK"/>
    <s v="EMEA"/>
    <d v="2017-04-26T00:00:00"/>
    <s v="Microwave"/>
    <s v="Nicola Williams"/>
    <n v="80"/>
    <n v="76"/>
    <n v="5.0000000000000044E-2"/>
    <n v="76"/>
    <m/>
  </r>
  <r>
    <x v="6"/>
    <s v="Peru"/>
    <s v="LATAM"/>
    <d v="2014-09-23T00:00:00"/>
    <s v="Dishwasher"/>
    <s v="Rachel Howard"/>
    <n v="500"/>
    <n v="480"/>
    <n v="4.0000000000000036E-2"/>
    <n v="480"/>
    <m/>
  </r>
  <r>
    <x v="28"/>
    <s v="Italy"/>
    <s v="EMEA"/>
    <d v="2016-02-11T00:00:00"/>
    <s v="Washing Machine"/>
    <s v="Michael Toy"/>
    <n v="800"/>
    <n v="720"/>
    <n v="9.9999999999999978E-2"/>
    <n v="720"/>
    <m/>
  </r>
  <r>
    <x v="10"/>
    <s v="Thailand"/>
    <s v="APAC"/>
    <d v="2018-09-01T00:00:00"/>
    <s v="Coffee grinder"/>
    <s v="Alan Procter"/>
    <n v="70"/>
    <n v="69"/>
    <n v="1.4285714285714235E-2"/>
    <n v="69"/>
    <m/>
  </r>
  <r>
    <x v="13"/>
    <s v="Israel"/>
    <s v="EMEA"/>
    <d v="2016-12-19T00:00:00"/>
    <s v="Coffee grinder"/>
    <s v="Deanna Wang"/>
    <n v="70"/>
    <n v="60"/>
    <n v="0.1428571428571429"/>
    <n v="60"/>
    <m/>
  </r>
  <r>
    <x v="46"/>
    <s v="Chile"/>
    <s v="LATAM"/>
    <d v="2015-03-20T00:00:00"/>
    <s v="Toaster"/>
    <s v="Richard James"/>
    <n v="50"/>
    <n v="44"/>
    <n v="0.12"/>
    <n v="44"/>
    <m/>
  </r>
  <r>
    <x v="42"/>
    <s v="Malaysia"/>
    <s v="APAC"/>
    <d v="2018-06-18T00:00:00"/>
    <s v="Microwave"/>
    <s v="Ian Baker"/>
    <n v="80"/>
    <n v="74"/>
    <n v="7.4999999999999956E-2"/>
    <n v="74"/>
    <m/>
  </r>
  <r>
    <x v="17"/>
    <s v="South Africa"/>
    <s v="EMEA"/>
    <d v="2018-02-13T00:00:00"/>
    <s v="Coffee grinder"/>
    <s v="Nicholas Holloway"/>
    <n v="70"/>
    <n v="68"/>
    <n v="2.8571428571428581E-2"/>
    <n v="68"/>
    <m/>
  </r>
  <r>
    <x v="45"/>
    <s v="UAE"/>
    <s v="EMEA"/>
    <d v="2016-03-19T00:00:00"/>
    <s v="Coffee grinder"/>
    <s v="Rachel Clayton"/>
    <n v="70"/>
    <n v="66"/>
    <n v="5.7142857142857162E-2"/>
    <n v="66"/>
    <m/>
  </r>
  <r>
    <x v="37"/>
    <s v="Mexico"/>
    <s v="LATAM"/>
    <d v="2017-10-29T00:00:00"/>
    <s v="Ceiling fan"/>
    <s v="Jeremy Morrow"/>
    <n v="150"/>
    <n v="144"/>
    <n v="4.0000000000000036E-2"/>
    <n v="144"/>
    <m/>
  </r>
  <r>
    <x v="12"/>
    <s v="Vietnam"/>
    <s v="APAC"/>
    <d v="2016-12-25T00:00:00"/>
    <s v="Coffee grinder"/>
    <s v="Irene Skiba"/>
    <n v="70"/>
    <n v="65"/>
    <n v="7.1428571428571397E-2"/>
    <n v="65"/>
    <m/>
  </r>
  <r>
    <x v="23"/>
    <s v="China"/>
    <s v="APAC"/>
    <d v="2014-04-21T00:00:00"/>
    <s v="Refrigerator"/>
    <s v="Abdul Amos"/>
    <n v="1000"/>
    <n v="630"/>
    <n v="0.37"/>
    <n v="630"/>
    <m/>
  </r>
  <r>
    <x v="28"/>
    <s v="Italy"/>
    <s v="EMEA"/>
    <d v="2015-11-15T00:00:00"/>
    <s v="Ceiling fan"/>
    <s v="Michael Toy"/>
    <n v="150"/>
    <n v="113"/>
    <n v="0.2466666666666667"/>
    <n v="113"/>
    <m/>
  </r>
  <r>
    <x v="32"/>
    <s v="Netherlands"/>
    <s v="EMEA"/>
    <d v="2015-01-30T00:00:00"/>
    <s v="Oven"/>
    <s v="Allyson Parker"/>
    <n v="500"/>
    <n v="490"/>
    <n v="2.0000000000000018E-2"/>
    <n v="490"/>
    <m/>
  </r>
  <r>
    <x v="19"/>
    <s v="USA"/>
    <s v="NA"/>
    <d v="2016-05-21T00:00:00"/>
    <s v="Toaster"/>
    <s v="Derek Harris"/>
    <n v="50"/>
    <n v="46"/>
    <n v="7.999999999999996E-2"/>
    <n v="46"/>
    <m/>
  </r>
  <r>
    <x v="41"/>
    <s v="Egypt"/>
    <s v="EMEA"/>
    <d v="2016-07-16T00:00:00"/>
    <s v="Air conditioner"/>
    <s v="Valerie Pereira"/>
    <n v="700"/>
    <n v="672"/>
    <n v="4.0000000000000036E-2"/>
    <n v="672"/>
    <m/>
  </r>
  <r>
    <x v="17"/>
    <s v="South Africa"/>
    <s v="EMEA"/>
    <d v="2017-05-08T00:00:00"/>
    <s v="Blender"/>
    <s v="Lucy Downs"/>
    <n v="50"/>
    <n v="48"/>
    <n v="4.0000000000000036E-2"/>
    <n v="48"/>
    <m/>
  </r>
  <r>
    <x v="26"/>
    <s v="Japan"/>
    <s v="APAC"/>
    <d v="2014-04-27T00:00:00"/>
    <s v="Oven"/>
    <s v="Steven Douglas"/>
    <n v="500"/>
    <n v="490"/>
    <n v="2.0000000000000018E-2"/>
    <n v="490"/>
    <m/>
  </r>
  <r>
    <x v="35"/>
    <s v="Columbia"/>
    <s v="LATAM"/>
    <d v="2015-03-11T00:00:00"/>
    <s v="Coffee grinder"/>
    <s v="Paul Puri"/>
    <n v="70"/>
    <n v="58"/>
    <n v="0.17142857142857137"/>
    <n v="58"/>
    <m/>
  </r>
  <r>
    <x v="31"/>
    <s v="Poland"/>
    <s v="EMEA"/>
    <d v="2016-02-14T00:00:00"/>
    <s v="Coffee grinder"/>
    <s v="Barbara McDevitt"/>
    <n v="70"/>
    <n v="60"/>
    <n v="0.1428571428571429"/>
    <n v="60"/>
    <m/>
  </r>
  <r>
    <x v="38"/>
    <s v="Argentina"/>
    <s v="LATAM"/>
    <d v="2014-09-05T00:00:00"/>
    <s v="Washing Machine"/>
    <s v="Nicola Nathan"/>
    <n v="800"/>
    <n v="688"/>
    <n v="0.14000000000000001"/>
    <n v="688"/>
    <m/>
  </r>
  <r>
    <x v="27"/>
    <s v="France"/>
    <s v="EMEA"/>
    <d v="2015-02-26T00:00:00"/>
    <s v="Vacuum Cleaner"/>
    <s v="Rory Bullion"/>
    <n v="250"/>
    <n v="155"/>
    <n v="0.38"/>
    <n v="155"/>
    <m/>
  </r>
  <r>
    <x v="14"/>
    <s v="Greece"/>
    <s v="EMEA"/>
    <d v="2014-08-10T00:00:00"/>
    <s v="Air conditioner"/>
    <s v="Sarah Chadwick"/>
    <n v="700"/>
    <n v="504"/>
    <n v="0.28000000000000003"/>
    <n v="504"/>
    <m/>
  </r>
  <r>
    <x v="27"/>
    <s v="France"/>
    <s v="EMEA"/>
    <d v="2014-04-16T00:00:00"/>
    <s v="Air conditioner"/>
    <s v="Rory Bullion"/>
    <n v="700"/>
    <n v="511"/>
    <n v="0.27"/>
    <n v="511"/>
    <m/>
  </r>
  <r>
    <x v="2"/>
    <s v="Brazil"/>
    <s v="LATAM"/>
    <d v="2018-08-14T00:00:00"/>
    <s v="Vacuum Cleaner"/>
    <s v="Richard Kay"/>
    <n v="250"/>
    <n v="250"/>
    <n v="0"/>
    <n v="250"/>
    <m/>
  </r>
  <r>
    <x v="39"/>
    <s v="Spain"/>
    <s v="EMEA"/>
    <d v="2018-05-27T00:00:00"/>
    <s v="Toaster"/>
    <s v="Roy Lloyd"/>
    <n v="50"/>
    <n v="50"/>
    <n v="0"/>
    <n v="50"/>
    <m/>
  </r>
  <r>
    <x v="9"/>
    <s v="Saudi Arabia"/>
    <s v="EMEA"/>
    <d v="2016-04-14T00:00:00"/>
    <s v="Ceiling fan"/>
    <s v="Victoria Sherwin"/>
    <n v="150"/>
    <n v="135"/>
    <n v="9.9999999999999978E-2"/>
    <n v="135"/>
    <m/>
  </r>
  <r>
    <x v="3"/>
    <s v="Turkey"/>
    <s v="EMEA"/>
    <d v="2017-11-11T00:00:00"/>
    <s v="Coffee grinder"/>
    <s v="Ian McCartan"/>
    <n v="70"/>
    <n v="68"/>
    <n v="2.8571428571428581E-2"/>
    <n v="68"/>
    <m/>
  </r>
  <r>
    <x v="29"/>
    <s v="USA"/>
    <s v="NA"/>
    <d v="2015-04-01T00:00:00"/>
    <s v="Refrigerator"/>
    <s v="Ellen Lillie"/>
    <n v="1000"/>
    <n v="680"/>
    <n v="0.31999999999999995"/>
    <n v="680"/>
    <m/>
  </r>
  <r>
    <x v="34"/>
    <s v="Ireland"/>
    <s v="EMEA"/>
    <d v="2014-07-30T00:00:00"/>
    <s v="Coffee grinder"/>
    <s v="James Carley"/>
    <n v="70"/>
    <n v="65"/>
    <n v="7.1428571428571397E-2"/>
    <n v="65"/>
    <m/>
  </r>
  <r>
    <x v="28"/>
    <s v="Italy"/>
    <s v="EMEA"/>
    <d v="2017-09-28T00:00:00"/>
    <s v="Washing Machine"/>
    <s v="Michael Toy"/>
    <n v="800"/>
    <n v="488"/>
    <n v="0.39"/>
    <n v="488"/>
    <m/>
  </r>
  <r>
    <x v="25"/>
    <s v="USA"/>
    <s v="NA"/>
    <d v="2016-03-02T00:00:00"/>
    <s v="Iron"/>
    <s v="Xun Simms"/>
    <n v="30"/>
    <n v="27"/>
    <n v="9.9999999999999978E-2"/>
    <n v="27"/>
    <m/>
  </r>
  <r>
    <x v="6"/>
    <s v="Peru"/>
    <s v="LATAM"/>
    <d v="2014-08-11T00:00:00"/>
    <s v="Washing Machine"/>
    <s v="Lloyd Norton"/>
    <n v="800"/>
    <n v="448"/>
    <n v="0.43999999999999995"/>
    <n v="448.00000000000006"/>
    <m/>
  </r>
  <r>
    <x v="35"/>
    <s v="Columbia"/>
    <s v="LATAM"/>
    <d v="2018-03-23T00:00:00"/>
    <s v="Iron"/>
    <s v="Ronald Curtis"/>
    <n v="30"/>
    <n v="29"/>
    <n v="3.3333333333333326E-2"/>
    <n v="29"/>
    <m/>
  </r>
  <r>
    <x v="38"/>
    <s v="Argentina"/>
    <s v="LATAM"/>
    <d v="2018-05-24T00:00:00"/>
    <s v="Air conditioner"/>
    <s v="Stuart Brown"/>
    <n v="700"/>
    <n v="651"/>
    <n v="6.9999999999999951E-2"/>
    <n v="651"/>
    <m/>
  </r>
  <r>
    <x v="35"/>
    <s v="Columbia"/>
    <s v="LATAM"/>
    <d v="2016-11-08T00:00:00"/>
    <s v="Dishwasher"/>
    <s v="Ronald Curtis"/>
    <n v="500"/>
    <n v="470"/>
    <n v="6.0000000000000053E-2"/>
    <n v="470"/>
    <m/>
  </r>
  <r>
    <x v="19"/>
    <s v="USA"/>
    <s v="NA"/>
    <d v="2018-04-18T00:00:00"/>
    <s v="Coffee grinder"/>
    <s v="Susan Toye"/>
    <n v="70"/>
    <n v="67"/>
    <n v="4.2857142857142816E-2"/>
    <n v="67"/>
    <m/>
  </r>
  <r>
    <x v="27"/>
    <s v="France"/>
    <s v="EMEA"/>
    <d v="2018-11-03T00:00:00"/>
    <s v="Air conditioner"/>
    <s v="Ketan Bryan"/>
    <n v="700"/>
    <n v="637"/>
    <n v="8.9999999999999969E-2"/>
    <n v="637"/>
    <m/>
  </r>
  <r>
    <x v="1"/>
    <s v="Canada"/>
    <s v="NA"/>
    <d v="2015-05-13T00:00:00"/>
    <s v="Refrigerator"/>
    <s v="Jordan Andrews"/>
    <n v="1000"/>
    <n v="680"/>
    <n v="0.31999999999999995"/>
    <n v="680"/>
    <m/>
  </r>
  <r>
    <x v="22"/>
    <s v="South Korea"/>
    <s v="APAC"/>
    <d v="2016-07-04T00:00:00"/>
    <s v="Air conditioner"/>
    <s v="Mark Brook"/>
    <n v="700"/>
    <n v="693"/>
    <n v="1.0000000000000009E-2"/>
    <n v="693"/>
    <m/>
  </r>
  <r>
    <x v="7"/>
    <s v="Mexico"/>
    <s v="LATAM"/>
    <d v="2014-10-20T00:00:00"/>
    <s v="Oven"/>
    <s v="Paul Salmon"/>
    <n v="500"/>
    <n v="495"/>
    <n v="1.0000000000000009E-2"/>
    <n v="495"/>
    <m/>
  </r>
  <r>
    <x v="46"/>
    <s v="Chile"/>
    <s v="LATAM"/>
    <d v="2017-04-17T00:00:00"/>
    <s v="Toaster"/>
    <s v="Karen Hopewell"/>
    <n v="50"/>
    <n v="46"/>
    <n v="7.999999999999996E-2"/>
    <n v="46"/>
    <m/>
  </r>
  <r>
    <x v="1"/>
    <s v="Canada"/>
    <s v="NA"/>
    <d v="2018-11-06T00:00:00"/>
    <s v="Blender"/>
    <s v="Alison Storey"/>
    <n v="50"/>
    <n v="49"/>
    <n v="2.0000000000000018E-2"/>
    <n v="49"/>
    <m/>
  </r>
  <r>
    <x v="26"/>
    <s v="Japan"/>
    <s v="APAC"/>
    <d v="2017-03-01T00:00:00"/>
    <s v="Dishwasher"/>
    <s v="Ken Mishra"/>
    <n v="500"/>
    <n v="455"/>
    <n v="8.9999999999999969E-2"/>
    <n v="455"/>
    <m/>
  </r>
  <r>
    <x v="9"/>
    <s v="Saudi Arabia"/>
    <s v="EMEA"/>
    <d v="2016-07-26T00:00:00"/>
    <s v="Oven"/>
    <s v="Daniel Battersby"/>
    <n v="500"/>
    <n v="490"/>
    <n v="2.0000000000000018E-2"/>
    <n v="490"/>
    <m/>
  </r>
  <r>
    <x v="1"/>
    <s v="Canada"/>
    <s v="NA"/>
    <d v="2016-01-15T00:00:00"/>
    <s v="Blender"/>
    <s v="Jordan Andrews"/>
    <n v="50"/>
    <n v="47"/>
    <n v="6.0000000000000053E-2"/>
    <n v="47"/>
    <m/>
  </r>
  <r>
    <x v="14"/>
    <s v="Greece"/>
    <s v="EMEA"/>
    <d v="2015-02-04T00:00:00"/>
    <s v="Air conditioner"/>
    <s v="David Walker"/>
    <n v="700"/>
    <n v="665"/>
    <n v="5.0000000000000044E-2"/>
    <n v="665"/>
    <m/>
  </r>
  <r>
    <x v="7"/>
    <s v="Mexico"/>
    <s v="LATAM"/>
    <d v="2018-06-10T00:00:00"/>
    <s v="Blender"/>
    <s v="Stephen Carlin"/>
    <n v="50"/>
    <n v="43"/>
    <n v="0.14000000000000001"/>
    <n v="43"/>
    <m/>
  </r>
  <r>
    <x v="8"/>
    <s v="UK"/>
    <s v="EMEA"/>
    <d v="2017-07-26T00:00:00"/>
    <s v="Vacuum Cleaner"/>
    <s v="Claire Brooks"/>
    <n v="250"/>
    <n v="243"/>
    <n v="2.8000000000000025E-2"/>
    <n v="243"/>
    <m/>
  </r>
  <r>
    <x v="24"/>
    <s v="Germany"/>
    <s v="EMEA"/>
    <d v="2016-12-03T00:00:00"/>
    <s v="Microwave"/>
    <s v="Natasha Carvalho"/>
    <n v="80"/>
    <n v="79"/>
    <n v="1.2499999999999956E-2"/>
    <n v="79"/>
    <m/>
  </r>
  <r>
    <x v="17"/>
    <s v="South Africa"/>
    <s v="EMEA"/>
    <d v="2014-07-15T00:00:00"/>
    <s v="Vacuum Cleaner"/>
    <s v="Marcus Jacob"/>
    <n v="250"/>
    <n v="230"/>
    <n v="7.999999999999996E-2"/>
    <n v="230"/>
    <m/>
  </r>
  <r>
    <x v="1"/>
    <s v="Canada"/>
    <s v="NA"/>
    <d v="2017-06-24T00:00:00"/>
    <s v="Coffee grinder"/>
    <s v="James Hammond"/>
    <n v="70"/>
    <n v="67"/>
    <n v="4.2857142857142816E-2"/>
    <n v="67"/>
    <m/>
  </r>
  <r>
    <x v="13"/>
    <s v="Israel"/>
    <s v="EMEA"/>
    <d v="2018-12-27T00:00:00"/>
    <s v="Vacuum Cleaner"/>
    <s v="Rebecca Delo"/>
    <n v="250"/>
    <n v="213"/>
    <n v="0.14800000000000002"/>
    <n v="213"/>
    <m/>
  </r>
  <r>
    <x v="16"/>
    <s v="Czech Republic"/>
    <s v="EMEA"/>
    <d v="2018-07-17T00:00:00"/>
    <s v="Microwave"/>
    <s v="Nick Denny"/>
    <n v="80"/>
    <n v="79"/>
    <n v="1.2499999999999956E-2"/>
    <n v="79"/>
    <m/>
  </r>
  <r>
    <x v="34"/>
    <s v="Ireland"/>
    <s v="EMEA"/>
    <d v="2016-11-29T00:00:00"/>
    <s v="Refrigerator"/>
    <s v="Gwyn Taylor"/>
    <n v="1000"/>
    <n v="700"/>
    <n v="0.30000000000000004"/>
    <n v="700"/>
    <m/>
  </r>
  <r>
    <x v="36"/>
    <s v="China"/>
    <s v="APAC"/>
    <d v="2016-03-07T00:00:00"/>
    <s v="Dishwasher"/>
    <s v="Jonathan Will"/>
    <n v="500"/>
    <n v="445"/>
    <n v="0.10999999999999999"/>
    <n v="445"/>
    <m/>
  </r>
  <r>
    <x v="18"/>
    <s v="India"/>
    <s v="APAC"/>
    <d v="2017-04-12T00:00:00"/>
    <s v="Blender"/>
    <s v="Delia Muhammad"/>
    <n v="50"/>
    <n v="47"/>
    <n v="6.0000000000000053E-2"/>
    <n v="47"/>
    <m/>
  </r>
  <r>
    <x v="39"/>
    <s v="Spain"/>
    <s v="EMEA"/>
    <d v="2014-03-15T00:00:00"/>
    <s v="Ceiling fan"/>
    <s v="Philip Sutherland"/>
    <n v="150"/>
    <n v="131"/>
    <n v="0.12666666666666671"/>
    <n v="131"/>
    <m/>
  </r>
  <r>
    <x v="39"/>
    <s v="Spain"/>
    <s v="EMEA"/>
    <d v="2018-03-15T00:00:00"/>
    <s v="Air conditioner"/>
    <s v="Paul Long"/>
    <n v="700"/>
    <n v="616"/>
    <n v="0.12"/>
    <n v="616"/>
    <m/>
  </r>
  <r>
    <x v="26"/>
    <s v="Japan"/>
    <s v="APAC"/>
    <d v="2018-11-23T00:00:00"/>
    <s v="Toaster"/>
    <s v="Basil Bell"/>
    <n v="50"/>
    <n v="46"/>
    <n v="7.999999999999996E-2"/>
    <n v="46"/>
    <m/>
  </r>
  <r>
    <x v="22"/>
    <s v="South Korea"/>
    <s v="APAC"/>
    <d v="2018-04-23T00:00:00"/>
    <s v="Dishwasher"/>
    <s v="Steven Wood"/>
    <n v="500"/>
    <n v="480"/>
    <n v="4.0000000000000036E-2"/>
    <n v="480"/>
    <m/>
  </r>
  <r>
    <x v="15"/>
    <s v="Japan"/>
    <s v="APAC"/>
    <d v="2015-04-01T00:00:00"/>
    <s v="Blender"/>
    <s v="Tracy Stanley"/>
    <n v="50"/>
    <n v="47"/>
    <n v="6.0000000000000053E-2"/>
    <n v="47"/>
    <m/>
  </r>
  <r>
    <x v="8"/>
    <s v="UK"/>
    <s v="EMEA"/>
    <d v="2015-07-05T00:00:00"/>
    <s v="Ceiling fan"/>
    <s v="Francis Godden"/>
    <n v="150"/>
    <n v="146"/>
    <n v="2.6666666666666616E-2"/>
    <n v="146"/>
    <m/>
  </r>
  <r>
    <x v="27"/>
    <s v="France"/>
    <s v="EMEA"/>
    <d v="2016-10-12T00:00:00"/>
    <s v="Coffee grinder"/>
    <s v="Nicole Ford"/>
    <n v="70"/>
    <n v="67"/>
    <n v="4.2857142857142816E-2"/>
    <n v="67"/>
    <m/>
  </r>
  <r>
    <x v="22"/>
    <s v="South Korea"/>
    <s v="APAC"/>
    <d v="2017-12-14T00:00:00"/>
    <s v="Oven"/>
    <s v="Mark Towey"/>
    <n v="500"/>
    <n v="495"/>
    <n v="1.0000000000000009E-2"/>
    <n v="495"/>
    <m/>
  </r>
  <r>
    <x v="12"/>
    <s v="Vietnam"/>
    <s v="APAC"/>
    <d v="2014-08-30T00:00:00"/>
    <s v="Coffee grinder"/>
    <s v="Ken Rogerson"/>
    <n v="70"/>
    <n v="57"/>
    <n v="0.18571428571428572"/>
    <n v="57"/>
    <m/>
  </r>
  <r>
    <x v="41"/>
    <s v="Egypt"/>
    <s v="EMEA"/>
    <d v="2018-07-09T00:00:00"/>
    <s v="Blender"/>
    <s v="Basil Bain"/>
    <n v="50"/>
    <n v="47"/>
    <n v="6.0000000000000053E-2"/>
    <n v="47"/>
    <m/>
  </r>
  <r>
    <x v="39"/>
    <s v="Spain"/>
    <s v="EMEA"/>
    <d v="2014-07-01T00:00:00"/>
    <s v="Ceiling fan"/>
    <s v="Howard Jones"/>
    <n v="150"/>
    <n v="125"/>
    <n v="0.16666666666666663"/>
    <n v="125"/>
    <m/>
  </r>
  <r>
    <x v="4"/>
    <s v="Australia"/>
    <s v="APAC"/>
    <d v="2015-11-03T00:00:00"/>
    <s v="Toaster"/>
    <s v="William Martin"/>
    <n v="50"/>
    <n v="34"/>
    <n v="0.31999999999999995"/>
    <n v="34"/>
    <m/>
  </r>
  <r>
    <x v="5"/>
    <s v="China"/>
    <s v="APAC"/>
    <d v="2014-02-03T00:00:00"/>
    <s v="Air conditioner"/>
    <s v="Alastair Mills"/>
    <n v="700"/>
    <n v="539"/>
    <n v="0.22999999999999998"/>
    <n v="539"/>
    <m/>
  </r>
  <r>
    <x v="46"/>
    <s v="Chile"/>
    <s v="LATAM"/>
    <d v="2017-01-25T00:00:00"/>
    <s v="Air conditioner"/>
    <s v="Jason Edmund"/>
    <n v="700"/>
    <n v="693"/>
    <n v="1.0000000000000009E-2"/>
    <n v="693"/>
    <m/>
  </r>
  <r>
    <x v="0"/>
    <s v="Russia"/>
    <s v="EMEA"/>
    <d v="2018-11-21T00:00:00"/>
    <s v="Ceiling fan"/>
    <s v="Rita Hill"/>
    <n v="150"/>
    <n v="147"/>
    <n v="2.0000000000000018E-2"/>
    <n v="147"/>
    <m/>
  </r>
  <r>
    <x v="32"/>
    <s v="Netherlands"/>
    <s v="EMEA"/>
    <d v="2014-07-03T00:00:00"/>
    <s v="Blender"/>
    <s v="Julia Ferguson"/>
    <n v="50"/>
    <n v="42"/>
    <n v="0.16000000000000003"/>
    <n v="42"/>
    <m/>
  </r>
  <r>
    <x v="3"/>
    <s v="Turkey"/>
    <s v="EMEA"/>
    <d v="2016-10-24T00:00:00"/>
    <s v="Blender"/>
    <s v="Bryan Mason"/>
    <n v="50"/>
    <n v="44"/>
    <n v="0.12"/>
    <n v="44"/>
    <m/>
  </r>
  <r>
    <x v="20"/>
    <s v="Israel"/>
    <s v="EMEA"/>
    <d v="2018-05-04T00:00:00"/>
    <s v="Blender"/>
    <s v="Susan Carley"/>
    <n v="50"/>
    <n v="49"/>
    <n v="2.0000000000000018E-2"/>
    <n v="49"/>
    <m/>
  </r>
  <r>
    <x v="0"/>
    <s v="Russia"/>
    <s v="EMEA"/>
    <d v="2018-08-26T00:00:00"/>
    <s v="Microwave"/>
    <s v="Dermot Bailey"/>
    <n v="80"/>
    <n v="78"/>
    <n v="2.5000000000000022E-2"/>
    <n v="78"/>
    <m/>
  </r>
  <r>
    <x v="43"/>
    <s v="USA"/>
    <s v="NA"/>
    <d v="2017-11-19T00:00:00"/>
    <s v="Blender"/>
    <s v="Heather McGill"/>
    <n v="50"/>
    <n v="48"/>
    <n v="4.0000000000000036E-2"/>
    <n v="48"/>
    <m/>
  </r>
  <r>
    <x v="30"/>
    <s v="USA"/>
    <s v="NA"/>
    <d v="2018-02-13T00:00:00"/>
    <s v="Ceiling fan"/>
    <s v="Simon Hirst"/>
    <n v="150"/>
    <n v="147"/>
    <n v="2.0000000000000018E-2"/>
    <n v="147"/>
    <m/>
  </r>
  <r>
    <x v="8"/>
    <s v="UK"/>
    <s v="EMEA"/>
    <d v="2015-08-13T00:00:00"/>
    <s v="Refrigerator"/>
    <s v="Nicola Williams"/>
    <n v="1000"/>
    <n v="620"/>
    <n v="0.38"/>
    <n v="620"/>
    <m/>
  </r>
  <r>
    <x v="24"/>
    <s v="Germany"/>
    <s v="EMEA"/>
    <d v="2018-02-13T00:00:00"/>
    <s v="Oven"/>
    <s v="John Gunter"/>
    <n v="500"/>
    <n v="495"/>
    <n v="1.0000000000000009E-2"/>
    <n v="495"/>
    <m/>
  </r>
  <r>
    <x v="36"/>
    <s v="China"/>
    <s v="APAC"/>
    <d v="2018-03-30T00:00:00"/>
    <s v="Blender"/>
    <s v="Jonathan Will"/>
    <n v="50"/>
    <n v="47"/>
    <n v="6.0000000000000053E-2"/>
    <n v="47"/>
    <m/>
  </r>
  <r>
    <x v="26"/>
    <s v="Japan"/>
    <s v="APAC"/>
    <d v="2016-07-27T00:00:00"/>
    <s v="Washing Machine"/>
    <s v="David Gow"/>
    <n v="800"/>
    <n v="744"/>
    <n v="6.9999999999999951E-2"/>
    <n v="744"/>
    <m/>
  </r>
  <r>
    <x v="7"/>
    <s v="Mexico"/>
    <s v="LATAM"/>
    <d v="2017-08-12T00:00:00"/>
    <s v="Dishwasher"/>
    <s v="Richard Allnutt"/>
    <n v="500"/>
    <n v="490"/>
    <n v="2.0000000000000018E-2"/>
    <n v="490"/>
    <m/>
  </r>
  <r>
    <x v="32"/>
    <s v="Netherlands"/>
    <s v="EMEA"/>
    <d v="2015-04-18T00:00:00"/>
    <s v="Washing Machine"/>
    <s v="Donald Barratt"/>
    <n v="800"/>
    <n v="576"/>
    <n v="0.28000000000000003"/>
    <n v="576"/>
    <m/>
  </r>
  <r>
    <x v="27"/>
    <s v="France"/>
    <s v="EMEA"/>
    <d v="2018-06-18T00:00:00"/>
    <s v="Dishwasher"/>
    <s v="Darren Webb"/>
    <n v="500"/>
    <n v="455"/>
    <n v="8.9999999999999969E-2"/>
    <n v="455"/>
    <m/>
  </r>
  <r>
    <x v="38"/>
    <s v="Argentina"/>
    <s v="LATAM"/>
    <d v="2014-08-07T00:00:00"/>
    <s v="Ceiling fan"/>
    <s v="Ronald Rowlands"/>
    <n v="150"/>
    <n v="135"/>
    <n v="9.9999999999999978E-2"/>
    <n v="135"/>
    <m/>
  </r>
  <r>
    <x v="0"/>
    <s v="Russia"/>
    <s v="EMEA"/>
    <d v="2018-04-30T00:00:00"/>
    <s v="Oven"/>
    <s v="Darren Brooks"/>
    <n v="500"/>
    <n v="490"/>
    <n v="2.0000000000000018E-2"/>
    <n v="490"/>
    <m/>
  </r>
  <r>
    <x v="42"/>
    <s v="Malaysia"/>
    <s v="APAC"/>
    <d v="2014-06-08T00:00:00"/>
    <s v="Oven"/>
    <s v="Valerie Hook"/>
    <n v="500"/>
    <n v="495"/>
    <n v="1.0000000000000009E-2"/>
    <n v="495"/>
    <m/>
  </r>
  <r>
    <x v="9"/>
    <s v="Saudi Arabia"/>
    <s v="EMEA"/>
    <d v="2017-05-23T00:00:00"/>
    <s v="Blender"/>
    <s v="Danny Brooks"/>
    <n v="50"/>
    <n v="45"/>
    <n v="9.9999999999999978E-2"/>
    <n v="45"/>
    <m/>
  </r>
  <r>
    <x v="37"/>
    <s v="Mexico"/>
    <s v="LATAM"/>
    <d v="2017-09-13T00:00:00"/>
    <s v="Iron"/>
    <s v="James Anthony"/>
    <n v="30"/>
    <n v="28"/>
    <n v="6.6666666666666652E-2"/>
    <n v="28"/>
    <m/>
  </r>
  <r>
    <x v="44"/>
    <s v="Romania"/>
    <s v="EMEA"/>
    <d v="2018-02-20T00:00:00"/>
    <s v="Washing Machine"/>
    <s v="Kevin Ross"/>
    <n v="800"/>
    <n v="472"/>
    <n v="0.41000000000000003"/>
    <n v="472"/>
    <m/>
  </r>
  <r>
    <x v="27"/>
    <s v="France"/>
    <s v="EMEA"/>
    <d v="2017-03-15T00:00:00"/>
    <s v="Refrigerator"/>
    <s v="Ketan Bryan"/>
    <n v="1000"/>
    <n v="680"/>
    <n v="0.31999999999999995"/>
    <n v="680"/>
    <m/>
  </r>
  <r>
    <x v="24"/>
    <s v="Germany"/>
    <s v="EMEA"/>
    <d v="2017-02-24T00:00:00"/>
    <s v="Ceiling fan"/>
    <s v="Jacqueline Clamp"/>
    <n v="150"/>
    <n v="150"/>
    <n v="0"/>
    <n v="150"/>
    <m/>
  </r>
  <r>
    <x v="38"/>
    <s v="Argentina"/>
    <s v="LATAM"/>
    <d v="2017-11-17T00:00:00"/>
    <s v="Iron"/>
    <s v="Ian Grant"/>
    <n v="30"/>
    <n v="28"/>
    <n v="6.6666666666666652E-2"/>
    <n v="28"/>
    <m/>
  </r>
  <r>
    <x v="7"/>
    <s v="Mexico"/>
    <s v="LATAM"/>
    <d v="2017-06-06T00:00:00"/>
    <s v="Dishwasher"/>
    <s v="Richard Foy"/>
    <n v="500"/>
    <n v="450"/>
    <n v="9.9999999999999978E-2"/>
    <n v="450"/>
    <m/>
  </r>
  <r>
    <x v="34"/>
    <s v="Ireland"/>
    <s v="EMEA"/>
    <d v="2017-08-12T00:00:00"/>
    <s v="Ceiling fan"/>
    <s v="Gwyn Taylor"/>
    <n v="150"/>
    <n v="149"/>
    <n v="6.6666666666667096E-3"/>
    <n v="149"/>
    <m/>
  </r>
  <r>
    <x v="7"/>
    <s v="Mexico"/>
    <s v="LATAM"/>
    <d v="2015-08-10T00:00:00"/>
    <s v="Microwave"/>
    <s v="Timothy Younger"/>
    <n v="80"/>
    <n v="53"/>
    <n v="0.33750000000000002"/>
    <n v="53"/>
    <m/>
  </r>
  <r>
    <x v="0"/>
    <s v="Russia"/>
    <s v="EMEA"/>
    <d v="2017-08-14T00:00:00"/>
    <s v="Dishwasher"/>
    <s v="Alexander Hillier"/>
    <n v="500"/>
    <n v="480"/>
    <n v="4.0000000000000036E-2"/>
    <n v="480"/>
    <m/>
  </r>
  <r>
    <x v="2"/>
    <s v="Brazil"/>
    <s v="LATAM"/>
    <d v="2016-01-12T00:00:00"/>
    <s v="Dishwasher"/>
    <s v="Zoe Munday"/>
    <n v="500"/>
    <n v="495"/>
    <n v="1.0000000000000009E-2"/>
    <n v="495"/>
    <m/>
  </r>
  <r>
    <x v="0"/>
    <s v="Russia"/>
    <s v="EMEA"/>
    <d v="2014-01-03T00:00:00"/>
    <s v="Blender"/>
    <s v="Diane Batty"/>
    <n v="50"/>
    <n v="48"/>
    <n v="4.0000000000000036E-2"/>
    <n v="48"/>
    <m/>
  </r>
  <r>
    <x v="35"/>
    <s v="Columbia"/>
    <s v="LATAM"/>
    <d v="2014-11-27T00:00:00"/>
    <s v="Toaster"/>
    <s v="Lisa Manning"/>
    <n v="50"/>
    <n v="45"/>
    <n v="9.9999999999999978E-2"/>
    <n v="45"/>
    <m/>
  </r>
  <r>
    <x v="38"/>
    <s v="Argentina"/>
    <s v="LATAM"/>
    <d v="2016-05-15T00:00:00"/>
    <s v="Microwave"/>
    <s v="Nicola Nathan"/>
    <n v="80"/>
    <n v="74"/>
    <n v="7.4999999999999956E-2"/>
    <n v="74"/>
    <m/>
  </r>
  <r>
    <x v="28"/>
    <s v="Italy"/>
    <s v="EMEA"/>
    <d v="2016-04-26T00:00:00"/>
    <s v="Washing Machine"/>
    <s v="Steven Bell"/>
    <n v="800"/>
    <n v="592"/>
    <n v="0.26"/>
    <n v="592"/>
    <m/>
  </r>
  <r>
    <x v="20"/>
    <s v="Israel"/>
    <s v="EMEA"/>
    <d v="2016-12-14T00:00:00"/>
    <s v="Microwave"/>
    <s v="John Bond"/>
    <n v="80"/>
    <n v="74"/>
    <n v="7.4999999999999956E-2"/>
    <n v="74"/>
    <m/>
  </r>
  <r>
    <x v="24"/>
    <s v="Germany"/>
    <s v="EMEA"/>
    <d v="2015-05-19T00:00:00"/>
    <s v="Iron"/>
    <s v="John Gunter"/>
    <n v="30"/>
    <n v="20"/>
    <n v="0.33333333333333337"/>
    <n v="20"/>
    <m/>
  </r>
  <r>
    <x v="6"/>
    <s v="Peru"/>
    <s v="LATAM"/>
    <d v="2017-06-01T00:00:00"/>
    <s v="Ceiling fan"/>
    <s v="Christopher Cresswell"/>
    <n v="150"/>
    <n v="138"/>
    <n v="7.999999999999996E-2"/>
    <n v="138"/>
    <m/>
  </r>
  <r>
    <x v="9"/>
    <s v="Saudi Arabia"/>
    <s v="EMEA"/>
    <d v="2018-11-24T00:00:00"/>
    <s v="Iron"/>
    <s v="Victoria Sherwin"/>
    <n v="30"/>
    <n v="30"/>
    <n v="0"/>
    <n v="30"/>
    <m/>
  </r>
  <r>
    <x v="31"/>
    <s v="Poland"/>
    <s v="EMEA"/>
    <d v="2016-04-01T00:00:00"/>
    <s v="Vacuum Cleaner"/>
    <s v="Anthony Connolly"/>
    <n v="250"/>
    <n v="225"/>
    <n v="9.9999999999999978E-2"/>
    <n v="225"/>
    <m/>
  </r>
  <r>
    <x v="0"/>
    <s v="Russia"/>
    <s v="EMEA"/>
    <d v="2018-03-10T00:00:00"/>
    <s v="Ceiling fan"/>
    <s v="Zulfiqar Mirza"/>
    <n v="150"/>
    <n v="143"/>
    <n v="4.6666666666666634E-2"/>
    <n v="143"/>
    <m/>
  </r>
  <r>
    <x v="34"/>
    <s v="Ireland"/>
    <s v="EMEA"/>
    <d v="2015-04-01T00:00:00"/>
    <s v="Air conditioner"/>
    <s v="Robert Harris"/>
    <n v="700"/>
    <n v="679"/>
    <n v="3.0000000000000027E-2"/>
    <n v="679"/>
    <m/>
  </r>
  <r>
    <x v="45"/>
    <s v="UAE"/>
    <s v="EMEA"/>
    <d v="2014-08-11T00:00:00"/>
    <s v="Oven"/>
    <s v="Frank Murray"/>
    <n v="500"/>
    <n v="495"/>
    <n v="1.0000000000000009E-2"/>
    <n v="495"/>
    <m/>
  </r>
  <r>
    <x v="25"/>
    <s v="USA"/>
    <s v="NA"/>
    <d v="2014-09-17T00:00:00"/>
    <s v="Dishwasher"/>
    <s v="Ronnette Stocks"/>
    <n v="500"/>
    <n v="400"/>
    <n v="0.19999999999999996"/>
    <n v="400"/>
    <m/>
  </r>
  <r>
    <x v="19"/>
    <s v="USA"/>
    <s v="NA"/>
    <d v="2018-05-15T00:00:00"/>
    <s v="Toaster"/>
    <s v="Richard Anderson"/>
    <n v="50"/>
    <n v="48"/>
    <n v="4.0000000000000036E-2"/>
    <n v="48"/>
    <m/>
  </r>
  <r>
    <x v="13"/>
    <s v="Israel"/>
    <s v="EMEA"/>
    <d v="2015-06-17T00:00:00"/>
    <s v="Iron"/>
    <s v="Steven Green"/>
    <n v="30"/>
    <n v="19"/>
    <n v="0.3666666666666667"/>
    <n v="19"/>
    <m/>
  </r>
  <r>
    <x v="24"/>
    <s v="Germany"/>
    <s v="EMEA"/>
    <d v="2014-04-17T00:00:00"/>
    <s v="Iron"/>
    <s v="Jacqueline Clamp"/>
    <n v="30"/>
    <n v="22"/>
    <n v="0.26666666666666672"/>
    <n v="22"/>
    <m/>
  </r>
  <r>
    <x v="3"/>
    <s v="Turkey"/>
    <s v="EMEA"/>
    <d v="2017-03-07T00:00:00"/>
    <s v="Oven"/>
    <s v="David Philp"/>
    <n v="500"/>
    <n v="500"/>
    <n v="0"/>
    <n v="500"/>
    <m/>
  </r>
  <r>
    <x v="25"/>
    <s v="USA"/>
    <s v="NA"/>
    <d v="2017-07-27T00:00:00"/>
    <s v="Toaster"/>
    <s v="Nicola Wright"/>
    <n v="50"/>
    <n v="50"/>
    <n v="0"/>
    <n v="50"/>
    <m/>
  </r>
  <r>
    <x v="22"/>
    <s v="South Korea"/>
    <s v="APAC"/>
    <d v="2014-08-04T00:00:00"/>
    <s v="Blender"/>
    <s v="Kevin Long"/>
    <n v="50"/>
    <n v="50"/>
    <n v="0"/>
    <n v="50"/>
    <m/>
  </r>
  <r>
    <x v="29"/>
    <s v="USA"/>
    <s v="NA"/>
    <d v="2016-12-01T00:00:00"/>
    <s v="Refrigerator"/>
    <s v="Rita Jenkins"/>
    <n v="1000"/>
    <n v="710"/>
    <n v="0.29000000000000004"/>
    <n v="710"/>
    <m/>
  </r>
  <r>
    <x v="24"/>
    <s v="Germany"/>
    <s v="EMEA"/>
    <d v="2018-11-29T00:00:00"/>
    <s v="Microwave"/>
    <s v="Paul Mannion"/>
    <n v="80"/>
    <n v="74"/>
    <n v="7.4999999999999956E-2"/>
    <n v="74"/>
    <m/>
  </r>
  <r>
    <x v="13"/>
    <s v="Israel"/>
    <s v="EMEA"/>
    <d v="2016-03-28T00:00:00"/>
    <s v="Blender"/>
    <s v="David Isaacs"/>
    <n v="50"/>
    <n v="50"/>
    <n v="0"/>
    <n v="50"/>
    <m/>
  </r>
  <r>
    <x v="29"/>
    <s v="USA"/>
    <s v="NA"/>
    <d v="2014-04-16T00:00:00"/>
    <s v="Vacuum Cleaner"/>
    <s v="Heather Beck"/>
    <n v="250"/>
    <n v="208"/>
    <n v="0.16800000000000004"/>
    <n v="208"/>
    <m/>
  </r>
  <r>
    <x v="15"/>
    <s v="Japan"/>
    <s v="APAC"/>
    <d v="2017-03-02T00:00:00"/>
    <s v="Blender"/>
    <s v="Jill Thompson"/>
    <n v="50"/>
    <n v="46"/>
    <n v="7.999999999999996E-2"/>
    <n v="46"/>
    <m/>
  </r>
  <r>
    <x v="20"/>
    <s v="Israel"/>
    <s v="EMEA"/>
    <d v="2015-02-11T00:00:00"/>
    <s v="Washing Machine"/>
    <s v="Barbara Scott"/>
    <n v="800"/>
    <n v="744"/>
    <n v="6.9999999999999951E-2"/>
    <n v="744"/>
    <m/>
  </r>
  <r>
    <x v="10"/>
    <s v="Thailand"/>
    <s v="APAC"/>
    <d v="2017-04-14T00:00:00"/>
    <s v="Microwave"/>
    <s v="Carol Cormack"/>
    <n v="80"/>
    <n v="76"/>
    <n v="5.0000000000000044E-2"/>
    <n v="76"/>
    <m/>
  </r>
  <r>
    <x v="22"/>
    <s v="South Korea"/>
    <s v="APAC"/>
    <d v="2017-06-03T00:00:00"/>
    <s v="Ceiling fan"/>
    <s v="Roger Scott"/>
    <n v="150"/>
    <n v="146"/>
    <n v="2.6666666666666616E-2"/>
    <n v="146"/>
    <m/>
  </r>
  <r>
    <x v="36"/>
    <s v="China"/>
    <s v="APAC"/>
    <d v="2018-11-12T00:00:00"/>
    <s v="Dishwasher"/>
    <s v="Glenys Raymond"/>
    <n v="500"/>
    <n v="475"/>
    <n v="5.0000000000000044E-2"/>
    <n v="475"/>
    <m/>
  </r>
  <r>
    <x v="39"/>
    <s v="Spain"/>
    <s v="EMEA"/>
    <d v="2016-11-16T00:00:00"/>
    <s v="Microwave"/>
    <s v="Roy Lloyd"/>
    <n v="80"/>
    <n v="68"/>
    <n v="0.15000000000000002"/>
    <n v="68"/>
    <m/>
  </r>
  <r>
    <x v="44"/>
    <s v="Romania"/>
    <s v="EMEA"/>
    <d v="2015-08-19T00:00:00"/>
    <s v="Oven"/>
    <s v="Dell Lockwood"/>
    <n v="500"/>
    <n v="500"/>
    <n v="0"/>
    <n v="500"/>
    <m/>
  </r>
  <r>
    <x v="40"/>
    <s v="Austria"/>
    <s v="EMEA"/>
    <d v="2014-03-02T00:00:00"/>
    <s v="Vacuum Cleaner"/>
    <s v="Baljinder Anderson"/>
    <n v="250"/>
    <n v="243"/>
    <n v="2.8000000000000025E-2"/>
    <n v="243"/>
    <m/>
  </r>
  <r>
    <x v="2"/>
    <s v="Brazil"/>
    <s v="LATAM"/>
    <d v="2016-04-23T00:00:00"/>
    <s v="Refrigerator"/>
    <s v="Stephen Smith"/>
    <n v="1000"/>
    <n v="500"/>
    <n v="0.5"/>
    <n v="500"/>
    <m/>
  </r>
  <r>
    <x v="37"/>
    <s v="Mexico"/>
    <s v="LATAM"/>
    <d v="2018-09-12T00:00:00"/>
    <s v="Refrigerator"/>
    <s v="Catherine Rahman"/>
    <n v="1000"/>
    <n v="700"/>
    <n v="0.30000000000000004"/>
    <n v="700"/>
    <m/>
  </r>
  <r>
    <x v="45"/>
    <s v="UAE"/>
    <s v="EMEA"/>
    <d v="2018-04-28T00:00:00"/>
    <s v="Microwave"/>
    <s v="Marie Whitfield"/>
    <n v="80"/>
    <n v="58"/>
    <n v="0.27500000000000002"/>
    <n v="58"/>
    <m/>
  </r>
  <r>
    <x v="32"/>
    <s v="Netherlands"/>
    <s v="EMEA"/>
    <d v="2015-03-14T00:00:00"/>
    <s v="Washing Machine"/>
    <s v="Christopher Hurren"/>
    <n v="800"/>
    <n v="664"/>
    <n v="0.17000000000000004"/>
    <n v="664"/>
    <m/>
  </r>
  <r>
    <x v="8"/>
    <s v="UK"/>
    <s v="EMEA"/>
    <d v="2014-02-11T00:00:00"/>
    <s v="Coffee grinder"/>
    <s v="Claire Brooks"/>
    <n v="70"/>
    <n v="69"/>
    <n v="1.4285714285714235E-2"/>
    <n v="69"/>
    <m/>
  </r>
  <r>
    <x v="7"/>
    <s v="Mexico"/>
    <s v="LATAM"/>
    <d v="2014-11-11T00:00:00"/>
    <s v="Blender"/>
    <s v="Stephen Carlin"/>
    <n v="50"/>
    <n v="50"/>
    <n v="0"/>
    <n v="50"/>
    <m/>
  </r>
  <r>
    <x v="42"/>
    <s v="Malaysia"/>
    <s v="APAC"/>
    <d v="2014-02-19T00:00:00"/>
    <s v="Microwave"/>
    <s v="Ian Baker"/>
    <n v="80"/>
    <n v="75"/>
    <n v="6.25E-2"/>
    <n v="75"/>
    <m/>
  </r>
  <r>
    <x v="0"/>
    <s v="Russia"/>
    <s v="EMEA"/>
    <d v="2017-05-20T00:00:00"/>
    <s v="Microwave"/>
    <s v="Diane Batty"/>
    <n v="80"/>
    <n v="76"/>
    <n v="5.0000000000000044E-2"/>
    <n v="76"/>
    <m/>
  </r>
  <r>
    <x v="18"/>
    <s v="India"/>
    <s v="APAC"/>
    <d v="2015-05-19T00:00:00"/>
    <s v="Vacuum Cleaner"/>
    <s v="Stuart Hunter"/>
    <n v="250"/>
    <n v="190"/>
    <n v="0.24"/>
    <n v="190"/>
    <m/>
  </r>
  <r>
    <x v="39"/>
    <s v="Spain"/>
    <s v="EMEA"/>
    <d v="2017-01-02T00:00:00"/>
    <s v="Refrigerator"/>
    <s v="Catherine Gagg"/>
    <n v="1000"/>
    <n v="650"/>
    <n v="0.35"/>
    <n v="650"/>
    <m/>
  </r>
  <r>
    <x v="36"/>
    <s v="China"/>
    <s v="APAC"/>
    <d v="2015-12-08T00:00:00"/>
    <s v="Microwave"/>
    <s v="Wolf Christian"/>
    <n v="80"/>
    <n v="58"/>
    <n v="0.27500000000000002"/>
    <n v="58"/>
    <m/>
  </r>
  <r>
    <x v="5"/>
    <s v="China"/>
    <s v="APAC"/>
    <d v="2014-01-03T00:00:00"/>
    <s v="Vacuum Cleaner"/>
    <s v="Keith Drage"/>
    <n v="250"/>
    <n v="235"/>
    <n v="6.0000000000000053E-2"/>
    <n v="235"/>
    <m/>
  </r>
  <r>
    <x v="34"/>
    <s v="Ireland"/>
    <s v="EMEA"/>
    <d v="2016-03-23T00:00:00"/>
    <s v="Dishwasher"/>
    <s v="Andrew Phillips"/>
    <n v="500"/>
    <n v="440"/>
    <n v="0.12"/>
    <n v="440"/>
    <m/>
  </r>
  <r>
    <x v="24"/>
    <s v="Germany"/>
    <s v="EMEA"/>
    <d v="2017-10-21T00:00:00"/>
    <s v="Blender"/>
    <s v="Kate Pearce"/>
    <n v="50"/>
    <n v="46"/>
    <n v="7.999999999999996E-2"/>
    <n v="46"/>
    <m/>
  </r>
  <r>
    <x v="33"/>
    <s v="USA"/>
    <s v="NA"/>
    <d v="2018-06-07T00:00:00"/>
    <s v="Coffee grinder"/>
    <s v="Patricia Sewell"/>
    <n v="70"/>
    <n v="63"/>
    <n v="9.9999999999999978E-2"/>
    <n v="63"/>
    <m/>
  </r>
  <r>
    <x v="38"/>
    <s v="Argentina"/>
    <s v="LATAM"/>
    <d v="2018-03-14T00:00:00"/>
    <s v="Ceiling fan"/>
    <s v="Naeem Perry"/>
    <n v="150"/>
    <n v="128"/>
    <n v="0.14666666666666661"/>
    <n v="128"/>
    <m/>
  </r>
  <r>
    <x v="10"/>
    <s v="Thailand"/>
    <s v="APAC"/>
    <d v="2016-12-11T00:00:00"/>
    <s v="Ceiling fan"/>
    <s v="Nicole Marshall"/>
    <n v="150"/>
    <n v="150"/>
    <n v="0"/>
    <n v="150"/>
    <m/>
  </r>
  <r>
    <x v="0"/>
    <s v="Russia"/>
    <s v="EMEA"/>
    <d v="2017-02-12T00:00:00"/>
    <s v="Dishwasher"/>
    <s v="Zulfiqar Mirza"/>
    <n v="500"/>
    <n v="485"/>
    <n v="3.0000000000000027E-2"/>
    <n v="485"/>
    <m/>
  </r>
  <r>
    <x v="14"/>
    <s v="Greece"/>
    <s v="EMEA"/>
    <d v="2017-05-26T00:00:00"/>
    <s v="Vacuum Cleaner"/>
    <s v="Sarah Chadwick"/>
    <n v="250"/>
    <n v="230"/>
    <n v="7.999999999999996E-2"/>
    <n v="230"/>
    <m/>
  </r>
  <r>
    <x v="21"/>
    <s v="UK"/>
    <s v="EMEA"/>
    <d v="2016-09-30T00:00:00"/>
    <s v="Coffee grinder"/>
    <s v="Philip Collins"/>
    <n v="70"/>
    <n v="62"/>
    <n v="0.11428571428571432"/>
    <n v="62"/>
    <m/>
  </r>
  <r>
    <x v="10"/>
    <s v="Thailand"/>
    <s v="APAC"/>
    <d v="2017-07-08T00:00:00"/>
    <s v="Air conditioner"/>
    <s v="Jonathan Pereira"/>
    <n v="700"/>
    <n v="665"/>
    <n v="5.0000000000000044E-2"/>
    <n v="665"/>
    <m/>
  </r>
  <r>
    <x v="25"/>
    <s v="USA"/>
    <s v="NA"/>
    <d v="2017-10-30T00:00:00"/>
    <s v="Toaster"/>
    <s v="Nick Gee"/>
    <n v="50"/>
    <n v="50"/>
    <n v="0"/>
    <n v="50"/>
    <m/>
  </r>
  <r>
    <x v="34"/>
    <s v="Ireland"/>
    <s v="EMEA"/>
    <d v="2014-06-05T00:00:00"/>
    <s v="Microwave"/>
    <s v="Robert Harris"/>
    <n v="80"/>
    <n v="56"/>
    <n v="0.30000000000000004"/>
    <n v="56"/>
    <m/>
  </r>
  <r>
    <x v="16"/>
    <s v="Czech Republic"/>
    <s v="EMEA"/>
    <d v="2018-06-30T00:00:00"/>
    <s v="Coffee grinder"/>
    <s v="Stephen Nolan"/>
    <n v="70"/>
    <n v="65"/>
    <n v="7.1428571428571397E-2"/>
    <n v="65"/>
    <m/>
  </r>
  <r>
    <x v="46"/>
    <s v="Chile"/>
    <s v="LATAM"/>
    <d v="2016-05-18T00:00:00"/>
    <s v="Toaster"/>
    <s v="Karen Hopewell"/>
    <n v="50"/>
    <n v="43"/>
    <n v="0.14000000000000001"/>
    <n v="43"/>
    <m/>
  </r>
  <r>
    <x v="11"/>
    <s v="India"/>
    <s v="APAC"/>
    <d v="2015-10-11T00:00:00"/>
    <s v="Ceiling fan"/>
    <s v="Roger Silvester"/>
    <n v="150"/>
    <n v="126"/>
    <n v="0.16000000000000003"/>
    <n v="126"/>
    <m/>
  </r>
  <r>
    <x v="36"/>
    <s v="China"/>
    <s v="APAC"/>
    <d v="2015-01-31T00:00:00"/>
    <s v="Dishwasher"/>
    <s v="Paul Power"/>
    <n v="500"/>
    <n v="360"/>
    <n v="0.28000000000000003"/>
    <n v="360"/>
    <m/>
  </r>
  <r>
    <x v="38"/>
    <s v="Argentina"/>
    <s v="LATAM"/>
    <d v="2016-09-09T00:00:00"/>
    <s v="Microwave"/>
    <s v="Nicola Nathan"/>
    <n v="80"/>
    <n v="71"/>
    <n v="0.11250000000000004"/>
    <n v="71"/>
    <m/>
  </r>
  <r>
    <x v="25"/>
    <s v="USA"/>
    <s v="NA"/>
    <d v="2014-01-15T00:00:00"/>
    <s v="Iron"/>
    <s v="Robert Arnold"/>
    <n v="30"/>
    <n v="29"/>
    <n v="3.3333333333333326E-2"/>
    <n v="29"/>
    <m/>
  </r>
  <r>
    <x v="31"/>
    <s v="Poland"/>
    <s v="EMEA"/>
    <d v="2016-12-29T00:00:00"/>
    <s v="Vacuum Cleaner"/>
    <s v="Alexandra Wright"/>
    <n v="250"/>
    <n v="248"/>
    <n v="8.0000000000000071E-3"/>
    <n v="248"/>
    <m/>
  </r>
  <r>
    <x v="26"/>
    <s v="Japan"/>
    <s v="APAC"/>
    <d v="2018-10-21T00:00:00"/>
    <s v="Iron"/>
    <s v="Nicholas Goude"/>
    <n v="30"/>
    <n v="27"/>
    <n v="9.9999999999999978E-2"/>
    <n v="27"/>
    <m/>
  </r>
  <r>
    <x v="27"/>
    <s v="France"/>
    <s v="EMEA"/>
    <d v="2017-08-01T00:00:00"/>
    <s v="Coffee grinder"/>
    <s v="Rory Bullion"/>
    <n v="70"/>
    <n v="66"/>
    <n v="5.7142857142857162E-2"/>
    <n v="66"/>
    <m/>
  </r>
  <r>
    <x v="1"/>
    <s v="Canada"/>
    <s v="NA"/>
    <d v="2014-09-22T00:00:00"/>
    <s v="Toaster"/>
    <s v="David Shiner"/>
    <n v="50"/>
    <n v="50"/>
    <n v="0"/>
    <n v="50"/>
    <m/>
  </r>
  <r>
    <x v="28"/>
    <s v="Italy"/>
    <s v="EMEA"/>
    <d v="2015-05-10T00:00:00"/>
    <s v="Refrigerator"/>
    <s v="Michael Toy"/>
    <n v="1000"/>
    <n v="690"/>
    <n v="0.31000000000000005"/>
    <n v="690"/>
    <m/>
  </r>
  <r>
    <x v="25"/>
    <s v="USA"/>
    <s v="NA"/>
    <d v="2017-05-25T00:00:00"/>
    <s v="Ceiling fan"/>
    <s v="Ronnette Stocks"/>
    <n v="150"/>
    <n v="150"/>
    <n v="0"/>
    <n v="150"/>
    <m/>
  </r>
  <r>
    <x v="18"/>
    <s v="India"/>
    <s v="APAC"/>
    <d v="2015-08-11T00:00:00"/>
    <s v="Air conditioner"/>
    <s v="Paul Rule"/>
    <n v="700"/>
    <n v="560"/>
    <n v="0.19999999999999996"/>
    <n v="560"/>
    <m/>
  </r>
  <r>
    <x v="37"/>
    <s v="Mexico"/>
    <s v="LATAM"/>
    <d v="2014-03-18T00:00:00"/>
    <s v="Oven"/>
    <s v="Malcolm Griffith"/>
    <n v="500"/>
    <n v="495"/>
    <n v="1.0000000000000009E-2"/>
    <n v="495"/>
    <m/>
  </r>
  <r>
    <x v="43"/>
    <s v="USA"/>
    <s v="NA"/>
    <d v="2015-01-16T00:00:00"/>
    <s v="Iron"/>
    <s v="Amelia Scott"/>
    <n v="30"/>
    <n v="30"/>
    <n v="0"/>
    <n v="30"/>
    <m/>
  </r>
  <r>
    <x v="4"/>
    <s v="Australia"/>
    <s v="APAC"/>
    <d v="2015-12-01T00:00:00"/>
    <s v="Ceiling fan"/>
    <s v="Armand Ahmed"/>
    <n v="150"/>
    <n v="132"/>
    <n v="0.12"/>
    <n v="132"/>
    <m/>
  </r>
  <r>
    <x v="6"/>
    <s v="Peru"/>
    <s v="LATAM"/>
    <d v="2014-12-12T00:00:00"/>
    <s v="Dishwasher"/>
    <s v="Cheryl Glover"/>
    <n v="500"/>
    <n v="425"/>
    <n v="0.15000000000000002"/>
    <n v="425"/>
    <m/>
  </r>
  <r>
    <x v="45"/>
    <s v="UAE"/>
    <s v="EMEA"/>
    <d v="2017-12-06T00:00:00"/>
    <s v="Refrigerator"/>
    <s v="George Smith"/>
    <n v="1000"/>
    <n v="790"/>
    <n v="0.20999999999999996"/>
    <n v="790"/>
    <m/>
  </r>
  <r>
    <x v="3"/>
    <s v="Turkey"/>
    <s v="EMEA"/>
    <d v="2016-06-14T00:00:00"/>
    <s v="Refrigerator"/>
    <s v="David Philp"/>
    <n v="1000"/>
    <n v="980"/>
    <n v="2.0000000000000018E-2"/>
    <n v="980"/>
    <m/>
  </r>
  <r>
    <x v="13"/>
    <s v="Israel"/>
    <s v="EMEA"/>
    <d v="2015-04-08T00:00:00"/>
    <s v="Dishwasher"/>
    <s v="Maureen Reynolds"/>
    <n v="500"/>
    <n v="345"/>
    <n v="0.31000000000000005"/>
    <n v="345"/>
    <m/>
  </r>
  <r>
    <x v="3"/>
    <s v="Turkey"/>
    <s v="EMEA"/>
    <d v="2016-10-25T00:00:00"/>
    <s v="Blender"/>
    <s v="Mark Sayer"/>
    <n v="50"/>
    <n v="44"/>
    <n v="0.12"/>
    <n v="44"/>
    <m/>
  </r>
  <r>
    <x v="37"/>
    <s v="Mexico"/>
    <s v="LATAM"/>
    <d v="2018-01-30T00:00:00"/>
    <s v="Blender"/>
    <s v="Malcolm Griffith"/>
    <n v="50"/>
    <n v="43"/>
    <n v="0.14000000000000001"/>
    <n v="43"/>
    <m/>
  </r>
  <r>
    <x v="42"/>
    <s v="Malaysia"/>
    <s v="APAC"/>
    <d v="2018-04-11T00:00:00"/>
    <s v="Iron"/>
    <s v="Harold Lunn"/>
    <n v="30"/>
    <n v="29"/>
    <n v="3.3333333333333326E-2"/>
    <n v="29"/>
    <m/>
  </r>
  <r>
    <x v="42"/>
    <s v="Malaysia"/>
    <s v="APAC"/>
    <d v="2017-06-30T00:00:00"/>
    <s v="Iron"/>
    <s v="Rachel Oliver"/>
    <n v="30"/>
    <n v="29"/>
    <n v="3.3333333333333326E-2"/>
    <n v="29"/>
    <m/>
  </r>
  <r>
    <x v="43"/>
    <s v="USA"/>
    <s v="NA"/>
    <d v="2016-09-07T00:00:00"/>
    <s v="Air conditioner"/>
    <s v="Heather McGill"/>
    <n v="700"/>
    <n v="700"/>
    <n v="0"/>
    <n v="700"/>
    <m/>
  </r>
  <r>
    <x v="8"/>
    <s v="UK"/>
    <s v="EMEA"/>
    <d v="2015-02-09T00:00:00"/>
    <s v="Vacuum Cleaner"/>
    <s v="William Cruse"/>
    <n v="250"/>
    <n v="238"/>
    <n v="4.8000000000000043E-2"/>
    <n v="238"/>
    <m/>
  </r>
  <r>
    <x v="9"/>
    <s v="Saudi Arabia"/>
    <s v="EMEA"/>
    <d v="2017-01-19T00:00:00"/>
    <s v="Dishwasher"/>
    <s v="David Adams"/>
    <n v="500"/>
    <n v="485"/>
    <n v="3.0000000000000027E-2"/>
    <n v="485"/>
    <m/>
  </r>
  <r>
    <x v="30"/>
    <s v="USA"/>
    <s v="NA"/>
    <d v="2014-05-26T00:00:00"/>
    <s v="Washing Machine"/>
    <s v="Simon Hirst"/>
    <n v="800"/>
    <n v="456"/>
    <n v="0.43000000000000005"/>
    <n v="455.99999999999994"/>
    <m/>
  </r>
  <r>
    <x v="19"/>
    <s v="USA"/>
    <s v="NA"/>
    <d v="2017-08-10T00:00:00"/>
    <s v="Coffee grinder"/>
    <s v="Lesleyann Pope"/>
    <n v="70"/>
    <n v="66"/>
    <n v="5.7142857142857162E-2"/>
    <n v="66"/>
    <m/>
  </r>
  <r>
    <x v="8"/>
    <s v="UK"/>
    <s v="EMEA"/>
    <d v="2014-07-11T00:00:00"/>
    <s v="Iron"/>
    <s v="James Neville"/>
    <n v="30"/>
    <n v="30"/>
    <n v="0"/>
    <n v="30"/>
    <m/>
  </r>
  <r>
    <x v="22"/>
    <s v="South Korea"/>
    <s v="APAC"/>
    <d v="2016-11-12T00:00:00"/>
    <s v="Iron"/>
    <s v="Steven Wood"/>
    <n v="30"/>
    <n v="29"/>
    <n v="3.3333333333333326E-2"/>
    <n v="29"/>
    <m/>
  </r>
  <r>
    <x v="27"/>
    <s v="France"/>
    <s v="EMEA"/>
    <d v="2015-07-02T00:00:00"/>
    <s v="Coffee grinder"/>
    <s v="Darren Webb"/>
    <n v="70"/>
    <n v="62"/>
    <n v="0.11428571428571432"/>
    <n v="62"/>
    <m/>
  </r>
  <r>
    <x v="25"/>
    <s v="USA"/>
    <s v="NA"/>
    <d v="2015-07-03T00:00:00"/>
    <s v="Oven"/>
    <s v="Nick Gee"/>
    <n v="500"/>
    <n v="500"/>
    <n v="0"/>
    <n v="500"/>
    <m/>
  </r>
  <r>
    <x v="1"/>
    <s v="Canada"/>
    <s v="NA"/>
    <d v="2016-07-01T00:00:00"/>
    <s v="Blender"/>
    <s v="Alison Storey"/>
    <n v="50"/>
    <n v="45"/>
    <n v="9.9999999999999978E-2"/>
    <n v="45"/>
    <m/>
  </r>
  <r>
    <x v="39"/>
    <s v="Spain"/>
    <s v="EMEA"/>
    <d v="2018-03-16T00:00:00"/>
    <s v="Air conditioner"/>
    <s v="Martin Mishra"/>
    <n v="700"/>
    <n v="623"/>
    <n v="0.10999999999999999"/>
    <n v="623"/>
    <m/>
  </r>
  <r>
    <x v="11"/>
    <s v="India"/>
    <s v="APAC"/>
    <d v="2017-08-21T00:00:00"/>
    <s v="Oven"/>
    <s v="Gillian Harris"/>
    <n v="500"/>
    <n v="490"/>
    <n v="2.0000000000000018E-2"/>
    <n v="490"/>
    <m/>
  </r>
  <r>
    <x v="16"/>
    <s v="Czech Republic"/>
    <s v="EMEA"/>
    <d v="2017-06-14T00:00:00"/>
    <s v="Blender"/>
    <s v="Edward Khan"/>
    <n v="50"/>
    <n v="22"/>
    <n v="0.56000000000000005"/>
    <n v="21.999999999999996"/>
    <m/>
  </r>
  <r>
    <x v="35"/>
    <s v="Columbia"/>
    <s v="LATAM"/>
    <d v="2018-06-08T00:00:00"/>
    <s v="Ceiling fan"/>
    <s v="Philip Mishra"/>
    <n v="150"/>
    <n v="129"/>
    <n v="0.14000000000000001"/>
    <n v="129"/>
    <m/>
  </r>
  <r>
    <x v="21"/>
    <s v="UK"/>
    <s v="EMEA"/>
    <d v="2014-08-05T00:00:00"/>
    <s v="Microwave"/>
    <s v="Philip Collins"/>
    <n v="80"/>
    <n v="78"/>
    <n v="2.5000000000000022E-2"/>
    <n v="78"/>
    <m/>
  </r>
  <r>
    <x v="24"/>
    <s v="Germany"/>
    <s v="EMEA"/>
    <d v="2014-05-28T00:00:00"/>
    <s v="Vacuum Cleaner"/>
    <s v="Kate Pearce"/>
    <n v="250"/>
    <n v="208"/>
    <n v="0.16800000000000004"/>
    <n v="208"/>
    <m/>
  </r>
  <r>
    <x v="17"/>
    <s v="South Africa"/>
    <s v="EMEA"/>
    <d v="2015-05-23T00:00:00"/>
    <s v="Blender"/>
    <s v="Marcus Jacob"/>
    <n v="50"/>
    <n v="37"/>
    <n v="0.26"/>
    <n v="37"/>
    <m/>
  </r>
  <r>
    <x v="46"/>
    <s v="Chile"/>
    <s v="LATAM"/>
    <d v="2015-01-01T00:00:00"/>
    <s v="Ceiling fan"/>
    <s v="Bruce McPhee"/>
    <n v="150"/>
    <n v="143"/>
    <n v="4.6666666666666634E-2"/>
    <n v="143"/>
    <m/>
  </r>
  <r>
    <x v="1"/>
    <s v="Canada"/>
    <s v="NA"/>
    <d v="2017-05-14T00:00:00"/>
    <s v="Blender"/>
    <s v="Nick Blacklock"/>
    <n v="50"/>
    <n v="46"/>
    <n v="7.999999999999996E-2"/>
    <n v="46"/>
    <m/>
  </r>
  <r>
    <x v="35"/>
    <s v="Columbia"/>
    <s v="LATAM"/>
    <d v="2015-10-24T00:00:00"/>
    <s v="Iron"/>
    <s v="Margaret Buck"/>
    <n v="30"/>
    <n v="29"/>
    <n v="3.3333333333333326E-2"/>
    <n v="29"/>
    <m/>
  </r>
  <r>
    <x v="42"/>
    <s v="Malaysia"/>
    <s v="APAC"/>
    <d v="2018-08-30T00:00:00"/>
    <s v="Blender"/>
    <s v="Valerie Hook"/>
    <n v="50"/>
    <n v="44"/>
    <n v="0.12"/>
    <n v="44"/>
    <m/>
  </r>
  <r>
    <x v="14"/>
    <s v="Greece"/>
    <s v="EMEA"/>
    <d v="2017-09-12T00:00:00"/>
    <s v="Iron"/>
    <s v="Olivia Reynolds"/>
    <n v="30"/>
    <n v="29"/>
    <n v="3.3333333333333326E-2"/>
    <n v="29"/>
    <m/>
  </r>
  <r>
    <x v="27"/>
    <s v="France"/>
    <s v="EMEA"/>
    <d v="2014-04-10T00:00:00"/>
    <s v="Washing Machine"/>
    <s v="Joanne Sayer"/>
    <n v="800"/>
    <n v="720"/>
    <n v="9.9999999999999978E-2"/>
    <n v="720"/>
    <m/>
  </r>
  <r>
    <x v="35"/>
    <s v="Columbia"/>
    <s v="LATAM"/>
    <d v="2014-05-10T00:00:00"/>
    <s v="Dishwasher"/>
    <s v="Sandra Rew"/>
    <n v="500"/>
    <n v="430"/>
    <n v="0.14000000000000001"/>
    <n v="430"/>
    <m/>
  </r>
  <r>
    <x v="39"/>
    <s v="Spain"/>
    <s v="EMEA"/>
    <d v="2017-04-04T00:00:00"/>
    <s v="Iron"/>
    <s v="Penelope Freeland"/>
    <n v="30"/>
    <n v="29"/>
    <n v="3.3333333333333326E-2"/>
    <n v="29"/>
    <m/>
  </r>
  <r>
    <x v="31"/>
    <s v="Poland"/>
    <s v="EMEA"/>
    <d v="2014-01-26T00:00:00"/>
    <s v="Coffee grinder"/>
    <s v="Alexandra Wright"/>
    <n v="70"/>
    <n v="53"/>
    <n v="0.24285714285714288"/>
    <n v="53"/>
    <m/>
  </r>
  <r>
    <x v="19"/>
    <s v="USA"/>
    <s v="NA"/>
    <d v="2014-10-04T00:00:00"/>
    <s v="Blender"/>
    <s v="Kevin Styles"/>
    <n v="50"/>
    <n v="41"/>
    <n v="0.18000000000000005"/>
    <n v="41"/>
    <m/>
  </r>
  <r>
    <x v="43"/>
    <s v="USA"/>
    <s v="NA"/>
    <d v="2016-10-28T00:00:00"/>
    <s v="Washing Machine"/>
    <s v="Richard Hughes"/>
    <n v="800"/>
    <n v="600"/>
    <n v="0.25"/>
    <n v="600"/>
    <m/>
  </r>
  <r>
    <x v="9"/>
    <s v="Saudi Arabia"/>
    <s v="EMEA"/>
    <d v="2016-09-09T00:00:00"/>
    <s v="Ceiling fan"/>
    <s v="Lloyd Barr"/>
    <n v="150"/>
    <n v="143"/>
    <n v="4.6666666666666634E-2"/>
    <n v="143"/>
    <m/>
  </r>
  <r>
    <x v="26"/>
    <s v="Japan"/>
    <s v="APAC"/>
    <d v="2017-07-25T00:00:00"/>
    <s v="Dishwasher"/>
    <s v="Basil Bell"/>
    <n v="500"/>
    <n v="480"/>
    <n v="4.0000000000000036E-2"/>
    <n v="480"/>
    <m/>
  </r>
  <r>
    <x v="21"/>
    <s v="UK"/>
    <s v="EMEA"/>
    <d v="2018-05-14T00:00:00"/>
    <s v="Oven"/>
    <s v="Robert Stocks"/>
    <n v="500"/>
    <n v="495"/>
    <n v="1.0000000000000009E-2"/>
    <n v="495"/>
    <m/>
  </r>
  <r>
    <x v="44"/>
    <s v="Romania"/>
    <s v="EMEA"/>
    <d v="2014-06-27T00:00:00"/>
    <s v="Ceiling fan"/>
    <s v="Bruce Neville"/>
    <n v="150"/>
    <n v="147"/>
    <n v="2.0000000000000018E-2"/>
    <n v="147"/>
    <m/>
  </r>
  <r>
    <x v="24"/>
    <s v="Germany"/>
    <s v="EMEA"/>
    <d v="2016-12-11T00:00:00"/>
    <s v="Blender"/>
    <s v="John Gunter"/>
    <n v="50"/>
    <n v="49"/>
    <n v="2.0000000000000018E-2"/>
    <n v="49"/>
    <m/>
  </r>
  <r>
    <x v="31"/>
    <s v="Poland"/>
    <s v="EMEA"/>
    <d v="2016-10-13T00:00:00"/>
    <s v="Microwave"/>
    <s v="Valerie Brown"/>
    <n v="80"/>
    <n v="69"/>
    <n v="0.13749999999999996"/>
    <n v="69"/>
    <m/>
  </r>
  <r>
    <x v="14"/>
    <s v="Greece"/>
    <s v="EMEA"/>
    <d v="2016-02-28T00:00:00"/>
    <s v="Iron"/>
    <s v="Martin Timmins"/>
    <n v="30"/>
    <n v="26"/>
    <n v="0.1333333333333333"/>
    <n v="26"/>
    <m/>
  </r>
  <r>
    <x v="27"/>
    <s v="France"/>
    <s v="EMEA"/>
    <d v="2016-01-24T00:00:00"/>
    <s v="Washing Machine"/>
    <s v="Philip Tubbs"/>
    <n v="800"/>
    <n v="592"/>
    <n v="0.26"/>
    <n v="592"/>
    <m/>
  </r>
  <r>
    <x v="5"/>
    <s v="China"/>
    <s v="APAC"/>
    <d v="2014-05-01T00:00:00"/>
    <s v="Air conditioner"/>
    <s v="Alastair Mills"/>
    <n v="700"/>
    <n v="560"/>
    <n v="0.19999999999999996"/>
    <n v="560"/>
    <m/>
  </r>
  <r>
    <x v="35"/>
    <s v="Columbia"/>
    <s v="LATAM"/>
    <d v="2018-09-25T00:00:00"/>
    <s v="Blender"/>
    <s v="Russell Thorley"/>
    <n v="50"/>
    <n v="45"/>
    <n v="9.9999999999999978E-2"/>
    <n v="45"/>
    <m/>
  </r>
  <r>
    <x v="12"/>
    <s v="Vietnam"/>
    <s v="APAC"/>
    <d v="2015-03-04T00:00:00"/>
    <s v="Coffee grinder"/>
    <s v="Frank Sewell"/>
    <n v="70"/>
    <n v="67"/>
    <n v="4.2857142857142816E-2"/>
    <n v="67"/>
    <m/>
  </r>
  <r>
    <x v="26"/>
    <s v="Japan"/>
    <s v="APAC"/>
    <d v="2016-09-07T00:00:00"/>
    <s v="Vacuum Cleaner"/>
    <s v="Alexander Uddin"/>
    <n v="250"/>
    <n v="240"/>
    <n v="4.0000000000000036E-2"/>
    <n v="240"/>
    <m/>
  </r>
  <r>
    <x v="6"/>
    <s v="Peru"/>
    <s v="LATAM"/>
    <d v="2016-09-29T00:00:00"/>
    <s v="Toaster"/>
    <s v="Rachel Howard"/>
    <n v="50"/>
    <n v="46"/>
    <n v="7.999999999999996E-2"/>
    <n v="46"/>
    <m/>
  </r>
  <r>
    <x v="28"/>
    <s v="Italy"/>
    <s v="EMEA"/>
    <d v="2018-12-02T00:00:00"/>
    <s v="Vacuum Cleaner"/>
    <s v="Steven Bell"/>
    <n v="250"/>
    <n v="240"/>
    <n v="4.0000000000000036E-2"/>
    <n v="240"/>
    <m/>
  </r>
  <r>
    <x v="35"/>
    <s v="Columbia"/>
    <s v="LATAM"/>
    <d v="2015-01-01T00:00:00"/>
    <s v="Vacuum Cleaner"/>
    <s v="Ronald Curtis"/>
    <n v="250"/>
    <n v="220"/>
    <n v="0.12"/>
    <n v="220"/>
    <m/>
  </r>
  <r>
    <x v="13"/>
    <s v="Israel"/>
    <s v="EMEA"/>
    <d v="2015-09-18T00:00:00"/>
    <s v="Toaster"/>
    <s v="Rebecca Delo"/>
    <n v="50"/>
    <n v="34"/>
    <n v="0.31999999999999995"/>
    <n v="34"/>
    <m/>
  </r>
  <r>
    <x v="2"/>
    <s v="Brazil"/>
    <s v="LATAM"/>
    <d v="2017-12-13T00:00:00"/>
    <s v="Oven"/>
    <s v="Elizabeth Holloway"/>
    <n v="500"/>
    <n v="490"/>
    <n v="2.0000000000000018E-2"/>
    <n v="490"/>
    <m/>
  </r>
  <r>
    <x v="18"/>
    <s v="India"/>
    <s v="APAC"/>
    <d v="2017-12-01T00:00:00"/>
    <s v="Washing Machine"/>
    <s v="Stuart Sykes"/>
    <n v="800"/>
    <n v="608"/>
    <n v="0.24"/>
    <n v="608"/>
    <m/>
  </r>
  <r>
    <x v="19"/>
    <s v="USA"/>
    <s v="NA"/>
    <d v="2018-10-24T00:00:00"/>
    <s v="Iron"/>
    <s v="Harold Green"/>
    <n v="30"/>
    <n v="29"/>
    <n v="3.3333333333333326E-2"/>
    <n v="29"/>
    <m/>
  </r>
  <r>
    <x v="1"/>
    <s v="Canada"/>
    <s v="NA"/>
    <d v="2017-12-25T00:00:00"/>
    <s v="Vacuum Cleaner"/>
    <s v="Robin Hall"/>
    <n v="250"/>
    <n v="235"/>
    <n v="6.0000000000000053E-2"/>
    <n v="235"/>
    <m/>
  </r>
  <r>
    <x v="32"/>
    <s v="Netherlands"/>
    <s v="EMEA"/>
    <d v="2017-06-11T00:00:00"/>
    <s v="Dishwasher"/>
    <s v="Allyson Rush"/>
    <n v="500"/>
    <n v="465"/>
    <n v="6.9999999999999951E-2"/>
    <n v="465"/>
    <m/>
  </r>
  <r>
    <x v="38"/>
    <s v="Argentina"/>
    <s v="LATAM"/>
    <d v="2016-10-09T00:00:00"/>
    <s v="Ceiling fan"/>
    <s v="Stuart Brown"/>
    <n v="150"/>
    <n v="140"/>
    <n v="6.6666666666666652E-2"/>
    <n v="140"/>
    <m/>
  </r>
  <r>
    <x v="38"/>
    <s v="Argentina"/>
    <s v="LATAM"/>
    <d v="2017-10-06T00:00:00"/>
    <s v="Air conditioner"/>
    <s v="Kevin Curtis"/>
    <n v="700"/>
    <n v="658"/>
    <n v="6.0000000000000053E-2"/>
    <n v="658"/>
    <m/>
  </r>
  <r>
    <x v="2"/>
    <s v="Brazil"/>
    <s v="LATAM"/>
    <d v="2014-06-01T00:00:00"/>
    <s v="Refrigerator"/>
    <s v="Stephen Smith"/>
    <n v="1000"/>
    <n v="600"/>
    <n v="0.4"/>
    <n v="600"/>
    <m/>
  </r>
  <r>
    <x v="37"/>
    <s v="Mexico"/>
    <s v="LATAM"/>
    <d v="2014-08-21T00:00:00"/>
    <s v="Blender"/>
    <s v="Phillip Clarke"/>
    <n v="50"/>
    <n v="44"/>
    <n v="0.12"/>
    <n v="44"/>
    <m/>
  </r>
  <r>
    <x v="25"/>
    <s v="USA"/>
    <s v="NA"/>
    <d v="2016-05-21T00:00:00"/>
    <s v="Washing Machine"/>
    <s v="Douglas Davies"/>
    <n v="800"/>
    <n v="544"/>
    <n v="0.31999999999999995"/>
    <n v="544"/>
    <m/>
  </r>
  <r>
    <x v="30"/>
    <s v="USA"/>
    <s v="NA"/>
    <d v="2017-11-28T00:00:00"/>
    <s v="Coffee grinder"/>
    <s v="Matthew Crowe"/>
    <n v="70"/>
    <n v="68"/>
    <n v="2.8571428571428581E-2"/>
    <n v="68"/>
    <m/>
  </r>
  <r>
    <x v="22"/>
    <s v="South Korea"/>
    <s v="APAC"/>
    <d v="2015-07-08T00:00:00"/>
    <s v="Toaster"/>
    <s v="Roger Scott"/>
    <n v="50"/>
    <n v="50"/>
    <n v="0"/>
    <n v="50"/>
    <m/>
  </r>
  <r>
    <x v="40"/>
    <s v="Austria"/>
    <s v="EMEA"/>
    <d v="2018-03-02T00:00:00"/>
    <s v="Ceiling fan"/>
    <s v="Jesus Timmins"/>
    <n v="150"/>
    <n v="135"/>
    <n v="9.9999999999999978E-2"/>
    <n v="135"/>
    <m/>
  </r>
  <r>
    <x v="8"/>
    <s v="UK"/>
    <s v="EMEA"/>
    <d v="2018-01-23T00:00:00"/>
    <s v="Blender"/>
    <s v="Ian Borowski"/>
    <n v="50"/>
    <n v="50"/>
    <n v="0"/>
    <n v="50"/>
    <m/>
  </r>
  <r>
    <x v="11"/>
    <s v="India"/>
    <s v="APAC"/>
    <d v="2015-12-09T00:00:00"/>
    <s v="Toaster"/>
    <s v="Noel Burn"/>
    <n v="50"/>
    <n v="33"/>
    <n v="0.33999999999999997"/>
    <n v="33"/>
    <m/>
  </r>
  <r>
    <x v="42"/>
    <s v="Malaysia"/>
    <s v="APAC"/>
    <d v="2017-09-30T00:00:00"/>
    <s v="Toaster"/>
    <s v="Stephen MacGregor"/>
    <n v="50"/>
    <n v="46"/>
    <n v="7.999999999999996E-2"/>
    <n v="46"/>
    <m/>
  </r>
  <r>
    <x v="16"/>
    <s v="Czech Republic"/>
    <s v="EMEA"/>
    <d v="2014-11-24T00:00:00"/>
    <s v="Dishwasher"/>
    <s v="Christopher Martin"/>
    <n v="500"/>
    <n v="370"/>
    <n v="0.26"/>
    <n v="370"/>
    <m/>
  </r>
  <r>
    <x v="42"/>
    <s v="Malaysia"/>
    <s v="APAC"/>
    <d v="2015-03-03T00:00:00"/>
    <s v="Air conditioner"/>
    <s v="Valerie Hook"/>
    <n v="700"/>
    <n v="448"/>
    <n v="0.36"/>
    <n v="448"/>
    <m/>
  </r>
  <r>
    <x v="18"/>
    <s v="India"/>
    <s v="APAC"/>
    <d v="2017-12-27T00:00:00"/>
    <s v="Toaster"/>
    <s v="Johanna Mirza"/>
    <n v="50"/>
    <n v="48"/>
    <n v="4.0000000000000036E-2"/>
    <n v="48"/>
    <m/>
  </r>
  <r>
    <x v="35"/>
    <s v="Columbia"/>
    <s v="LATAM"/>
    <d v="2018-03-19T00:00:00"/>
    <s v="Oven"/>
    <s v="Russell Thorley"/>
    <n v="500"/>
    <n v="490"/>
    <n v="2.0000000000000018E-2"/>
    <n v="490"/>
    <m/>
  </r>
  <r>
    <x v="0"/>
    <s v="Russia"/>
    <s v="EMEA"/>
    <d v="2017-05-30T00:00:00"/>
    <s v="Blender"/>
    <s v="May Wilmot"/>
    <n v="50"/>
    <n v="49"/>
    <n v="2.0000000000000018E-2"/>
    <n v="49"/>
    <m/>
  </r>
  <r>
    <x v="22"/>
    <s v="South Korea"/>
    <s v="APAC"/>
    <d v="2017-10-29T00:00:00"/>
    <s v="Washing Machine"/>
    <s v="Steven Wood"/>
    <n v="800"/>
    <n v="616"/>
    <n v="0.22999999999999998"/>
    <n v="616"/>
    <m/>
  </r>
  <r>
    <x v="6"/>
    <s v="Peru"/>
    <s v="LATAM"/>
    <d v="2018-01-14T00:00:00"/>
    <s v="Toaster"/>
    <s v="Christopher Cresswell"/>
    <n v="50"/>
    <n v="46"/>
    <n v="7.999999999999996E-2"/>
    <n v="46"/>
    <m/>
  </r>
  <r>
    <x v="30"/>
    <s v="USA"/>
    <s v="NA"/>
    <d v="2015-11-09T00:00:00"/>
    <s v="Microwave"/>
    <s v="Ian Coates"/>
    <n v="80"/>
    <n v="70"/>
    <n v="0.125"/>
    <n v="70"/>
    <m/>
  </r>
  <r>
    <x v="14"/>
    <s v="Greece"/>
    <s v="EMEA"/>
    <d v="2016-11-13T00:00:00"/>
    <s v="Dishwasher"/>
    <s v="Denise Harris"/>
    <n v="500"/>
    <n v="490"/>
    <n v="2.0000000000000018E-2"/>
    <n v="490"/>
    <m/>
  </r>
  <r>
    <x v="14"/>
    <s v="Greece"/>
    <s v="EMEA"/>
    <d v="2014-09-09T00:00:00"/>
    <s v="Vacuum Cleaner"/>
    <s v="Aidan Perrott"/>
    <n v="250"/>
    <n v="190"/>
    <n v="0.24"/>
    <n v="190"/>
    <m/>
  </r>
  <r>
    <x v="17"/>
    <s v="South Africa"/>
    <s v="EMEA"/>
    <d v="2018-10-25T00:00:00"/>
    <s v="Microwave"/>
    <s v="Helen Cooke"/>
    <n v="80"/>
    <n v="68"/>
    <n v="0.15000000000000002"/>
    <n v="68"/>
    <m/>
  </r>
  <r>
    <x v="42"/>
    <s v="Malaysia"/>
    <s v="APAC"/>
    <d v="2016-07-13T00:00:00"/>
    <s v="Toaster"/>
    <s v="Anthony Green"/>
    <n v="50"/>
    <n v="46"/>
    <n v="7.999999999999996E-2"/>
    <n v="46"/>
    <m/>
  </r>
  <r>
    <x v="40"/>
    <s v="Austria"/>
    <s v="EMEA"/>
    <d v="2014-01-28T00:00:00"/>
    <s v="Air conditioner"/>
    <s v="Lisa Pepper"/>
    <n v="700"/>
    <n v="574"/>
    <n v="0.18000000000000005"/>
    <n v="574"/>
    <m/>
  </r>
  <r>
    <x v="42"/>
    <s v="Malaysia"/>
    <s v="APAC"/>
    <d v="2017-04-14T00:00:00"/>
    <s v="Microwave"/>
    <s v="Stephen MacGregor"/>
    <n v="80"/>
    <n v="74"/>
    <n v="7.4999999999999956E-2"/>
    <n v="74"/>
    <m/>
  </r>
  <r>
    <x v="7"/>
    <s v="Mexico"/>
    <s v="LATAM"/>
    <d v="2018-01-12T00:00:00"/>
    <s v="Blender"/>
    <s v="Stephen Carlin"/>
    <n v="50"/>
    <n v="44"/>
    <n v="0.12"/>
    <n v="44"/>
    <m/>
  </r>
  <r>
    <x v="22"/>
    <s v="South Korea"/>
    <s v="APAC"/>
    <d v="2017-08-03T00:00:00"/>
    <s v="Iron"/>
    <s v="Steven Wood"/>
    <n v="30"/>
    <n v="30"/>
    <n v="0"/>
    <n v="30"/>
    <m/>
  </r>
  <r>
    <x v="16"/>
    <s v="Czech Republic"/>
    <s v="EMEA"/>
    <d v="2017-07-18T00:00:00"/>
    <s v="Oven"/>
    <s v="Maureen Haymes"/>
    <n v="500"/>
    <n v="500"/>
    <n v="0"/>
    <n v="500"/>
    <m/>
  </r>
  <r>
    <x v="30"/>
    <s v="USA"/>
    <s v="NA"/>
    <d v="2014-03-25T00:00:00"/>
    <s v="Toaster"/>
    <s v="Robert Salisbury"/>
    <n v="50"/>
    <n v="47"/>
    <n v="6.0000000000000053E-2"/>
    <n v="47"/>
    <m/>
  </r>
  <r>
    <x v="13"/>
    <s v="Israel"/>
    <s v="EMEA"/>
    <d v="2017-04-28T00:00:00"/>
    <s v="Toaster"/>
    <s v="Richard McGrath"/>
    <n v="50"/>
    <n v="46"/>
    <n v="7.999999999999996E-2"/>
    <n v="46"/>
    <m/>
  </r>
  <r>
    <x v="25"/>
    <s v="USA"/>
    <s v="NA"/>
    <d v="2016-10-19T00:00:00"/>
    <s v="Toaster"/>
    <s v="Kirsty Amos"/>
    <n v="50"/>
    <n v="44"/>
    <n v="0.12"/>
    <n v="44"/>
    <m/>
  </r>
  <r>
    <x v="2"/>
    <s v="Brazil"/>
    <s v="LATAM"/>
    <d v="2014-09-02T00:00:00"/>
    <s v="Dishwasher"/>
    <s v="Zoe Munday"/>
    <n v="500"/>
    <n v="355"/>
    <n v="0.29000000000000004"/>
    <n v="355"/>
    <m/>
  </r>
  <r>
    <x v="25"/>
    <s v="USA"/>
    <s v="NA"/>
    <d v="2018-01-24T00:00:00"/>
    <s v="Dishwasher"/>
    <s v="Christina Pedley"/>
    <n v="500"/>
    <n v="495"/>
    <n v="1.0000000000000009E-2"/>
    <n v="495"/>
    <m/>
  </r>
  <r>
    <x v="38"/>
    <s v="Argentina"/>
    <s v="LATAM"/>
    <d v="2015-10-26T00:00:00"/>
    <s v="Microwave"/>
    <s v="Ian Grant"/>
    <n v="80"/>
    <n v="61"/>
    <n v="0.23750000000000004"/>
    <n v="61"/>
    <m/>
  </r>
  <r>
    <x v="16"/>
    <s v="Czech Republic"/>
    <s v="EMEA"/>
    <d v="2018-11-20T00:00:00"/>
    <s v="Oven"/>
    <s v="David Stewart"/>
    <n v="500"/>
    <n v="495"/>
    <n v="1.0000000000000009E-2"/>
    <n v="495"/>
    <m/>
  </r>
  <r>
    <x v="9"/>
    <s v="Saudi Arabia"/>
    <s v="EMEA"/>
    <d v="2018-11-30T00:00:00"/>
    <s v="Blender"/>
    <s v="Gillian Crawley"/>
    <n v="50"/>
    <n v="48"/>
    <n v="4.0000000000000036E-2"/>
    <n v="48"/>
    <m/>
  </r>
  <r>
    <x v="32"/>
    <s v="Netherlands"/>
    <s v="EMEA"/>
    <d v="2018-03-29T00:00:00"/>
    <s v="Washing Machine"/>
    <s v="Christopher Hurren"/>
    <n v="800"/>
    <n v="520"/>
    <n v="0.35"/>
    <n v="520"/>
    <m/>
  </r>
  <r>
    <x v="42"/>
    <s v="Malaysia"/>
    <s v="APAC"/>
    <d v="2014-08-15T00:00:00"/>
    <s v="Oven"/>
    <s v="Rachel Oliver"/>
    <n v="500"/>
    <n v="490"/>
    <n v="2.0000000000000018E-2"/>
    <n v="490"/>
    <m/>
  </r>
  <r>
    <x v="7"/>
    <s v="Mexico"/>
    <s v="LATAM"/>
    <d v="2017-07-16T00:00:00"/>
    <s v="Air conditioner"/>
    <s v="Gillian Allnutt"/>
    <n v="700"/>
    <n v="637"/>
    <n v="8.9999999999999969E-2"/>
    <n v="637"/>
    <m/>
  </r>
  <r>
    <x v="40"/>
    <s v="Austria"/>
    <s v="EMEA"/>
    <d v="2014-06-22T00:00:00"/>
    <s v="Vacuum Cleaner"/>
    <s v="Noel Hardy"/>
    <n v="250"/>
    <n v="203"/>
    <n v="0.18799999999999994"/>
    <n v="203"/>
    <m/>
  </r>
  <r>
    <x v="13"/>
    <s v="Israel"/>
    <s v="EMEA"/>
    <d v="2018-12-18T00:00:00"/>
    <s v="Dishwasher"/>
    <s v="Thomas Gordon"/>
    <n v="500"/>
    <n v="500"/>
    <n v="0"/>
    <n v="500"/>
    <m/>
  </r>
  <r>
    <x v="28"/>
    <s v="Italy"/>
    <s v="EMEA"/>
    <d v="2015-02-18T00:00:00"/>
    <s v="Iron"/>
    <s v="Andrew Hirst"/>
    <n v="30"/>
    <n v="20"/>
    <n v="0.33333333333333337"/>
    <n v="20"/>
    <m/>
  </r>
  <r>
    <x v="19"/>
    <s v="USA"/>
    <s v="NA"/>
    <d v="2016-04-02T00:00:00"/>
    <s v="Oven"/>
    <s v="Kevin Styles"/>
    <n v="500"/>
    <n v="500"/>
    <n v="0"/>
    <n v="500"/>
    <m/>
  </r>
  <r>
    <x v="23"/>
    <s v="China"/>
    <s v="APAC"/>
    <d v="2015-05-13T00:00:00"/>
    <s v="Refrigerator"/>
    <s v="Helen Watt"/>
    <n v="1000"/>
    <n v="910"/>
    <n v="8.9999999999999969E-2"/>
    <n v="910"/>
    <m/>
  </r>
  <r>
    <x v="31"/>
    <s v="Poland"/>
    <s v="EMEA"/>
    <d v="2016-03-30T00:00:00"/>
    <s v="Refrigerator"/>
    <s v="Robert Brook"/>
    <n v="1000"/>
    <n v="960"/>
    <n v="4.0000000000000036E-2"/>
    <n v="960"/>
    <m/>
  </r>
  <r>
    <x v="42"/>
    <s v="Malaysia"/>
    <s v="APAC"/>
    <d v="2014-07-02T00:00:00"/>
    <s v="Refrigerator"/>
    <s v="Harold Lunn"/>
    <n v="1000"/>
    <n v="540"/>
    <n v="0.45999999999999996"/>
    <n v="540"/>
    <m/>
  </r>
  <r>
    <x v="33"/>
    <s v="USA"/>
    <s v="NA"/>
    <d v="2018-04-07T00:00:00"/>
    <s v="Toaster"/>
    <s v="Gary Acheampong"/>
    <n v="50"/>
    <n v="49"/>
    <n v="2.0000000000000018E-2"/>
    <n v="49"/>
    <m/>
  </r>
  <r>
    <x v="16"/>
    <s v="Czech Republic"/>
    <s v="EMEA"/>
    <d v="2017-07-20T00:00:00"/>
    <s v="Toaster"/>
    <s v="Stephen Nolan"/>
    <n v="50"/>
    <n v="47"/>
    <n v="6.0000000000000053E-2"/>
    <n v="47"/>
    <m/>
  </r>
  <r>
    <x v="9"/>
    <s v="Saudi Arabia"/>
    <s v="EMEA"/>
    <d v="2015-03-13T00:00:00"/>
    <s v="Air conditioner"/>
    <s v="Heather Murray"/>
    <n v="700"/>
    <n v="511"/>
    <n v="0.27"/>
    <n v="511"/>
    <m/>
  </r>
  <r>
    <x v="40"/>
    <s v="Austria"/>
    <s v="EMEA"/>
    <d v="2018-10-13T00:00:00"/>
    <s v="Washing Machine"/>
    <s v="Baljinder Anderson"/>
    <n v="800"/>
    <n v="688"/>
    <n v="0.14000000000000001"/>
    <n v="688"/>
    <m/>
  </r>
  <r>
    <x v="21"/>
    <s v="UK"/>
    <s v="EMEA"/>
    <d v="2018-08-04T00:00:00"/>
    <s v="Washing Machine"/>
    <s v="Johanna Collins"/>
    <n v="800"/>
    <n v="648"/>
    <n v="0.18999999999999995"/>
    <n v="648"/>
    <m/>
  </r>
  <r>
    <x v="34"/>
    <s v="Ireland"/>
    <s v="EMEA"/>
    <d v="2017-05-29T00:00:00"/>
    <s v="Iron"/>
    <s v="Emma Gibbons"/>
    <n v="30"/>
    <n v="30"/>
    <n v="0"/>
    <n v="30"/>
    <m/>
  </r>
  <r>
    <x v="38"/>
    <s v="Argentina"/>
    <s v="LATAM"/>
    <d v="2014-09-26T00:00:00"/>
    <s v="Vacuum Cleaner"/>
    <s v="Abdul Heywood"/>
    <n v="250"/>
    <n v="230"/>
    <n v="7.999999999999996E-2"/>
    <n v="230"/>
    <m/>
  </r>
  <r>
    <x v="1"/>
    <s v="Canada"/>
    <s v="NA"/>
    <d v="2018-11-24T00:00:00"/>
    <s v="Blender"/>
    <s v="Nick Blacklock"/>
    <n v="50"/>
    <n v="47"/>
    <n v="6.0000000000000053E-2"/>
    <n v="47"/>
    <m/>
  </r>
  <r>
    <x v="40"/>
    <s v="Austria"/>
    <s v="EMEA"/>
    <d v="2015-05-23T00:00:00"/>
    <s v="Iron"/>
    <s v="Daniel Henderson"/>
    <n v="30"/>
    <n v="25"/>
    <n v="0.16666666666666663"/>
    <n v="25"/>
    <m/>
  </r>
  <r>
    <x v="34"/>
    <s v="Ireland"/>
    <s v="EMEA"/>
    <d v="2017-10-14T00:00:00"/>
    <s v="Coffee grinder"/>
    <s v="Emma Gibbons"/>
    <n v="70"/>
    <n v="67"/>
    <n v="4.2857142857142816E-2"/>
    <n v="67"/>
    <m/>
  </r>
  <r>
    <x v="31"/>
    <s v="Poland"/>
    <s v="EMEA"/>
    <d v="2018-05-30T00:00:00"/>
    <s v="Refrigerator"/>
    <s v="James Lam"/>
    <n v="1000"/>
    <n v="940"/>
    <n v="6.0000000000000053E-2"/>
    <n v="940"/>
    <m/>
  </r>
  <r>
    <x v="29"/>
    <s v="USA"/>
    <s v="NA"/>
    <d v="2015-10-24T00:00:00"/>
    <s v="Dishwasher"/>
    <s v="Anthony Procter"/>
    <n v="500"/>
    <n v="480"/>
    <n v="4.0000000000000036E-2"/>
    <n v="480"/>
    <m/>
  </r>
  <r>
    <x v="16"/>
    <s v="Czech Republic"/>
    <s v="EMEA"/>
    <d v="2018-01-26T00:00:00"/>
    <s v="Coffee grinder"/>
    <s v="Stephen Nolan"/>
    <n v="70"/>
    <n v="68"/>
    <n v="2.8571428571428581E-2"/>
    <n v="68"/>
    <m/>
  </r>
  <r>
    <x v="17"/>
    <s v="South Africa"/>
    <s v="EMEA"/>
    <d v="2018-06-15T00:00:00"/>
    <s v="Ceiling fan"/>
    <s v="Helen Cooke"/>
    <n v="150"/>
    <n v="147"/>
    <n v="2.0000000000000018E-2"/>
    <n v="147"/>
    <m/>
  </r>
  <r>
    <x v="31"/>
    <s v="Poland"/>
    <s v="EMEA"/>
    <d v="2017-06-29T00:00:00"/>
    <s v="Microwave"/>
    <s v="David Grey"/>
    <n v="80"/>
    <n v="74"/>
    <n v="7.4999999999999956E-2"/>
    <n v="74"/>
    <m/>
  </r>
  <r>
    <x v="30"/>
    <s v="USA"/>
    <s v="NA"/>
    <d v="2016-07-29T00:00:00"/>
    <s v="Oven"/>
    <s v="Sarah Houghton"/>
    <n v="500"/>
    <n v="490"/>
    <n v="2.0000000000000018E-2"/>
    <n v="490"/>
    <m/>
  </r>
  <r>
    <x v="35"/>
    <s v="Columbia"/>
    <s v="LATAM"/>
    <d v="2016-05-19T00:00:00"/>
    <s v="Oven"/>
    <s v="Alison Lazar"/>
    <n v="500"/>
    <n v="490"/>
    <n v="2.0000000000000018E-2"/>
    <n v="490"/>
    <m/>
  </r>
  <r>
    <x v="22"/>
    <s v="South Korea"/>
    <s v="APAC"/>
    <d v="2014-04-02T00:00:00"/>
    <s v="Coffee grinder"/>
    <s v="Martin Birch"/>
    <n v="70"/>
    <n v="70"/>
    <n v="0"/>
    <n v="70"/>
    <m/>
  </r>
  <r>
    <x v="14"/>
    <s v="Greece"/>
    <s v="EMEA"/>
    <d v="2014-11-29T00:00:00"/>
    <s v="Oven"/>
    <s v="Charles Ali"/>
    <n v="500"/>
    <n v="500"/>
    <n v="0"/>
    <n v="500"/>
    <m/>
  </r>
  <r>
    <x v="12"/>
    <s v="Vietnam"/>
    <s v="APAC"/>
    <d v="2015-10-28T00:00:00"/>
    <s v="Air conditioner"/>
    <s v="Michael Bell"/>
    <n v="700"/>
    <n v="630"/>
    <n v="9.9999999999999978E-2"/>
    <n v="630"/>
    <m/>
  </r>
  <r>
    <x v="16"/>
    <s v="Czech Republic"/>
    <s v="EMEA"/>
    <d v="2015-06-15T00:00:00"/>
    <s v="Toaster"/>
    <s v="Nick Denny"/>
    <n v="50"/>
    <n v="48"/>
    <n v="4.0000000000000036E-2"/>
    <n v="48"/>
    <m/>
  </r>
  <r>
    <x v="39"/>
    <s v="Spain"/>
    <s v="EMEA"/>
    <d v="2018-10-29T00:00:00"/>
    <s v="Washing Machine"/>
    <s v="Paul Long"/>
    <n v="800"/>
    <n v="736"/>
    <n v="7.999999999999996E-2"/>
    <n v="736"/>
    <m/>
  </r>
  <r>
    <x v="24"/>
    <s v="Germany"/>
    <s v="EMEA"/>
    <d v="2017-03-25T00:00:00"/>
    <s v="Washing Machine"/>
    <s v="John Gunter"/>
    <n v="800"/>
    <n v="784"/>
    <n v="2.0000000000000018E-2"/>
    <n v="784"/>
    <m/>
  </r>
  <r>
    <x v="28"/>
    <s v="Italy"/>
    <s v="EMEA"/>
    <d v="2017-06-26T00:00:00"/>
    <s v="Vacuum Cleaner"/>
    <s v="Golam Reid"/>
    <n v="250"/>
    <n v="230"/>
    <n v="7.999999999999996E-2"/>
    <n v="230"/>
    <m/>
  </r>
  <r>
    <x v="5"/>
    <s v="China"/>
    <s v="APAC"/>
    <d v="2016-11-01T00:00:00"/>
    <s v="Coffee grinder"/>
    <s v="Russell Reynolds"/>
    <n v="70"/>
    <n v="62"/>
    <n v="0.11428571428571432"/>
    <n v="62"/>
    <m/>
  </r>
  <r>
    <x v="2"/>
    <s v="Brazil"/>
    <s v="LATAM"/>
    <d v="2014-07-27T00:00:00"/>
    <s v="Vacuum Cleaner"/>
    <s v="Cheryl Tubbs"/>
    <n v="250"/>
    <n v="193"/>
    <n v="0.22799999999999998"/>
    <n v="193"/>
    <m/>
  </r>
  <r>
    <x v="12"/>
    <s v="Vietnam"/>
    <s v="APAC"/>
    <d v="2015-03-13T00:00:00"/>
    <s v="Oven"/>
    <s v="Michael Rodgers"/>
    <n v="500"/>
    <n v="495"/>
    <n v="1.0000000000000009E-2"/>
    <n v="495"/>
    <m/>
  </r>
  <r>
    <x v="28"/>
    <s v="Italy"/>
    <s v="EMEA"/>
    <d v="2014-09-01T00:00:00"/>
    <s v="Washing Machine"/>
    <s v="Steven Bell"/>
    <n v="800"/>
    <n v="784"/>
    <n v="2.0000000000000018E-2"/>
    <n v="784"/>
    <m/>
  </r>
  <r>
    <x v="35"/>
    <s v="Columbia"/>
    <s v="LATAM"/>
    <d v="2014-12-16T00:00:00"/>
    <s v="Microwave"/>
    <s v="Margaret Buck"/>
    <n v="80"/>
    <n v="60"/>
    <n v="0.25"/>
    <n v="60"/>
    <m/>
  </r>
  <r>
    <x v="24"/>
    <s v="Germany"/>
    <s v="EMEA"/>
    <d v="2017-11-24T00:00:00"/>
    <s v="Vacuum Cleaner"/>
    <s v="David Townsend"/>
    <n v="250"/>
    <n v="235"/>
    <n v="6.0000000000000053E-2"/>
    <n v="235"/>
    <m/>
  </r>
  <r>
    <x v="13"/>
    <s v="Israel"/>
    <s v="EMEA"/>
    <d v="2015-12-26T00:00:00"/>
    <s v="Vacuum Cleaner"/>
    <s v="Steven Green"/>
    <n v="250"/>
    <n v="228"/>
    <n v="8.7999999999999967E-2"/>
    <n v="228"/>
    <m/>
  </r>
  <r>
    <x v="27"/>
    <s v="France"/>
    <s v="EMEA"/>
    <d v="2016-02-25T00:00:00"/>
    <s v="Microwave"/>
    <s v="Rory Bullion"/>
    <n v="80"/>
    <n v="68"/>
    <n v="0.15000000000000002"/>
    <n v="68"/>
    <m/>
  </r>
  <r>
    <x v="24"/>
    <s v="Germany"/>
    <s v="EMEA"/>
    <d v="2015-06-17T00:00:00"/>
    <s v="Coffee grinder"/>
    <s v="John Gunter"/>
    <n v="70"/>
    <n v="64"/>
    <n v="8.5714285714285743E-2"/>
    <n v="64"/>
    <m/>
  </r>
  <r>
    <x v="0"/>
    <s v="Russia"/>
    <s v="EMEA"/>
    <d v="2015-02-07T00:00:00"/>
    <s v="Washing Machine"/>
    <s v="Zulfiqar Mirza"/>
    <n v="800"/>
    <n v="576"/>
    <n v="0.28000000000000003"/>
    <n v="576"/>
    <m/>
  </r>
  <r>
    <x v="8"/>
    <s v="UK"/>
    <s v="EMEA"/>
    <d v="2017-07-01T00:00:00"/>
    <s v="Toaster"/>
    <s v="Nicola Williams"/>
    <n v="50"/>
    <n v="48"/>
    <n v="4.0000000000000036E-2"/>
    <n v="48"/>
    <m/>
  </r>
  <r>
    <x v="44"/>
    <s v="Romania"/>
    <s v="EMEA"/>
    <d v="2014-09-25T00:00:00"/>
    <s v="Vacuum Cleaner"/>
    <s v="Constance Tidey"/>
    <n v="250"/>
    <n v="248"/>
    <n v="8.0000000000000071E-3"/>
    <n v="248"/>
    <m/>
  </r>
  <r>
    <x v="18"/>
    <s v="India"/>
    <s v="APAC"/>
    <d v="2015-12-01T00:00:00"/>
    <s v="Air conditioner"/>
    <s v="Stuart Sykes"/>
    <n v="700"/>
    <n v="567"/>
    <n v="0.18999999999999995"/>
    <n v="567"/>
    <m/>
  </r>
  <r>
    <x v="11"/>
    <s v="India"/>
    <s v="APAC"/>
    <d v="2017-06-05T00:00:00"/>
    <s v="Washing Machine"/>
    <s v="David Johnson"/>
    <n v="800"/>
    <n v="472"/>
    <n v="0.41000000000000003"/>
    <n v="472"/>
    <m/>
  </r>
  <r>
    <x v="42"/>
    <s v="Malaysia"/>
    <s v="APAC"/>
    <d v="2015-06-16T00:00:00"/>
    <s v="Air conditioner"/>
    <s v="Rachel Oliver"/>
    <n v="700"/>
    <n v="595"/>
    <n v="0.15000000000000002"/>
    <n v="595"/>
    <m/>
  </r>
  <r>
    <x v="22"/>
    <s v="South Korea"/>
    <s v="APAC"/>
    <d v="2016-03-19T00:00:00"/>
    <s v="Iron"/>
    <s v="Steven Wood"/>
    <n v="30"/>
    <n v="29"/>
    <n v="3.3333333333333326E-2"/>
    <n v="29"/>
    <m/>
  </r>
  <r>
    <x v="16"/>
    <s v="Czech Republic"/>
    <s v="EMEA"/>
    <d v="2014-11-27T00:00:00"/>
    <s v="Blender"/>
    <s v="Rachel Blane"/>
    <n v="50"/>
    <n v="36"/>
    <n v="0.28000000000000003"/>
    <n v="36"/>
    <m/>
  </r>
  <r>
    <x v="21"/>
    <s v="UK"/>
    <s v="EMEA"/>
    <d v="2015-01-18T00:00:00"/>
    <s v="Toaster"/>
    <s v="Susan Reay"/>
    <n v="50"/>
    <n v="31"/>
    <n v="0.38"/>
    <n v="31"/>
    <m/>
  </r>
  <r>
    <x v="20"/>
    <s v="Israel"/>
    <s v="EMEA"/>
    <d v="2016-08-02T00:00:00"/>
    <s v="Coffee grinder"/>
    <s v="William Collins"/>
    <n v="70"/>
    <n v="68"/>
    <n v="2.8571428571428581E-2"/>
    <n v="68"/>
    <m/>
  </r>
  <r>
    <x v="30"/>
    <s v="USA"/>
    <s v="NA"/>
    <d v="2017-09-16T00:00:00"/>
    <s v="Air conditioner"/>
    <s v="Sarah Houghton"/>
    <n v="700"/>
    <n v="672"/>
    <n v="4.0000000000000036E-2"/>
    <n v="672"/>
    <m/>
  </r>
  <r>
    <x v="23"/>
    <s v="China"/>
    <s v="APAC"/>
    <d v="2016-11-24T00:00:00"/>
    <s v="Vacuum Cleaner"/>
    <s v="Abdul Amos"/>
    <n v="250"/>
    <n v="240"/>
    <n v="4.0000000000000036E-2"/>
    <n v="240"/>
    <m/>
  </r>
  <r>
    <x v="17"/>
    <s v="South Africa"/>
    <s v="EMEA"/>
    <d v="2018-09-30T00:00:00"/>
    <s v="Washing Machine"/>
    <s v="Margaret Philp"/>
    <n v="800"/>
    <n v="696"/>
    <n v="0.13"/>
    <n v="696"/>
    <m/>
  </r>
  <r>
    <x v="12"/>
    <s v="Vietnam"/>
    <s v="APAC"/>
    <d v="2018-11-12T00:00:00"/>
    <s v="Air conditioner"/>
    <s v="Rosemary Aziz"/>
    <n v="700"/>
    <n v="602"/>
    <n v="0.14000000000000001"/>
    <n v="602"/>
    <m/>
  </r>
  <r>
    <x v="39"/>
    <s v="Spain"/>
    <s v="EMEA"/>
    <d v="2016-02-18T00:00:00"/>
    <s v="Toaster"/>
    <s v="Howard Jones"/>
    <n v="50"/>
    <n v="43"/>
    <n v="0.14000000000000001"/>
    <n v="43"/>
    <m/>
  </r>
  <r>
    <x v="2"/>
    <s v="Brazil"/>
    <s v="LATAM"/>
    <d v="2015-04-26T00:00:00"/>
    <s v="Coffee grinder"/>
    <s v="Elizabeth Holloway"/>
    <n v="70"/>
    <n v="42"/>
    <n v="0.4"/>
    <n v="42"/>
    <m/>
  </r>
  <r>
    <x v="34"/>
    <s v="Ireland"/>
    <s v="EMEA"/>
    <d v="2014-07-01T00:00:00"/>
    <s v="Iron"/>
    <s v="Emma Gibbons"/>
    <n v="30"/>
    <n v="30"/>
    <n v="0"/>
    <n v="30"/>
    <m/>
  </r>
  <r>
    <x v="41"/>
    <s v="Egypt"/>
    <s v="EMEA"/>
    <d v="2018-01-26T00:00:00"/>
    <s v="Air conditioner"/>
    <s v="Valerie Pereira"/>
    <n v="700"/>
    <n v="623"/>
    <n v="0.10999999999999999"/>
    <n v="623"/>
    <m/>
  </r>
  <r>
    <x v="18"/>
    <s v="India"/>
    <s v="APAC"/>
    <d v="2016-04-28T00:00:00"/>
    <s v="Microwave"/>
    <s v="Paul Benton"/>
    <n v="80"/>
    <n v="76"/>
    <n v="5.0000000000000044E-2"/>
    <n v="76"/>
    <m/>
  </r>
  <r>
    <x v="7"/>
    <s v="Mexico"/>
    <s v="LATAM"/>
    <d v="2015-03-14T00:00:00"/>
    <s v="Coffee grinder"/>
    <s v="Richard Foy"/>
    <n v="70"/>
    <n v="45"/>
    <n v="0.3571428571428571"/>
    <n v="45"/>
    <m/>
  </r>
  <r>
    <x v="23"/>
    <s v="China"/>
    <s v="APAC"/>
    <d v="2015-06-15T00:00:00"/>
    <s v="Washing Machine"/>
    <s v="Abdul Amos"/>
    <n v="800"/>
    <n v="720"/>
    <n v="9.9999999999999978E-2"/>
    <n v="720"/>
    <m/>
  </r>
  <r>
    <x v="29"/>
    <s v="USA"/>
    <s v="NA"/>
    <d v="2016-06-18T00:00:00"/>
    <s v="Coffee grinder"/>
    <s v="Christopher Kitching"/>
    <n v="70"/>
    <n v="63"/>
    <n v="9.9999999999999978E-2"/>
    <n v="63"/>
    <m/>
  </r>
  <r>
    <x v="8"/>
    <s v="UK"/>
    <s v="EMEA"/>
    <d v="2017-01-07T00:00:00"/>
    <s v="Ceiling fan"/>
    <s v="William Cruse"/>
    <n v="150"/>
    <n v="150"/>
    <n v="0"/>
    <n v="150"/>
    <m/>
  </r>
  <r>
    <x v="20"/>
    <s v="Israel"/>
    <s v="EMEA"/>
    <d v="2015-10-10T00:00:00"/>
    <s v="Oven"/>
    <s v="Barbara Scott"/>
    <n v="500"/>
    <n v="490"/>
    <n v="2.0000000000000018E-2"/>
    <n v="490"/>
    <m/>
  </r>
  <r>
    <x v="44"/>
    <s v="Romania"/>
    <s v="EMEA"/>
    <d v="2016-10-12T00:00:00"/>
    <s v="Dishwasher"/>
    <s v="Charles Jago"/>
    <n v="500"/>
    <n v="500"/>
    <n v="0"/>
    <n v="500"/>
    <m/>
  </r>
  <r>
    <x v="18"/>
    <s v="India"/>
    <s v="APAC"/>
    <d v="2017-08-22T00:00:00"/>
    <s v="Vacuum Cleaner"/>
    <s v="Stuart Hunter"/>
    <n v="250"/>
    <n v="225"/>
    <n v="9.9999999999999978E-2"/>
    <n v="225"/>
    <m/>
  </r>
  <r>
    <x v="23"/>
    <s v="China"/>
    <s v="APAC"/>
    <d v="2015-10-03T00:00:00"/>
    <s v="Toaster"/>
    <s v="Glenys Wright"/>
    <n v="50"/>
    <n v="43"/>
    <n v="0.14000000000000001"/>
    <n v="43"/>
    <m/>
  </r>
  <r>
    <x v="32"/>
    <s v="Netherlands"/>
    <s v="EMEA"/>
    <d v="2017-05-09T00:00:00"/>
    <s v="Blender"/>
    <s v="Allyson Rush"/>
    <n v="50"/>
    <n v="47"/>
    <n v="6.0000000000000053E-2"/>
    <n v="47"/>
    <m/>
  </r>
  <r>
    <x v="36"/>
    <s v="China"/>
    <s v="APAC"/>
    <d v="2015-07-22T00:00:00"/>
    <s v="Refrigerator"/>
    <s v="Denise Docherty"/>
    <n v="1000"/>
    <n v="870"/>
    <n v="0.13"/>
    <n v="870"/>
    <m/>
  </r>
  <r>
    <x v="4"/>
    <s v="Australia"/>
    <s v="APAC"/>
    <d v="2017-06-15T00:00:00"/>
    <s v="Washing Machine"/>
    <s v="Christine Davies"/>
    <n v="800"/>
    <n v="456"/>
    <n v="0.43000000000000005"/>
    <n v="455.99999999999994"/>
    <m/>
  </r>
  <r>
    <x v="11"/>
    <s v="India"/>
    <s v="APAC"/>
    <d v="2015-06-27T00:00:00"/>
    <s v="Air conditioner"/>
    <s v="Roger Silvester"/>
    <n v="700"/>
    <n v="525"/>
    <n v="0.25"/>
    <n v="525"/>
    <m/>
  </r>
  <r>
    <x v="18"/>
    <s v="India"/>
    <s v="APAC"/>
    <d v="2017-08-28T00:00:00"/>
    <s v="Coffee grinder"/>
    <s v="Paul Rule"/>
    <n v="70"/>
    <n v="63"/>
    <n v="9.9999999999999978E-2"/>
    <n v="63"/>
    <m/>
  </r>
  <r>
    <x v="25"/>
    <s v="USA"/>
    <s v="NA"/>
    <d v="2014-03-17T00:00:00"/>
    <s v="Iron"/>
    <s v="Nicola Wright"/>
    <n v="30"/>
    <n v="26"/>
    <n v="0.1333333333333333"/>
    <n v="26"/>
    <m/>
  </r>
  <r>
    <x v="43"/>
    <s v="USA"/>
    <s v="NA"/>
    <d v="2014-05-07T00:00:00"/>
    <s v="Dishwasher"/>
    <s v="Heather McGill"/>
    <n v="500"/>
    <n v="500"/>
    <n v="0"/>
    <n v="500"/>
    <m/>
  </r>
  <r>
    <x v="34"/>
    <s v="Ireland"/>
    <s v="EMEA"/>
    <d v="2018-07-06T00:00:00"/>
    <s v="Iron"/>
    <s v="John Curtis"/>
    <n v="30"/>
    <n v="29"/>
    <n v="3.3333333333333326E-2"/>
    <n v="29"/>
    <m/>
  </r>
  <r>
    <x v="25"/>
    <s v="USA"/>
    <s v="NA"/>
    <d v="2014-05-02T00:00:00"/>
    <s v="Iron"/>
    <s v="Christina Pedley"/>
    <n v="30"/>
    <n v="23"/>
    <n v="0.23333333333333328"/>
    <n v="23"/>
    <m/>
  </r>
  <r>
    <x v="42"/>
    <s v="Malaysia"/>
    <s v="APAC"/>
    <d v="2016-10-12T00:00:00"/>
    <s v="Oven"/>
    <s v="Harold Lunn"/>
    <n v="500"/>
    <n v="495"/>
    <n v="1.0000000000000009E-2"/>
    <n v="495"/>
    <m/>
  </r>
  <r>
    <x v="15"/>
    <s v="Japan"/>
    <s v="APAC"/>
    <d v="2017-10-11T00:00:00"/>
    <s v="Dishwasher"/>
    <s v="Colin Patel"/>
    <n v="500"/>
    <n v="480"/>
    <n v="4.0000000000000036E-2"/>
    <n v="480"/>
    <m/>
  </r>
  <r>
    <x v="16"/>
    <s v="Czech Republic"/>
    <s v="EMEA"/>
    <d v="2015-03-20T00:00:00"/>
    <s v="Refrigerator"/>
    <s v="Nick Denny"/>
    <n v="1000"/>
    <n v="930"/>
    <n v="6.9999999999999951E-2"/>
    <n v="930"/>
    <m/>
  </r>
  <r>
    <x v="14"/>
    <s v="Greece"/>
    <s v="EMEA"/>
    <d v="2015-07-17T00:00:00"/>
    <s v="Ceiling fan"/>
    <s v="Richard Perrott"/>
    <n v="150"/>
    <n v="110"/>
    <n v="0.26666666666666672"/>
    <n v="110"/>
    <m/>
  </r>
  <r>
    <x v="33"/>
    <s v="USA"/>
    <s v="NA"/>
    <d v="2014-05-05T00:00:00"/>
    <s v="Refrigerator"/>
    <s v="James Stephen"/>
    <n v="1000"/>
    <n v="910"/>
    <n v="8.9999999999999969E-2"/>
    <n v="910"/>
    <m/>
  </r>
  <r>
    <x v="13"/>
    <s v="Israel"/>
    <s v="EMEA"/>
    <d v="2016-04-08T00:00:00"/>
    <s v="Coffee grinder"/>
    <s v="Richard McGrath"/>
    <n v="70"/>
    <n v="69"/>
    <n v="1.4285714285714235E-2"/>
    <n v="69"/>
    <m/>
  </r>
  <r>
    <x v="0"/>
    <s v="Russia"/>
    <s v="EMEA"/>
    <d v="2015-01-07T00:00:00"/>
    <s v="Air conditioner"/>
    <s v="Diane Batty"/>
    <n v="700"/>
    <n v="665"/>
    <n v="5.0000000000000044E-2"/>
    <n v="665"/>
    <m/>
  </r>
  <r>
    <x v="9"/>
    <s v="Saudi Arabia"/>
    <s v="EMEA"/>
    <d v="2018-09-13T00:00:00"/>
    <s v="Ceiling fan"/>
    <s v="David Adams"/>
    <n v="150"/>
    <n v="143"/>
    <n v="4.6666666666666634E-2"/>
    <n v="143"/>
    <m/>
  </r>
  <r>
    <x v="15"/>
    <s v="Japan"/>
    <s v="APAC"/>
    <d v="2016-03-25T00:00:00"/>
    <s v="Air conditioner"/>
    <s v="April Childs"/>
    <n v="700"/>
    <n v="672"/>
    <n v="4.0000000000000036E-2"/>
    <n v="672"/>
    <m/>
  </r>
  <r>
    <x v="25"/>
    <s v="USA"/>
    <s v="NA"/>
    <d v="2015-05-14T00:00:00"/>
    <s v="Toaster"/>
    <s v="Nicola Wright"/>
    <n v="50"/>
    <n v="45"/>
    <n v="9.9999999999999978E-2"/>
    <n v="45"/>
    <m/>
  </r>
  <r>
    <x v="44"/>
    <s v="Romania"/>
    <s v="EMEA"/>
    <d v="2016-03-31T00:00:00"/>
    <s v="Coffee grinder"/>
    <s v="Geoffrey Shiner"/>
    <n v="70"/>
    <n v="67"/>
    <n v="4.2857142857142816E-2"/>
    <n v="67"/>
    <m/>
  </r>
  <r>
    <x v="11"/>
    <s v="India"/>
    <s v="APAC"/>
    <d v="2015-01-10T00:00:00"/>
    <s v="Blender"/>
    <s v="Geoffrey Patel"/>
    <n v="50"/>
    <n v="38"/>
    <n v="0.24"/>
    <n v="38"/>
    <m/>
  </r>
  <r>
    <x v="7"/>
    <s v="Mexico"/>
    <s v="LATAM"/>
    <d v="2015-10-11T00:00:00"/>
    <s v="Oven"/>
    <s v="Richard Allnutt"/>
    <n v="500"/>
    <n v="495"/>
    <n v="1.0000000000000009E-2"/>
    <n v="495"/>
    <m/>
  </r>
  <r>
    <x v="37"/>
    <s v="Mexico"/>
    <s v="LATAM"/>
    <d v="2018-04-19T00:00:00"/>
    <s v="Blender"/>
    <s v="Paul Smith"/>
    <n v="50"/>
    <n v="43"/>
    <n v="0.14000000000000001"/>
    <n v="43"/>
    <m/>
  </r>
  <r>
    <x v="17"/>
    <s v="South Africa"/>
    <s v="EMEA"/>
    <d v="2018-06-29T00:00:00"/>
    <s v="Refrigerator"/>
    <s v="Stuart Anderson"/>
    <n v="1000"/>
    <n v="930"/>
    <n v="6.9999999999999951E-2"/>
    <n v="930"/>
    <m/>
  </r>
  <r>
    <x v="29"/>
    <s v="USA"/>
    <s v="NA"/>
    <d v="2018-03-17T00:00:00"/>
    <s v="Oven"/>
    <s v="Ron Goodman"/>
    <n v="500"/>
    <n v="490"/>
    <n v="2.0000000000000018E-2"/>
    <n v="490"/>
    <m/>
  </r>
  <r>
    <x v="23"/>
    <s v="China"/>
    <s v="APAC"/>
    <d v="2018-01-01T00:00:00"/>
    <s v="Air conditioner"/>
    <s v="Abdul Amos"/>
    <n v="700"/>
    <n v="658"/>
    <n v="6.0000000000000053E-2"/>
    <n v="658"/>
    <m/>
  </r>
  <r>
    <x v="42"/>
    <s v="Malaysia"/>
    <s v="APAC"/>
    <d v="2017-04-20T00:00:00"/>
    <s v="Toaster"/>
    <s v="Anthony Green"/>
    <n v="50"/>
    <n v="47"/>
    <n v="6.0000000000000053E-2"/>
    <n v="47"/>
    <m/>
  </r>
  <r>
    <x v="6"/>
    <s v="Peru"/>
    <s v="LATAM"/>
    <d v="2016-05-26T00:00:00"/>
    <s v="Vacuum Cleaner"/>
    <s v="Jacqueline Swaine"/>
    <n v="250"/>
    <n v="220"/>
    <n v="0.12"/>
    <n v="220"/>
    <m/>
  </r>
  <r>
    <x v="12"/>
    <s v="Vietnam"/>
    <s v="APAC"/>
    <d v="2017-03-12T00:00:00"/>
    <s v="Refrigerator"/>
    <s v="Susan Dixon"/>
    <n v="1000"/>
    <n v="520"/>
    <n v="0.48"/>
    <n v="520"/>
    <m/>
  </r>
  <r>
    <x v="9"/>
    <s v="Saudi Arabia"/>
    <s v="EMEA"/>
    <d v="2014-05-28T00:00:00"/>
    <s v="Refrigerator"/>
    <s v="Danny Brooks"/>
    <n v="1000"/>
    <n v="980"/>
    <n v="2.0000000000000018E-2"/>
    <n v="980"/>
    <m/>
  </r>
  <r>
    <x v="4"/>
    <s v="Australia"/>
    <s v="APAC"/>
    <d v="2018-07-04T00:00:00"/>
    <s v="Oven"/>
    <s v="James Ricketts"/>
    <n v="500"/>
    <n v="495"/>
    <n v="1.0000000000000009E-2"/>
    <n v="495"/>
    <m/>
  </r>
  <r>
    <x v="4"/>
    <s v="Australia"/>
    <s v="APAC"/>
    <d v="2014-06-16T00:00:00"/>
    <s v="Air conditioner"/>
    <s v="William Martin"/>
    <n v="700"/>
    <n v="546"/>
    <n v="0.21999999999999997"/>
    <n v="546"/>
    <m/>
  </r>
  <r>
    <x v="13"/>
    <s v="Israel"/>
    <s v="EMEA"/>
    <d v="2017-11-24T00:00:00"/>
    <s v="Air conditioner"/>
    <s v="Maureen Reynolds"/>
    <n v="700"/>
    <n v="693"/>
    <n v="1.0000000000000009E-2"/>
    <n v="693"/>
    <m/>
  </r>
  <r>
    <x v="26"/>
    <s v="Japan"/>
    <s v="APAC"/>
    <d v="2016-02-17T00:00:00"/>
    <s v="Toaster"/>
    <s v="Michelle Hunter"/>
    <n v="50"/>
    <n v="45"/>
    <n v="9.9999999999999978E-2"/>
    <n v="45"/>
    <m/>
  </r>
  <r>
    <x v="18"/>
    <s v="India"/>
    <s v="APAC"/>
    <d v="2016-10-11T00:00:00"/>
    <s v="Air conditioner"/>
    <s v="Paresh Mathews"/>
    <n v="700"/>
    <n v="595"/>
    <n v="0.15000000000000002"/>
    <n v="595"/>
    <m/>
  </r>
  <r>
    <x v="45"/>
    <s v="UAE"/>
    <s v="EMEA"/>
    <d v="2018-09-13T00:00:00"/>
    <s v="Iron"/>
    <s v="Rachel Clayton"/>
    <n v="30"/>
    <n v="29"/>
    <n v="3.3333333333333326E-2"/>
    <n v="29"/>
    <m/>
  </r>
  <r>
    <x v="27"/>
    <s v="France"/>
    <s v="EMEA"/>
    <d v="2016-02-20T00:00:00"/>
    <s v="Iron"/>
    <s v="Philip Tubbs"/>
    <n v="30"/>
    <n v="30"/>
    <n v="0"/>
    <n v="30"/>
    <m/>
  </r>
  <r>
    <x v="11"/>
    <s v="India"/>
    <s v="APAC"/>
    <d v="2014-01-21T00:00:00"/>
    <s v="Iron"/>
    <s v="David Johnson"/>
    <n v="30"/>
    <n v="23"/>
    <n v="0.23333333333333328"/>
    <n v="23"/>
    <m/>
  </r>
  <r>
    <x v="40"/>
    <s v="Austria"/>
    <s v="EMEA"/>
    <d v="2017-07-27T00:00:00"/>
    <s v="Microwave"/>
    <s v="Peter Thompson"/>
    <n v="80"/>
    <n v="73"/>
    <n v="8.7500000000000022E-2"/>
    <n v="73"/>
    <m/>
  </r>
  <r>
    <x v="32"/>
    <s v="Netherlands"/>
    <s v="EMEA"/>
    <d v="2015-04-10T00:00:00"/>
    <s v="Refrigerator"/>
    <s v="David Dorey"/>
    <n v="1000"/>
    <n v="980"/>
    <n v="2.0000000000000018E-2"/>
    <n v="980"/>
    <m/>
  </r>
  <r>
    <x v="21"/>
    <s v="UK"/>
    <s v="EMEA"/>
    <d v="2017-02-12T00:00:00"/>
    <s v="Ceiling fan"/>
    <s v="John Whitehead"/>
    <n v="150"/>
    <n v="150"/>
    <n v="0"/>
    <n v="150"/>
    <m/>
  </r>
  <r>
    <x v="15"/>
    <s v="Japan"/>
    <s v="APAC"/>
    <d v="2015-01-27T00:00:00"/>
    <s v="Coffee grinder"/>
    <s v="Neil McAvoy"/>
    <n v="70"/>
    <n v="32"/>
    <n v="0.54285714285714293"/>
    <n v="31.999999999999993"/>
    <m/>
  </r>
  <r>
    <x v="34"/>
    <s v="Ireland"/>
    <s v="EMEA"/>
    <d v="2017-07-11T00:00:00"/>
    <s v="Air conditioner"/>
    <s v="Andrew Phillips"/>
    <n v="700"/>
    <n v="700"/>
    <n v="0"/>
    <n v="700"/>
    <m/>
  </r>
  <r>
    <x v="17"/>
    <s v="South Africa"/>
    <s v="EMEA"/>
    <d v="2018-04-28T00:00:00"/>
    <s v="Iron"/>
    <s v="Noel Bull"/>
    <n v="30"/>
    <n v="26"/>
    <n v="0.1333333333333333"/>
    <n v="26"/>
    <m/>
  </r>
  <r>
    <x v="4"/>
    <s v="Australia"/>
    <s v="APAC"/>
    <d v="2015-07-27T00:00:00"/>
    <s v="Washing Machine"/>
    <s v="James White"/>
    <n v="800"/>
    <n v="624"/>
    <n v="0.21999999999999997"/>
    <n v="624"/>
    <m/>
  </r>
  <r>
    <x v="25"/>
    <s v="USA"/>
    <s v="NA"/>
    <d v="2018-04-26T00:00:00"/>
    <s v="Washing Machine"/>
    <s v="David Rodrigues"/>
    <n v="800"/>
    <n v="560"/>
    <n v="0.30000000000000004"/>
    <n v="560"/>
    <m/>
  </r>
  <r>
    <x v="31"/>
    <s v="Poland"/>
    <s v="EMEA"/>
    <d v="2018-01-15T00:00:00"/>
    <s v="Refrigerator"/>
    <s v="Robert Brook"/>
    <n v="1000"/>
    <n v="970"/>
    <n v="3.0000000000000027E-2"/>
    <n v="970"/>
    <m/>
  </r>
  <r>
    <x v="2"/>
    <s v="Brazil"/>
    <s v="LATAM"/>
    <d v="2015-01-02T00:00:00"/>
    <s v="Microwave"/>
    <s v="Zoe Munday"/>
    <n v="80"/>
    <n v="70"/>
    <n v="0.125"/>
    <n v="70"/>
    <m/>
  </r>
  <r>
    <x v="11"/>
    <s v="India"/>
    <s v="APAC"/>
    <d v="2018-02-14T00:00:00"/>
    <s v="Washing Machine"/>
    <s v="Tessa Morrow"/>
    <n v="800"/>
    <n v="480"/>
    <n v="0.4"/>
    <n v="480"/>
    <m/>
  </r>
  <r>
    <x v="21"/>
    <s v="UK"/>
    <s v="EMEA"/>
    <d v="2018-04-15T00:00:00"/>
    <s v="Dishwasher"/>
    <s v="Robert Reed"/>
    <n v="500"/>
    <n v="455"/>
    <n v="8.9999999999999969E-2"/>
    <n v="455"/>
    <m/>
  </r>
  <r>
    <x v="26"/>
    <s v="Japan"/>
    <s v="APAC"/>
    <d v="2017-12-10T00:00:00"/>
    <s v="Coffee grinder"/>
    <s v="Pauline Taylor"/>
    <n v="70"/>
    <n v="69"/>
    <n v="1.4285714285714235E-2"/>
    <n v="69"/>
    <m/>
  </r>
  <r>
    <x v="4"/>
    <s v="Australia"/>
    <s v="APAC"/>
    <d v="2017-09-04T00:00:00"/>
    <s v="Coffee grinder"/>
    <s v="James White"/>
    <n v="70"/>
    <n v="63"/>
    <n v="9.9999999999999978E-2"/>
    <n v="63"/>
    <m/>
  </r>
  <r>
    <x v="34"/>
    <s v="Ireland"/>
    <s v="EMEA"/>
    <d v="2014-01-19T00:00:00"/>
    <s v="Toaster"/>
    <s v="Emma Gibbons"/>
    <n v="50"/>
    <n v="38"/>
    <n v="0.24"/>
    <n v="38"/>
    <m/>
  </r>
  <r>
    <x v="27"/>
    <s v="France"/>
    <s v="EMEA"/>
    <d v="2015-08-08T00:00:00"/>
    <s v="Vacuum Cleaner"/>
    <s v="Melanie Fletcher"/>
    <n v="250"/>
    <n v="200"/>
    <n v="0.19999999999999996"/>
    <n v="200"/>
    <m/>
  </r>
  <r>
    <x v="15"/>
    <s v="Japan"/>
    <s v="APAC"/>
    <d v="2018-04-25T00:00:00"/>
    <s v="Coffee grinder"/>
    <s v="Colin Patel"/>
    <n v="70"/>
    <n v="69"/>
    <n v="1.4285714285714235E-2"/>
    <n v="69"/>
    <m/>
  </r>
  <r>
    <x v="7"/>
    <s v="Mexico"/>
    <s v="LATAM"/>
    <d v="2018-11-30T00:00:00"/>
    <s v="Iron"/>
    <s v="Timothy Younger"/>
    <n v="30"/>
    <n v="26"/>
    <n v="0.1333333333333333"/>
    <n v="26"/>
    <m/>
  </r>
  <r>
    <x v="0"/>
    <s v="Russia"/>
    <s v="EMEA"/>
    <d v="2015-05-10T00:00:00"/>
    <s v="Iron"/>
    <s v="Rita Hill"/>
    <n v="30"/>
    <n v="30"/>
    <n v="0"/>
    <n v="30"/>
    <m/>
  </r>
  <r>
    <x v="16"/>
    <s v="Czech Republic"/>
    <s v="EMEA"/>
    <d v="2015-11-15T00:00:00"/>
    <s v="Blender"/>
    <s v="Andrew Waddell"/>
    <n v="50"/>
    <n v="46"/>
    <n v="7.999999999999996E-2"/>
    <n v="46"/>
    <m/>
  </r>
  <r>
    <x v="34"/>
    <s v="Ireland"/>
    <s v="EMEA"/>
    <d v="2016-07-02T00:00:00"/>
    <s v="Oven"/>
    <s v="Andrew Phillips"/>
    <n v="500"/>
    <n v="500"/>
    <n v="0"/>
    <n v="500"/>
    <m/>
  </r>
  <r>
    <x v="32"/>
    <s v="Netherlands"/>
    <s v="EMEA"/>
    <d v="2016-01-06T00:00:00"/>
    <s v="Air conditioner"/>
    <s v="Ian Christian"/>
    <n v="700"/>
    <n v="679"/>
    <n v="3.0000000000000027E-2"/>
    <n v="679"/>
    <m/>
  </r>
  <r>
    <x v="17"/>
    <s v="South Africa"/>
    <s v="EMEA"/>
    <d v="2016-07-27T00:00:00"/>
    <s v="Air conditioner"/>
    <s v="Noel Bull"/>
    <n v="700"/>
    <n v="630"/>
    <n v="9.9999999999999978E-2"/>
    <n v="630"/>
    <m/>
  </r>
  <r>
    <x v="1"/>
    <s v="Canada"/>
    <s v="NA"/>
    <d v="2017-02-27T00:00:00"/>
    <s v="Coffee grinder"/>
    <s v="Michael Patel"/>
    <n v="70"/>
    <n v="65"/>
    <n v="7.1428571428571397E-2"/>
    <n v="65"/>
    <m/>
  </r>
  <r>
    <x v="11"/>
    <s v="India"/>
    <s v="APAC"/>
    <d v="2014-12-12T00:00:00"/>
    <s v="Oven"/>
    <s v="David Johnson"/>
    <n v="500"/>
    <n v="500"/>
    <n v="0"/>
    <n v="500"/>
    <m/>
  </r>
  <r>
    <x v="45"/>
    <s v="UAE"/>
    <s v="EMEA"/>
    <d v="2014-10-11T00:00:00"/>
    <s v="Vacuum Cleaner"/>
    <s v="Roy Connelly"/>
    <n v="250"/>
    <n v="200"/>
    <n v="0.19999999999999996"/>
    <n v="200"/>
    <m/>
  </r>
  <r>
    <x v="24"/>
    <s v="Germany"/>
    <s v="EMEA"/>
    <d v="2015-08-09T00:00:00"/>
    <s v="Oven"/>
    <s v="David Townsend"/>
    <n v="500"/>
    <n v="490"/>
    <n v="2.0000000000000018E-2"/>
    <n v="490"/>
    <m/>
  </r>
  <r>
    <x v="38"/>
    <s v="Argentina"/>
    <s v="LATAM"/>
    <d v="2016-03-24T00:00:00"/>
    <s v="Iron"/>
    <s v="Abdul Heywood"/>
    <n v="30"/>
    <n v="30"/>
    <n v="0"/>
    <n v="30"/>
    <m/>
  </r>
  <r>
    <x v="19"/>
    <s v="USA"/>
    <s v="NA"/>
    <d v="2014-05-13T00:00:00"/>
    <s v="Coffee grinder"/>
    <s v="Heather Donald"/>
    <n v="70"/>
    <n v="55"/>
    <n v="0.2142857142857143"/>
    <n v="55"/>
    <m/>
  </r>
  <r>
    <x v="28"/>
    <s v="Italy"/>
    <s v="EMEA"/>
    <d v="2015-07-30T00:00:00"/>
    <s v="Blender"/>
    <s v="Michael Toy"/>
    <n v="50"/>
    <n v="42"/>
    <n v="0.16000000000000003"/>
    <n v="42"/>
    <m/>
  </r>
  <r>
    <x v="26"/>
    <s v="Japan"/>
    <s v="APAC"/>
    <d v="2014-11-04T00:00:00"/>
    <s v="Iron"/>
    <s v="Rose Rowntree"/>
    <n v="30"/>
    <n v="26"/>
    <n v="0.1333333333333333"/>
    <n v="26"/>
    <m/>
  </r>
  <r>
    <x v="39"/>
    <s v="Spain"/>
    <s v="EMEA"/>
    <d v="2014-05-09T00:00:00"/>
    <s v="Coffee grinder"/>
    <s v="Barrie Murray"/>
    <n v="70"/>
    <n v="53"/>
    <n v="0.24285714285714288"/>
    <n v="53"/>
    <m/>
  </r>
  <r>
    <x v="9"/>
    <s v="Saudi Arabia"/>
    <s v="EMEA"/>
    <d v="2014-02-23T00:00:00"/>
    <s v="Oven"/>
    <s v="Danny Brooks"/>
    <n v="500"/>
    <n v="490"/>
    <n v="2.0000000000000018E-2"/>
    <n v="490"/>
    <m/>
  </r>
  <r>
    <x v="31"/>
    <s v="Poland"/>
    <s v="EMEA"/>
    <d v="2016-04-26T00:00:00"/>
    <s v="Iron"/>
    <s v="Hin Bragg"/>
    <n v="30"/>
    <n v="26"/>
    <n v="0.1333333333333333"/>
    <n v="26"/>
    <m/>
  </r>
  <r>
    <x v="42"/>
    <s v="Malaysia"/>
    <s v="APAC"/>
    <d v="2015-02-05T00:00:00"/>
    <s v="Microwave"/>
    <s v="Stephen MacGregor"/>
    <n v="80"/>
    <n v="53"/>
    <n v="0.33750000000000002"/>
    <n v="53"/>
    <m/>
  </r>
  <r>
    <x v="46"/>
    <s v="Chile"/>
    <s v="LATAM"/>
    <d v="2018-09-29T00:00:00"/>
    <s v="Washing Machine"/>
    <s v="Bruce McPhee"/>
    <n v="800"/>
    <n v="616"/>
    <n v="0.22999999999999998"/>
    <n v="616"/>
    <m/>
  </r>
  <r>
    <x v="1"/>
    <s v="Canada"/>
    <s v="NA"/>
    <d v="2016-04-23T00:00:00"/>
    <s v="Vacuum Cleaner"/>
    <s v="James Hammond"/>
    <n v="250"/>
    <n v="225"/>
    <n v="9.9999999999999978E-2"/>
    <n v="225"/>
    <m/>
  </r>
  <r>
    <x v="46"/>
    <s v="Chile"/>
    <s v="LATAM"/>
    <d v="2015-02-01T00:00:00"/>
    <s v="Vacuum Cleaner"/>
    <s v="Julia Hammond"/>
    <n v="250"/>
    <n v="215"/>
    <n v="0.14000000000000001"/>
    <n v="215"/>
    <m/>
  </r>
  <r>
    <x v="5"/>
    <s v="China"/>
    <s v="APAC"/>
    <d v="2014-11-02T00:00:00"/>
    <s v="Washing Machine"/>
    <s v="Edward Jenkins"/>
    <n v="800"/>
    <n v="712"/>
    <n v="0.10999999999999999"/>
    <n v="712"/>
    <m/>
  </r>
  <r>
    <x v="25"/>
    <s v="USA"/>
    <s v="NA"/>
    <d v="2018-06-09T00:00:00"/>
    <s v="Toaster"/>
    <s v="Robert Jenkins"/>
    <n v="50"/>
    <n v="46"/>
    <n v="7.999999999999996E-2"/>
    <n v="46"/>
    <m/>
  </r>
  <r>
    <x v="35"/>
    <s v="Columbia"/>
    <s v="LATAM"/>
    <d v="2015-12-27T00:00:00"/>
    <s v="Refrigerator"/>
    <s v="Paul Puri"/>
    <n v="1000"/>
    <n v="960"/>
    <n v="4.0000000000000036E-2"/>
    <n v="960"/>
    <m/>
  </r>
  <r>
    <x v="38"/>
    <s v="Argentina"/>
    <s v="LATAM"/>
    <d v="2017-03-07T00:00:00"/>
    <s v="Vacuum Cleaner"/>
    <s v="Lisa Wood"/>
    <n v="250"/>
    <n v="243"/>
    <n v="2.8000000000000025E-2"/>
    <n v="243"/>
    <m/>
  </r>
  <r>
    <x v="22"/>
    <s v="South Korea"/>
    <s v="APAC"/>
    <d v="2015-09-14T00:00:00"/>
    <s v="Air conditioner"/>
    <s v="Iftikhar Haywood"/>
    <n v="700"/>
    <n v="665"/>
    <n v="5.0000000000000044E-2"/>
    <n v="665"/>
    <m/>
  </r>
  <r>
    <x v="10"/>
    <s v="Thailand"/>
    <s v="APAC"/>
    <d v="2018-05-08T00:00:00"/>
    <s v="Iron"/>
    <s v="Martin Gee"/>
    <n v="30"/>
    <n v="30"/>
    <n v="0"/>
    <n v="30"/>
    <m/>
  </r>
  <r>
    <x v="2"/>
    <s v="Brazil"/>
    <s v="LATAM"/>
    <d v="2015-09-19T00:00:00"/>
    <s v="Dishwasher"/>
    <s v="Elizabeth Holloway"/>
    <n v="500"/>
    <n v="350"/>
    <n v="0.30000000000000004"/>
    <n v="350"/>
    <m/>
  </r>
  <r>
    <x v="11"/>
    <s v="India"/>
    <s v="APAC"/>
    <d v="2016-01-21T00:00:00"/>
    <s v="Iron"/>
    <s v="Gillian Harris"/>
    <n v="30"/>
    <n v="28"/>
    <n v="6.6666666666666652E-2"/>
    <n v="28"/>
    <m/>
  </r>
  <r>
    <x v="43"/>
    <s v="USA"/>
    <s v="NA"/>
    <d v="2016-07-31T00:00:00"/>
    <s v="Vacuum Cleaner"/>
    <s v="Ronald Bettley"/>
    <n v="250"/>
    <n v="245"/>
    <n v="2.0000000000000018E-2"/>
    <n v="245"/>
    <m/>
  </r>
  <r>
    <x v="20"/>
    <s v="Israel"/>
    <s v="EMEA"/>
    <d v="2017-12-26T00:00:00"/>
    <s v="Ceiling fan"/>
    <s v="John Bond"/>
    <n v="150"/>
    <n v="143"/>
    <n v="4.6666666666666634E-2"/>
    <n v="143"/>
    <m/>
  </r>
  <r>
    <x v="42"/>
    <s v="Malaysia"/>
    <s v="APAC"/>
    <d v="2018-08-17T00:00:00"/>
    <s v="Blender"/>
    <s v="Trudi Griffin"/>
    <n v="50"/>
    <n v="49"/>
    <n v="2.0000000000000018E-2"/>
    <n v="49"/>
    <m/>
  </r>
  <r>
    <x v="5"/>
    <s v="China"/>
    <s v="APAC"/>
    <d v="2017-04-13T00:00:00"/>
    <s v="Toaster"/>
    <s v="Fatima James"/>
    <n v="50"/>
    <n v="50"/>
    <n v="0"/>
    <n v="50"/>
    <m/>
  </r>
  <r>
    <x v="10"/>
    <s v="Thailand"/>
    <s v="APAC"/>
    <d v="2015-12-07T00:00:00"/>
    <s v="Refrigerator"/>
    <s v="Mary Mitchell"/>
    <n v="1000"/>
    <n v="940"/>
    <n v="6.0000000000000053E-2"/>
    <n v="940"/>
    <m/>
  </r>
  <r>
    <x v="24"/>
    <s v="Germany"/>
    <s v="EMEA"/>
    <d v="2016-01-04T00:00:00"/>
    <s v="Washing Machine"/>
    <s v="David Power"/>
    <n v="800"/>
    <n v="480"/>
    <n v="0.4"/>
    <n v="480"/>
    <m/>
  </r>
  <r>
    <x v="39"/>
    <s v="Spain"/>
    <s v="EMEA"/>
    <d v="2014-06-04T00:00:00"/>
    <s v="Vacuum Cleaner"/>
    <s v="Paul Long"/>
    <n v="250"/>
    <n v="198"/>
    <n v="0.20799999999999996"/>
    <n v="198"/>
    <m/>
  </r>
  <r>
    <x v="32"/>
    <s v="Netherlands"/>
    <s v="EMEA"/>
    <d v="2018-09-02T00:00:00"/>
    <s v="Ceiling fan"/>
    <s v="Ian Christian"/>
    <n v="150"/>
    <n v="131"/>
    <n v="0.12666666666666671"/>
    <n v="131"/>
    <m/>
  </r>
  <r>
    <x v="35"/>
    <s v="Columbia"/>
    <s v="LATAM"/>
    <d v="2017-07-15T00:00:00"/>
    <s v="Refrigerator"/>
    <s v="David Finnie"/>
    <n v="1000"/>
    <n v="730"/>
    <n v="0.27"/>
    <n v="730"/>
    <m/>
  </r>
  <r>
    <x v="24"/>
    <s v="Germany"/>
    <s v="EMEA"/>
    <d v="2016-11-11T00:00:00"/>
    <s v="Washing Machine"/>
    <s v="John Gunter"/>
    <n v="800"/>
    <n v="584"/>
    <n v="0.27"/>
    <n v="584"/>
    <m/>
  </r>
  <r>
    <x v="33"/>
    <s v="USA"/>
    <s v="NA"/>
    <d v="2018-08-17T00:00:00"/>
    <s v="Ceiling fan"/>
    <s v="Kevin Ahmed"/>
    <n v="150"/>
    <n v="128"/>
    <n v="0.14666666666666661"/>
    <n v="128"/>
    <m/>
  </r>
  <r>
    <x v="8"/>
    <s v="UK"/>
    <s v="EMEA"/>
    <d v="2017-11-17T00:00:00"/>
    <s v="Refrigerator"/>
    <s v="Philip Dewar"/>
    <n v="1000"/>
    <n v="1000"/>
    <n v="0"/>
    <n v="1000"/>
    <m/>
  </r>
  <r>
    <x v="27"/>
    <s v="France"/>
    <s v="EMEA"/>
    <d v="2017-07-20T00:00:00"/>
    <s v="Toaster"/>
    <s v="Christopher Griffith"/>
    <n v="50"/>
    <n v="47"/>
    <n v="6.0000000000000053E-2"/>
    <n v="47"/>
    <m/>
  </r>
  <r>
    <x v="13"/>
    <s v="Israel"/>
    <s v="EMEA"/>
    <d v="2018-12-22T00:00:00"/>
    <s v="Ceiling fan"/>
    <s v="Rebecca Delo"/>
    <n v="150"/>
    <n v="144"/>
    <n v="4.0000000000000036E-2"/>
    <n v="144"/>
    <m/>
  </r>
  <r>
    <x v="9"/>
    <s v="Saudi Arabia"/>
    <s v="EMEA"/>
    <d v="2014-01-12T00:00:00"/>
    <s v="Iron"/>
    <s v="Kelly Owen"/>
    <n v="30"/>
    <n v="29"/>
    <n v="3.3333333333333326E-2"/>
    <n v="29"/>
    <m/>
  </r>
  <r>
    <x v="29"/>
    <s v="USA"/>
    <s v="NA"/>
    <d v="2016-07-12T00:00:00"/>
    <s v="Toaster"/>
    <s v="Colin Matthews"/>
    <n v="50"/>
    <n v="44"/>
    <n v="0.12"/>
    <n v="44"/>
    <m/>
  </r>
  <r>
    <x v="26"/>
    <s v="Japan"/>
    <s v="APAC"/>
    <d v="2014-01-24T00:00:00"/>
    <s v="Dishwasher"/>
    <s v="Rose Rowntree"/>
    <n v="500"/>
    <n v="350"/>
    <n v="0.30000000000000004"/>
    <n v="350"/>
    <m/>
  </r>
  <r>
    <x v="16"/>
    <s v="Czech Republic"/>
    <s v="EMEA"/>
    <d v="2015-09-11T00:00:00"/>
    <s v="Blender"/>
    <s v="Terence Mirza"/>
    <n v="50"/>
    <n v="42"/>
    <n v="0.16000000000000003"/>
    <n v="42"/>
    <m/>
  </r>
  <r>
    <x v="42"/>
    <s v="Malaysia"/>
    <s v="APAC"/>
    <d v="2016-11-27T00:00:00"/>
    <s v="Vacuum Cleaner"/>
    <s v="Harold Lunn"/>
    <n v="250"/>
    <n v="220"/>
    <n v="0.12"/>
    <n v="220"/>
    <m/>
  </r>
  <r>
    <x v="14"/>
    <s v="Greece"/>
    <s v="EMEA"/>
    <d v="2016-09-17T00:00:00"/>
    <s v="Dishwasher"/>
    <s v="Gary Roberts"/>
    <n v="500"/>
    <n v="485"/>
    <n v="3.0000000000000027E-2"/>
    <n v="485"/>
    <m/>
  </r>
  <r>
    <x v="33"/>
    <s v="USA"/>
    <s v="NA"/>
    <d v="2018-09-04T00:00:00"/>
    <s v="Air conditioner"/>
    <s v="James Scott"/>
    <n v="700"/>
    <n v="672"/>
    <n v="4.0000000000000036E-2"/>
    <n v="672"/>
    <m/>
  </r>
  <r>
    <x v="16"/>
    <s v="Czech Republic"/>
    <s v="EMEA"/>
    <d v="2017-05-12T00:00:00"/>
    <s v="Air conditioner"/>
    <s v="Nick Denny"/>
    <n v="700"/>
    <n v="630"/>
    <n v="9.9999999999999978E-2"/>
    <n v="630"/>
    <m/>
  </r>
  <r>
    <x v="4"/>
    <s v="Australia"/>
    <s v="APAC"/>
    <d v="2016-10-26T00:00:00"/>
    <s v="Washing Machine"/>
    <s v="James Ricketts"/>
    <n v="800"/>
    <n v="688"/>
    <n v="0.14000000000000001"/>
    <n v="688"/>
    <m/>
  </r>
  <r>
    <x v="36"/>
    <s v="China"/>
    <s v="APAC"/>
    <d v="2014-05-25T00:00:00"/>
    <s v="Toaster"/>
    <s v="Christopher Snape"/>
    <n v="50"/>
    <n v="48"/>
    <n v="4.0000000000000036E-2"/>
    <n v="48"/>
    <m/>
  </r>
  <r>
    <x v="8"/>
    <s v="UK"/>
    <s v="EMEA"/>
    <d v="2017-05-24T00:00:00"/>
    <s v="Coffee grinder"/>
    <s v="Philip Dewar"/>
    <n v="70"/>
    <n v="67"/>
    <n v="4.2857142857142816E-2"/>
    <n v="67"/>
    <m/>
  </r>
  <r>
    <x v="34"/>
    <s v="Ireland"/>
    <s v="EMEA"/>
    <d v="2017-07-02T00:00:00"/>
    <s v="Dishwasher"/>
    <s v="Robert Harris"/>
    <n v="500"/>
    <n v="470"/>
    <n v="6.0000000000000053E-2"/>
    <n v="470"/>
    <m/>
  </r>
  <r>
    <x v="32"/>
    <s v="Netherlands"/>
    <s v="EMEA"/>
    <d v="2014-09-19T00:00:00"/>
    <s v="Vacuum Cleaner"/>
    <s v="Ian Christian"/>
    <n v="250"/>
    <n v="243"/>
    <n v="2.8000000000000025E-2"/>
    <n v="243"/>
    <m/>
  </r>
  <r>
    <x v="30"/>
    <s v="USA"/>
    <s v="NA"/>
    <d v="2018-06-28T00:00:00"/>
    <s v="Washing Machine"/>
    <s v="Richard Nash"/>
    <n v="800"/>
    <n v="552"/>
    <n v="0.31000000000000005"/>
    <n v="552"/>
    <m/>
  </r>
  <r>
    <x v="32"/>
    <s v="Netherlands"/>
    <s v="EMEA"/>
    <d v="2016-10-11T00:00:00"/>
    <s v="Oven"/>
    <s v="Julia Ferguson"/>
    <n v="500"/>
    <n v="490"/>
    <n v="2.0000000000000018E-2"/>
    <n v="490"/>
    <m/>
  </r>
  <r>
    <x v="6"/>
    <s v="Peru"/>
    <s v="LATAM"/>
    <d v="2014-02-20T00:00:00"/>
    <s v="Microwave"/>
    <s v="Kevin Goad"/>
    <n v="80"/>
    <n v="65"/>
    <n v="0.1875"/>
    <n v="65"/>
    <m/>
  </r>
  <r>
    <x v="40"/>
    <s v="Austria"/>
    <s v="EMEA"/>
    <d v="2016-04-15T00:00:00"/>
    <s v="Blender"/>
    <s v="Lisa Pepper"/>
    <n v="50"/>
    <n v="43"/>
    <n v="0.14000000000000001"/>
    <n v="43"/>
    <m/>
  </r>
  <r>
    <x v="30"/>
    <s v="USA"/>
    <s v="NA"/>
    <d v="2018-03-31T00:00:00"/>
    <s v="Washing Machine"/>
    <s v="Sarah Houghton"/>
    <n v="800"/>
    <n v="616"/>
    <n v="0.22999999999999998"/>
    <n v="616"/>
    <m/>
  </r>
  <r>
    <x v="38"/>
    <s v="Argentina"/>
    <s v="LATAM"/>
    <d v="2016-03-02T00:00:00"/>
    <s v="Oven"/>
    <s v="Kevin Curtis"/>
    <n v="500"/>
    <n v="490"/>
    <n v="2.0000000000000018E-2"/>
    <n v="490"/>
    <m/>
  </r>
  <r>
    <x v="11"/>
    <s v="India"/>
    <s v="APAC"/>
    <d v="2018-05-22T00:00:00"/>
    <s v="Iron"/>
    <s v="Tessa Morrow"/>
    <n v="30"/>
    <n v="26"/>
    <n v="0.1333333333333333"/>
    <n v="26"/>
    <m/>
  </r>
  <r>
    <x v="27"/>
    <s v="France"/>
    <s v="EMEA"/>
    <d v="2018-10-09T00:00:00"/>
    <s v="Blender"/>
    <s v="Darren Webb"/>
    <n v="50"/>
    <n v="48"/>
    <n v="4.0000000000000036E-2"/>
    <n v="48"/>
    <m/>
  </r>
  <r>
    <x v="11"/>
    <s v="India"/>
    <s v="APAC"/>
    <d v="2014-02-20T00:00:00"/>
    <s v="Washing Machine"/>
    <s v="David Johnson"/>
    <n v="800"/>
    <n v="608"/>
    <n v="0.24"/>
    <n v="608"/>
    <m/>
  </r>
  <r>
    <x v="36"/>
    <s v="China"/>
    <s v="APAC"/>
    <d v="2016-04-27T00:00:00"/>
    <s v="Refrigerator"/>
    <s v="Wolf Christian"/>
    <n v="1000"/>
    <n v="680"/>
    <n v="0.31999999999999995"/>
    <n v="680"/>
    <m/>
  </r>
  <r>
    <x v="19"/>
    <s v="USA"/>
    <s v="NA"/>
    <d v="2015-06-30T00:00:00"/>
    <s v="Oven"/>
    <s v="Kevin Styles"/>
    <n v="500"/>
    <n v="500"/>
    <n v="0"/>
    <n v="500"/>
    <m/>
  </r>
  <r>
    <x v="9"/>
    <s v="Saudi Arabia"/>
    <s v="EMEA"/>
    <d v="2015-09-21T00:00:00"/>
    <s v="Air conditioner"/>
    <s v="Gillian Crawley"/>
    <n v="700"/>
    <n v="462"/>
    <n v="0.33999999999999997"/>
    <n v="462"/>
    <m/>
  </r>
  <r>
    <x v="17"/>
    <s v="South Africa"/>
    <s v="EMEA"/>
    <d v="2015-04-20T00:00:00"/>
    <s v="Microwave"/>
    <s v="Margaret Philp"/>
    <n v="80"/>
    <n v="69"/>
    <n v="0.13749999999999996"/>
    <n v="69"/>
    <m/>
  </r>
  <r>
    <x v="34"/>
    <s v="Ireland"/>
    <s v="EMEA"/>
    <d v="2015-04-27T00:00:00"/>
    <s v="Coffee grinder"/>
    <s v="James Carley"/>
    <n v="70"/>
    <n v="47"/>
    <n v="0.32857142857142863"/>
    <n v="47"/>
    <m/>
  </r>
  <r>
    <x v="0"/>
    <s v="Russia"/>
    <s v="EMEA"/>
    <d v="2016-05-22T00:00:00"/>
    <s v="Dishwasher"/>
    <s v="Dermot Bailey"/>
    <n v="500"/>
    <n v="490"/>
    <n v="2.0000000000000018E-2"/>
    <n v="490"/>
    <m/>
  </r>
  <r>
    <x v="10"/>
    <s v="Thailand"/>
    <s v="APAC"/>
    <d v="2017-06-28T00:00:00"/>
    <s v="Oven"/>
    <s v="Stephen Burch"/>
    <n v="500"/>
    <n v="490"/>
    <n v="2.0000000000000018E-2"/>
    <n v="490"/>
    <m/>
  </r>
  <r>
    <x v="15"/>
    <s v="Japan"/>
    <s v="APAC"/>
    <d v="2018-03-30T00:00:00"/>
    <s v="Microwave"/>
    <s v="Tracy Stanley"/>
    <n v="80"/>
    <n v="80"/>
    <n v="0"/>
    <n v="80"/>
    <m/>
  </r>
  <r>
    <x v="24"/>
    <s v="Germany"/>
    <s v="EMEA"/>
    <d v="2017-04-24T00:00:00"/>
    <s v="Microwave"/>
    <s v="Jacqueline Clamp"/>
    <n v="80"/>
    <n v="76"/>
    <n v="5.0000000000000044E-2"/>
    <n v="76"/>
    <m/>
  </r>
  <r>
    <x v="39"/>
    <s v="Spain"/>
    <s v="EMEA"/>
    <d v="2018-03-04T00:00:00"/>
    <s v="Air conditioner"/>
    <s v="Zhan Whitfield"/>
    <n v="700"/>
    <n v="686"/>
    <n v="2.0000000000000018E-2"/>
    <n v="686"/>
    <m/>
  </r>
  <r>
    <x v="32"/>
    <s v="Netherlands"/>
    <s v="EMEA"/>
    <d v="2014-04-18T00:00:00"/>
    <s v="Vacuum Cleaner"/>
    <s v="David Dorey"/>
    <n v="250"/>
    <n v="223"/>
    <n v="0.10799999999999998"/>
    <n v="223"/>
    <m/>
  </r>
  <r>
    <x v="15"/>
    <s v="Japan"/>
    <s v="APAC"/>
    <d v="2015-08-03T00:00:00"/>
    <s v="Vacuum Cleaner"/>
    <s v="Jill Thompson"/>
    <n v="250"/>
    <n v="180"/>
    <n v="0.28000000000000003"/>
    <n v="180"/>
    <m/>
  </r>
  <r>
    <x v="35"/>
    <s v="Columbia"/>
    <s v="LATAM"/>
    <d v="2016-08-11T00:00:00"/>
    <s v="Ceiling fan"/>
    <s v="Gary Percival"/>
    <n v="150"/>
    <n v="146"/>
    <n v="2.6666666666666616E-2"/>
    <n v="146"/>
    <m/>
  </r>
  <r>
    <x v="35"/>
    <s v="Columbia"/>
    <s v="LATAM"/>
    <d v="2016-05-18T00:00:00"/>
    <s v="Vacuum Cleaner"/>
    <s v="Sandra Rew"/>
    <n v="250"/>
    <n v="235"/>
    <n v="6.0000000000000053E-2"/>
    <n v="235"/>
    <m/>
  </r>
  <r>
    <x v="14"/>
    <s v="Greece"/>
    <s v="EMEA"/>
    <d v="2018-11-10T00:00:00"/>
    <s v="Washing Machine"/>
    <s v="Charles Ali"/>
    <n v="800"/>
    <n v="440"/>
    <n v="0.44999999999999996"/>
    <n v="440.00000000000006"/>
    <m/>
  </r>
  <r>
    <x v="18"/>
    <s v="India"/>
    <s v="APAC"/>
    <d v="2015-11-26T00:00:00"/>
    <s v="Iron"/>
    <s v="Stuart Sykes"/>
    <n v="30"/>
    <n v="28"/>
    <n v="6.6666666666666652E-2"/>
    <n v="28"/>
    <m/>
  </r>
  <r>
    <x v="2"/>
    <s v="Brazil"/>
    <s v="LATAM"/>
    <d v="2016-04-05T00:00:00"/>
    <s v="Vacuum Cleaner"/>
    <s v="Gary Reynolds"/>
    <n v="250"/>
    <n v="213"/>
    <n v="0.14800000000000002"/>
    <n v="213"/>
    <m/>
  </r>
  <r>
    <x v="19"/>
    <s v="USA"/>
    <s v="NA"/>
    <d v="2017-07-16T00:00:00"/>
    <s v="Air conditioner"/>
    <s v="Kate Nash"/>
    <n v="700"/>
    <n v="665"/>
    <n v="5.0000000000000044E-2"/>
    <n v="665"/>
    <m/>
  </r>
  <r>
    <x v="18"/>
    <s v="India"/>
    <s v="APAC"/>
    <d v="2017-04-21T00:00:00"/>
    <s v="Oven"/>
    <s v="Johanna Mirza"/>
    <n v="500"/>
    <n v="495"/>
    <n v="1.0000000000000009E-2"/>
    <n v="495"/>
    <m/>
  </r>
  <r>
    <x v="17"/>
    <s v="South Africa"/>
    <s v="EMEA"/>
    <d v="2014-03-15T00:00:00"/>
    <s v="Coffee grinder"/>
    <s v="Nicholas Holloway"/>
    <n v="70"/>
    <n v="67"/>
    <n v="4.2857142857142816E-2"/>
    <n v="67"/>
    <m/>
  </r>
  <r>
    <x v="40"/>
    <s v="Austria"/>
    <s v="EMEA"/>
    <d v="2014-08-10T00:00:00"/>
    <s v="Oven"/>
    <s v="Paul Munday"/>
    <n v="500"/>
    <n v="490"/>
    <n v="2.0000000000000018E-2"/>
    <n v="490"/>
    <m/>
  </r>
  <r>
    <x v="30"/>
    <s v="USA"/>
    <s v="NA"/>
    <d v="2014-07-27T00:00:00"/>
    <s v="Oven"/>
    <s v="Stephen Cohen"/>
    <n v="500"/>
    <n v="495"/>
    <n v="1.0000000000000009E-2"/>
    <n v="495"/>
    <m/>
  </r>
  <r>
    <x v="30"/>
    <s v="USA"/>
    <s v="NA"/>
    <d v="2018-12-05T00:00:00"/>
    <s v="Air conditioner"/>
    <s v="Matthew Crowe"/>
    <n v="700"/>
    <n v="700"/>
    <n v="0"/>
    <n v="700"/>
    <m/>
  </r>
  <r>
    <x v="9"/>
    <s v="Saudi Arabia"/>
    <s v="EMEA"/>
    <d v="2018-04-26T00:00:00"/>
    <s v="Blender"/>
    <s v="Heather Murray"/>
    <n v="50"/>
    <n v="43"/>
    <n v="0.14000000000000001"/>
    <n v="43"/>
    <m/>
  </r>
  <r>
    <x v="1"/>
    <s v="Canada"/>
    <s v="NA"/>
    <d v="2015-07-26T00:00:00"/>
    <s v="Washing Machine"/>
    <s v="Michael Patel"/>
    <n v="800"/>
    <n v="616"/>
    <n v="0.22999999999999998"/>
    <n v="616"/>
    <m/>
  </r>
  <r>
    <x v="25"/>
    <s v="USA"/>
    <s v="NA"/>
    <d v="2018-06-20T00:00:00"/>
    <s v="Vacuum Cleaner"/>
    <s v="David Rodrigues"/>
    <n v="250"/>
    <n v="245"/>
    <n v="2.0000000000000018E-2"/>
    <n v="245"/>
    <m/>
  </r>
  <r>
    <x v="13"/>
    <s v="Israel"/>
    <s v="EMEA"/>
    <d v="2018-06-13T00:00:00"/>
    <s v="Vacuum Cleaner"/>
    <s v="Deanna Wang"/>
    <n v="250"/>
    <n v="223"/>
    <n v="0.10799999999999998"/>
    <n v="223"/>
    <m/>
  </r>
  <r>
    <x v="32"/>
    <s v="Netherlands"/>
    <s v="EMEA"/>
    <d v="2018-07-14T00:00:00"/>
    <s v="Microwave"/>
    <s v="Ian Christian"/>
    <n v="80"/>
    <n v="73"/>
    <n v="8.7500000000000022E-2"/>
    <n v="73"/>
    <m/>
  </r>
  <r>
    <x v="17"/>
    <s v="South Africa"/>
    <s v="EMEA"/>
    <d v="2014-05-15T00:00:00"/>
    <s v="Coffee grinder"/>
    <s v="Nicholas Holloway"/>
    <n v="70"/>
    <n v="67"/>
    <n v="4.2857142857142816E-2"/>
    <n v="67"/>
    <m/>
  </r>
  <r>
    <x v="16"/>
    <s v="Czech Republic"/>
    <s v="EMEA"/>
    <d v="2014-02-10T00:00:00"/>
    <s v="Iron"/>
    <s v="Edward Khan"/>
    <n v="30"/>
    <n v="30"/>
    <n v="0"/>
    <n v="30"/>
    <m/>
  </r>
  <r>
    <x v="25"/>
    <s v="USA"/>
    <s v="NA"/>
    <d v="2016-01-03T00:00:00"/>
    <s v="Blender"/>
    <s v="Douglas Davies"/>
    <n v="50"/>
    <n v="49"/>
    <n v="2.0000000000000018E-2"/>
    <n v="49"/>
    <m/>
  </r>
  <r>
    <x v="41"/>
    <s v="Egypt"/>
    <s v="EMEA"/>
    <d v="2014-10-27T00:00:00"/>
    <s v="Oven"/>
    <s v="Basil Bain"/>
    <n v="500"/>
    <n v="495"/>
    <n v="1.0000000000000009E-2"/>
    <n v="495"/>
    <m/>
  </r>
  <r>
    <x v="8"/>
    <s v="UK"/>
    <s v="EMEA"/>
    <d v="2017-09-14T00:00:00"/>
    <s v="Dishwasher"/>
    <s v="James Neville"/>
    <n v="500"/>
    <n v="485"/>
    <n v="3.0000000000000027E-2"/>
    <n v="485"/>
    <m/>
  </r>
  <r>
    <x v="33"/>
    <s v="USA"/>
    <s v="NA"/>
    <d v="2015-01-29T00:00:00"/>
    <s v="Ceiling fan"/>
    <s v="Shelley Lock"/>
    <n v="150"/>
    <n v="116"/>
    <n v="0.22666666666666668"/>
    <n v="116"/>
    <m/>
  </r>
  <r>
    <x v="1"/>
    <s v="Canada"/>
    <s v="NA"/>
    <d v="2015-08-26T00:00:00"/>
    <s v="Air conditioner"/>
    <s v="Kyle Anderson"/>
    <n v="700"/>
    <n v="658"/>
    <n v="6.0000000000000053E-2"/>
    <n v="658"/>
    <m/>
  </r>
  <r>
    <x v="9"/>
    <s v="Saudi Arabia"/>
    <s v="EMEA"/>
    <d v="2016-04-17T00:00:00"/>
    <s v="Iron"/>
    <s v="Lloyd Barr"/>
    <n v="30"/>
    <n v="27"/>
    <n v="9.9999999999999978E-2"/>
    <n v="27"/>
    <m/>
  </r>
  <r>
    <x v="0"/>
    <s v="Russia"/>
    <s v="EMEA"/>
    <d v="2014-04-28T00:00:00"/>
    <s v="Washing Machine"/>
    <s v="Darren Brooks"/>
    <n v="800"/>
    <n v="608"/>
    <n v="0.24"/>
    <n v="608"/>
    <m/>
  </r>
  <r>
    <x v="23"/>
    <s v="China"/>
    <s v="APAC"/>
    <d v="2016-04-05T00:00:00"/>
    <s v="Toaster"/>
    <s v="Glenys Wright"/>
    <n v="50"/>
    <n v="49"/>
    <n v="2.0000000000000018E-2"/>
    <n v="49"/>
    <m/>
  </r>
  <r>
    <x v="35"/>
    <s v="Columbia"/>
    <s v="LATAM"/>
    <d v="2016-10-09T00:00:00"/>
    <s v="Microwave"/>
    <s v="Alison Lazar"/>
    <n v="80"/>
    <n v="69"/>
    <n v="0.13749999999999996"/>
    <n v="69"/>
    <m/>
  </r>
  <r>
    <x v="42"/>
    <s v="Malaysia"/>
    <s v="APAC"/>
    <d v="2015-01-04T00:00:00"/>
    <s v="Coffee grinder"/>
    <s v="Stephen MacGregor"/>
    <n v="70"/>
    <n v="64"/>
    <n v="8.5714285714285743E-2"/>
    <n v="64"/>
    <m/>
  </r>
  <r>
    <x v="9"/>
    <s v="Saudi Arabia"/>
    <s v="EMEA"/>
    <d v="2018-09-25T00:00:00"/>
    <s v="Iron"/>
    <s v="Victoria Sherwin"/>
    <n v="30"/>
    <n v="27"/>
    <n v="9.9999999999999978E-2"/>
    <n v="27"/>
    <m/>
  </r>
  <r>
    <x v="16"/>
    <s v="Czech Republic"/>
    <s v="EMEA"/>
    <d v="2014-08-20T00:00:00"/>
    <s v="Dishwasher"/>
    <s v="Andrew Waddell"/>
    <n v="500"/>
    <n v="500"/>
    <n v="0"/>
    <n v="500"/>
    <m/>
  </r>
  <r>
    <x v="41"/>
    <s v="Egypt"/>
    <s v="EMEA"/>
    <d v="2014-10-06T00:00:00"/>
    <s v="Microwave"/>
    <s v="David Amos"/>
    <n v="80"/>
    <n v="60"/>
    <n v="0.25"/>
    <n v="60"/>
    <m/>
  </r>
  <r>
    <x v="13"/>
    <s v="Israel"/>
    <s v="EMEA"/>
    <d v="2018-10-31T00:00:00"/>
    <s v="Air conditioner"/>
    <s v="Jacob Percival"/>
    <n v="700"/>
    <n v="637"/>
    <n v="8.9999999999999969E-2"/>
    <n v="637"/>
    <m/>
  </r>
  <r>
    <x v="26"/>
    <s v="Japan"/>
    <s v="APAC"/>
    <d v="2014-02-18T00:00:00"/>
    <s v="Vacuum Cleaner"/>
    <s v="Pauline Taylor"/>
    <n v="250"/>
    <n v="178"/>
    <n v="0.28800000000000003"/>
    <n v="178"/>
    <m/>
  </r>
  <r>
    <x v="31"/>
    <s v="Poland"/>
    <s v="EMEA"/>
    <d v="2015-11-24T00:00:00"/>
    <s v="Oven"/>
    <s v="Hin Bragg"/>
    <n v="500"/>
    <n v="500"/>
    <n v="0"/>
    <n v="500"/>
    <m/>
  </r>
  <r>
    <x v="20"/>
    <s v="Israel"/>
    <s v="EMEA"/>
    <d v="2017-01-09T00:00:00"/>
    <s v="Toaster"/>
    <s v="Barbara Scott"/>
    <n v="50"/>
    <n v="47"/>
    <n v="6.0000000000000053E-2"/>
    <n v="47"/>
    <m/>
  </r>
  <r>
    <x v="17"/>
    <s v="South Africa"/>
    <s v="EMEA"/>
    <d v="2014-10-23T00:00:00"/>
    <s v="Dishwasher"/>
    <s v="Marcus Jacob"/>
    <n v="500"/>
    <n v="405"/>
    <n v="0.18999999999999995"/>
    <n v="405"/>
    <m/>
  </r>
  <r>
    <x v="28"/>
    <s v="Italy"/>
    <s v="EMEA"/>
    <d v="2017-12-03T00:00:00"/>
    <s v="Vacuum Cleaner"/>
    <s v="Golam Reid"/>
    <n v="250"/>
    <n v="245"/>
    <n v="2.0000000000000018E-2"/>
    <n v="245"/>
    <m/>
  </r>
  <r>
    <x v="44"/>
    <s v="Romania"/>
    <s v="EMEA"/>
    <d v="2018-03-25T00:00:00"/>
    <s v="Microwave"/>
    <s v="Alan Grant"/>
    <n v="80"/>
    <n v="78"/>
    <n v="2.5000000000000022E-2"/>
    <n v="78"/>
    <m/>
  </r>
  <r>
    <x v="35"/>
    <s v="Columbia"/>
    <s v="LATAM"/>
    <d v="2015-06-18T00:00:00"/>
    <s v="Dishwasher"/>
    <s v="Philip Mishra"/>
    <n v="500"/>
    <n v="345"/>
    <n v="0.31000000000000005"/>
    <n v="345"/>
    <m/>
  </r>
  <r>
    <x v="35"/>
    <s v="Columbia"/>
    <s v="LATAM"/>
    <d v="2018-09-17T00:00:00"/>
    <s v="Refrigerator"/>
    <s v="Basil Nolan"/>
    <n v="1000"/>
    <n v="590"/>
    <n v="0.41000000000000003"/>
    <n v="590"/>
    <m/>
  </r>
  <r>
    <x v="27"/>
    <s v="France"/>
    <s v="EMEA"/>
    <d v="2015-08-29T00:00:00"/>
    <s v="Vacuum Cleaner"/>
    <s v="Joanne Sayer"/>
    <n v="250"/>
    <n v="238"/>
    <n v="4.8000000000000043E-2"/>
    <n v="238"/>
    <m/>
  </r>
  <r>
    <x v="27"/>
    <s v="France"/>
    <s v="EMEA"/>
    <d v="2017-10-17T00:00:00"/>
    <s v="Air conditioner"/>
    <s v="Ketan Bryan"/>
    <n v="700"/>
    <n v="672"/>
    <n v="4.0000000000000036E-2"/>
    <n v="672"/>
    <m/>
  </r>
  <r>
    <x v="27"/>
    <s v="France"/>
    <s v="EMEA"/>
    <d v="2017-08-15T00:00:00"/>
    <s v="Oven"/>
    <s v="Darren Webb"/>
    <n v="500"/>
    <n v="500"/>
    <n v="0"/>
    <n v="500"/>
    <m/>
  </r>
  <r>
    <x v="4"/>
    <s v="Australia"/>
    <s v="APAC"/>
    <d v="2016-01-19T00:00:00"/>
    <s v="Oven"/>
    <s v="Robert Faulkner"/>
    <n v="500"/>
    <n v="495"/>
    <n v="1.0000000000000009E-2"/>
    <n v="495"/>
    <m/>
  </r>
  <r>
    <x v="22"/>
    <s v="South Korea"/>
    <s v="APAC"/>
    <d v="2014-01-28T00:00:00"/>
    <s v="Iron"/>
    <s v="Steven Wood"/>
    <n v="30"/>
    <n v="29"/>
    <n v="3.3333333333333326E-2"/>
    <n v="29"/>
    <m/>
  </r>
  <r>
    <x v="4"/>
    <s v="Australia"/>
    <s v="APAC"/>
    <d v="2015-06-24T00:00:00"/>
    <s v="Microwave"/>
    <s v="James White"/>
    <n v="80"/>
    <n v="55"/>
    <n v="0.3125"/>
    <n v="55"/>
    <m/>
  </r>
  <r>
    <x v="11"/>
    <s v="India"/>
    <s v="APAC"/>
    <d v="2015-02-17T00:00:00"/>
    <s v="Washing Machine"/>
    <s v="Glen Campbell"/>
    <n v="800"/>
    <n v="608"/>
    <n v="0.24"/>
    <n v="608"/>
    <m/>
  </r>
  <r>
    <x v="25"/>
    <s v="USA"/>
    <s v="NA"/>
    <d v="2015-05-10T00:00:00"/>
    <s v="Iron"/>
    <s v="Robert Jenkins"/>
    <n v="30"/>
    <n v="22"/>
    <n v="0.26666666666666672"/>
    <n v="22"/>
    <m/>
  </r>
  <r>
    <x v="5"/>
    <s v="China"/>
    <s v="APAC"/>
    <d v="2014-04-27T00:00:00"/>
    <s v="Microwave"/>
    <s v="Caroline Gee"/>
    <n v="80"/>
    <n v="69"/>
    <n v="0.13749999999999996"/>
    <n v="69"/>
    <m/>
  </r>
  <r>
    <x v="18"/>
    <s v="India"/>
    <s v="APAC"/>
    <d v="2016-01-12T00:00:00"/>
    <s v="Air conditioner"/>
    <s v="Stuart Sykes"/>
    <n v="700"/>
    <n v="665"/>
    <n v="5.0000000000000044E-2"/>
    <n v="665"/>
    <m/>
  </r>
  <r>
    <x v="3"/>
    <s v="Turkey"/>
    <s v="EMEA"/>
    <d v="2017-03-23T00:00:00"/>
    <s v="Iron"/>
    <s v="Anthony Rothery"/>
    <n v="30"/>
    <n v="28"/>
    <n v="6.6666666666666652E-2"/>
    <n v="28"/>
    <m/>
  </r>
  <r>
    <x v="19"/>
    <s v="USA"/>
    <s v="NA"/>
    <d v="2018-03-14T00:00:00"/>
    <s v="Washing Machine"/>
    <s v="Harold Green"/>
    <n v="800"/>
    <n v="464"/>
    <n v="0.42000000000000004"/>
    <n v="463.99999999999994"/>
    <m/>
  </r>
  <r>
    <x v="19"/>
    <s v="USA"/>
    <s v="NA"/>
    <d v="2017-09-03T00:00:00"/>
    <s v="Washing Machine"/>
    <s v="Derek Harris"/>
    <n v="800"/>
    <n v="584"/>
    <n v="0.27"/>
    <n v="584"/>
    <m/>
  </r>
  <r>
    <x v="28"/>
    <s v="Italy"/>
    <s v="EMEA"/>
    <d v="2017-06-30T00:00:00"/>
    <s v="Air conditioner"/>
    <s v="Richard Batty"/>
    <n v="700"/>
    <n v="686"/>
    <n v="2.0000000000000018E-2"/>
    <n v="686"/>
    <m/>
  </r>
  <r>
    <x v="4"/>
    <s v="Australia"/>
    <s v="APAC"/>
    <d v="2018-07-07T00:00:00"/>
    <s v="Vacuum Cleaner"/>
    <s v="Robert Faulkner"/>
    <n v="250"/>
    <n v="213"/>
    <n v="0.14800000000000002"/>
    <n v="213"/>
    <m/>
  </r>
  <r>
    <x v="25"/>
    <s v="USA"/>
    <s v="NA"/>
    <d v="2017-12-08T00:00:00"/>
    <s v="Dishwasher"/>
    <s v="Christina Pedley"/>
    <n v="500"/>
    <n v="470"/>
    <n v="6.0000000000000053E-2"/>
    <n v="470"/>
    <m/>
  </r>
  <r>
    <x v="17"/>
    <s v="South Africa"/>
    <s v="EMEA"/>
    <d v="2014-05-11T00:00:00"/>
    <s v="Washing Machine"/>
    <s v="Stuart Anderson"/>
    <n v="800"/>
    <n v="664"/>
    <n v="0.17000000000000004"/>
    <n v="664"/>
    <m/>
  </r>
  <r>
    <x v="42"/>
    <s v="Malaysia"/>
    <s v="APAC"/>
    <d v="2014-02-11T00:00:00"/>
    <s v="Oven"/>
    <s v="Stephen MacGregor"/>
    <n v="500"/>
    <n v="495"/>
    <n v="1.0000000000000009E-2"/>
    <n v="495"/>
    <m/>
  </r>
  <r>
    <x v="5"/>
    <s v="China"/>
    <s v="APAC"/>
    <d v="2016-09-03T00:00:00"/>
    <s v="Microwave"/>
    <s v="Russell Reynolds"/>
    <n v="80"/>
    <n v="72"/>
    <n v="9.9999999999999978E-2"/>
    <n v="72"/>
    <m/>
  </r>
  <r>
    <x v="26"/>
    <s v="Japan"/>
    <s v="APAC"/>
    <d v="2018-09-01T00:00:00"/>
    <s v="Coffee grinder"/>
    <s v="Nicholas Goude"/>
    <n v="70"/>
    <n v="65"/>
    <n v="7.1428571428571397E-2"/>
    <n v="65"/>
    <m/>
  </r>
  <r>
    <x v="12"/>
    <s v="Vietnam"/>
    <s v="APAC"/>
    <d v="2015-05-13T00:00:00"/>
    <s v="Vacuum Cleaner"/>
    <s v="Frank Sewell"/>
    <n v="250"/>
    <n v="163"/>
    <n v="0.34799999999999998"/>
    <n v="163"/>
    <m/>
  </r>
  <r>
    <x v="17"/>
    <s v="South Africa"/>
    <s v="EMEA"/>
    <d v="2018-12-12T00:00:00"/>
    <s v="Oven"/>
    <s v="Helen Cooke"/>
    <n v="500"/>
    <n v="500"/>
    <n v="0"/>
    <n v="500"/>
    <m/>
  </r>
  <r>
    <x v="23"/>
    <s v="China"/>
    <s v="APAC"/>
    <d v="2015-02-06T00:00:00"/>
    <s v="Air conditioner"/>
    <s v="Donald Higgs"/>
    <n v="700"/>
    <n v="448"/>
    <n v="0.36"/>
    <n v="448"/>
    <m/>
  </r>
  <r>
    <x v="13"/>
    <s v="Israel"/>
    <s v="EMEA"/>
    <d v="2018-03-25T00:00:00"/>
    <s v="Washing Machine"/>
    <s v="Frances Weller"/>
    <n v="800"/>
    <n v="496"/>
    <n v="0.38"/>
    <n v="496"/>
    <m/>
  </r>
  <r>
    <x v="20"/>
    <s v="Israel"/>
    <s v="EMEA"/>
    <d v="2018-12-30T00:00:00"/>
    <s v="Iron"/>
    <s v="William Collins"/>
    <n v="30"/>
    <n v="30"/>
    <n v="0"/>
    <n v="30"/>
    <m/>
  </r>
  <r>
    <x v="43"/>
    <s v="USA"/>
    <s v="NA"/>
    <d v="2017-05-22T00:00:00"/>
    <s v="Vacuum Cleaner"/>
    <s v="Ronald Bettley"/>
    <n v="250"/>
    <n v="245"/>
    <n v="2.0000000000000018E-2"/>
    <n v="245"/>
    <m/>
  </r>
  <r>
    <x v="1"/>
    <s v="Canada"/>
    <s v="NA"/>
    <d v="2017-06-09T00:00:00"/>
    <s v="Washing Machine"/>
    <s v="Nick Blacklock"/>
    <n v="800"/>
    <n v="576"/>
    <n v="0.28000000000000003"/>
    <n v="576"/>
    <m/>
  </r>
  <r>
    <x v="46"/>
    <s v="Chile"/>
    <s v="LATAM"/>
    <d v="2016-06-17T00:00:00"/>
    <s v="Blender"/>
    <s v="Jason Edmund"/>
    <n v="50"/>
    <n v="47"/>
    <n v="6.0000000000000053E-2"/>
    <n v="47"/>
    <m/>
  </r>
  <r>
    <x v="46"/>
    <s v="Chile"/>
    <s v="LATAM"/>
    <d v="2018-09-29T00:00:00"/>
    <s v="Coffee grinder"/>
    <s v="Bruce McPhee"/>
    <n v="70"/>
    <n v="66"/>
    <n v="5.7142857142857162E-2"/>
    <n v="66"/>
    <m/>
  </r>
  <r>
    <x v="8"/>
    <s v="UK"/>
    <s v="EMEA"/>
    <d v="2016-06-11T00:00:00"/>
    <s v="Dishwasher"/>
    <s v="William Cruse"/>
    <n v="500"/>
    <n v="485"/>
    <n v="3.0000000000000027E-2"/>
    <n v="485"/>
    <m/>
  </r>
  <r>
    <x v="22"/>
    <s v="South Korea"/>
    <s v="APAC"/>
    <d v="2017-06-03T00:00:00"/>
    <s v="Dishwasher"/>
    <s v="Roger Scott"/>
    <n v="500"/>
    <n v="495"/>
    <n v="1.0000000000000009E-2"/>
    <n v="495"/>
    <m/>
  </r>
  <r>
    <x v="45"/>
    <s v="UAE"/>
    <s v="EMEA"/>
    <d v="2017-09-16T00:00:00"/>
    <s v="Blender"/>
    <s v="Nicholas Timbrell"/>
    <n v="50"/>
    <n v="49"/>
    <n v="2.0000000000000018E-2"/>
    <n v="49"/>
    <m/>
  </r>
  <r>
    <x v="13"/>
    <s v="Israel"/>
    <s v="EMEA"/>
    <d v="2018-04-16T00:00:00"/>
    <s v="Vacuum Cleaner"/>
    <s v="Deanna Wang"/>
    <n v="250"/>
    <n v="223"/>
    <n v="0.10799999999999998"/>
    <n v="223"/>
    <m/>
  </r>
  <r>
    <x v="7"/>
    <s v="Mexico"/>
    <s v="LATAM"/>
    <d v="2018-11-01T00:00:00"/>
    <s v="Toaster"/>
    <s v="Gillian Allnutt"/>
    <n v="50"/>
    <n v="43"/>
    <n v="0.14000000000000001"/>
    <n v="43"/>
    <m/>
  </r>
  <r>
    <x v="35"/>
    <s v="Columbia"/>
    <s v="LATAM"/>
    <d v="2016-11-04T00:00:00"/>
    <s v="Iron"/>
    <s v="Alison Lazar"/>
    <n v="30"/>
    <n v="30"/>
    <n v="0"/>
    <n v="30"/>
    <m/>
  </r>
  <r>
    <x v="6"/>
    <s v="Peru"/>
    <s v="LATAM"/>
    <d v="2017-01-05T00:00:00"/>
    <s v="Air conditioner"/>
    <s v="Peter Jago"/>
    <n v="700"/>
    <n v="686"/>
    <n v="2.0000000000000018E-2"/>
    <n v="686"/>
    <m/>
  </r>
  <r>
    <x v="40"/>
    <s v="Austria"/>
    <s v="EMEA"/>
    <d v="2014-03-16T00:00:00"/>
    <s v="Iron"/>
    <s v="Jesus Timmins"/>
    <n v="30"/>
    <n v="24"/>
    <n v="0.19999999999999996"/>
    <n v="24"/>
    <m/>
  </r>
  <r>
    <x v="1"/>
    <s v="Canada"/>
    <s v="NA"/>
    <d v="2017-06-29T00:00:00"/>
    <s v="Vacuum Cleaner"/>
    <s v="Alison Storey"/>
    <n v="250"/>
    <n v="243"/>
    <n v="2.8000000000000025E-2"/>
    <n v="243"/>
    <m/>
  </r>
  <r>
    <x v="40"/>
    <s v="Austria"/>
    <s v="EMEA"/>
    <d v="2014-05-15T00:00:00"/>
    <s v="Ceiling fan"/>
    <s v="Paul Drage"/>
    <n v="150"/>
    <n v="140"/>
    <n v="6.6666666666666652E-2"/>
    <n v="140"/>
    <m/>
  </r>
  <r>
    <x v="38"/>
    <s v="Argentina"/>
    <s v="LATAM"/>
    <d v="2014-08-30T00:00:00"/>
    <s v="Ceiling fan"/>
    <s v="Stuart Brown"/>
    <n v="150"/>
    <n v="125"/>
    <n v="0.16666666666666663"/>
    <n v="125"/>
    <m/>
  </r>
  <r>
    <x v="41"/>
    <s v="Egypt"/>
    <s v="EMEA"/>
    <d v="2015-12-19T00:00:00"/>
    <s v="Refrigerator"/>
    <s v="John Barnett"/>
    <n v="1000"/>
    <n v="950"/>
    <n v="5.0000000000000044E-2"/>
    <n v="950"/>
    <m/>
  </r>
  <r>
    <x v="29"/>
    <s v="USA"/>
    <s v="NA"/>
    <d v="2017-08-15T00:00:00"/>
    <s v="Ceiling fan"/>
    <s v="Colin Matthews"/>
    <n v="150"/>
    <n v="141"/>
    <n v="6.0000000000000053E-2"/>
    <n v="141"/>
    <m/>
  </r>
  <r>
    <x v="16"/>
    <s v="Czech Republic"/>
    <s v="EMEA"/>
    <d v="2015-06-16T00:00:00"/>
    <s v="Ceiling fan"/>
    <s v="Pauline Pluck"/>
    <n v="150"/>
    <n v="114"/>
    <n v="0.24"/>
    <n v="114"/>
    <m/>
  </r>
  <r>
    <x v="15"/>
    <s v="Japan"/>
    <s v="APAC"/>
    <d v="2017-08-19T00:00:00"/>
    <s v="Vacuum Cleaner"/>
    <s v="Selwyn Kitching"/>
    <n v="250"/>
    <n v="230"/>
    <n v="7.999999999999996E-2"/>
    <n v="230"/>
    <m/>
  </r>
  <r>
    <x v="19"/>
    <s v="USA"/>
    <s v="NA"/>
    <d v="2014-07-05T00:00:00"/>
    <s v="Blender"/>
    <s v="Harold Green"/>
    <n v="50"/>
    <n v="41"/>
    <n v="0.18000000000000005"/>
    <n v="41"/>
    <m/>
  </r>
  <r>
    <x v="29"/>
    <s v="USA"/>
    <s v="NA"/>
    <d v="2015-03-30T00:00:00"/>
    <s v="Washing Machine"/>
    <s v="Chandrakant Atkins"/>
    <n v="800"/>
    <n v="792"/>
    <n v="1.0000000000000009E-2"/>
    <n v="792"/>
    <m/>
  </r>
  <r>
    <x v="38"/>
    <s v="Argentina"/>
    <s v="LATAM"/>
    <d v="2014-12-03T00:00:00"/>
    <s v="Microwave"/>
    <s v="Abdul Heywood"/>
    <n v="80"/>
    <n v="64"/>
    <n v="0.19999999999999996"/>
    <n v="64"/>
    <m/>
  </r>
  <r>
    <x v="33"/>
    <s v="USA"/>
    <s v="NA"/>
    <d v="2014-10-16T00:00:00"/>
    <s v="Microwave"/>
    <s v="Arthur Carley"/>
    <n v="80"/>
    <n v="62"/>
    <n v="0.22499999999999998"/>
    <n v="62"/>
    <m/>
  </r>
  <r>
    <x v="2"/>
    <s v="Brazil"/>
    <s v="LATAM"/>
    <d v="2015-02-05T00:00:00"/>
    <s v="Oven"/>
    <s v="Zoe Munday"/>
    <n v="500"/>
    <n v="495"/>
    <n v="1.0000000000000009E-2"/>
    <n v="495"/>
    <m/>
  </r>
  <r>
    <x v="3"/>
    <s v="Turkey"/>
    <s v="EMEA"/>
    <d v="2015-02-27T00:00:00"/>
    <s v="Oven"/>
    <s v="Francis Hall"/>
    <n v="500"/>
    <n v="500"/>
    <n v="0"/>
    <n v="500"/>
    <m/>
  </r>
  <r>
    <x v="22"/>
    <s v="South Korea"/>
    <s v="APAC"/>
    <d v="2014-08-04T00:00:00"/>
    <s v="Dishwasher"/>
    <s v="Roger Scott"/>
    <n v="500"/>
    <n v="495"/>
    <n v="1.0000000000000009E-2"/>
    <n v="495"/>
    <m/>
  </r>
  <r>
    <x v="31"/>
    <s v="Poland"/>
    <s v="EMEA"/>
    <d v="2014-12-11T00:00:00"/>
    <s v="Vacuum Cleaner"/>
    <s v="Alexandra Wright"/>
    <n v="250"/>
    <n v="248"/>
    <n v="8.0000000000000071E-3"/>
    <n v="248"/>
    <m/>
  </r>
  <r>
    <x v="18"/>
    <s v="India"/>
    <s v="APAC"/>
    <d v="2018-10-05T00:00:00"/>
    <s v="Washing Machine"/>
    <s v="Paul Benton"/>
    <n v="800"/>
    <n v="712"/>
    <n v="0.10999999999999999"/>
    <n v="712"/>
    <m/>
  </r>
  <r>
    <x v="10"/>
    <s v="Thailand"/>
    <s v="APAC"/>
    <d v="2017-09-26T00:00:00"/>
    <s v="Toaster"/>
    <s v="Olive Foster"/>
    <n v="50"/>
    <n v="50"/>
    <n v="0"/>
    <n v="50"/>
    <m/>
  </r>
  <r>
    <x v="24"/>
    <s v="Germany"/>
    <s v="EMEA"/>
    <d v="2014-02-16T00:00:00"/>
    <s v="Dishwasher"/>
    <s v="Paul Sherwin"/>
    <n v="500"/>
    <n v="485"/>
    <n v="3.0000000000000027E-2"/>
    <n v="485"/>
    <m/>
  </r>
  <r>
    <x v="28"/>
    <s v="Italy"/>
    <s v="EMEA"/>
    <d v="2016-10-04T00:00:00"/>
    <s v="Oven"/>
    <s v="Richard Batty"/>
    <n v="500"/>
    <n v="500"/>
    <n v="0"/>
    <n v="500"/>
    <m/>
  </r>
  <r>
    <x v="42"/>
    <s v="Malaysia"/>
    <s v="APAC"/>
    <d v="2018-03-04T00:00:00"/>
    <s v="Coffee grinder"/>
    <s v="Valerie Hook"/>
    <n v="70"/>
    <n v="69"/>
    <n v="1.4285714285714235E-2"/>
    <n v="69"/>
    <m/>
  </r>
  <r>
    <x v="0"/>
    <s v="Russia"/>
    <s v="EMEA"/>
    <d v="2016-03-10T00:00:00"/>
    <s v="Microwave"/>
    <s v="Zulfiqar Mirza"/>
    <n v="80"/>
    <n v="77"/>
    <n v="3.7499999999999978E-2"/>
    <n v="77"/>
    <m/>
  </r>
  <r>
    <x v="46"/>
    <s v="Chile"/>
    <s v="LATAM"/>
    <d v="2016-05-03T00:00:00"/>
    <s v="Microwave"/>
    <s v="Karen Hopewell"/>
    <n v="80"/>
    <n v="76"/>
    <n v="5.0000000000000044E-2"/>
    <n v="76"/>
    <m/>
  </r>
  <r>
    <x v="34"/>
    <s v="Ireland"/>
    <s v="EMEA"/>
    <d v="2016-06-17T00:00:00"/>
    <s v="Coffee grinder"/>
    <s v="Emma Gibbons"/>
    <n v="70"/>
    <n v="65"/>
    <n v="7.1428571428571397E-2"/>
    <n v="65"/>
    <m/>
  </r>
  <r>
    <x v="6"/>
    <s v="Peru"/>
    <s v="LATAM"/>
    <d v="2014-03-20T00:00:00"/>
    <s v="Toaster"/>
    <s v="Michael Wood"/>
    <n v="50"/>
    <n v="37"/>
    <n v="0.26"/>
    <n v="37"/>
    <m/>
  </r>
  <r>
    <x v="37"/>
    <s v="Mexico"/>
    <s v="LATAM"/>
    <d v="2017-06-12T00:00:00"/>
    <s v="Oven"/>
    <s v="Malcolm Griffith"/>
    <n v="500"/>
    <n v="500"/>
    <n v="0"/>
    <n v="500"/>
    <m/>
  </r>
  <r>
    <x v="12"/>
    <s v="Vietnam"/>
    <s v="APAC"/>
    <d v="2017-01-05T00:00:00"/>
    <s v="Toaster"/>
    <s v="Austin Parsons"/>
    <n v="50"/>
    <n v="50"/>
    <n v="0"/>
    <n v="50"/>
    <m/>
  </r>
  <r>
    <x v="29"/>
    <s v="USA"/>
    <s v="NA"/>
    <d v="2018-06-14T00:00:00"/>
    <s v="Microwave"/>
    <s v="Chandrakant Atkins"/>
    <n v="80"/>
    <n v="73"/>
    <n v="8.7500000000000022E-2"/>
    <n v="73"/>
    <m/>
  </r>
  <r>
    <x v="46"/>
    <s v="Chile"/>
    <s v="LATAM"/>
    <d v="2017-01-02T00:00:00"/>
    <s v="Air conditioner"/>
    <s v="Julia Hurren"/>
    <n v="700"/>
    <n v="637"/>
    <n v="8.9999999999999969E-2"/>
    <n v="637"/>
    <m/>
  </r>
  <r>
    <x v="43"/>
    <s v="USA"/>
    <s v="NA"/>
    <d v="2018-09-09T00:00:00"/>
    <s v="Vacuum Cleaner"/>
    <s v="Amelia Scott"/>
    <n v="250"/>
    <n v="248"/>
    <n v="8.0000000000000071E-3"/>
    <n v="248"/>
    <m/>
  </r>
  <r>
    <x v="7"/>
    <s v="Mexico"/>
    <s v="LATAM"/>
    <d v="2015-12-20T00:00:00"/>
    <s v="Dishwasher"/>
    <s v="Gillian Allnutt"/>
    <n v="500"/>
    <n v="475"/>
    <n v="5.0000000000000044E-2"/>
    <n v="475"/>
    <m/>
  </r>
  <r>
    <x v="7"/>
    <s v="Mexico"/>
    <s v="LATAM"/>
    <d v="2014-11-13T00:00:00"/>
    <s v="Blender"/>
    <s v="Stephen Carlin"/>
    <n v="50"/>
    <n v="40"/>
    <n v="0.19999999999999996"/>
    <n v="40"/>
    <m/>
  </r>
  <r>
    <x v="5"/>
    <s v="China"/>
    <s v="APAC"/>
    <d v="2014-11-15T00:00:00"/>
    <s v="Washing Machine"/>
    <s v="Gary Shaw"/>
    <n v="800"/>
    <n v="504"/>
    <n v="0.37"/>
    <n v="504"/>
    <m/>
  </r>
  <r>
    <x v="31"/>
    <s v="Poland"/>
    <s v="EMEA"/>
    <d v="2018-02-17T00:00:00"/>
    <s v="Washing Machine"/>
    <s v="Alexandra Wright"/>
    <n v="800"/>
    <n v="664"/>
    <n v="0.17000000000000004"/>
    <n v="664"/>
    <m/>
  </r>
  <r>
    <x v="44"/>
    <s v="Romania"/>
    <s v="EMEA"/>
    <d v="2017-04-23T00:00:00"/>
    <s v="Dishwasher"/>
    <s v="Bruce Neville"/>
    <n v="500"/>
    <n v="500"/>
    <n v="0"/>
    <n v="500"/>
    <m/>
  </r>
  <r>
    <x v="15"/>
    <s v="Japan"/>
    <s v="APAC"/>
    <d v="2018-02-23T00:00:00"/>
    <s v="Vacuum Cleaner"/>
    <s v="Denise Clark"/>
    <n v="250"/>
    <n v="250"/>
    <n v="0"/>
    <n v="250"/>
    <m/>
  </r>
  <r>
    <x v="22"/>
    <s v="South Korea"/>
    <s v="APAC"/>
    <d v="2016-08-10T00:00:00"/>
    <s v="Iron"/>
    <s v="Kevin Long"/>
    <n v="30"/>
    <n v="30"/>
    <n v="0"/>
    <n v="30"/>
    <m/>
  </r>
  <r>
    <x v="47"/>
    <s v="Canada"/>
    <s v="NA"/>
    <d v="2015-10-18T00:00:00"/>
    <s v="Washing Machine"/>
    <s v="Ram Thomas"/>
    <n v="800"/>
    <n v="632"/>
    <n v="0.20999999999999996"/>
    <n v="632"/>
    <m/>
  </r>
  <r>
    <x v="5"/>
    <s v="China"/>
    <s v="APAC"/>
    <d v="2018-06-11T00:00:00"/>
    <s v="Blender"/>
    <s v="Roger Rust"/>
    <n v="50"/>
    <n v="50"/>
    <n v="0"/>
    <n v="50"/>
    <m/>
  </r>
  <r>
    <x v="29"/>
    <s v="USA"/>
    <s v="NA"/>
    <d v="2018-01-06T00:00:00"/>
    <s v="Oven"/>
    <s v="Colin Matthews"/>
    <n v="500"/>
    <n v="500"/>
    <n v="0"/>
    <n v="500"/>
    <m/>
  </r>
  <r>
    <x v="43"/>
    <s v="USA"/>
    <s v="NA"/>
    <d v="2016-02-25T00:00:00"/>
    <s v="Oven"/>
    <s v="Paul Collier"/>
    <n v="500"/>
    <n v="495"/>
    <n v="1.0000000000000009E-2"/>
    <n v="495"/>
    <m/>
  </r>
  <r>
    <x v="2"/>
    <s v="Brazil"/>
    <s v="LATAM"/>
    <d v="2014-04-20T00:00:00"/>
    <s v="Dishwasher"/>
    <s v="Cheryl Tubbs"/>
    <n v="500"/>
    <n v="485"/>
    <n v="3.0000000000000027E-2"/>
    <n v="485"/>
    <m/>
  </r>
  <r>
    <x v="40"/>
    <s v="Austria"/>
    <s v="EMEA"/>
    <d v="2014-12-19T00:00:00"/>
    <s v="Iron"/>
    <s v="Daniel Henderson"/>
    <n v="30"/>
    <n v="23"/>
    <n v="0.23333333333333328"/>
    <n v="23"/>
    <m/>
  </r>
  <r>
    <x v="46"/>
    <s v="Chile"/>
    <s v="LATAM"/>
    <d v="2014-03-15T00:00:00"/>
    <s v="Blender"/>
    <s v="Bruce McPhee"/>
    <n v="50"/>
    <n v="50"/>
    <n v="0"/>
    <n v="50"/>
    <m/>
  </r>
  <r>
    <x v="8"/>
    <s v="UK"/>
    <s v="EMEA"/>
    <d v="2016-06-07T00:00:00"/>
    <s v="Blender"/>
    <s v="Francis Godden"/>
    <n v="50"/>
    <n v="48"/>
    <n v="4.0000000000000036E-2"/>
    <n v="48"/>
    <m/>
  </r>
  <r>
    <x v="31"/>
    <s v="Poland"/>
    <s v="EMEA"/>
    <d v="2015-08-26T00:00:00"/>
    <s v="Vacuum Cleaner"/>
    <s v="Hin Bragg"/>
    <n v="250"/>
    <n v="160"/>
    <n v="0.36"/>
    <n v="160"/>
    <m/>
  </r>
  <r>
    <x v="28"/>
    <s v="Italy"/>
    <s v="EMEA"/>
    <d v="2017-03-24T00:00:00"/>
    <s v="Ceiling fan"/>
    <s v="Golam Reid"/>
    <n v="150"/>
    <n v="140"/>
    <n v="6.6666666666666652E-2"/>
    <n v="140"/>
    <m/>
  </r>
  <r>
    <x v="20"/>
    <s v="Israel"/>
    <s v="EMEA"/>
    <d v="2015-10-05T00:00:00"/>
    <s v="Blender"/>
    <s v="Harold Charters"/>
    <n v="50"/>
    <n v="42"/>
    <n v="0.16000000000000003"/>
    <n v="42"/>
    <m/>
  </r>
  <r>
    <x v="47"/>
    <s v="Canada"/>
    <s v="NA"/>
    <d v="2016-04-12T00:00:00"/>
    <s v="Iron"/>
    <s v="Helen Kenny"/>
    <n v="30"/>
    <n v="29"/>
    <n v="3.3333333333333326E-2"/>
    <n v="29"/>
    <m/>
  </r>
  <r>
    <x v="22"/>
    <s v="South Korea"/>
    <s v="APAC"/>
    <d v="2014-06-15T00:00:00"/>
    <s v="Refrigerator"/>
    <s v="Leonard Green"/>
    <n v="1000"/>
    <n v="580"/>
    <n v="0.42000000000000004"/>
    <n v="580"/>
    <m/>
  </r>
  <r>
    <x v="26"/>
    <s v="Japan"/>
    <s v="APAC"/>
    <d v="2014-11-20T00:00:00"/>
    <s v="Refrigerator"/>
    <s v="David Gow"/>
    <n v="1000"/>
    <n v="880"/>
    <n v="0.12"/>
    <n v="880"/>
    <m/>
  </r>
  <r>
    <x v="34"/>
    <s v="Ireland"/>
    <s v="EMEA"/>
    <d v="2014-08-06T00:00:00"/>
    <s v="Coffee grinder"/>
    <s v="Gwyn Taylor"/>
    <n v="70"/>
    <n v="52"/>
    <n v="0.25714285714285712"/>
    <n v="52"/>
    <m/>
  </r>
  <r>
    <x v="45"/>
    <s v="UAE"/>
    <s v="EMEA"/>
    <d v="2015-01-18T00:00:00"/>
    <s v="Blender"/>
    <s v="Tom Clark"/>
    <n v="50"/>
    <n v="37"/>
    <n v="0.26"/>
    <n v="37"/>
    <m/>
  </r>
  <r>
    <x v="37"/>
    <s v="Mexico"/>
    <s v="LATAM"/>
    <d v="2014-08-08T00:00:00"/>
    <s v="Toaster"/>
    <s v="Phillip Clarke"/>
    <n v="50"/>
    <n v="50"/>
    <n v="0"/>
    <n v="50"/>
    <m/>
  </r>
  <r>
    <x v="48"/>
    <s v="USA"/>
    <s v="NA"/>
    <d v="2017-11-09T00:00:00"/>
    <s v="Coffee grinder"/>
    <s v="Michael Lauder"/>
    <n v="70"/>
    <n v="67"/>
    <n v="4.2857142857142816E-2"/>
    <n v="67"/>
    <m/>
  </r>
  <r>
    <x v="43"/>
    <s v="USA"/>
    <s v="NA"/>
    <d v="2015-09-22T00:00:00"/>
    <s v="Toaster"/>
    <s v="Amelia Scott"/>
    <n v="50"/>
    <n v="50"/>
    <n v="0"/>
    <n v="50"/>
    <m/>
  </r>
  <r>
    <x v="15"/>
    <s v="Japan"/>
    <s v="APAC"/>
    <d v="2016-11-24T00:00:00"/>
    <s v="Coffee grinder"/>
    <s v="Selwyn Kitching"/>
    <n v="70"/>
    <n v="66"/>
    <n v="5.7142857142857162E-2"/>
    <n v="66"/>
    <m/>
  </r>
  <r>
    <x v="45"/>
    <s v="UAE"/>
    <s v="EMEA"/>
    <d v="2015-12-12T00:00:00"/>
    <s v="Blender"/>
    <s v="David Romero"/>
    <n v="50"/>
    <n v="42"/>
    <n v="0.16000000000000003"/>
    <n v="42"/>
    <m/>
  </r>
  <r>
    <x v="46"/>
    <s v="Chile"/>
    <s v="LATAM"/>
    <d v="2018-07-08T00:00:00"/>
    <s v="Microwave"/>
    <s v="Karen Hopewell"/>
    <n v="80"/>
    <n v="78"/>
    <n v="2.5000000000000022E-2"/>
    <n v="78"/>
    <m/>
  </r>
  <r>
    <x v="44"/>
    <s v="Romania"/>
    <s v="EMEA"/>
    <d v="2017-01-01T00:00:00"/>
    <s v="Refrigerator"/>
    <s v="Nicola Hewitt"/>
    <n v="1000"/>
    <n v="690"/>
    <n v="0.31000000000000005"/>
    <n v="690"/>
    <m/>
  </r>
  <r>
    <x v="15"/>
    <s v="Japan"/>
    <s v="APAC"/>
    <d v="2014-09-29T00:00:00"/>
    <s v="Ceiling fan"/>
    <s v="Colin Patel"/>
    <n v="150"/>
    <n v="138"/>
    <n v="7.999999999999996E-2"/>
    <n v="138"/>
    <m/>
  </r>
  <r>
    <x v="25"/>
    <s v="USA"/>
    <s v="NA"/>
    <d v="2017-04-28T00:00:00"/>
    <s v="Coffee grinder"/>
    <s v="Robert Arnold"/>
    <n v="70"/>
    <n v="68"/>
    <n v="2.8571428571428581E-2"/>
    <n v="68"/>
    <m/>
  </r>
  <r>
    <x v="48"/>
    <s v="USA"/>
    <s v="NA"/>
    <d v="2014-06-29T00:00:00"/>
    <s v="Oven"/>
    <s v="Christopher Grey"/>
    <n v="500"/>
    <n v="490"/>
    <n v="2.0000000000000018E-2"/>
    <n v="490"/>
    <m/>
  </r>
  <r>
    <x v="31"/>
    <s v="Poland"/>
    <s v="EMEA"/>
    <d v="2015-02-10T00:00:00"/>
    <s v="Iron"/>
    <s v="Barbara McDevitt"/>
    <n v="30"/>
    <n v="25"/>
    <n v="0.16666666666666663"/>
    <n v="25"/>
    <m/>
  </r>
  <r>
    <x v="31"/>
    <s v="Poland"/>
    <s v="EMEA"/>
    <d v="2018-06-28T00:00:00"/>
    <s v="Washing Machine"/>
    <s v="Hin Bragg"/>
    <n v="800"/>
    <n v="576"/>
    <n v="0.28000000000000003"/>
    <n v="576"/>
    <m/>
  </r>
  <r>
    <x v="42"/>
    <s v="Malaysia"/>
    <s v="APAC"/>
    <d v="2018-05-25T00:00:00"/>
    <s v="Toaster"/>
    <s v="Valerie Hook"/>
    <n v="50"/>
    <n v="48"/>
    <n v="4.0000000000000036E-2"/>
    <n v="48"/>
    <m/>
  </r>
  <r>
    <x v="40"/>
    <s v="Austria"/>
    <s v="EMEA"/>
    <d v="2016-05-04T00:00:00"/>
    <s v="Vacuum Cleaner"/>
    <s v="Gillian Rodrigues"/>
    <n v="250"/>
    <n v="233"/>
    <n v="6.7999999999999949E-2"/>
    <n v="233"/>
    <m/>
  </r>
  <r>
    <x v="18"/>
    <s v="India"/>
    <s v="APAC"/>
    <d v="2016-09-20T00:00:00"/>
    <s v="Vacuum Cleaner"/>
    <s v="Colin Lima"/>
    <n v="250"/>
    <n v="230"/>
    <n v="7.999999999999996E-2"/>
    <n v="230"/>
    <m/>
  </r>
  <r>
    <x v="0"/>
    <s v="Russia"/>
    <s v="EMEA"/>
    <d v="2014-05-12T00:00:00"/>
    <s v="Air conditioner"/>
    <s v="Dermot Bailey"/>
    <n v="700"/>
    <n v="679"/>
    <n v="3.0000000000000027E-2"/>
    <n v="679"/>
    <m/>
  </r>
  <r>
    <x v="32"/>
    <s v="Netherlands"/>
    <s v="EMEA"/>
    <d v="2018-11-18T00:00:00"/>
    <s v="Toaster"/>
    <s v="Allyson Parker"/>
    <n v="50"/>
    <n v="44"/>
    <n v="0.12"/>
    <n v="44"/>
    <m/>
  </r>
  <r>
    <x v="20"/>
    <s v="Israel"/>
    <s v="EMEA"/>
    <d v="2017-02-20T00:00:00"/>
    <s v="Iron"/>
    <s v="Isla Parsons"/>
    <n v="30"/>
    <n v="29"/>
    <n v="3.3333333333333326E-2"/>
    <n v="29"/>
    <m/>
  </r>
  <r>
    <x v="13"/>
    <s v="Israel"/>
    <s v="EMEA"/>
    <d v="2015-03-12T00:00:00"/>
    <s v="Air conditioner"/>
    <s v="David Isaacs"/>
    <n v="700"/>
    <n v="462"/>
    <n v="0.33999999999999997"/>
    <n v="462"/>
    <m/>
  </r>
  <r>
    <x v="11"/>
    <s v="India"/>
    <s v="APAC"/>
    <d v="2017-04-27T00:00:00"/>
    <s v="Refrigerator"/>
    <s v="David Johnson"/>
    <n v="1000"/>
    <n v="860"/>
    <n v="0.14000000000000001"/>
    <n v="860"/>
    <m/>
  </r>
  <r>
    <x v="2"/>
    <s v="Brazil"/>
    <s v="LATAM"/>
    <d v="2014-07-16T00:00:00"/>
    <s v="Blender"/>
    <s v="Gary Reynolds"/>
    <n v="50"/>
    <n v="37"/>
    <n v="0.26"/>
    <n v="37"/>
    <m/>
  </r>
  <r>
    <x v="31"/>
    <s v="Poland"/>
    <s v="EMEA"/>
    <d v="2015-11-17T00:00:00"/>
    <s v="Vacuum Cleaner"/>
    <s v="James Lam"/>
    <n v="250"/>
    <n v="173"/>
    <n v="0.30800000000000005"/>
    <n v="173"/>
    <m/>
  </r>
  <r>
    <x v="45"/>
    <s v="UAE"/>
    <s v="EMEA"/>
    <d v="2017-08-05T00:00:00"/>
    <s v="Air conditioner"/>
    <s v="David Romero"/>
    <n v="700"/>
    <n v="637"/>
    <n v="8.9999999999999969E-2"/>
    <n v="637"/>
    <m/>
  </r>
  <r>
    <x v="48"/>
    <s v="USA"/>
    <s v="NA"/>
    <d v="2015-03-22T00:00:00"/>
    <s v="Coffee grinder"/>
    <s v="Michael Lauder"/>
    <n v="70"/>
    <n v="48"/>
    <n v="0.31428571428571428"/>
    <n v="48"/>
    <m/>
  </r>
  <r>
    <x v="1"/>
    <s v="Canada"/>
    <s v="NA"/>
    <d v="2015-04-29T00:00:00"/>
    <s v="Coffee grinder"/>
    <s v="Alison Storey"/>
    <n v="70"/>
    <n v="43"/>
    <n v="0.38571428571428568"/>
    <n v="43"/>
    <m/>
  </r>
  <r>
    <x v="5"/>
    <s v="China"/>
    <s v="APAC"/>
    <d v="2015-10-03T00:00:00"/>
    <s v="Iron"/>
    <s v="Fatima James"/>
    <n v="30"/>
    <n v="21"/>
    <n v="0.30000000000000004"/>
    <n v="21"/>
    <m/>
  </r>
  <r>
    <x v="32"/>
    <s v="Netherlands"/>
    <s v="EMEA"/>
    <d v="2014-08-13T00:00:00"/>
    <s v="Ceiling fan"/>
    <s v="Donald Barratt"/>
    <n v="150"/>
    <n v="107"/>
    <n v="0.28666666666666663"/>
    <n v="107"/>
    <m/>
  </r>
  <r>
    <x v="35"/>
    <s v="Columbia"/>
    <s v="LATAM"/>
    <d v="2014-11-03T00:00:00"/>
    <s v="Toaster"/>
    <s v="Basil Nolan"/>
    <n v="50"/>
    <n v="48"/>
    <n v="4.0000000000000036E-2"/>
    <n v="48"/>
    <m/>
  </r>
  <r>
    <x v="47"/>
    <s v="Canada"/>
    <s v="NA"/>
    <d v="2017-12-03T00:00:00"/>
    <s v="Blender"/>
    <s v="Margaret McGregor"/>
    <n v="50"/>
    <n v="45"/>
    <n v="9.9999999999999978E-2"/>
    <n v="45"/>
    <m/>
  </r>
  <r>
    <x v="4"/>
    <s v="Australia"/>
    <s v="APAC"/>
    <d v="2016-05-09T00:00:00"/>
    <s v="Coffee grinder"/>
    <s v="William Martin"/>
    <n v="70"/>
    <n v="68"/>
    <n v="2.8571428571428581E-2"/>
    <n v="68"/>
    <m/>
  </r>
  <r>
    <x v="25"/>
    <s v="USA"/>
    <s v="NA"/>
    <d v="2014-10-15T00:00:00"/>
    <s v="Toaster"/>
    <s v="Robert Arnold"/>
    <n v="50"/>
    <n v="45"/>
    <n v="9.9999999999999978E-2"/>
    <n v="45"/>
    <m/>
  </r>
  <r>
    <x v="48"/>
    <s v="USA"/>
    <s v="NA"/>
    <d v="2018-07-23T00:00:00"/>
    <s v="Toaster"/>
    <s v="Michael Lauder"/>
    <n v="50"/>
    <n v="48"/>
    <n v="4.0000000000000036E-2"/>
    <n v="48"/>
    <m/>
  </r>
  <r>
    <x v="44"/>
    <s v="Romania"/>
    <s v="EMEA"/>
    <d v="2014-08-15T00:00:00"/>
    <s v="Washing Machine"/>
    <s v="Nicola Hewitt"/>
    <n v="800"/>
    <n v="704"/>
    <n v="0.12"/>
    <n v="704"/>
    <m/>
  </r>
  <r>
    <x v="35"/>
    <s v="Columbia"/>
    <s v="LATAM"/>
    <d v="2017-08-18T00:00:00"/>
    <s v="Microwave"/>
    <s v="Russell Thorley"/>
    <n v="80"/>
    <n v="80"/>
    <n v="0"/>
    <n v="80"/>
    <m/>
  </r>
  <r>
    <x v="34"/>
    <s v="Ireland"/>
    <s v="EMEA"/>
    <d v="2014-08-20T00:00:00"/>
    <s v="Iron"/>
    <s v="Gwyn Taylor"/>
    <n v="30"/>
    <n v="30"/>
    <n v="0"/>
    <n v="30"/>
    <m/>
  </r>
  <r>
    <x v="28"/>
    <s v="Italy"/>
    <s v="EMEA"/>
    <d v="2015-01-23T00:00:00"/>
    <s v="Vacuum Cleaner"/>
    <s v="Michael Toy"/>
    <n v="250"/>
    <n v="160"/>
    <n v="0.36"/>
    <n v="160"/>
    <m/>
  </r>
  <r>
    <x v="34"/>
    <s v="Ireland"/>
    <s v="EMEA"/>
    <d v="2015-11-22T00:00:00"/>
    <s v="Blender"/>
    <s v="James Carley"/>
    <n v="50"/>
    <n v="43"/>
    <n v="0.14000000000000001"/>
    <n v="43"/>
    <m/>
  </r>
  <r>
    <x v="34"/>
    <s v="Ireland"/>
    <s v="EMEA"/>
    <d v="2018-03-22T00:00:00"/>
    <s v="Oven"/>
    <s v="James Carley"/>
    <n v="500"/>
    <n v="495"/>
    <n v="1.0000000000000009E-2"/>
    <n v="495"/>
    <m/>
  </r>
  <r>
    <x v="39"/>
    <s v="Spain"/>
    <s v="EMEA"/>
    <d v="2018-07-29T00:00:00"/>
    <s v="Iron"/>
    <s v="Pauline Gagg"/>
    <n v="30"/>
    <n v="27"/>
    <n v="9.9999999999999978E-2"/>
    <n v="27"/>
    <m/>
  </r>
  <r>
    <x v="45"/>
    <s v="UAE"/>
    <s v="EMEA"/>
    <d v="2015-10-17T00:00:00"/>
    <s v="Microwave"/>
    <s v="George Smith"/>
    <n v="80"/>
    <n v="61"/>
    <n v="0.23750000000000004"/>
    <n v="61"/>
    <m/>
  </r>
  <r>
    <x v="33"/>
    <s v="USA"/>
    <s v="NA"/>
    <d v="2016-04-28T00:00:00"/>
    <s v="Refrigerator"/>
    <s v="James Bard"/>
    <n v="1000"/>
    <n v="990"/>
    <n v="1.0000000000000009E-2"/>
    <n v="990"/>
    <m/>
  </r>
  <r>
    <x v="30"/>
    <s v="USA"/>
    <s v="NA"/>
    <d v="2017-09-18T00:00:00"/>
    <s v="Toaster"/>
    <s v="Robert Salisbury"/>
    <n v="50"/>
    <n v="45"/>
    <n v="9.9999999999999978E-2"/>
    <n v="45"/>
    <m/>
  </r>
  <r>
    <x v="47"/>
    <s v="Canada"/>
    <s v="NA"/>
    <d v="2016-11-15T00:00:00"/>
    <s v="Vacuum Cleaner"/>
    <s v="Christopher Kille"/>
    <n v="250"/>
    <n v="243"/>
    <n v="2.8000000000000025E-2"/>
    <n v="243"/>
    <m/>
  </r>
  <r>
    <x v="27"/>
    <s v="France"/>
    <s v="EMEA"/>
    <d v="2015-09-10T00:00:00"/>
    <s v="Microwave"/>
    <s v="Ketan Bryan"/>
    <n v="80"/>
    <n v="53"/>
    <n v="0.33750000000000002"/>
    <n v="53"/>
    <m/>
  </r>
  <r>
    <x v="2"/>
    <s v="Brazil"/>
    <s v="LATAM"/>
    <d v="2014-01-02T00:00:00"/>
    <s v="Refrigerator"/>
    <s v="Stephen Smith"/>
    <n v="1000"/>
    <n v="590"/>
    <n v="0.41000000000000003"/>
    <n v="590"/>
    <m/>
  </r>
  <r>
    <x v="18"/>
    <s v="India"/>
    <s v="APAC"/>
    <d v="2018-05-21T00:00:00"/>
    <s v="Ceiling fan"/>
    <s v="Stuart Sykes"/>
    <n v="150"/>
    <n v="138"/>
    <n v="7.999999999999996E-2"/>
    <n v="138"/>
    <m/>
  </r>
  <r>
    <x v="49"/>
    <s v="USA"/>
    <s v="NA"/>
    <d v="2015-03-12T00:00:00"/>
    <s v="Air conditioner"/>
    <s v="David Salmon"/>
    <n v="700"/>
    <n v="560"/>
    <n v="0.19999999999999996"/>
    <n v="560"/>
    <m/>
  </r>
  <r>
    <x v="48"/>
    <s v="USA"/>
    <s v="NA"/>
    <d v="2014-08-29T00:00:00"/>
    <s v="Washing Machine"/>
    <s v="Christopher Grey"/>
    <n v="800"/>
    <n v="512"/>
    <n v="0.36"/>
    <n v="512"/>
    <m/>
  </r>
  <r>
    <x v="44"/>
    <s v="Romania"/>
    <s v="EMEA"/>
    <d v="2017-05-03T00:00:00"/>
    <s v="Iron"/>
    <s v="Bruce Neville"/>
    <n v="30"/>
    <n v="29"/>
    <n v="3.3333333333333326E-2"/>
    <n v="29"/>
    <m/>
  </r>
  <r>
    <x v="10"/>
    <s v="Thailand"/>
    <s v="APAC"/>
    <d v="2016-02-26T00:00:00"/>
    <s v="Ceiling fan"/>
    <s v="Carol Cormack"/>
    <n v="150"/>
    <n v="144"/>
    <n v="4.0000000000000036E-2"/>
    <n v="144"/>
    <m/>
  </r>
  <r>
    <x v="7"/>
    <s v="Mexico"/>
    <s v="LATAM"/>
    <d v="2018-08-15T00:00:00"/>
    <s v="Coffee grinder"/>
    <s v="Paul Skiba"/>
    <n v="70"/>
    <n v="70"/>
    <n v="0"/>
    <n v="70"/>
    <m/>
  </r>
  <r>
    <x v="40"/>
    <s v="Austria"/>
    <s v="EMEA"/>
    <d v="2017-12-09T00:00:00"/>
    <s v="Dishwasher"/>
    <s v="Daniel Henderson"/>
    <n v="500"/>
    <n v="470"/>
    <n v="6.0000000000000053E-2"/>
    <n v="470"/>
    <m/>
  </r>
  <r>
    <x v="26"/>
    <s v="Japan"/>
    <s v="APAC"/>
    <d v="2017-07-12T00:00:00"/>
    <s v="Dishwasher"/>
    <s v="Nicholas Goude"/>
    <n v="500"/>
    <n v="480"/>
    <n v="4.0000000000000036E-2"/>
    <n v="480"/>
    <m/>
  </r>
  <r>
    <x v="36"/>
    <s v="China"/>
    <s v="APAC"/>
    <d v="2016-12-22T00:00:00"/>
    <s v="Dishwasher"/>
    <s v="Jonathan Will"/>
    <n v="500"/>
    <n v="435"/>
    <n v="0.13"/>
    <n v="435"/>
    <m/>
  </r>
  <r>
    <x v="14"/>
    <s v="Greece"/>
    <s v="EMEA"/>
    <d v="2015-10-14T00:00:00"/>
    <s v="Iron"/>
    <s v="David Walker"/>
    <n v="30"/>
    <n v="27"/>
    <n v="9.9999999999999978E-2"/>
    <n v="27"/>
    <m/>
  </r>
  <r>
    <x v="42"/>
    <s v="Malaysia"/>
    <s v="APAC"/>
    <d v="2016-08-27T00:00:00"/>
    <s v="Refrigerator"/>
    <s v="Anthony Green"/>
    <n v="1000"/>
    <n v="930"/>
    <n v="6.9999999999999951E-2"/>
    <n v="930"/>
    <m/>
  </r>
  <r>
    <x v="44"/>
    <s v="Romania"/>
    <s v="EMEA"/>
    <d v="2015-02-25T00:00:00"/>
    <s v="Coffee grinder"/>
    <s v="Richard Rowe"/>
    <n v="70"/>
    <n v="68"/>
    <n v="2.8571428571428581E-2"/>
    <n v="68"/>
    <m/>
  </r>
  <r>
    <x v="41"/>
    <s v="Egypt"/>
    <s v="EMEA"/>
    <d v="2017-03-26T00:00:00"/>
    <s v="Dishwasher"/>
    <s v="Marek Kwiatkowski"/>
    <n v="500"/>
    <n v="460"/>
    <n v="7.999999999999996E-2"/>
    <n v="460"/>
    <m/>
  </r>
  <r>
    <x v="16"/>
    <s v="Czech Republic"/>
    <s v="EMEA"/>
    <d v="2015-09-30T00:00:00"/>
    <s v="Vacuum Cleaner"/>
    <s v="Nick Denny"/>
    <n v="250"/>
    <n v="158"/>
    <n v="0.36799999999999999"/>
    <n v="158"/>
    <m/>
  </r>
  <r>
    <x v="25"/>
    <s v="USA"/>
    <s v="NA"/>
    <d v="2014-08-16T00:00:00"/>
    <s v="Air conditioner"/>
    <s v="Nicola Wright"/>
    <n v="700"/>
    <n v="658"/>
    <n v="6.0000000000000053E-2"/>
    <n v="658"/>
    <m/>
  </r>
  <r>
    <x v="40"/>
    <s v="Austria"/>
    <s v="EMEA"/>
    <d v="2014-04-05T00:00:00"/>
    <s v="Vacuum Cleaner"/>
    <s v="Janet Ward"/>
    <n v="250"/>
    <n v="178"/>
    <n v="0.28800000000000003"/>
    <n v="178"/>
    <m/>
  </r>
  <r>
    <x v="22"/>
    <s v="South Korea"/>
    <s v="APAC"/>
    <d v="2015-05-22T00:00:00"/>
    <s v="Vacuum Cleaner"/>
    <s v="Leonard Green"/>
    <n v="250"/>
    <n v="240"/>
    <n v="4.0000000000000036E-2"/>
    <n v="240"/>
    <m/>
  </r>
  <r>
    <x v="38"/>
    <s v="Argentina"/>
    <s v="LATAM"/>
    <d v="2017-01-08T00:00:00"/>
    <s v="Vacuum Cleaner"/>
    <s v="Stuart Brown"/>
    <n v="250"/>
    <n v="243"/>
    <n v="2.8000000000000025E-2"/>
    <n v="243"/>
    <m/>
  </r>
  <r>
    <x v="11"/>
    <s v="India"/>
    <s v="APAC"/>
    <d v="2016-03-06T00:00:00"/>
    <s v="Refrigerator"/>
    <s v="Tessa Morrow"/>
    <n v="1000"/>
    <n v="810"/>
    <n v="0.18999999999999995"/>
    <n v="810"/>
    <m/>
  </r>
  <r>
    <x v="18"/>
    <s v="India"/>
    <s v="APAC"/>
    <d v="2017-04-04T00:00:00"/>
    <s v="Refrigerator"/>
    <s v="Johanna Mirza"/>
    <n v="1000"/>
    <n v="700"/>
    <n v="0.30000000000000004"/>
    <n v="700"/>
    <m/>
  </r>
  <r>
    <x v="32"/>
    <s v="Netherlands"/>
    <s v="EMEA"/>
    <d v="2016-03-02T00:00:00"/>
    <s v="Iron"/>
    <s v="Allyson Parker"/>
    <n v="30"/>
    <n v="29"/>
    <n v="3.3333333333333326E-2"/>
    <n v="29"/>
    <m/>
  </r>
  <r>
    <x v="16"/>
    <s v="Czech Republic"/>
    <s v="EMEA"/>
    <d v="2014-02-11T00:00:00"/>
    <s v="Refrigerator"/>
    <s v="Edward Khan"/>
    <n v="1000"/>
    <n v="910"/>
    <n v="8.9999999999999969E-2"/>
    <n v="910"/>
    <m/>
  </r>
  <r>
    <x v="7"/>
    <s v="Mexico"/>
    <s v="LATAM"/>
    <d v="2016-09-27T00:00:00"/>
    <s v="Washing Machine"/>
    <s v="Emily Brierley"/>
    <n v="800"/>
    <n v="448"/>
    <n v="0.43999999999999995"/>
    <n v="448.00000000000006"/>
    <m/>
  </r>
  <r>
    <x v="28"/>
    <s v="Italy"/>
    <s v="EMEA"/>
    <d v="2016-06-24T00:00:00"/>
    <s v="Microwave"/>
    <s v="Andrew Hirst"/>
    <n v="80"/>
    <n v="72"/>
    <n v="9.9999999999999978E-2"/>
    <n v="72"/>
    <m/>
  </r>
  <r>
    <x v="23"/>
    <s v="China"/>
    <s v="APAC"/>
    <d v="2015-11-02T00:00:00"/>
    <s v="Iron"/>
    <s v="Abdul Amos"/>
    <n v="30"/>
    <n v="23"/>
    <n v="0.23333333333333328"/>
    <n v="23"/>
    <m/>
  </r>
  <r>
    <x v="37"/>
    <s v="Mexico"/>
    <s v="LATAM"/>
    <d v="2017-01-15T00:00:00"/>
    <s v="Iron"/>
    <s v="Paul Smith"/>
    <n v="30"/>
    <n v="30"/>
    <n v="0"/>
    <n v="30"/>
    <m/>
  </r>
  <r>
    <x v="27"/>
    <s v="France"/>
    <s v="EMEA"/>
    <d v="2018-04-15T00:00:00"/>
    <s v="Iron"/>
    <s v="Christopher Griffith"/>
    <n v="30"/>
    <n v="28"/>
    <n v="6.6666666666666652E-2"/>
    <n v="28"/>
    <m/>
  </r>
  <r>
    <x v="11"/>
    <s v="India"/>
    <s v="APAC"/>
    <d v="2014-08-03T00:00:00"/>
    <s v="Vacuum Cleaner"/>
    <s v="Glen Campbell"/>
    <n v="250"/>
    <n v="220"/>
    <n v="0.12"/>
    <n v="220"/>
    <m/>
  </r>
  <r>
    <x v="36"/>
    <s v="China"/>
    <s v="APAC"/>
    <d v="2014-05-13T00:00:00"/>
    <s v="Vacuum Cleaner"/>
    <s v="Jonathan Will"/>
    <n v="250"/>
    <n v="250"/>
    <n v="0"/>
    <n v="250"/>
    <m/>
  </r>
  <r>
    <x v="7"/>
    <s v="Mexico"/>
    <s v="LATAM"/>
    <d v="2016-09-19T00:00:00"/>
    <s v="Oven"/>
    <s v="Emily Brierley"/>
    <n v="500"/>
    <n v="490"/>
    <n v="2.0000000000000018E-2"/>
    <n v="490"/>
    <m/>
  </r>
  <r>
    <x v="29"/>
    <s v="USA"/>
    <s v="NA"/>
    <d v="2018-06-16T00:00:00"/>
    <s v="Air conditioner"/>
    <s v="Colin Matthews"/>
    <n v="700"/>
    <n v="637"/>
    <n v="8.9999999999999969E-2"/>
    <n v="637"/>
    <m/>
  </r>
  <r>
    <x v="36"/>
    <s v="China"/>
    <s v="APAC"/>
    <d v="2017-07-30T00:00:00"/>
    <s v="Air conditioner"/>
    <s v="Michelle Murray"/>
    <n v="700"/>
    <n v="679"/>
    <n v="3.0000000000000027E-2"/>
    <n v="679"/>
    <m/>
  </r>
  <r>
    <x v="48"/>
    <s v="USA"/>
    <s v="NA"/>
    <d v="2016-11-15T00:00:00"/>
    <s v="Iron"/>
    <s v="Christopher Grey"/>
    <n v="30"/>
    <n v="28"/>
    <n v="6.6666666666666652E-2"/>
    <n v="28"/>
    <m/>
  </r>
  <r>
    <x v="13"/>
    <s v="Israel"/>
    <s v="EMEA"/>
    <d v="2016-11-21T00:00:00"/>
    <s v="Microwave"/>
    <s v="Thomas Gordon"/>
    <n v="80"/>
    <n v="70"/>
    <n v="0.125"/>
    <n v="70"/>
    <m/>
  </r>
  <r>
    <x v="33"/>
    <s v="USA"/>
    <s v="NA"/>
    <d v="2014-02-06T00:00:00"/>
    <s v="Iron"/>
    <s v="James Bard"/>
    <n v="30"/>
    <n v="26"/>
    <n v="0.1333333333333333"/>
    <n v="26"/>
    <m/>
  </r>
  <r>
    <x v="36"/>
    <s v="China"/>
    <s v="APAC"/>
    <d v="2018-05-10T00:00:00"/>
    <s v="Blender"/>
    <s v="Glenys Raymond"/>
    <n v="50"/>
    <n v="47"/>
    <n v="6.0000000000000053E-2"/>
    <n v="47"/>
    <m/>
  </r>
  <r>
    <x v="12"/>
    <s v="Vietnam"/>
    <s v="APAC"/>
    <d v="2017-03-20T00:00:00"/>
    <s v="Blender"/>
    <s v="Frank Sewell"/>
    <n v="50"/>
    <n v="45"/>
    <n v="9.9999999999999978E-2"/>
    <n v="45"/>
    <m/>
  </r>
  <r>
    <x v="48"/>
    <s v="USA"/>
    <s v="NA"/>
    <d v="2018-07-01T00:00:00"/>
    <s v="Coffee grinder"/>
    <s v="Helen Deignan"/>
    <n v="70"/>
    <n v="69"/>
    <n v="1.4285714285714235E-2"/>
    <n v="69"/>
    <m/>
  </r>
  <r>
    <x v="0"/>
    <s v="Russia"/>
    <s v="EMEA"/>
    <d v="2018-09-12T00:00:00"/>
    <s v="Washing Machine"/>
    <s v="Alexander Hillier"/>
    <n v="800"/>
    <n v="640"/>
    <n v="0.19999999999999996"/>
    <n v="640"/>
    <m/>
  </r>
  <r>
    <x v="20"/>
    <s v="Israel"/>
    <s v="EMEA"/>
    <d v="2016-06-15T00:00:00"/>
    <s v="Washing Machine"/>
    <s v="Barbara Scott"/>
    <n v="800"/>
    <n v="744"/>
    <n v="6.9999999999999951E-2"/>
    <n v="744"/>
    <m/>
  </r>
  <r>
    <x v="3"/>
    <s v="Turkey"/>
    <s v="EMEA"/>
    <d v="2014-10-19T00:00:00"/>
    <s v="Microwave"/>
    <s v="Mark Sayer"/>
    <n v="80"/>
    <n v="74"/>
    <n v="7.4999999999999956E-2"/>
    <n v="74"/>
    <m/>
  </r>
  <r>
    <x v="32"/>
    <s v="Netherlands"/>
    <s v="EMEA"/>
    <d v="2018-05-10T00:00:00"/>
    <s v="Ceiling fan"/>
    <s v="Allyson Rush"/>
    <n v="150"/>
    <n v="128"/>
    <n v="0.14666666666666661"/>
    <n v="128"/>
    <m/>
  </r>
  <r>
    <x v="7"/>
    <s v="Mexico"/>
    <s v="LATAM"/>
    <d v="2018-12-09T00:00:00"/>
    <s v="Blender"/>
    <s v="Rosemary Hatcher"/>
    <n v="50"/>
    <n v="45"/>
    <n v="9.9999999999999978E-2"/>
    <n v="45"/>
    <m/>
  </r>
  <r>
    <x v="21"/>
    <s v="UK"/>
    <s v="EMEA"/>
    <d v="2018-04-02T00:00:00"/>
    <s v="Washing Machine"/>
    <s v="Susan Reay"/>
    <n v="800"/>
    <n v="664"/>
    <n v="0.17000000000000004"/>
    <n v="664"/>
    <m/>
  </r>
  <r>
    <x v="43"/>
    <s v="USA"/>
    <s v="NA"/>
    <d v="2015-06-13T00:00:00"/>
    <s v="Vacuum Cleaner"/>
    <s v="Nicholas Knight"/>
    <n v="250"/>
    <n v="243"/>
    <n v="2.8000000000000025E-2"/>
    <n v="243"/>
    <m/>
  </r>
  <r>
    <x v="2"/>
    <s v="Brazil"/>
    <s v="LATAM"/>
    <d v="2016-11-30T00:00:00"/>
    <s v="Coffee grinder"/>
    <s v="Cheryl Tubbs"/>
    <n v="70"/>
    <n v="69"/>
    <n v="1.4285714285714235E-2"/>
    <n v="69"/>
    <m/>
  </r>
  <r>
    <x v="22"/>
    <s v="South Korea"/>
    <s v="APAC"/>
    <d v="2014-12-12T00:00:00"/>
    <s v="Dishwasher"/>
    <s v="Suzanna Davies"/>
    <n v="500"/>
    <n v="495"/>
    <n v="1.0000000000000009E-2"/>
    <n v="495"/>
    <m/>
  </r>
  <r>
    <x v="24"/>
    <s v="Germany"/>
    <s v="EMEA"/>
    <d v="2018-02-17T00:00:00"/>
    <s v="Washing Machine"/>
    <s v="Kate Pearce"/>
    <n v="800"/>
    <n v="440"/>
    <n v="0.44999999999999996"/>
    <n v="440.00000000000006"/>
    <m/>
  </r>
  <r>
    <x v="21"/>
    <s v="UK"/>
    <s v="EMEA"/>
    <d v="2018-10-03T00:00:00"/>
    <s v="Blender"/>
    <s v="Stephen Muhammad"/>
    <n v="50"/>
    <n v="44"/>
    <n v="0.12"/>
    <n v="44"/>
    <m/>
  </r>
  <r>
    <x v="11"/>
    <s v="India"/>
    <s v="APAC"/>
    <d v="2018-01-29T00:00:00"/>
    <s v="Refrigerator"/>
    <s v="Russell Wood"/>
    <n v="1000"/>
    <n v="790"/>
    <n v="0.20999999999999996"/>
    <n v="790"/>
    <m/>
  </r>
  <r>
    <x v="2"/>
    <s v="Brazil"/>
    <s v="LATAM"/>
    <d v="2016-09-03T00:00:00"/>
    <s v="Air conditioner"/>
    <s v="Elizabeth Holloway"/>
    <n v="700"/>
    <n v="609"/>
    <n v="0.13"/>
    <n v="609"/>
    <m/>
  </r>
  <r>
    <x v="21"/>
    <s v="UK"/>
    <s v="EMEA"/>
    <d v="2016-09-17T00:00:00"/>
    <s v="Dishwasher"/>
    <s v="Robert Stocks"/>
    <n v="500"/>
    <n v="425"/>
    <n v="0.15000000000000002"/>
    <n v="425"/>
    <m/>
  </r>
  <r>
    <x v="24"/>
    <s v="Germany"/>
    <s v="EMEA"/>
    <d v="2015-06-17T00:00:00"/>
    <s v="Coffee grinder"/>
    <s v="John Gunter"/>
    <n v="70"/>
    <n v="45"/>
    <n v="0.3571428571428571"/>
    <n v="45"/>
    <m/>
  </r>
  <r>
    <x v="31"/>
    <s v="Poland"/>
    <s v="EMEA"/>
    <d v="2017-07-31T00:00:00"/>
    <s v="Iron"/>
    <s v="Robert Brook"/>
    <n v="30"/>
    <n v="25"/>
    <n v="0.16666666666666663"/>
    <n v="25"/>
    <m/>
  </r>
  <r>
    <x v="31"/>
    <s v="Poland"/>
    <s v="EMEA"/>
    <d v="2015-02-04T00:00:00"/>
    <s v="Air conditioner"/>
    <s v="Hin Bragg"/>
    <n v="700"/>
    <n v="476"/>
    <n v="0.31999999999999995"/>
    <n v="476"/>
    <m/>
  </r>
  <r>
    <x v="7"/>
    <s v="Mexico"/>
    <s v="LATAM"/>
    <d v="2016-08-16T00:00:00"/>
    <s v="Blender"/>
    <s v="Gillian Allnutt"/>
    <n v="50"/>
    <n v="43"/>
    <n v="0.14000000000000001"/>
    <n v="43"/>
    <m/>
  </r>
  <r>
    <x v="21"/>
    <s v="UK"/>
    <s v="EMEA"/>
    <d v="2018-09-18T00:00:00"/>
    <s v="Refrigerator"/>
    <s v="Susan Goude"/>
    <n v="1000"/>
    <n v="930"/>
    <n v="6.9999999999999951E-2"/>
    <n v="930"/>
    <m/>
  </r>
  <r>
    <x v="7"/>
    <s v="Mexico"/>
    <s v="LATAM"/>
    <d v="2014-10-18T00:00:00"/>
    <s v="Toaster"/>
    <s v="Richard Allnutt"/>
    <n v="50"/>
    <n v="43"/>
    <n v="0.14000000000000001"/>
    <n v="43"/>
    <m/>
  </r>
  <r>
    <x v="34"/>
    <s v="Ireland"/>
    <s v="EMEA"/>
    <d v="2015-07-08T00:00:00"/>
    <s v="Toaster"/>
    <s v="Emma Gibbons"/>
    <n v="50"/>
    <n v="34"/>
    <n v="0.31999999999999995"/>
    <n v="34"/>
    <m/>
  </r>
  <r>
    <x v="29"/>
    <s v="USA"/>
    <s v="NA"/>
    <d v="2014-06-07T00:00:00"/>
    <s v="Toaster"/>
    <s v="Christopher Kitching"/>
    <n v="50"/>
    <n v="46"/>
    <n v="7.999999999999996E-2"/>
    <n v="46"/>
    <m/>
  </r>
  <r>
    <x v="2"/>
    <s v="Brazil"/>
    <s v="LATAM"/>
    <d v="2015-05-13T00:00:00"/>
    <s v="Dishwasher"/>
    <s v="Gary Reynolds"/>
    <n v="500"/>
    <n v="355"/>
    <n v="0.29000000000000004"/>
    <n v="355"/>
    <m/>
  </r>
  <r>
    <x v="3"/>
    <s v="Turkey"/>
    <s v="EMEA"/>
    <d v="2015-11-10T00:00:00"/>
    <s v="Toaster"/>
    <s v="Chloe Lyons"/>
    <n v="50"/>
    <n v="40"/>
    <n v="0.19999999999999996"/>
    <n v="40"/>
    <m/>
  </r>
  <r>
    <x v="9"/>
    <s v="Saudi Arabia"/>
    <s v="EMEA"/>
    <d v="2016-04-25T00:00:00"/>
    <s v="Dishwasher"/>
    <s v="Danny Brooks"/>
    <n v="500"/>
    <n v="450"/>
    <n v="9.9999999999999978E-2"/>
    <n v="450"/>
    <m/>
  </r>
  <r>
    <x v="49"/>
    <s v="USA"/>
    <s v="NA"/>
    <d v="2017-05-24T00:00:00"/>
    <s v="Blender"/>
    <s v="Rachel Snape"/>
    <n v="50"/>
    <n v="47"/>
    <n v="6.0000000000000053E-2"/>
    <n v="47"/>
    <m/>
  </r>
  <r>
    <x v="14"/>
    <s v="Greece"/>
    <s v="EMEA"/>
    <d v="2018-06-21T00:00:00"/>
    <s v="Washing Machine"/>
    <s v="Sarah Chadwick"/>
    <n v="800"/>
    <n v="456"/>
    <n v="0.43000000000000005"/>
    <n v="455.99999999999994"/>
    <m/>
  </r>
  <r>
    <x v="17"/>
    <s v="South Africa"/>
    <s v="EMEA"/>
    <d v="2017-05-18T00:00:00"/>
    <s v="Iron"/>
    <s v="Stuart Anderson"/>
    <n v="30"/>
    <n v="28"/>
    <n v="6.6666666666666652E-2"/>
    <n v="28"/>
    <m/>
  </r>
  <r>
    <x v="30"/>
    <s v="USA"/>
    <s v="NA"/>
    <d v="2014-03-24T00:00:00"/>
    <s v="Iron"/>
    <s v="John Bull"/>
    <n v="30"/>
    <n v="26"/>
    <n v="0.1333333333333333"/>
    <n v="26"/>
    <m/>
  </r>
  <r>
    <x v="39"/>
    <s v="Spain"/>
    <s v="EMEA"/>
    <d v="2014-05-05T00:00:00"/>
    <s v="Microwave"/>
    <s v="Paul Long"/>
    <n v="80"/>
    <n v="56"/>
    <n v="0.30000000000000004"/>
    <n v="56"/>
    <m/>
  </r>
  <r>
    <x v="8"/>
    <s v="UK"/>
    <s v="EMEA"/>
    <d v="2017-10-10T00:00:00"/>
    <s v="Oven"/>
    <s v="Francis Godden"/>
    <n v="500"/>
    <n v="490"/>
    <n v="2.0000000000000018E-2"/>
    <n v="490"/>
    <m/>
  </r>
  <r>
    <x v="29"/>
    <s v="USA"/>
    <s v="NA"/>
    <d v="2018-09-16T00:00:00"/>
    <s v="Oven"/>
    <s v="Rita Jenkins"/>
    <n v="500"/>
    <n v="490"/>
    <n v="2.0000000000000018E-2"/>
    <n v="490"/>
    <m/>
  </r>
  <r>
    <x v="26"/>
    <s v="Japan"/>
    <s v="APAC"/>
    <d v="2016-01-24T00:00:00"/>
    <s v="Coffee grinder"/>
    <s v="Pauline Taylor"/>
    <n v="70"/>
    <n v="61"/>
    <n v="0.12857142857142856"/>
    <n v="61"/>
    <m/>
  </r>
  <r>
    <x v="47"/>
    <s v="Canada"/>
    <s v="NA"/>
    <d v="2015-09-01T00:00:00"/>
    <s v="Vacuum Cleaner"/>
    <s v="Christopher Kille"/>
    <n v="250"/>
    <n v="220"/>
    <n v="0.12"/>
    <n v="220"/>
    <m/>
  </r>
  <r>
    <x v="46"/>
    <s v="Chile"/>
    <s v="LATAM"/>
    <d v="2016-02-28T00:00:00"/>
    <s v="Coffee grinder"/>
    <s v="Julia Hammond"/>
    <n v="70"/>
    <n v="67"/>
    <n v="4.2857142857142816E-2"/>
    <n v="67"/>
    <m/>
  </r>
  <r>
    <x v="30"/>
    <s v="USA"/>
    <s v="NA"/>
    <d v="2017-06-05T00:00:00"/>
    <s v="Oven"/>
    <s v="Sarah Houghton"/>
    <n v="500"/>
    <n v="495"/>
    <n v="1.0000000000000009E-2"/>
    <n v="495"/>
    <m/>
  </r>
  <r>
    <x v="5"/>
    <s v="China"/>
    <s v="APAC"/>
    <d v="2014-04-10T00:00:00"/>
    <s v="Dishwasher"/>
    <s v="Keith Drage"/>
    <n v="500"/>
    <n v="190"/>
    <n v="0.62"/>
    <n v="190"/>
    <m/>
  </r>
  <r>
    <x v="11"/>
    <s v="India"/>
    <s v="APAC"/>
    <d v="2016-05-04T00:00:00"/>
    <s v="Air conditioner"/>
    <s v="Gillian Harris"/>
    <n v="700"/>
    <n v="686"/>
    <n v="2.0000000000000018E-2"/>
    <n v="686"/>
    <m/>
  </r>
  <r>
    <x v="8"/>
    <s v="UK"/>
    <s v="EMEA"/>
    <d v="2017-03-01T00:00:00"/>
    <s v="Vacuum Cleaner"/>
    <s v="Philip Dewar"/>
    <n v="250"/>
    <n v="240"/>
    <n v="4.0000000000000036E-2"/>
    <n v="240"/>
    <m/>
  </r>
  <r>
    <x v="37"/>
    <s v="Mexico"/>
    <s v="LATAM"/>
    <d v="2014-11-21T00:00:00"/>
    <s v="Refrigerator"/>
    <s v="Jacqueline Green"/>
    <n v="1000"/>
    <n v="600"/>
    <n v="0.4"/>
    <n v="600"/>
    <m/>
  </r>
  <r>
    <x v="2"/>
    <s v="Brazil"/>
    <s v="LATAM"/>
    <d v="2014-04-01T00:00:00"/>
    <s v="Toaster"/>
    <s v="Stephen Smith"/>
    <n v="50"/>
    <n v="41"/>
    <n v="0.18000000000000005"/>
    <n v="41"/>
    <m/>
  </r>
  <r>
    <x v="38"/>
    <s v="Argentina"/>
    <s v="LATAM"/>
    <d v="2015-04-29T00:00:00"/>
    <s v="Vacuum Cleaner"/>
    <s v="Naeem Perry"/>
    <n v="250"/>
    <n v="230"/>
    <n v="7.999999999999996E-2"/>
    <n v="230"/>
    <m/>
  </r>
  <r>
    <x v="20"/>
    <s v="Israel"/>
    <s v="EMEA"/>
    <d v="2014-02-26T00:00:00"/>
    <s v="Dishwasher"/>
    <s v="Neil Tubbs"/>
    <n v="500"/>
    <n v="380"/>
    <n v="0.24"/>
    <n v="380"/>
    <m/>
  </r>
  <r>
    <x v="49"/>
    <s v="USA"/>
    <s v="NA"/>
    <d v="2016-10-24T00:00:00"/>
    <s v="Blender"/>
    <s v="Iftikhar Styles"/>
    <n v="50"/>
    <n v="49"/>
    <n v="2.0000000000000018E-2"/>
    <n v="49"/>
    <m/>
  </r>
  <r>
    <x v="18"/>
    <s v="India"/>
    <s v="APAC"/>
    <d v="2018-09-27T00:00:00"/>
    <s v="Iron"/>
    <s v="Colin Lima"/>
    <n v="30"/>
    <n v="26"/>
    <n v="0.1333333333333333"/>
    <n v="26"/>
    <m/>
  </r>
  <r>
    <x v="29"/>
    <s v="USA"/>
    <s v="NA"/>
    <d v="2017-10-07T00:00:00"/>
    <s v="Ceiling fan"/>
    <s v="Heather Beck"/>
    <n v="150"/>
    <n v="141"/>
    <n v="6.0000000000000053E-2"/>
    <n v="141"/>
    <m/>
  </r>
  <r>
    <x v="40"/>
    <s v="Austria"/>
    <s v="EMEA"/>
    <d v="2017-11-03T00:00:00"/>
    <s v="Refrigerator"/>
    <s v="Paul Drage"/>
    <n v="1000"/>
    <n v="960"/>
    <n v="4.0000000000000036E-2"/>
    <n v="960"/>
    <m/>
  </r>
  <r>
    <x v="12"/>
    <s v="Vietnam"/>
    <s v="APAC"/>
    <d v="2016-03-04T00:00:00"/>
    <s v="Blender"/>
    <s v="Douglas Bond"/>
    <n v="50"/>
    <n v="48"/>
    <n v="4.0000000000000036E-2"/>
    <n v="48"/>
    <m/>
  </r>
  <r>
    <x v="36"/>
    <s v="China"/>
    <s v="APAC"/>
    <d v="2014-02-05T00:00:00"/>
    <s v="Iron"/>
    <s v="Richard Clayton"/>
    <n v="30"/>
    <n v="26"/>
    <n v="0.1333333333333333"/>
    <n v="26"/>
    <m/>
  </r>
  <r>
    <x v="19"/>
    <s v="USA"/>
    <s v="NA"/>
    <d v="2016-03-09T00:00:00"/>
    <s v="Ceiling fan"/>
    <s v="Derek Harris"/>
    <n v="150"/>
    <n v="128"/>
    <n v="0.14666666666666661"/>
    <n v="128"/>
    <m/>
  </r>
  <r>
    <x v="25"/>
    <s v="USA"/>
    <s v="NA"/>
    <d v="2016-08-31T00:00:00"/>
    <s v="Iron"/>
    <s v="David Rodrigues"/>
    <n v="30"/>
    <n v="30"/>
    <n v="0"/>
    <n v="30"/>
    <m/>
  </r>
  <r>
    <x v="3"/>
    <s v="Turkey"/>
    <s v="EMEA"/>
    <d v="2018-01-15T00:00:00"/>
    <s v="Blender"/>
    <s v="Ian McCartan"/>
    <n v="50"/>
    <n v="45"/>
    <n v="9.9999999999999978E-2"/>
    <n v="45"/>
    <m/>
  </r>
  <r>
    <x v="11"/>
    <s v="India"/>
    <s v="APAC"/>
    <d v="2018-05-19T00:00:00"/>
    <s v="Dishwasher"/>
    <s v="Francis Hughes"/>
    <n v="500"/>
    <n v="445"/>
    <n v="0.10999999999999999"/>
    <n v="445"/>
    <m/>
  </r>
  <r>
    <x v="17"/>
    <s v="South Africa"/>
    <s v="EMEA"/>
    <d v="2017-01-01T00:00:00"/>
    <s v="Vacuum Cleaner"/>
    <s v="Helen Cooke"/>
    <n v="250"/>
    <n v="228"/>
    <n v="8.7999999999999967E-2"/>
    <n v="228"/>
    <m/>
  </r>
  <r>
    <x v="42"/>
    <s v="Malaysia"/>
    <s v="APAC"/>
    <d v="2015-09-21T00:00:00"/>
    <s v="Coffee grinder"/>
    <s v="Anthony Green"/>
    <n v="70"/>
    <n v="47"/>
    <n v="0.32857142857142863"/>
    <n v="47"/>
    <m/>
  </r>
  <r>
    <x v="42"/>
    <s v="Malaysia"/>
    <s v="APAC"/>
    <d v="2015-01-18T00:00:00"/>
    <s v="Blender"/>
    <s v="Anthony Green"/>
    <n v="50"/>
    <n v="36"/>
    <n v="0.28000000000000003"/>
    <n v="36"/>
    <m/>
  </r>
  <r>
    <x v="39"/>
    <s v="Spain"/>
    <s v="EMEA"/>
    <d v="2016-07-01T00:00:00"/>
    <s v="Oven"/>
    <s v="Barrie Murray"/>
    <n v="500"/>
    <n v="500"/>
    <n v="0"/>
    <n v="500"/>
    <m/>
  </r>
  <r>
    <x v="11"/>
    <s v="India"/>
    <s v="APAC"/>
    <d v="2016-05-17T00:00:00"/>
    <s v="Coffee grinder"/>
    <s v="Noel Burn"/>
    <n v="70"/>
    <n v="68"/>
    <n v="2.8571428571428581E-2"/>
    <n v="68"/>
    <m/>
  </r>
  <r>
    <x v="41"/>
    <s v="Egypt"/>
    <s v="EMEA"/>
    <d v="2015-02-15T00:00:00"/>
    <s v="Air conditioner"/>
    <s v="Robert Payne"/>
    <n v="700"/>
    <n v="567"/>
    <n v="0.18999999999999995"/>
    <n v="567"/>
    <m/>
  </r>
  <r>
    <x v="29"/>
    <s v="USA"/>
    <s v="NA"/>
    <d v="2017-01-22T00:00:00"/>
    <s v="Iron"/>
    <s v="Rita Jenkins"/>
    <n v="30"/>
    <n v="29"/>
    <n v="3.3333333333333326E-2"/>
    <n v="29"/>
    <m/>
  </r>
  <r>
    <x v="2"/>
    <s v="Brazil"/>
    <s v="LATAM"/>
    <d v="2015-11-12T00:00:00"/>
    <s v="Microwave"/>
    <s v="Stephen Smith"/>
    <n v="80"/>
    <n v="52"/>
    <n v="0.35"/>
    <n v="52"/>
    <m/>
  </r>
  <r>
    <x v="46"/>
    <s v="Chile"/>
    <s v="LATAM"/>
    <d v="2016-05-23T00:00:00"/>
    <s v="Dishwasher"/>
    <s v="Ram Mathews"/>
    <n v="500"/>
    <n v="440"/>
    <n v="0.12"/>
    <n v="440"/>
    <m/>
  </r>
  <r>
    <x v="15"/>
    <s v="Japan"/>
    <s v="APAC"/>
    <d v="2014-07-07T00:00:00"/>
    <s v="Air conditioner"/>
    <s v="Stephen Brown"/>
    <n v="700"/>
    <n v="147"/>
    <n v="0.79"/>
    <n v="147"/>
    <m/>
  </r>
  <r>
    <x v="1"/>
    <s v="Canada"/>
    <s v="NA"/>
    <d v="2015-03-31T00:00:00"/>
    <s v="Dishwasher"/>
    <s v="Jordan Andrews"/>
    <n v="500"/>
    <n v="400"/>
    <n v="0.19999999999999996"/>
    <n v="400"/>
    <m/>
  </r>
  <r>
    <x v="46"/>
    <s v="Chile"/>
    <s v="LATAM"/>
    <d v="2016-02-24T00:00:00"/>
    <s v="Ceiling fan"/>
    <s v="Bruce McPhee"/>
    <n v="150"/>
    <n v="140"/>
    <n v="6.6666666666666652E-2"/>
    <n v="140"/>
    <m/>
  </r>
  <r>
    <x v="46"/>
    <s v="Chile"/>
    <s v="LATAM"/>
    <d v="2016-11-07T00:00:00"/>
    <s v="Dishwasher"/>
    <s v="Jason Edmund"/>
    <n v="500"/>
    <n v="450"/>
    <n v="9.9999999999999978E-2"/>
    <n v="450"/>
    <m/>
  </r>
  <r>
    <x v="37"/>
    <s v="Mexico"/>
    <s v="LATAM"/>
    <d v="2017-03-08T00:00:00"/>
    <s v="Air conditioner"/>
    <s v="Jacqueline Green"/>
    <n v="700"/>
    <n v="679"/>
    <n v="3.0000000000000027E-2"/>
    <n v="679"/>
    <m/>
  </r>
  <r>
    <x v="25"/>
    <s v="USA"/>
    <s v="NA"/>
    <d v="2017-10-06T00:00:00"/>
    <s v="Coffee grinder"/>
    <s v="David Rodrigues"/>
    <n v="70"/>
    <n v="69"/>
    <n v="1.4285714285714235E-2"/>
    <n v="69"/>
    <m/>
  </r>
  <r>
    <x v="4"/>
    <s v="Australia"/>
    <s v="APAC"/>
    <d v="2015-01-09T00:00:00"/>
    <s v="Oven"/>
    <s v="William Martin"/>
    <n v="500"/>
    <n v="495"/>
    <n v="1.0000000000000009E-2"/>
    <n v="495"/>
    <m/>
  </r>
  <r>
    <x v="17"/>
    <s v="South Africa"/>
    <s v="EMEA"/>
    <d v="2018-02-24T00:00:00"/>
    <s v="Dishwasher"/>
    <s v="Lucy Downs"/>
    <n v="500"/>
    <n v="455"/>
    <n v="8.9999999999999969E-2"/>
    <n v="455"/>
    <m/>
  </r>
  <r>
    <x v="1"/>
    <s v="Canada"/>
    <s v="NA"/>
    <d v="2014-12-14T00:00:00"/>
    <s v="Coffee grinder"/>
    <s v="Stephen James"/>
    <n v="70"/>
    <n v="56"/>
    <n v="0.19999999999999996"/>
    <n v="56"/>
    <m/>
  </r>
  <r>
    <x v="9"/>
    <s v="Saudi Arabia"/>
    <s v="EMEA"/>
    <d v="2016-10-25T00:00:00"/>
    <s v="Coffee grinder"/>
    <s v="Daniel Battersby"/>
    <n v="70"/>
    <n v="62"/>
    <n v="0.11428571428571432"/>
    <n v="62"/>
    <m/>
  </r>
  <r>
    <x v="30"/>
    <s v="USA"/>
    <s v="NA"/>
    <d v="2018-01-16T00:00:00"/>
    <s v="Ceiling fan"/>
    <s v="Robert Salisbury"/>
    <n v="150"/>
    <n v="128"/>
    <n v="0.14666666666666661"/>
    <n v="128"/>
    <m/>
  </r>
  <r>
    <x v="47"/>
    <s v="Canada"/>
    <s v="NA"/>
    <d v="2018-01-08T00:00:00"/>
    <s v="Ceiling fan"/>
    <s v="Brian Clarke"/>
    <n v="150"/>
    <n v="131"/>
    <n v="0.12666666666666671"/>
    <n v="131"/>
    <m/>
  </r>
  <r>
    <x v="33"/>
    <s v="USA"/>
    <s v="NA"/>
    <d v="2018-02-03T00:00:00"/>
    <s v="Iron"/>
    <s v="James Bard"/>
    <n v="30"/>
    <n v="30"/>
    <n v="0"/>
    <n v="30"/>
    <m/>
  </r>
  <r>
    <x v="2"/>
    <s v="Brazil"/>
    <s v="LATAM"/>
    <d v="2015-07-22T00:00:00"/>
    <s v="Dishwasher"/>
    <s v="Elizabeth Holloway"/>
    <n v="500"/>
    <n v="460"/>
    <n v="7.999999999999996E-2"/>
    <n v="460"/>
    <m/>
  </r>
  <r>
    <x v="42"/>
    <s v="Malaysia"/>
    <s v="APAC"/>
    <d v="2015-04-21T00:00:00"/>
    <s v="Ceiling fan"/>
    <s v="Stephen MacGregor"/>
    <n v="150"/>
    <n v="120"/>
    <n v="0.19999999999999996"/>
    <n v="120"/>
    <m/>
  </r>
  <r>
    <x v="33"/>
    <s v="USA"/>
    <s v="NA"/>
    <d v="2018-09-10T00:00:00"/>
    <s v="Washing Machine"/>
    <s v="Arthur Carley"/>
    <n v="800"/>
    <n v="544"/>
    <n v="0.31999999999999995"/>
    <n v="544"/>
    <m/>
  </r>
  <r>
    <x v="39"/>
    <s v="Spain"/>
    <s v="EMEA"/>
    <d v="2015-08-05T00:00:00"/>
    <s v="Ceiling fan"/>
    <s v="Catherine Gagg"/>
    <n v="150"/>
    <n v="132"/>
    <n v="0.12"/>
    <n v="132"/>
    <m/>
  </r>
  <r>
    <x v="20"/>
    <s v="Israel"/>
    <s v="EMEA"/>
    <d v="2016-12-22T00:00:00"/>
    <s v="Dishwasher"/>
    <s v="Neil Tubbs"/>
    <n v="500"/>
    <n v="435"/>
    <n v="0.13"/>
    <n v="435"/>
    <m/>
  </r>
  <r>
    <x v="47"/>
    <s v="Canada"/>
    <s v="NA"/>
    <d v="2015-12-05T00:00:00"/>
    <s v="Washing Machine"/>
    <s v="Savita Simpson"/>
    <n v="800"/>
    <n v="448"/>
    <n v="0.43999999999999995"/>
    <n v="448.00000000000006"/>
    <m/>
  </r>
  <r>
    <x v="25"/>
    <s v="USA"/>
    <s v="NA"/>
    <d v="2018-07-19T00:00:00"/>
    <s v="Oven"/>
    <s v="Nick Gee"/>
    <n v="500"/>
    <n v="500"/>
    <n v="0"/>
    <n v="500"/>
    <m/>
  </r>
  <r>
    <x v="37"/>
    <s v="Mexico"/>
    <s v="LATAM"/>
    <d v="2017-05-20T00:00:00"/>
    <s v="Blender"/>
    <s v="Phillip Clarke"/>
    <n v="50"/>
    <n v="47"/>
    <n v="6.0000000000000053E-2"/>
    <n v="47"/>
    <m/>
  </r>
  <r>
    <x v="33"/>
    <s v="USA"/>
    <s v="NA"/>
    <d v="2017-04-22T00:00:00"/>
    <s v="Toaster"/>
    <s v="James Scott"/>
    <n v="50"/>
    <n v="46"/>
    <n v="7.999999999999996E-2"/>
    <n v="46"/>
    <m/>
  </r>
  <r>
    <x v="7"/>
    <s v="Mexico"/>
    <s v="LATAM"/>
    <d v="2014-08-18T00:00:00"/>
    <s v="Ceiling fan"/>
    <s v="Richard Foy"/>
    <n v="150"/>
    <n v="126"/>
    <n v="0.16000000000000003"/>
    <n v="126"/>
    <m/>
  </r>
  <r>
    <x v="32"/>
    <s v="Netherlands"/>
    <s v="EMEA"/>
    <d v="2014-05-09T00:00:00"/>
    <s v="Iron"/>
    <s v="Julia Ferguson"/>
    <n v="30"/>
    <n v="23"/>
    <n v="0.23333333333333328"/>
    <n v="23"/>
    <m/>
  </r>
  <r>
    <x v="38"/>
    <s v="Argentina"/>
    <s v="LATAM"/>
    <d v="2015-07-08T00:00:00"/>
    <s v="Vacuum Cleaner"/>
    <s v="Paul Martin"/>
    <n v="250"/>
    <n v="230"/>
    <n v="7.999999999999996E-2"/>
    <n v="230"/>
    <m/>
  </r>
  <r>
    <x v="39"/>
    <s v="Spain"/>
    <s v="EMEA"/>
    <d v="2014-04-18T00:00:00"/>
    <s v="Iron"/>
    <s v="Barrie Murray"/>
    <n v="30"/>
    <n v="29"/>
    <n v="3.3333333333333326E-2"/>
    <n v="29"/>
    <m/>
  </r>
  <r>
    <x v="21"/>
    <s v="UK"/>
    <s v="EMEA"/>
    <d v="2014-12-04T00:00:00"/>
    <s v="Iron"/>
    <s v="Stephen Muhammad"/>
    <n v="30"/>
    <n v="24"/>
    <n v="0.19999999999999996"/>
    <n v="24"/>
    <m/>
  </r>
  <r>
    <x v="26"/>
    <s v="Japan"/>
    <s v="APAC"/>
    <d v="2018-12-22T00:00:00"/>
    <s v="Dishwasher"/>
    <s v="Pauline Pope"/>
    <n v="500"/>
    <n v="490"/>
    <n v="2.0000000000000018E-2"/>
    <n v="490"/>
    <m/>
  </r>
  <r>
    <x v="45"/>
    <s v="UAE"/>
    <s v="EMEA"/>
    <d v="2018-12-05T00:00:00"/>
    <s v="Toaster"/>
    <s v="Ernie Dyer"/>
    <n v="50"/>
    <n v="47"/>
    <n v="6.0000000000000053E-2"/>
    <n v="47"/>
    <m/>
  </r>
  <r>
    <x v="11"/>
    <s v="India"/>
    <s v="APAC"/>
    <d v="2018-06-06T00:00:00"/>
    <s v="Refrigerator"/>
    <s v="Gillian Harris"/>
    <n v="1000"/>
    <n v="740"/>
    <n v="0.26"/>
    <n v="740"/>
    <m/>
  </r>
  <r>
    <x v="19"/>
    <s v="USA"/>
    <s v="NA"/>
    <d v="2018-10-14T00:00:00"/>
    <s v="Blender"/>
    <s v="Lesleyann Pope"/>
    <n v="50"/>
    <n v="45"/>
    <n v="9.9999999999999978E-2"/>
    <n v="45"/>
    <m/>
  </r>
  <r>
    <x v="49"/>
    <s v="USA"/>
    <s v="NA"/>
    <d v="2018-05-13T00:00:00"/>
    <s v="Air conditioner"/>
    <s v="Paul Faulkner"/>
    <n v="700"/>
    <n v="658"/>
    <n v="6.0000000000000053E-2"/>
    <n v="658"/>
    <m/>
  </r>
  <r>
    <x v="30"/>
    <s v="USA"/>
    <s v="NA"/>
    <d v="2014-02-06T00:00:00"/>
    <s v="Iron"/>
    <s v="Stephen Cohen"/>
    <n v="30"/>
    <n v="26"/>
    <n v="0.1333333333333333"/>
    <n v="26"/>
    <m/>
  </r>
  <r>
    <x v="4"/>
    <s v="Australia"/>
    <s v="APAC"/>
    <d v="2016-05-02T00:00:00"/>
    <s v="Oven"/>
    <s v="William Martin"/>
    <n v="500"/>
    <n v="500"/>
    <n v="0"/>
    <n v="500"/>
    <m/>
  </r>
  <r>
    <x v="0"/>
    <s v="Russia"/>
    <s v="EMEA"/>
    <d v="2018-11-15T00:00:00"/>
    <s v="Washing Machine"/>
    <s v="Darren Brooks"/>
    <n v="800"/>
    <n v="480"/>
    <n v="0.4"/>
    <n v="480"/>
    <m/>
  </r>
  <r>
    <x v="35"/>
    <s v="Columbia"/>
    <s v="LATAM"/>
    <d v="2015-07-31T00:00:00"/>
    <s v="Iron"/>
    <s v="Basil Nolan"/>
    <n v="30"/>
    <n v="21"/>
    <n v="0.30000000000000004"/>
    <n v="21"/>
    <m/>
  </r>
  <r>
    <x v="18"/>
    <s v="India"/>
    <s v="APAC"/>
    <d v="2016-07-11T00:00:00"/>
    <s v="Microwave"/>
    <s v="Stuart Hunter"/>
    <n v="80"/>
    <n v="79"/>
    <n v="1.2499999999999956E-2"/>
    <n v="79"/>
    <m/>
  </r>
  <r>
    <x v="17"/>
    <s v="South Africa"/>
    <s v="EMEA"/>
    <d v="2015-04-07T00:00:00"/>
    <s v="Ceiling fan"/>
    <s v="Lucy Downs"/>
    <n v="150"/>
    <n v="149"/>
    <n v="6.6666666666667096E-3"/>
    <n v="149"/>
    <m/>
  </r>
  <r>
    <x v="0"/>
    <s v="Russia"/>
    <s v="EMEA"/>
    <d v="2015-09-05T00:00:00"/>
    <s v="Air conditioner"/>
    <s v="Zulfiqar Mirza"/>
    <n v="700"/>
    <n v="700"/>
    <n v="0"/>
    <n v="700"/>
    <m/>
  </r>
  <r>
    <x v="7"/>
    <s v="Mexico"/>
    <s v="LATAM"/>
    <d v="2018-05-28T00:00:00"/>
    <s v="Refrigerator"/>
    <s v="Kevin McLauchlin"/>
    <n v="1000"/>
    <n v="920"/>
    <n v="7.999999999999996E-2"/>
    <n v="920"/>
    <m/>
  </r>
  <r>
    <x v="42"/>
    <s v="Malaysia"/>
    <s v="APAC"/>
    <d v="2015-10-04T00:00:00"/>
    <s v="Blender"/>
    <s v="Stephen MacGregor"/>
    <n v="50"/>
    <n v="40"/>
    <n v="0.19999999999999996"/>
    <n v="40"/>
    <m/>
  </r>
  <r>
    <x v="39"/>
    <s v="Spain"/>
    <s v="EMEA"/>
    <d v="2015-03-01T00:00:00"/>
    <s v="Washing Machine"/>
    <s v="Martin Mishra"/>
    <n v="800"/>
    <n v="784"/>
    <n v="2.0000000000000018E-2"/>
    <n v="784"/>
    <m/>
  </r>
  <r>
    <x v="11"/>
    <s v="India"/>
    <s v="APAC"/>
    <d v="2014-10-25T00:00:00"/>
    <s v="Washing Machine"/>
    <s v="Glen Campbell"/>
    <n v="800"/>
    <n v="488"/>
    <n v="0.39"/>
    <n v="488"/>
    <m/>
  </r>
  <r>
    <x v="29"/>
    <s v="USA"/>
    <s v="NA"/>
    <d v="2016-05-15T00:00:00"/>
    <s v="Dishwasher"/>
    <s v="Christopher Kitching"/>
    <n v="500"/>
    <n v="450"/>
    <n v="9.9999999999999978E-2"/>
    <n v="450"/>
    <m/>
  </r>
  <r>
    <x v="41"/>
    <s v="Egypt"/>
    <s v="EMEA"/>
    <d v="2018-02-04T00:00:00"/>
    <s v="Iron"/>
    <s v="Robert Payne"/>
    <n v="30"/>
    <n v="29"/>
    <n v="3.3333333333333326E-2"/>
    <n v="29"/>
    <m/>
  </r>
  <r>
    <x v="4"/>
    <s v="Australia"/>
    <s v="APAC"/>
    <d v="2017-11-24T00:00:00"/>
    <s v="Oven"/>
    <s v="Susan Luker"/>
    <n v="500"/>
    <n v="490"/>
    <n v="2.0000000000000018E-2"/>
    <n v="490"/>
    <m/>
  </r>
  <r>
    <x v="11"/>
    <s v="India"/>
    <s v="APAC"/>
    <d v="2018-07-10T00:00:00"/>
    <s v="Vacuum Cleaner"/>
    <s v="Tessa Morrow"/>
    <n v="250"/>
    <n v="240"/>
    <n v="4.0000000000000036E-2"/>
    <n v="240"/>
    <m/>
  </r>
  <r>
    <x v="46"/>
    <s v="Chile"/>
    <s v="LATAM"/>
    <d v="2018-12-17T00:00:00"/>
    <s v="Iron"/>
    <s v="Richard James"/>
    <n v="30"/>
    <n v="29"/>
    <n v="3.3333333333333326E-2"/>
    <n v="29"/>
    <m/>
  </r>
  <r>
    <x v="13"/>
    <s v="Israel"/>
    <s v="EMEA"/>
    <d v="2016-05-04T00:00:00"/>
    <s v="Vacuum Cleaner"/>
    <s v="Richard McGrath"/>
    <n v="250"/>
    <n v="240"/>
    <n v="4.0000000000000036E-2"/>
    <n v="240"/>
    <m/>
  </r>
  <r>
    <x v="44"/>
    <s v="Romania"/>
    <s v="EMEA"/>
    <d v="2014-03-31T00:00:00"/>
    <s v="Refrigerator"/>
    <s v="Nicola Hewitt"/>
    <n v="1000"/>
    <n v="670"/>
    <n v="0.32999999999999996"/>
    <n v="670"/>
    <m/>
  </r>
  <r>
    <x v="18"/>
    <s v="India"/>
    <s v="APAC"/>
    <d v="2017-07-12T00:00:00"/>
    <s v="Washing Machine"/>
    <s v="Paul Rule"/>
    <n v="800"/>
    <n v="448"/>
    <n v="0.43999999999999995"/>
    <n v="448.00000000000006"/>
    <m/>
  </r>
  <r>
    <x v="3"/>
    <s v="Turkey"/>
    <s v="EMEA"/>
    <d v="2015-09-17T00:00:00"/>
    <s v="Toaster"/>
    <s v="Chloe Lyons"/>
    <n v="50"/>
    <n v="31"/>
    <n v="0.38"/>
    <n v="31"/>
    <m/>
  </r>
  <r>
    <x v="42"/>
    <s v="Malaysia"/>
    <s v="APAC"/>
    <d v="2017-06-01T00:00:00"/>
    <s v="Toaster"/>
    <s v="Stephen MacGregor"/>
    <n v="50"/>
    <n v="46"/>
    <n v="7.999999999999996E-2"/>
    <n v="46"/>
    <m/>
  </r>
  <r>
    <x v="22"/>
    <s v="South Korea"/>
    <s v="APAC"/>
    <d v="2015-08-20T00:00:00"/>
    <s v="Blender"/>
    <s v="Iftikhar Haywood"/>
    <n v="50"/>
    <n v="49"/>
    <n v="2.0000000000000018E-2"/>
    <n v="49"/>
    <m/>
  </r>
  <r>
    <x v="9"/>
    <s v="Saudi Arabia"/>
    <s v="EMEA"/>
    <d v="2017-08-19T00:00:00"/>
    <s v="Coffee grinder"/>
    <s v="David Adams"/>
    <n v="70"/>
    <n v="63"/>
    <n v="9.9999999999999978E-2"/>
    <n v="63"/>
    <m/>
  </r>
  <r>
    <x v="17"/>
    <s v="South Africa"/>
    <s v="EMEA"/>
    <d v="2017-04-29T00:00:00"/>
    <s v="Air conditioner"/>
    <s v="Stuart Anderson"/>
    <n v="700"/>
    <n v="686"/>
    <n v="2.0000000000000018E-2"/>
    <n v="686"/>
    <m/>
  </r>
  <r>
    <x v="1"/>
    <s v="Canada"/>
    <s v="NA"/>
    <d v="2018-05-09T00:00:00"/>
    <s v="Dishwasher"/>
    <s v="David Shiner"/>
    <n v="500"/>
    <n v="425"/>
    <n v="0.15000000000000002"/>
    <n v="425"/>
    <m/>
  </r>
  <r>
    <x v="4"/>
    <s v="Australia"/>
    <s v="APAC"/>
    <d v="2016-06-14T00:00:00"/>
    <s v="Washing Machine"/>
    <s v="James Ricketts"/>
    <n v="800"/>
    <n v="784"/>
    <n v="2.0000000000000018E-2"/>
    <n v="784"/>
    <m/>
  </r>
  <r>
    <x v="35"/>
    <s v="Columbia"/>
    <s v="LATAM"/>
    <d v="2015-03-16T00:00:00"/>
    <s v="Blender"/>
    <s v="Russell Thorley"/>
    <n v="50"/>
    <n v="43"/>
    <n v="0.14000000000000001"/>
    <n v="43"/>
    <m/>
  </r>
  <r>
    <x v="35"/>
    <s v="Columbia"/>
    <s v="LATAM"/>
    <d v="2017-11-24T00:00:00"/>
    <s v="Microwave"/>
    <s v="Lisa Manning"/>
    <n v="80"/>
    <n v="74"/>
    <n v="7.4999999999999956E-2"/>
    <n v="74"/>
    <m/>
  </r>
  <r>
    <x v="9"/>
    <s v="Saudi Arabia"/>
    <s v="EMEA"/>
    <d v="2015-07-04T00:00:00"/>
    <s v="Toaster"/>
    <s v="Lloyd Barr"/>
    <n v="50"/>
    <n v="46"/>
    <n v="7.999999999999996E-2"/>
    <n v="46"/>
    <m/>
  </r>
  <r>
    <x v="21"/>
    <s v="UK"/>
    <s v="EMEA"/>
    <d v="2014-02-12T00:00:00"/>
    <s v="Vacuum Cleaner"/>
    <s v="Robert James"/>
    <n v="250"/>
    <n v="223"/>
    <n v="0.10799999999999998"/>
    <n v="223"/>
    <m/>
  </r>
  <r>
    <x v="34"/>
    <s v="Ireland"/>
    <s v="EMEA"/>
    <d v="2015-12-29T00:00:00"/>
    <s v="Vacuum Cleaner"/>
    <s v="Robert Harris"/>
    <n v="250"/>
    <n v="225"/>
    <n v="9.9999999999999978E-2"/>
    <n v="225"/>
    <m/>
  </r>
  <r>
    <x v="27"/>
    <s v="France"/>
    <s v="EMEA"/>
    <d v="2017-06-08T00:00:00"/>
    <s v="Coffee grinder"/>
    <s v="Melanie Fletcher"/>
    <n v="70"/>
    <n v="69"/>
    <n v="1.4285714285714235E-2"/>
    <n v="69"/>
    <m/>
  </r>
  <r>
    <x v="2"/>
    <s v="Brazil"/>
    <s v="LATAM"/>
    <d v="2017-05-30T00:00:00"/>
    <s v="Oven"/>
    <s v="Elizabeth Holloway"/>
    <n v="500"/>
    <n v="490"/>
    <n v="2.0000000000000018E-2"/>
    <n v="490"/>
    <m/>
  </r>
  <r>
    <x v="42"/>
    <s v="Malaysia"/>
    <s v="APAC"/>
    <d v="2018-04-13T00:00:00"/>
    <s v="Vacuum Cleaner"/>
    <s v="Anthony Green"/>
    <n v="250"/>
    <n v="220"/>
    <n v="0.12"/>
    <n v="220"/>
    <m/>
  </r>
  <r>
    <x v="4"/>
    <s v="Australia"/>
    <s v="APAC"/>
    <d v="2015-02-09T00:00:00"/>
    <s v="Blender"/>
    <s v="Jeremy Percival"/>
    <n v="50"/>
    <n v="33"/>
    <n v="0.33999999999999997"/>
    <n v="33"/>
    <m/>
  </r>
  <r>
    <x v="42"/>
    <s v="Malaysia"/>
    <s v="APAC"/>
    <d v="2015-05-28T00:00:00"/>
    <s v="Coffee grinder"/>
    <s v="Trudi Griffin"/>
    <n v="70"/>
    <n v="46"/>
    <n v="0.34285714285714286"/>
    <n v="46"/>
    <m/>
  </r>
  <r>
    <x v="36"/>
    <s v="China"/>
    <s v="APAC"/>
    <d v="2015-01-23T00:00:00"/>
    <s v="Iron"/>
    <s v="Timothy Fraser"/>
    <n v="30"/>
    <n v="20"/>
    <n v="0.33333333333333337"/>
    <n v="20"/>
    <m/>
  </r>
  <r>
    <x v="19"/>
    <s v="USA"/>
    <s v="NA"/>
    <d v="2018-05-07T00:00:00"/>
    <s v="Oven"/>
    <s v="Alan Davie"/>
    <n v="500"/>
    <n v="500"/>
    <n v="0"/>
    <n v="500"/>
    <m/>
  </r>
  <r>
    <x v="29"/>
    <s v="USA"/>
    <s v="NA"/>
    <d v="2018-09-12T00:00:00"/>
    <s v="Oven"/>
    <s v="Rita Jenkins"/>
    <n v="500"/>
    <n v="500"/>
    <n v="0"/>
    <n v="500"/>
    <m/>
  </r>
  <r>
    <x v="33"/>
    <s v="USA"/>
    <s v="NA"/>
    <d v="2014-02-17T00:00:00"/>
    <s v="Dishwasher"/>
    <s v="Richard Dewar"/>
    <n v="500"/>
    <n v="350"/>
    <n v="0.30000000000000004"/>
    <n v="350"/>
    <m/>
  </r>
  <r>
    <x v="1"/>
    <s v="Canada"/>
    <s v="NA"/>
    <d v="2014-04-02T00:00:00"/>
    <s v="Oven"/>
    <s v="Jordan Andrews"/>
    <n v="500"/>
    <n v="500"/>
    <n v="0"/>
    <n v="500"/>
    <m/>
  </r>
  <r>
    <x v="13"/>
    <s v="Israel"/>
    <s v="EMEA"/>
    <d v="2018-08-14T00:00:00"/>
    <s v="Iron"/>
    <s v="Deanna Wang"/>
    <n v="30"/>
    <n v="29"/>
    <n v="3.3333333333333326E-2"/>
    <n v="29"/>
    <m/>
  </r>
  <r>
    <x v="45"/>
    <s v="UAE"/>
    <s v="EMEA"/>
    <d v="2014-03-12T00:00:00"/>
    <s v="Dishwasher"/>
    <s v="Brenda Lightfoot"/>
    <n v="500"/>
    <n v="300"/>
    <n v="0.4"/>
    <n v="300"/>
    <m/>
  </r>
  <r>
    <x v="5"/>
    <s v="China"/>
    <s v="APAC"/>
    <d v="2017-07-29T00:00:00"/>
    <s v="Coffee grinder"/>
    <s v="Alastair Mills"/>
    <n v="70"/>
    <n v="67"/>
    <n v="4.2857142857142816E-2"/>
    <n v="67"/>
    <m/>
  </r>
  <r>
    <x v="26"/>
    <s v="Japan"/>
    <s v="APAC"/>
    <d v="2016-04-02T00:00:00"/>
    <s v="Coffee grinder"/>
    <s v="Basil Bell"/>
    <n v="70"/>
    <n v="61"/>
    <n v="0.12857142857142856"/>
    <n v="61"/>
    <m/>
  </r>
  <r>
    <x v="21"/>
    <s v="UK"/>
    <s v="EMEA"/>
    <d v="2017-12-05T00:00:00"/>
    <s v="Ceiling fan"/>
    <s v="Philip Collins"/>
    <n v="150"/>
    <n v="140"/>
    <n v="6.6666666666666652E-2"/>
    <n v="140"/>
    <m/>
  </r>
  <r>
    <x v="11"/>
    <s v="India"/>
    <s v="APAC"/>
    <d v="2016-05-28T00:00:00"/>
    <s v="Air conditioner"/>
    <s v="Francis Hughes"/>
    <n v="700"/>
    <n v="602"/>
    <n v="0.14000000000000001"/>
    <n v="602"/>
    <m/>
  </r>
  <r>
    <x v="47"/>
    <s v="Canada"/>
    <s v="NA"/>
    <d v="2018-08-31T00:00:00"/>
    <s v="Microwave"/>
    <s v="Margaret McGregor"/>
    <n v="80"/>
    <n v="74"/>
    <n v="7.4999999999999956E-2"/>
    <n v="74"/>
    <m/>
  </r>
  <r>
    <x v="7"/>
    <s v="Mexico"/>
    <s v="LATAM"/>
    <d v="2018-10-26T00:00:00"/>
    <s v="Air conditioner"/>
    <s v="Richard Foy"/>
    <n v="700"/>
    <n v="623"/>
    <n v="0.10999999999999999"/>
    <n v="623"/>
    <m/>
  </r>
  <r>
    <x v="12"/>
    <s v="Vietnam"/>
    <s v="APAC"/>
    <d v="2014-12-08T00:00:00"/>
    <s v="Dishwasher"/>
    <s v="Sophie Petersen"/>
    <n v="500"/>
    <n v="365"/>
    <n v="0.27"/>
    <n v="365"/>
    <m/>
  </r>
  <r>
    <x v="36"/>
    <s v="China"/>
    <s v="APAC"/>
    <d v="2014-08-16T00:00:00"/>
    <s v="Vacuum Cleaner"/>
    <s v="Christopher Snape"/>
    <n v="250"/>
    <n v="193"/>
    <n v="0.22799999999999998"/>
    <n v="193"/>
    <m/>
  </r>
  <r>
    <x v="49"/>
    <s v="USA"/>
    <s v="NA"/>
    <d v="2014-06-10T00:00:00"/>
    <s v="Toaster"/>
    <s v="Peter Carley"/>
    <n v="50"/>
    <n v="50"/>
    <n v="0"/>
    <n v="50"/>
    <m/>
  </r>
  <r>
    <x v="49"/>
    <s v="USA"/>
    <s v="NA"/>
    <d v="2016-02-26T00:00:00"/>
    <s v="Air conditioner"/>
    <s v="David Salmon"/>
    <n v="700"/>
    <n v="644"/>
    <n v="7.999999999999996E-2"/>
    <n v="644"/>
    <m/>
  </r>
  <r>
    <x v="24"/>
    <s v="Germany"/>
    <s v="EMEA"/>
    <d v="2017-12-07T00:00:00"/>
    <s v="Air conditioner"/>
    <s v="Paul Mannion"/>
    <n v="700"/>
    <n v="686"/>
    <n v="2.0000000000000018E-2"/>
    <n v="686"/>
    <m/>
  </r>
  <r>
    <x v="7"/>
    <s v="Mexico"/>
    <s v="LATAM"/>
    <d v="2018-09-23T00:00:00"/>
    <s v="Vacuum Cleaner"/>
    <s v="Timothy Younger"/>
    <n v="250"/>
    <n v="220"/>
    <n v="0.12"/>
    <n v="220"/>
    <m/>
  </r>
  <r>
    <x v="10"/>
    <s v="Thailand"/>
    <s v="APAC"/>
    <d v="2014-03-09T00:00:00"/>
    <s v="Washing Machine"/>
    <s v="Martin Gee"/>
    <n v="800"/>
    <n v="688"/>
    <n v="0.14000000000000001"/>
    <n v="688"/>
    <m/>
  </r>
  <r>
    <x v="24"/>
    <s v="Germany"/>
    <s v="EMEA"/>
    <d v="2015-07-17T00:00:00"/>
    <s v="Oven"/>
    <s v="Jacqueline Clamp"/>
    <n v="500"/>
    <n v="490"/>
    <n v="2.0000000000000018E-2"/>
    <n v="490"/>
    <m/>
  </r>
  <r>
    <x v="2"/>
    <s v="Brazil"/>
    <s v="LATAM"/>
    <d v="2018-09-03T00:00:00"/>
    <s v="Ceiling fan"/>
    <s v="Zoe Munday"/>
    <n v="150"/>
    <n v="144"/>
    <n v="4.0000000000000036E-2"/>
    <n v="144"/>
    <m/>
  </r>
  <r>
    <x v="29"/>
    <s v="USA"/>
    <s v="NA"/>
    <d v="2014-06-27T00:00:00"/>
    <s v="Air conditioner"/>
    <s v="Paul Hirst"/>
    <n v="700"/>
    <n v="525"/>
    <n v="0.25"/>
    <n v="525"/>
    <m/>
  </r>
  <r>
    <x v="13"/>
    <s v="Israel"/>
    <s v="EMEA"/>
    <d v="2014-02-20T00:00:00"/>
    <s v="Oven"/>
    <s v="John Verma"/>
    <n v="500"/>
    <n v="490"/>
    <n v="2.0000000000000018E-2"/>
    <n v="490"/>
    <m/>
  </r>
  <r>
    <x v="40"/>
    <s v="Austria"/>
    <s v="EMEA"/>
    <d v="2017-06-05T00:00:00"/>
    <s v="Ceiling fan"/>
    <s v="Janet Ward"/>
    <n v="150"/>
    <n v="144"/>
    <n v="4.0000000000000036E-2"/>
    <n v="144"/>
    <m/>
  </r>
  <r>
    <x v="9"/>
    <s v="Saudi Arabia"/>
    <s v="EMEA"/>
    <d v="2017-04-22T00:00:00"/>
    <s v="Washing Machine"/>
    <s v="Victoria Sherwin"/>
    <n v="800"/>
    <n v="456"/>
    <n v="0.43000000000000005"/>
    <n v="455.99999999999994"/>
    <m/>
  </r>
  <r>
    <x v="14"/>
    <s v="Greece"/>
    <s v="EMEA"/>
    <d v="2016-01-20T00:00:00"/>
    <s v="Dishwasher"/>
    <s v="Martin Timmins"/>
    <n v="500"/>
    <n v="465"/>
    <n v="6.9999999999999951E-2"/>
    <n v="465"/>
    <m/>
  </r>
  <r>
    <x v="28"/>
    <s v="Italy"/>
    <s v="EMEA"/>
    <d v="2015-03-15T00:00:00"/>
    <s v="Oven"/>
    <s v="Michael Toy"/>
    <n v="500"/>
    <n v="495"/>
    <n v="1.0000000000000009E-2"/>
    <n v="495"/>
    <m/>
  </r>
  <r>
    <x v="0"/>
    <s v="Russia"/>
    <s v="EMEA"/>
    <d v="2015-04-26T00:00:00"/>
    <s v="Toaster"/>
    <s v="Dermot Bailey"/>
    <n v="50"/>
    <n v="49"/>
    <n v="2.0000000000000018E-2"/>
    <n v="49"/>
    <m/>
  </r>
  <r>
    <x v="47"/>
    <s v="Canada"/>
    <s v="NA"/>
    <d v="2016-12-21T00:00:00"/>
    <s v="Microwave"/>
    <s v="Elaine Ricketts"/>
    <n v="80"/>
    <n v="78"/>
    <n v="2.5000000000000022E-2"/>
    <n v="78"/>
    <m/>
  </r>
  <r>
    <x v="35"/>
    <s v="Columbia"/>
    <s v="LATAM"/>
    <d v="2014-09-06T00:00:00"/>
    <s v="Coffee grinder"/>
    <s v="Ronald Curtis"/>
    <n v="70"/>
    <n v="52"/>
    <n v="0.25714285714285712"/>
    <n v="52"/>
    <m/>
  </r>
  <r>
    <x v="42"/>
    <s v="Malaysia"/>
    <s v="APAC"/>
    <d v="2017-06-25T00:00:00"/>
    <s v="Ceiling fan"/>
    <s v="Harold Lunn"/>
    <n v="150"/>
    <n v="144"/>
    <n v="4.0000000000000036E-2"/>
    <n v="144"/>
    <m/>
  </r>
  <r>
    <x v="14"/>
    <s v="Greece"/>
    <s v="EMEA"/>
    <d v="2016-11-08T00:00:00"/>
    <s v="Refrigerator"/>
    <s v="David Walker"/>
    <n v="1000"/>
    <n v="560"/>
    <n v="0.43999999999999995"/>
    <n v="560"/>
    <m/>
  </r>
  <r>
    <x v="44"/>
    <s v="Romania"/>
    <s v="EMEA"/>
    <d v="2018-01-29T00:00:00"/>
    <s v="Dishwasher"/>
    <s v="Geoffrey Shiner"/>
    <n v="500"/>
    <n v="490"/>
    <n v="2.0000000000000018E-2"/>
    <n v="490"/>
    <m/>
  </r>
  <r>
    <x v="18"/>
    <s v="India"/>
    <s v="APAC"/>
    <d v="2018-12-31T00:00:00"/>
    <s v="Microwave"/>
    <s v="Stuart Hunter"/>
    <n v="80"/>
    <n v="76"/>
    <n v="5.0000000000000044E-2"/>
    <n v="76"/>
    <m/>
  </r>
  <r>
    <x v="39"/>
    <s v="Spain"/>
    <s v="EMEA"/>
    <d v="2017-10-17T00:00:00"/>
    <s v="Blender"/>
    <s v="Paul Long"/>
    <n v="50"/>
    <n v="45"/>
    <n v="9.9999999999999978E-2"/>
    <n v="45"/>
    <m/>
  </r>
  <r>
    <x v="17"/>
    <s v="South Africa"/>
    <s v="EMEA"/>
    <d v="2016-05-20T00:00:00"/>
    <s v="Air conditioner"/>
    <s v="Margaret Philp"/>
    <n v="700"/>
    <n v="630"/>
    <n v="9.9999999999999978E-2"/>
    <n v="630"/>
    <m/>
  </r>
  <r>
    <x v="25"/>
    <s v="USA"/>
    <s v="NA"/>
    <d v="2018-02-04T00:00:00"/>
    <s v="Toaster"/>
    <s v="Douglas Davies"/>
    <n v="50"/>
    <n v="45"/>
    <n v="9.9999999999999978E-2"/>
    <n v="45"/>
    <m/>
  </r>
  <r>
    <x v="31"/>
    <s v="Poland"/>
    <s v="EMEA"/>
    <d v="2018-08-17T00:00:00"/>
    <s v="Oven"/>
    <s v="Valerie Brown"/>
    <n v="500"/>
    <n v="500"/>
    <n v="0"/>
    <n v="500"/>
    <m/>
  </r>
  <r>
    <x v="19"/>
    <s v="USA"/>
    <s v="NA"/>
    <d v="2018-08-30T00:00:00"/>
    <s v="Toaster"/>
    <s v="Kevin Styles"/>
    <n v="50"/>
    <n v="46"/>
    <n v="7.999999999999996E-2"/>
    <n v="46"/>
    <m/>
  </r>
  <r>
    <x v="10"/>
    <s v="Thailand"/>
    <s v="APAC"/>
    <d v="2014-08-18T00:00:00"/>
    <s v="Oven"/>
    <s v="Andi Liu"/>
    <n v="500"/>
    <n v="490"/>
    <n v="2.0000000000000018E-2"/>
    <n v="490"/>
    <m/>
  </r>
  <r>
    <x v="43"/>
    <s v="USA"/>
    <s v="NA"/>
    <d v="2014-01-08T00:00:00"/>
    <s v="Air conditioner"/>
    <s v="Amelia Scott"/>
    <n v="700"/>
    <n v="686"/>
    <n v="2.0000000000000018E-2"/>
    <n v="686"/>
    <m/>
  </r>
  <r>
    <x v="29"/>
    <s v="USA"/>
    <s v="NA"/>
    <d v="2015-07-19T00:00:00"/>
    <s v="Iron"/>
    <s v="Ron Goodman"/>
    <n v="30"/>
    <n v="25"/>
    <n v="0.16666666666666663"/>
    <n v="25"/>
    <m/>
  </r>
  <r>
    <x v="30"/>
    <s v="USA"/>
    <s v="NA"/>
    <d v="2015-12-28T00:00:00"/>
    <s v="Refrigerator"/>
    <s v="Stephen Cohen"/>
    <n v="1000"/>
    <n v="600"/>
    <n v="0.4"/>
    <n v="600"/>
    <m/>
  </r>
  <r>
    <x v="36"/>
    <s v="China"/>
    <s v="APAC"/>
    <d v="2016-10-25T00:00:00"/>
    <s v="Coffee grinder"/>
    <s v="Timothy Fraser"/>
    <n v="70"/>
    <n v="63"/>
    <n v="9.9999999999999978E-2"/>
    <n v="63"/>
    <m/>
  </r>
  <r>
    <x v="9"/>
    <s v="Saudi Arabia"/>
    <s v="EMEA"/>
    <d v="2014-09-09T00:00:00"/>
    <s v="Vacuum Cleaner"/>
    <s v="Lloyd Barr"/>
    <n v="250"/>
    <n v="245"/>
    <n v="2.0000000000000018E-2"/>
    <n v="245"/>
    <m/>
  </r>
  <r>
    <x v="26"/>
    <s v="Japan"/>
    <s v="APAC"/>
    <d v="2016-01-16T00:00:00"/>
    <s v="Microwave"/>
    <s v="David Gow"/>
    <n v="80"/>
    <n v="74"/>
    <n v="7.4999999999999956E-2"/>
    <n v="74"/>
    <m/>
  </r>
  <r>
    <x v="14"/>
    <s v="Greece"/>
    <s v="EMEA"/>
    <d v="2017-08-01T00:00:00"/>
    <s v="Dishwasher"/>
    <s v="Martin Timmins"/>
    <n v="500"/>
    <n v="465"/>
    <n v="6.9999999999999951E-2"/>
    <n v="465"/>
    <m/>
  </r>
  <r>
    <x v="17"/>
    <s v="South Africa"/>
    <s v="EMEA"/>
    <d v="2015-09-22T00:00:00"/>
    <s v="Ceiling fan"/>
    <s v="Margaret Philp"/>
    <n v="150"/>
    <n v="110"/>
    <n v="0.26666666666666672"/>
    <n v="110"/>
    <m/>
  </r>
  <r>
    <x v="41"/>
    <s v="Egypt"/>
    <s v="EMEA"/>
    <d v="2018-06-14T00:00:00"/>
    <s v="Oven"/>
    <s v="Robert Payne"/>
    <n v="500"/>
    <n v="500"/>
    <n v="0"/>
    <n v="500"/>
    <m/>
  </r>
  <r>
    <x v="29"/>
    <s v="USA"/>
    <s v="NA"/>
    <d v="2016-01-04T00:00:00"/>
    <s v="Air conditioner"/>
    <s v="Ron Goodman"/>
    <n v="700"/>
    <n v="700"/>
    <n v="0"/>
    <n v="700"/>
    <m/>
  </r>
  <r>
    <x v="27"/>
    <s v="France"/>
    <s v="EMEA"/>
    <d v="2018-06-06T00:00:00"/>
    <s v="Blender"/>
    <s v="Joanne Sayer"/>
    <n v="50"/>
    <n v="50"/>
    <n v="0"/>
    <n v="50"/>
    <m/>
  </r>
  <r>
    <x v="36"/>
    <s v="China"/>
    <s v="APAC"/>
    <d v="2014-07-04T00:00:00"/>
    <s v="Oven"/>
    <s v="Denise Docherty"/>
    <n v="500"/>
    <n v="490"/>
    <n v="2.0000000000000018E-2"/>
    <n v="490"/>
    <m/>
  </r>
  <r>
    <x v="3"/>
    <s v="Turkey"/>
    <s v="EMEA"/>
    <d v="2016-10-01T00:00:00"/>
    <s v="Refrigerator"/>
    <s v="Cordia Alston"/>
    <n v="1000"/>
    <n v="920"/>
    <n v="7.999999999999996E-2"/>
    <n v="920"/>
    <m/>
  </r>
  <r>
    <x v="14"/>
    <s v="Greece"/>
    <s v="EMEA"/>
    <d v="2016-06-17T00:00:00"/>
    <s v="Oven"/>
    <s v="Richard Perrott"/>
    <n v="500"/>
    <n v="500"/>
    <n v="0"/>
    <n v="500"/>
    <m/>
  </r>
  <r>
    <x v="45"/>
    <s v="UAE"/>
    <s v="EMEA"/>
    <d v="2017-11-06T00:00:00"/>
    <s v="Iron"/>
    <s v="David Romero"/>
    <n v="30"/>
    <n v="30"/>
    <n v="0"/>
    <n v="30"/>
    <m/>
  </r>
  <r>
    <x v="16"/>
    <s v="Czech Republic"/>
    <s v="EMEA"/>
    <d v="2016-11-01T00:00:00"/>
    <s v="Microwave"/>
    <s v="Alison Hallows"/>
    <n v="80"/>
    <n v="77"/>
    <n v="3.7499999999999978E-2"/>
    <n v="77"/>
    <m/>
  </r>
  <r>
    <x v="21"/>
    <s v="UK"/>
    <s v="EMEA"/>
    <d v="2015-12-21T00:00:00"/>
    <s v="Refrigerator"/>
    <s v="Philip Collins"/>
    <n v="1000"/>
    <n v="920"/>
    <n v="7.999999999999996E-2"/>
    <n v="920"/>
    <m/>
  </r>
  <r>
    <x v="39"/>
    <s v="Spain"/>
    <s v="EMEA"/>
    <d v="2016-06-28T00:00:00"/>
    <s v="Microwave"/>
    <s v="Penelope Freeland"/>
    <n v="80"/>
    <n v="76"/>
    <n v="5.0000000000000044E-2"/>
    <n v="76"/>
    <m/>
  </r>
  <r>
    <x v="15"/>
    <s v="Japan"/>
    <s v="APAC"/>
    <d v="2016-12-09T00:00:00"/>
    <s v="Refrigerator"/>
    <s v="Paul Atkins"/>
    <n v="1000"/>
    <n v="740"/>
    <n v="0.26"/>
    <n v="740"/>
    <m/>
  </r>
  <r>
    <x v="4"/>
    <s v="Australia"/>
    <s v="APAC"/>
    <d v="2017-04-28T00:00:00"/>
    <s v="Microwave"/>
    <s v="Armand Ahmed"/>
    <n v="80"/>
    <n v="80"/>
    <n v="0"/>
    <n v="80"/>
    <m/>
  </r>
  <r>
    <x v="21"/>
    <s v="UK"/>
    <s v="EMEA"/>
    <d v="2014-01-31T00:00:00"/>
    <s v="Microwave"/>
    <s v="Stephen Muhammad"/>
    <n v="80"/>
    <n v="61"/>
    <n v="0.23750000000000004"/>
    <n v="61"/>
    <m/>
  </r>
  <r>
    <x v="13"/>
    <s v="Israel"/>
    <s v="EMEA"/>
    <d v="2015-11-04T00:00:00"/>
    <s v="Refrigerator"/>
    <s v="Frances Weller"/>
    <n v="1000"/>
    <n v="610"/>
    <n v="0.39"/>
    <n v="610"/>
    <m/>
  </r>
  <r>
    <x v="18"/>
    <s v="India"/>
    <s v="APAC"/>
    <d v="2016-03-08T00:00:00"/>
    <s v="Iron"/>
    <s v="Francis Walsh"/>
    <n v="30"/>
    <n v="30"/>
    <n v="0"/>
    <n v="30"/>
    <m/>
  </r>
  <r>
    <x v="30"/>
    <s v="USA"/>
    <s v="NA"/>
    <d v="2014-11-05T00:00:00"/>
    <s v="Dishwasher"/>
    <s v="George Stevenson"/>
    <n v="500"/>
    <n v="390"/>
    <n v="0.21999999999999997"/>
    <n v="390"/>
    <m/>
  </r>
  <r>
    <x v="23"/>
    <s v="China"/>
    <s v="APAC"/>
    <d v="2016-03-01T00:00:00"/>
    <s v="Microwave"/>
    <s v="Barbara Langdon"/>
    <n v="80"/>
    <n v="70"/>
    <n v="0.125"/>
    <n v="70"/>
    <m/>
  </r>
  <r>
    <x v="28"/>
    <s v="Italy"/>
    <s v="EMEA"/>
    <d v="2014-06-06T00:00:00"/>
    <s v="Dishwasher"/>
    <s v="Audrey Kane"/>
    <n v="500"/>
    <n v="420"/>
    <n v="0.16000000000000003"/>
    <n v="420"/>
    <m/>
  </r>
  <r>
    <x v="16"/>
    <s v="Czech Republic"/>
    <s v="EMEA"/>
    <d v="2017-10-05T00:00:00"/>
    <s v="Coffee grinder"/>
    <s v="Nick Denny"/>
    <n v="70"/>
    <n v="63"/>
    <n v="9.9999999999999978E-2"/>
    <n v="63"/>
    <m/>
  </r>
  <r>
    <x v="36"/>
    <s v="China"/>
    <s v="APAC"/>
    <d v="2015-06-25T00:00:00"/>
    <s v="Microwave"/>
    <s v="Christopher Snape"/>
    <n v="80"/>
    <n v="62"/>
    <n v="0.22499999999999998"/>
    <n v="62"/>
    <m/>
  </r>
  <r>
    <x v="20"/>
    <s v="Israel"/>
    <s v="EMEA"/>
    <d v="2014-08-11T00:00:00"/>
    <s v="Blender"/>
    <s v="Harold Charters"/>
    <n v="50"/>
    <n v="49"/>
    <n v="2.0000000000000018E-2"/>
    <n v="49"/>
    <m/>
  </r>
  <r>
    <x v="21"/>
    <s v="UK"/>
    <s v="EMEA"/>
    <d v="2014-08-17T00:00:00"/>
    <s v="Washing Machine"/>
    <s v="Robert Reed"/>
    <n v="800"/>
    <n v="592"/>
    <n v="0.26"/>
    <n v="592"/>
    <m/>
  </r>
  <r>
    <x v="36"/>
    <s v="China"/>
    <s v="APAC"/>
    <d v="2016-11-05T00:00:00"/>
    <s v="Ceiling fan"/>
    <s v="Jonathan Will"/>
    <n v="150"/>
    <n v="149"/>
    <n v="6.6666666666667096E-3"/>
    <n v="149"/>
    <m/>
  </r>
  <r>
    <x v="38"/>
    <s v="Argentina"/>
    <s v="LATAM"/>
    <d v="2016-07-11T00:00:00"/>
    <s v="Refrigerator"/>
    <s v="Roy Cooper"/>
    <n v="1000"/>
    <n v="900"/>
    <n v="9.9999999999999978E-2"/>
    <n v="900"/>
    <m/>
  </r>
  <r>
    <x v="1"/>
    <s v="Canada"/>
    <s v="NA"/>
    <d v="2015-05-15T00:00:00"/>
    <s v="Air conditioner"/>
    <s v="James Hammond"/>
    <n v="700"/>
    <n v="651"/>
    <n v="6.9999999999999951E-2"/>
    <n v="651"/>
    <m/>
  </r>
  <r>
    <x v="43"/>
    <s v="USA"/>
    <s v="NA"/>
    <d v="2017-05-12T00:00:00"/>
    <s v="Toaster"/>
    <s v="Paul Collier"/>
    <n v="50"/>
    <n v="48"/>
    <n v="4.0000000000000036E-2"/>
    <n v="48"/>
    <m/>
  </r>
  <r>
    <x v="11"/>
    <s v="India"/>
    <s v="APAC"/>
    <d v="2017-05-18T00:00:00"/>
    <s v="Washing Machine"/>
    <s v="Steven Batty"/>
    <n v="800"/>
    <n v="592"/>
    <n v="0.26"/>
    <n v="592"/>
    <m/>
  </r>
  <r>
    <x v="25"/>
    <s v="USA"/>
    <s v="NA"/>
    <d v="2018-02-19T00:00:00"/>
    <s v="Ceiling fan"/>
    <s v="Ronnette Stocks"/>
    <n v="150"/>
    <n v="137"/>
    <n v="8.666666666666667E-2"/>
    <n v="137"/>
    <m/>
  </r>
  <r>
    <x v="27"/>
    <s v="France"/>
    <s v="EMEA"/>
    <d v="2017-01-25T00:00:00"/>
    <s v="Dishwasher"/>
    <s v="Darren Webb"/>
    <n v="500"/>
    <n v="475"/>
    <n v="5.0000000000000044E-2"/>
    <n v="475"/>
    <m/>
  </r>
  <r>
    <x v="16"/>
    <s v="Czech Republic"/>
    <s v="EMEA"/>
    <d v="2015-12-24T00:00:00"/>
    <s v="Ceiling fan"/>
    <s v="Pauline Pluck"/>
    <n v="150"/>
    <n v="105"/>
    <n v="0.30000000000000004"/>
    <n v="105"/>
    <m/>
  </r>
  <r>
    <x v="39"/>
    <s v="Spain"/>
    <s v="EMEA"/>
    <d v="2016-09-17T00:00:00"/>
    <s v="Air conditioner"/>
    <s v="Penelope Freeland"/>
    <n v="700"/>
    <n v="602"/>
    <n v="0.14000000000000001"/>
    <n v="602"/>
    <m/>
  </r>
  <r>
    <x v="15"/>
    <s v="Japan"/>
    <s v="APAC"/>
    <d v="2015-09-20T00:00:00"/>
    <s v="Washing Machine"/>
    <s v="Stephen Brown"/>
    <n v="800"/>
    <n v="672"/>
    <n v="0.16000000000000003"/>
    <n v="672"/>
    <m/>
  </r>
  <r>
    <x v="37"/>
    <s v="Mexico"/>
    <s v="LATAM"/>
    <d v="2018-10-11T00:00:00"/>
    <s v="Iron"/>
    <s v="Paul Smith"/>
    <n v="30"/>
    <n v="28"/>
    <n v="6.6666666666666652E-2"/>
    <n v="28"/>
    <m/>
  </r>
  <r>
    <x v="6"/>
    <s v="Peru"/>
    <s v="LATAM"/>
    <d v="2015-07-17T00:00:00"/>
    <s v="Air conditioner"/>
    <s v="Lloyd Norton"/>
    <n v="700"/>
    <n v="420"/>
    <n v="0.4"/>
    <n v="420"/>
    <m/>
  </r>
  <r>
    <x v="43"/>
    <s v="USA"/>
    <s v="NA"/>
    <d v="2018-07-15T00:00:00"/>
    <s v="Iron"/>
    <s v="Amelia Scott"/>
    <n v="30"/>
    <n v="29"/>
    <n v="3.3333333333333326E-2"/>
    <n v="29"/>
    <m/>
  </r>
  <r>
    <x v="40"/>
    <s v="Austria"/>
    <s v="EMEA"/>
    <d v="2015-11-10T00:00:00"/>
    <s v="Air conditioner"/>
    <s v="Daniel Henderson"/>
    <n v="700"/>
    <n v="616"/>
    <n v="0.12"/>
    <n v="616"/>
    <m/>
  </r>
  <r>
    <x v="46"/>
    <s v="Chile"/>
    <s v="LATAM"/>
    <d v="2018-01-21T00:00:00"/>
    <s v="Air conditioner"/>
    <s v="Bruce McPhee"/>
    <n v="700"/>
    <n v="602"/>
    <n v="0.14000000000000001"/>
    <n v="602"/>
    <m/>
  </r>
  <r>
    <x v="20"/>
    <s v="Israel"/>
    <s v="EMEA"/>
    <d v="2015-05-02T00:00:00"/>
    <s v="Washing Machine"/>
    <s v="Neil Tubbs"/>
    <n v="800"/>
    <n v="704"/>
    <n v="0.12"/>
    <n v="704"/>
    <m/>
  </r>
  <r>
    <x v="38"/>
    <s v="Argentina"/>
    <s v="LATAM"/>
    <d v="2016-07-05T00:00:00"/>
    <s v="Oven"/>
    <s v="Ian Grant"/>
    <n v="500"/>
    <n v="500"/>
    <n v="0"/>
    <n v="500"/>
    <m/>
  </r>
  <r>
    <x v="35"/>
    <s v="Columbia"/>
    <s v="LATAM"/>
    <d v="2017-11-13T00:00:00"/>
    <s v="Ceiling fan"/>
    <s v="Russell Thorley"/>
    <n v="150"/>
    <n v="147"/>
    <n v="2.0000000000000018E-2"/>
    <n v="147"/>
    <m/>
  </r>
  <r>
    <x v="1"/>
    <s v="Canada"/>
    <s v="NA"/>
    <d v="2018-05-25T00:00:00"/>
    <s v="Iron"/>
    <s v="Michael Patel"/>
    <n v="30"/>
    <n v="29"/>
    <n v="3.3333333333333326E-2"/>
    <n v="29"/>
    <m/>
  </r>
  <r>
    <x v="36"/>
    <s v="China"/>
    <s v="APAC"/>
    <d v="2014-07-17T00:00:00"/>
    <s v="Dishwasher"/>
    <s v="Christopher Snape"/>
    <n v="500"/>
    <n v="455"/>
    <n v="8.9999999999999969E-2"/>
    <n v="455"/>
    <m/>
  </r>
  <r>
    <x v="42"/>
    <s v="Malaysia"/>
    <s v="APAC"/>
    <d v="2015-10-31T00:00:00"/>
    <s v="Vacuum Cleaner"/>
    <s v="Trudi Griffin"/>
    <n v="250"/>
    <n v="250"/>
    <n v="0"/>
    <n v="250"/>
    <m/>
  </r>
  <r>
    <x v="0"/>
    <s v="Russia"/>
    <s v="EMEA"/>
    <d v="2017-02-21T00:00:00"/>
    <s v="Washing Machine"/>
    <s v="Rita Hill"/>
    <n v="800"/>
    <n v="688"/>
    <n v="0.14000000000000001"/>
    <n v="688"/>
    <m/>
  </r>
  <r>
    <x v="2"/>
    <s v="Brazil"/>
    <s v="LATAM"/>
    <d v="2016-01-12T00:00:00"/>
    <s v="Toaster"/>
    <s v="Cheryl Tubbs"/>
    <n v="50"/>
    <n v="44"/>
    <n v="0.12"/>
    <n v="44"/>
    <m/>
  </r>
  <r>
    <x v="23"/>
    <s v="China"/>
    <s v="APAC"/>
    <d v="2017-09-05T00:00:00"/>
    <s v="Oven"/>
    <s v="Donald Higgs"/>
    <n v="500"/>
    <n v="495"/>
    <n v="1.0000000000000009E-2"/>
    <n v="495"/>
    <m/>
  </r>
  <r>
    <x v="21"/>
    <s v="UK"/>
    <s v="EMEA"/>
    <d v="2017-08-06T00:00:00"/>
    <s v="Iron"/>
    <s v="Gustavo Taiwo"/>
    <n v="30"/>
    <n v="30"/>
    <n v="0"/>
    <n v="30"/>
    <m/>
  </r>
  <r>
    <x v="22"/>
    <s v="South Korea"/>
    <s v="APAC"/>
    <d v="2014-12-11T00:00:00"/>
    <s v="Refrigerator"/>
    <s v="Martin Birch"/>
    <n v="1000"/>
    <n v="670"/>
    <n v="0.32999999999999996"/>
    <n v="670"/>
    <m/>
  </r>
  <r>
    <x v="6"/>
    <s v="Peru"/>
    <s v="LATAM"/>
    <d v="2017-06-16T00:00:00"/>
    <s v="Washing Machine"/>
    <s v="Janet Ford"/>
    <n v="800"/>
    <n v="664"/>
    <n v="0.17000000000000004"/>
    <n v="664"/>
    <m/>
  </r>
  <r>
    <x v="5"/>
    <s v="China"/>
    <s v="APAC"/>
    <d v="2014-07-05T00:00:00"/>
    <s v="Blender"/>
    <s v="Alastair Mills"/>
    <n v="50"/>
    <n v="40"/>
    <n v="0.19999999999999996"/>
    <n v="40"/>
    <m/>
  </r>
  <r>
    <x v="8"/>
    <s v="UK"/>
    <s v="EMEA"/>
    <d v="2017-09-09T00:00:00"/>
    <s v="Refrigerator"/>
    <s v="Francis Godden"/>
    <n v="1000"/>
    <n v="890"/>
    <n v="0.10999999999999999"/>
    <n v="890"/>
    <m/>
  </r>
  <r>
    <x v="16"/>
    <s v="Czech Republic"/>
    <s v="EMEA"/>
    <d v="2015-11-13T00:00:00"/>
    <s v="Iron"/>
    <s v="David Stewart"/>
    <n v="30"/>
    <n v="20"/>
    <n v="0.33333333333333337"/>
    <n v="20"/>
    <m/>
  </r>
  <r>
    <x v="37"/>
    <s v="Mexico"/>
    <s v="LATAM"/>
    <d v="2016-01-14T00:00:00"/>
    <s v="Vacuum Cleaner"/>
    <s v="Malcolm Griffith"/>
    <n v="250"/>
    <n v="245"/>
    <n v="2.0000000000000018E-2"/>
    <n v="245"/>
    <m/>
  </r>
  <r>
    <x v="34"/>
    <s v="Ireland"/>
    <s v="EMEA"/>
    <d v="2014-12-14T00:00:00"/>
    <s v="Toaster"/>
    <s v="Andrew Phillips"/>
    <n v="50"/>
    <n v="47"/>
    <n v="6.0000000000000053E-2"/>
    <n v="47"/>
    <m/>
  </r>
  <r>
    <x v="37"/>
    <s v="Mexico"/>
    <s v="LATAM"/>
    <d v="2016-02-14T00:00:00"/>
    <s v="Microwave"/>
    <s v="Eric Walker"/>
    <n v="80"/>
    <n v="73"/>
    <n v="8.7500000000000022E-2"/>
    <n v="73"/>
    <m/>
  </r>
  <r>
    <x v="17"/>
    <s v="South Africa"/>
    <s v="EMEA"/>
    <d v="2014-08-12T00:00:00"/>
    <s v="Oven"/>
    <s v="Marcus Jacob"/>
    <n v="500"/>
    <n v="490"/>
    <n v="2.0000000000000018E-2"/>
    <n v="490"/>
    <m/>
  </r>
  <r>
    <x v="34"/>
    <s v="Ireland"/>
    <s v="EMEA"/>
    <d v="2018-07-16T00:00:00"/>
    <s v="Washing Machine"/>
    <s v="Alison Younger"/>
    <n v="800"/>
    <n v="712"/>
    <n v="0.10999999999999999"/>
    <n v="712"/>
    <m/>
  </r>
  <r>
    <x v="7"/>
    <s v="Mexico"/>
    <s v="LATAM"/>
    <d v="2014-09-19T00:00:00"/>
    <s v="Refrigerator"/>
    <s v="Emily Brierley"/>
    <n v="1000"/>
    <n v="920"/>
    <n v="7.999999999999996E-2"/>
    <n v="920"/>
    <m/>
  </r>
  <r>
    <x v="35"/>
    <s v="Columbia"/>
    <s v="LATAM"/>
    <d v="2015-07-11T00:00:00"/>
    <s v="Oven"/>
    <s v="David Finnie"/>
    <n v="500"/>
    <n v="495"/>
    <n v="1.0000000000000009E-2"/>
    <n v="495"/>
    <m/>
  </r>
  <r>
    <x v="7"/>
    <s v="Mexico"/>
    <s v="LATAM"/>
    <d v="2018-11-09T00:00:00"/>
    <s v="Toaster"/>
    <s v="Paul Skiba"/>
    <n v="50"/>
    <n v="45"/>
    <n v="9.9999999999999978E-2"/>
    <n v="45"/>
    <m/>
  </r>
  <r>
    <x v="17"/>
    <s v="South Africa"/>
    <s v="EMEA"/>
    <d v="2017-11-28T00:00:00"/>
    <s v="Oven"/>
    <s v="Lucy Downs"/>
    <n v="500"/>
    <n v="490"/>
    <n v="2.0000000000000018E-2"/>
    <n v="490"/>
    <m/>
  </r>
  <r>
    <x v="44"/>
    <s v="Romania"/>
    <s v="EMEA"/>
    <d v="2016-06-24T00:00:00"/>
    <s v="Vacuum Cleaner"/>
    <s v="Geoffrey Shiner"/>
    <n v="250"/>
    <n v="238"/>
    <n v="4.8000000000000043E-2"/>
    <n v="238"/>
    <m/>
  </r>
  <r>
    <x v="34"/>
    <s v="Ireland"/>
    <s v="EMEA"/>
    <d v="2017-10-12T00:00:00"/>
    <s v="Refrigerator"/>
    <s v="Robert Harris"/>
    <n v="1000"/>
    <n v="670"/>
    <n v="0.32999999999999996"/>
    <n v="670"/>
    <m/>
  </r>
  <r>
    <x v="11"/>
    <s v="India"/>
    <s v="APAC"/>
    <d v="2018-12-19T00:00:00"/>
    <s v="Microwave"/>
    <s v="David Johnson"/>
    <n v="80"/>
    <n v="72"/>
    <n v="9.9999999999999978E-2"/>
    <n v="72"/>
    <m/>
  </r>
  <r>
    <x v="31"/>
    <s v="Poland"/>
    <s v="EMEA"/>
    <d v="2015-10-28T00:00:00"/>
    <s v="Dishwasher"/>
    <s v="James Lam"/>
    <n v="500"/>
    <n v="310"/>
    <n v="0.38"/>
    <n v="310"/>
    <m/>
  </r>
  <r>
    <x v="42"/>
    <s v="Malaysia"/>
    <s v="APAC"/>
    <d v="2015-08-07T00:00:00"/>
    <s v="Microwave"/>
    <s v="Trudi Griffin"/>
    <n v="80"/>
    <n v="80"/>
    <n v="0"/>
    <n v="80"/>
    <m/>
  </r>
  <r>
    <x v="46"/>
    <s v="Chile"/>
    <s v="LATAM"/>
    <d v="2015-03-03T00:00:00"/>
    <s v="Coffee grinder"/>
    <s v="Ram Mathews"/>
    <n v="70"/>
    <n v="57"/>
    <n v="0.18571428571428572"/>
    <n v="57"/>
    <m/>
  </r>
  <r>
    <x v="33"/>
    <s v="USA"/>
    <s v="NA"/>
    <d v="2014-11-18T00:00:00"/>
    <s v="Toaster"/>
    <s v="John Osborne"/>
    <n v="50"/>
    <n v="48"/>
    <n v="4.0000000000000036E-2"/>
    <n v="48"/>
    <m/>
  </r>
  <r>
    <x v="17"/>
    <s v="South Africa"/>
    <s v="EMEA"/>
    <d v="2014-09-18T00:00:00"/>
    <s v="Ceiling fan"/>
    <s v="Marcus Jacob"/>
    <n v="150"/>
    <n v="128"/>
    <n v="0.14666666666666661"/>
    <n v="128"/>
    <m/>
  </r>
  <r>
    <x v="38"/>
    <s v="Argentina"/>
    <s v="LATAM"/>
    <d v="2017-03-04T00:00:00"/>
    <s v="Oven"/>
    <s v="Paul Martin"/>
    <n v="500"/>
    <n v="490"/>
    <n v="2.0000000000000018E-2"/>
    <n v="490"/>
    <m/>
  </r>
  <r>
    <x v="17"/>
    <s v="South Africa"/>
    <s v="EMEA"/>
    <d v="2014-03-11T00:00:00"/>
    <s v="Ceiling fan"/>
    <s v="Marcus Jacob"/>
    <n v="150"/>
    <n v="120"/>
    <n v="0.19999999999999996"/>
    <n v="120"/>
    <m/>
  </r>
  <r>
    <x v="0"/>
    <s v="Russia"/>
    <s v="EMEA"/>
    <d v="2015-08-27T00:00:00"/>
    <s v="Air conditioner"/>
    <s v="Dermot Bailey"/>
    <n v="700"/>
    <n v="665"/>
    <n v="5.0000000000000044E-2"/>
    <n v="665"/>
    <m/>
  </r>
  <r>
    <x v="9"/>
    <s v="Saudi Arabia"/>
    <s v="EMEA"/>
    <d v="2014-06-12T00:00:00"/>
    <s v="Washing Machine"/>
    <s v="Victoria Sherwin"/>
    <n v="800"/>
    <n v="480"/>
    <n v="0.4"/>
    <n v="480"/>
    <m/>
  </r>
  <r>
    <x v="16"/>
    <s v="Czech Republic"/>
    <s v="EMEA"/>
    <d v="2014-05-06T00:00:00"/>
    <s v="Coffee grinder"/>
    <s v="David Stewart"/>
    <n v="70"/>
    <n v="67"/>
    <n v="4.2857142857142816E-2"/>
    <n v="67"/>
    <m/>
  </r>
  <r>
    <x v="42"/>
    <s v="Malaysia"/>
    <s v="APAC"/>
    <d v="2016-10-15T00:00:00"/>
    <s v="Refrigerator"/>
    <s v="Harold Lunn"/>
    <n v="1000"/>
    <n v="680"/>
    <n v="0.31999999999999995"/>
    <n v="680"/>
    <m/>
  </r>
  <r>
    <x v="24"/>
    <s v="Germany"/>
    <s v="EMEA"/>
    <d v="2015-05-22T00:00:00"/>
    <s v="Microwave"/>
    <s v="David Power"/>
    <n v="80"/>
    <n v="57"/>
    <n v="0.28749999999999998"/>
    <n v="57"/>
    <m/>
  </r>
  <r>
    <x v="32"/>
    <s v="Netherlands"/>
    <s v="EMEA"/>
    <d v="2015-02-23T00:00:00"/>
    <s v="Coffee grinder"/>
    <s v="Allyson Rush"/>
    <n v="70"/>
    <n v="69"/>
    <n v="1.4285714285714235E-2"/>
    <n v="69"/>
    <m/>
  </r>
  <r>
    <x v="12"/>
    <s v="Vietnam"/>
    <s v="APAC"/>
    <d v="2018-09-22T00:00:00"/>
    <s v="Iron"/>
    <s v="Michael Bell"/>
    <n v="30"/>
    <n v="29"/>
    <n v="3.3333333333333326E-2"/>
    <n v="29"/>
    <m/>
  </r>
  <r>
    <x v="15"/>
    <s v="Japan"/>
    <s v="APAC"/>
    <d v="2016-06-23T00:00:00"/>
    <s v="Air conditioner"/>
    <s v="Peter Walker"/>
    <n v="700"/>
    <n v="665"/>
    <n v="5.0000000000000044E-2"/>
    <n v="665"/>
    <m/>
  </r>
  <r>
    <x v="24"/>
    <s v="Germany"/>
    <s v="EMEA"/>
    <d v="2016-12-07T00:00:00"/>
    <s v="Vacuum Cleaner"/>
    <s v="David Power"/>
    <n v="250"/>
    <n v="235"/>
    <n v="6.0000000000000053E-2"/>
    <n v="235"/>
    <m/>
  </r>
  <r>
    <x v="25"/>
    <s v="USA"/>
    <s v="NA"/>
    <d v="2018-09-04T00:00:00"/>
    <s v="Vacuum Cleaner"/>
    <s v="Ronnette Stocks"/>
    <n v="250"/>
    <n v="218"/>
    <n v="0.128"/>
    <n v="218"/>
    <m/>
  </r>
  <r>
    <x v="46"/>
    <s v="Chile"/>
    <s v="LATAM"/>
    <d v="2015-07-14T00:00:00"/>
    <s v="Washing Machine"/>
    <s v="Richard James"/>
    <n v="800"/>
    <n v="616"/>
    <n v="0.22999999999999998"/>
    <n v="616"/>
    <m/>
  </r>
  <r>
    <x v="23"/>
    <s v="China"/>
    <s v="APAC"/>
    <d v="2014-04-30T00:00:00"/>
    <s v="Dishwasher"/>
    <s v="Donald Higgs"/>
    <n v="500"/>
    <n v="395"/>
    <n v="0.20999999999999996"/>
    <n v="395"/>
    <m/>
  </r>
  <r>
    <x v="10"/>
    <s v="Thailand"/>
    <s v="APAC"/>
    <d v="2018-12-25T00:00:00"/>
    <s v="Coffee grinder"/>
    <s v="Nicole Marshall"/>
    <n v="70"/>
    <n v="69"/>
    <n v="1.4285714285714235E-2"/>
    <n v="69"/>
    <m/>
  </r>
  <r>
    <x v="36"/>
    <s v="China"/>
    <s v="APAC"/>
    <d v="2015-10-27T00:00:00"/>
    <s v="Air conditioner"/>
    <s v="Glenys Raymond"/>
    <n v="700"/>
    <n v="609"/>
    <n v="0.13"/>
    <n v="609"/>
    <m/>
  </r>
  <r>
    <x v="41"/>
    <s v="Egypt"/>
    <s v="EMEA"/>
    <d v="2015-10-21T00:00:00"/>
    <s v="Dishwasher"/>
    <s v="John Barnett"/>
    <n v="500"/>
    <n v="455"/>
    <n v="8.9999999999999969E-2"/>
    <n v="455"/>
    <m/>
  </r>
  <r>
    <x v="36"/>
    <s v="China"/>
    <s v="APAC"/>
    <d v="2018-04-10T00:00:00"/>
    <s v="Microwave"/>
    <s v="Sharon Hubble"/>
    <n v="80"/>
    <n v="73"/>
    <n v="8.7500000000000022E-2"/>
    <n v="73"/>
    <m/>
  </r>
  <r>
    <x v="22"/>
    <s v="South Korea"/>
    <s v="APAC"/>
    <d v="2015-10-02T00:00:00"/>
    <s v="Iron"/>
    <s v="Kevin Long"/>
    <n v="30"/>
    <n v="29"/>
    <n v="3.3333333333333326E-2"/>
    <n v="29"/>
    <m/>
  </r>
  <r>
    <x v="9"/>
    <s v="Saudi Arabia"/>
    <s v="EMEA"/>
    <d v="2014-04-27T00:00:00"/>
    <s v="Dishwasher"/>
    <s v="Kelly Owen"/>
    <n v="500"/>
    <n v="385"/>
    <n v="0.22999999999999998"/>
    <n v="385"/>
    <m/>
  </r>
  <r>
    <x v="27"/>
    <s v="France"/>
    <s v="EMEA"/>
    <d v="2016-02-05T00:00:00"/>
    <s v="Washing Machine"/>
    <s v="Rory Bullion"/>
    <n v="800"/>
    <n v="768"/>
    <n v="4.0000000000000036E-2"/>
    <n v="768"/>
    <m/>
  </r>
  <r>
    <x v="49"/>
    <s v="USA"/>
    <s v="NA"/>
    <d v="2015-05-08T00:00:00"/>
    <s v="Coffee grinder"/>
    <s v="Rita Schaffer"/>
    <n v="70"/>
    <n v="53"/>
    <n v="0.24285714285714288"/>
    <n v="53"/>
    <m/>
  </r>
  <r>
    <x v="44"/>
    <s v="Romania"/>
    <s v="EMEA"/>
    <d v="2017-10-04T00:00:00"/>
    <s v="Vacuum Cleaner"/>
    <s v="Jacqueline Todd"/>
    <n v="250"/>
    <n v="248"/>
    <n v="8.0000000000000071E-3"/>
    <n v="248"/>
    <m/>
  </r>
  <r>
    <x v="24"/>
    <s v="Germany"/>
    <s v="EMEA"/>
    <d v="2018-01-25T00:00:00"/>
    <s v="Vacuum Cleaner"/>
    <s v="David Townsend"/>
    <n v="250"/>
    <n v="213"/>
    <n v="0.14800000000000002"/>
    <n v="213"/>
    <m/>
  </r>
  <r>
    <x v="38"/>
    <s v="Argentina"/>
    <s v="LATAM"/>
    <d v="2014-03-11T00:00:00"/>
    <s v="Blender"/>
    <s v="Ronald Rowlands"/>
    <n v="50"/>
    <n v="36"/>
    <n v="0.28000000000000003"/>
    <n v="36"/>
    <m/>
  </r>
  <r>
    <x v="25"/>
    <s v="USA"/>
    <s v="NA"/>
    <d v="2015-01-08T00:00:00"/>
    <s v="Coffee grinder"/>
    <s v="Douglas Davies"/>
    <n v="70"/>
    <n v="66"/>
    <n v="5.7142857142857162E-2"/>
    <n v="66"/>
    <m/>
  </r>
  <r>
    <x v="34"/>
    <s v="Ireland"/>
    <s v="EMEA"/>
    <d v="2016-11-09T00:00:00"/>
    <s v="Dishwasher"/>
    <s v="Andrew Phillips"/>
    <n v="500"/>
    <n v="445"/>
    <n v="0.10999999999999999"/>
    <n v="445"/>
    <m/>
  </r>
  <r>
    <x v="14"/>
    <s v="Greece"/>
    <s v="EMEA"/>
    <d v="2015-05-31T00:00:00"/>
    <s v="Toaster"/>
    <s v="Mark Lawton"/>
    <n v="50"/>
    <n v="30"/>
    <n v="0.4"/>
    <n v="30"/>
    <m/>
  </r>
  <r>
    <x v="46"/>
    <s v="Chile"/>
    <s v="LATAM"/>
    <d v="2014-04-01T00:00:00"/>
    <s v="Vacuum Cleaner"/>
    <s v="Richard James"/>
    <n v="250"/>
    <n v="243"/>
    <n v="2.8000000000000025E-2"/>
    <n v="243"/>
    <m/>
  </r>
  <r>
    <x v="23"/>
    <s v="China"/>
    <s v="APAC"/>
    <d v="2015-03-15T00:00:00"/>
    <s v="Toaster"/>
    <s v="Barbara Langdon"/>
    <n v="50"/>
    <n v="45"/>
    <n v="9.9999999999999978E-2"/>
    <n v="45"/>
    <m/>
  </r>
  <r>
    <x v="32"/>
    <s v="Netherlands"/>
    <s v="EMEA"/>
    <d v="2017-12-12T00:00:00"/>
    <s v="Blender"/>
    <s v="David Dorey"/>
    <n v="50"/>
    <n v="50"/>
    <n v="0"/>
    <n v="50"/>
    <m/>
  </r>
  <r>
    <x v="39"/>
    <s v="Spain"/>
    <s v="EMEA"/>
    <d v="2018-04-26T00:00:00"/>
    <s v="Vacuum Cleaner"/>
    <s v="Roy Lloyd"/>
    <n v="250"/>
    <n v="220"/>
    <n v="0.12"/>
    <n v="220"/>
    <m/>
  </r>
  <r>
    <x v="13"/>
    <s v="Israel"/>
    <s v="EMEA"/>
    <d v="2017-07-18T00:00:00"/>
    <s v="Dishwasher"/>
    <s v="Rebecca Delo"/>
    <n v="500"/>
    <n v="450"/>
    <n v="9.9999999999999978E-2"/>
    <n v="450"/>
    <m/>
  </r>
  <r>
    <x v="10"/>
    <s v="Thailand"/>
    <s v="APAC"/>
    <d v="2018-04-12T00:00:00"/>
    <s v="Toaster"/>
    <s v="Jonathan Pereira"/>
    <n v="50"/>
    <n v="48"/>
    <n v="4.0000000000000036E-2"/>
    <n v="48"/>
    <m/>
  </r>
  <r>
    <x v="23"/>
    <s v="China"/>
    <s v="APAC"/>
    <d v="2016-08-20T00:00:00"/>
    <s v="Microwave"/>
    <s v="Abdul Amos"/>
    <n v="80"/>
    <n v="78"/>
    <n v="2.5000000000000022E-2"/>
    <n v="78"/>
    <m/>
  </r>
  <r>
    <x v="0"/>
    <s v="Russia"/>
    <s v="EMEA"/>
    <d v="2016-11-25T00:00:00"/>
    <s v="Ceiling fan"/>
    <s v="Diane Batty"/>
    <n v="150"/>
    <n v="149"/>
    <n v="6.6666666666667096E-3"/>
    <n v="149"/>
    <m/>
  </r>
  <r>
    <x v="4"/>
    <s v="Australia"/>
    <s v="APAC"/>
    <d v="2016-11-26T00:00:00"/>
    <s v="Washing Machine"/>
    <s v="William Martin"/>
    <n v="800"/>
    <n v="592"/>
    <n v="0.26"/>
    <n v="592"/>
    <m/>
  </r>
  <r>
    <x v="27"/>
    <s v="France"/>
    <s v="EMEA"/>
    <d v="2016-01-08T00:00:00"/>
    <s v="Washing Machine"/>
    <s v="Nicole Ford"/>
    <n v="800"/>
    <n v="800"/>
    <n v="0"/>
    <n v="800"/>
    <m/>
  </r>
  <r>
    <x v="38"/>
    <s v="Argentina"/>
    <s v="LATAM"/>
    <d v="2016-07-18T00:00:00"/>
    <s v="Coffee grinder"/>
    <s v="Simon Snape"/>
    <n v="70"/>
    <n v="63"/>
    <n v="9.9999999999999978E-2"/>
    <n v="63"/>
    <m/>
  </r>
  <r>
    <x v="19"/>
    <s v="USA"/>
    <s v="NA"/>
    <d v="2014-11-06T00:00:00"/>
    <s v="Air conditioner"/>
    <s v="Kevin Styles"/>
    <n v="700"/>
    <n v="651"/>
    <n v="6.9999999999999951E-2"/>
    <n v="651"/>
    <m/>
  </r>
  <r>
    <x v="19"/>
    <s v="USA"/>
    <s v="NA"/>
    <d v="2015-12-11T00:00:00"/>
    <s v="Microwave"/>
    <s v="Richard Anderson"/>
    <n v="80"/>
    <n v="54"/>
    <n v="0.32499999999999996"/>
    <n v="54"/>
    <m/>
  </r>
  <r>
    <x v="7"/>
    <s v="Mexico"/>
    <s v="LATAM"/>
    <d v="2016-01-06T00:00:00"/>
    <s v="Blender"/>
    <s v="Kevin McLauchlin"/>
    <n v="50"/>
    <n v="50"/>
    <n v="0"/>
    <n v="50"/>
    <m/>
  </r>
  <r>
    <x v="15"/>
    <s v="Japan"/>
    <s v="APAC"/>
    <d v="2015-01-06T00:00:00"/>
    <s v="Dishwasher"/>
    <s v="Kenneth Walter"/>
    <n v="500"/>
    <n v="320"/>
    <n v="0.36"/>
    <n v="320"/>
    <m/>
  </r>
  <r>
    <x v="27"/>
    <s v="France"/>
    <s v="EMEA"/>
    <d v="2018-02-12T00:00:00"/>
    <s v="Toaster"/>
    <s v="Ketan Bryan"/>
    <n v="50"/>
    <n v="43"/>
    <n v="0.14000000000000001"/>
    <n v="43"/>
    <m/>
  </r>
  <r>
    <x v="22"/>
    <s v="South Korea"/>
    <s v="APAC"/>
    <d v="2017-01-27T00:00:00"/>
    <s v="Microwave"/>
    <s v="Mark Brook"/>
    <n v="80"/>
    <n v="78"/>
    <n v="2.5000000000000022E-2"/>
    <n v="78"/>
    <m/>
  </r>
  <r>
    <x v="8"/>
    <s v="UK"/>
    <s v="EMEA"/>
    <d v="2015-07-02T00:00:00"/>
    <s v="Vacuum Cleaner"/>
    <s v="Claire Brooks"/>
    <n v="250"/>
    <n v="248"/>
    <n v="8.0000000000000071E-3"/>
    <n v="248"/>
    <m/>
  </r>
  <r>
    <x v="6"/>
    <s v="Peru"/>
    <s v="LATAM"/>
    <d v="2017-06-01T00:00:00"/>
    <s v="Iron"/>
    <s v="Kevin Goad"/>
    <n v="30"/>
    <n v="27"/>
    <n v="9.9999999999999978E-2"/>
    <n v="27"/>
    <m/>
  </r>
  <r>
    <x v="40"/>
    <s v="Austria"/>
    <s v="EMEA"/>
    <d v="2018-03-04T00:00:00"/>
    <s v="Oven"/>
    <s v="Paul Drage"/>
    <n v="500"/>
    <n v="495"/>
    <n v="1.0000000000000009E-2"/>
    <n v="495"/>
    <m/>
  </r>
  <r>
    <x v="15"/>
    <s v="Japan"/>
    <s v="APAC"/>
    <d v="2018-12-02T00:00:00"/>
    <s v="Washing Machine"/>
    <s v="Neil McAvoy"/>
    <n v="800"/>
    <n v="480"/>
    <n v="0.4"/>
    <n v="480"/>
    <m/>
  </r>
  <r>
    <x v="30"/>
    <s v="USA"/>
    <s v="NA"/>
    <d v="2016-01-03T00:00:00"/>
    <s v="Vacuum Cleaner"/>
    <s v="Stephen Cohen"/>
    <n v="250"/>
    <n v="215"/>
    <n v="0.14000000000000001"/>
    <n v="215"/>
    <m/>
  </r>
  <r>
    <x v="17"/>
    <s v="South Africa"/>
    <s v="EMEA"/>
    <d v="2015-01-10T00:00:00"/>
    <s v="Dishwasher"/>
    <s v="Lucy Downs"/>
    <n v="500"/>
    <n v="420"/>
    <n v="0.16000000000000003"/>
    <n v="420"/>
    <m/>
  </r>
  <r>
    <x v="44"/>
    <s v="Romania"/>
    <s v="EMEA"/>
    <d v="2014-02-12T00:00:00"/>
    <s v="Washing Machine"/>
    <s v="Dell Lockwood"/>
    <n v="800"/>
    <n v="648"/>
    <n v="0.18999999999999995"/>
    <n v="648"/>
    <m/>
  </r>
  <r>
    <x v="13"/>
    <s v="Israel"/>
    <s v="EMEA"/>
    <d v="2017-10-11T00:00:00"/>
    <s v="Toaster"/>
    <s v="Frances Weller"/>
    <n v="50"/>
    <n v="49"/>
    <n v="2.0000000000000018E-2"/>
    <n v="49"/>
    <m/>
  </r>
  <r>
    <x v="9"/>
    <s v="Saudi Arabia"/>
    <s v="EMEA"/>
    <d v="2018-08-27T00:00:00"/>
    <s v="Dishwasher"/>
    <s v="Gillian Crawley"/>
    <n v="500"/>
    <n v="465"/>
    <n v="6.9999999999999951E-2"/>
    <n v="465"/>
    <m/>
  </r>
  <r>
    <x v="37"/>
    <s v="Mexico"/>
    <s v="LATAM"/>
    <d v="2014-02-13T00:00:00"/>
    <s v="Vacuum Cleaner"/>
    <s v="Jacqueline Green"/>
    <n v="250"/>
    <n v="215"/>
    <n v="0.14000000000000001"/>
    <n v="215"/>
    <m/>
  </r>
  <r>
    <x v="20"/>
    <s v="Israel"/>
    <s v="EMEA"/>
    <d v="2016-06-23T00:00:00"/>
    <s v="Ceiling fan"/>
    <s v="John Bond"/>
    <n v="150"/>
    <n v="149"/>
    <n v="6.6666666666667096E-3"/>
    <n v="149"/>
    <m/>
  </r>
  <r>
    <x v="23"/>
    <s v="China"/>
    <s v="APAC"/>
    <d v="2014-11-24T00:00:00"/>
    <s v="Blender"/>
    <s v="Carl Snape"/>
    <n v="50"/>
    <n v="38"/>
    <n v="0.24"/>
    <n v="38"/>
    <m/>
  </r>
  <r>
    <x v="12"/>
    <s v="Vietnam"/>
    <s v="APAC"/>
    <d v="2017-09-20T00:00:00"/>
    <s v="Refrigerator"/>
    <s v="Austin Parsons"/>
    <n v="1000"/>
    <n v="670"/>
    <n v="0.32999999999999996"/>
    <n v="670"/>
    <m/>
  </r>
  <r>
    <x v="12"/>
    <s v="Vietnam"/>
    <s v="APAC"/>
    <d v="2018-12-06T00:00:00"/>
    <s v="Refrigerator"/>
    <s v="Sophie Petersen"/>
    <n v="1000"/>
    <n v="590"/>
    <n v="0.41000000000000003"/>
    <n v="590"/>
    <m/>
  </r>
  <r>
    <x v="42"/>
    <s v="Malaysia"/>
    <s v="APAC"/>
    <d v="2014-10-13T00:00:00"/>
    <s v="Blender"/>
    <s v="Stephen MacGregor"/>
    <n v="50"/>
    <n v="49"/>
    <n v="2.0000000000000018E-2"/>
    <n v="49"/>
    <m/>
  </r>
  <r>
    <x v="30"/>
    <s v="USA"/>
    <s v="NA"/>
    <d v="2015-12-16T00:00:00"/>
    <s v="Iron"/>
    <s v="Ian Coates"/>
    <n v="30"/>
    <n v="20"/>
    <n v="0.33333333333333337"/>
    <n v="20"/>
    <m/>
  </r>
  <r>
    <x v="27"/>
    <s v="France"/>
    <s v="EMEA"/>
    <d v="2014-08-17T00:00:00"/>
    <s v="Dishwasher"/>
    <s v="Philip Tubbs"/>
    <n v="500"/>
    <n v="450"/>
    <n v="9.9999999999999978E-2"/>
    <n v="450"/>
    <m/>
  </r>
  <r>
    <x v="41"/>
    <s v="Egypt"/>
    <s v="EMEA"/>
    <d v="2018-12-08T00:00:00"/>
    <s v="Oven"/>
    <s v="David Amos"/>
    <n v="500"/>
    <n v="490"/>
    <n v="2.0000000000000018E-2"/>
    <n v="490"/>
    <m/>
  </r>
  <r>
    <x v="31"/>
    <s v="Poland"/>
    <s v="EMEA"/>
    <d v="2016-12-21T00:00:00"/>
    <s v="Vacuum Cleaner"/>
    <s v="Gary Mistry"/>
    <n v="250"/>
    <n v="103"/>
    <n v="0.58800000000000008"/>
    <n v="102.99999999999997"/>
    <m/>
  </r>
  <r>
    <x v="27"/>
    <s v="France"/>
    <s v="EMEA"/>
    <d v="2016-09-18T00:00:00"/>
    <s v="Iron"/>
    <s v="Philip Tubbs"/>
    <n v="30"/>
    <n v="26"/>
    <n v="0.1333333333333333"/>
    <n v="26"/>
    <m/>
  </r>
  <r>
    <x v="18"/>
    <s v="India"/>
    <s v="APAC"/>
    <d v="2017-09-06T00:00:00"/>
    <s v="Refrigerator"/>
    <s v="Stuart Sykes"/>
    <n v="1000"/>
    <n v="570"/>
    <n v="0.43000000000000005"/>
    <n v="570"/>
    <m/>
  </r>
  <r>
    <x v="34"/>
    <s v="Ireland"/>
    <s v="EMEA"/>
    <d v="2014-02-21T00:00:00"/>
    <s v="Toaster"/>
    <s v="Gwyn Taylor"/>
    <n v="50"/>
    <n v="50"/>
    <n v="0"/>
    <n v="50"/>
    <m/>
  </r>
  <r>
    <x v="25"/>
    <s v="USA"/>
    <s v="NA"/>
    <d v="2016-04-23T00:00:00"/>
    <s v="Microwave"/>
    <s v="Christina Pedley"/>
    <n v="80"/>
    <n v="79"/>
    <n v="1.2499999999999956E-2"/>
    <n v="79"/>
    <m/>
  </r>
  <r>
    <x v="28"/>
    <s v="Italy"/>
    <s v="EMEA"/>
    <d v="2015-06-23T00:00:00"/>
    <s v="Iron"/>
    <s v="Michael Toy"/>
    <n v="30"/>
    <n v="27"/>
    <n v="9.9999999999999978E-2"/>
    <n v="27"/>
    <m/>
  </r>
  <r>
    <x v="35"/>
    <s v="Columbia"/>
    <s v="LATAM"/>
    <d v="2014-11-19T00:00:00"/>
    <s v="Refrigerator"/>
    <s v="Alison Lazar"/>
    <n v="1000"/>
    <n v="800"/>
    <n v="0.19999999999999996"/>
    <n v="800"/>
    <m/>
  </r>
  <r>
    <x v="31"/>
    <s v="Poland"/>
    <s v="EMEA"/>
    <d v="2016-02-11T00:00:00"/>
    <s v="Toaster"/>
    <s v="Hin Bragg"/>
    <n v="50"/>
    <n v="46"/>
    <n v="7.999999999999996E-2"/>
    <n v="46"/>
    <m/>
  </r>
  <r>
    <x v="25"/>
    <s v="USA"/>
    <s v="NA"/>
    <d v="2015-03-11T00:00:00"/>
    <s v="Washing Machine"/>
    <s v="Douglas Davies"/>
    <n v="800"/>
    <n v="440"/>
    <n v="0.44999999999999996"/>
    <n v="440.00000000000006"/>
    <m/>
  </r>
  <r>
    <x v="1"/>
    <s v="Canada"/>
    <s v="NA"/>
    <d v="2014-09-05T00:00:00"/>
    <s v="Microwave"/>
    <s v="Nick Blacklock"/>
    <n v="80"/>
    <n v="71"/>
    <n v="0.11250000000000004"/>
    <n v="71"/>
    <m/>
  </r>
  <r>
    <x v="25"/>
    <s v="USA"/>
    <s v="NA"/>
    <d v="2016-02-20T00:00:00"/>
    <s v="Washing Machine"/>
    <s v="Ronnette Stocks"/>
    <n v="800"/>
    <n v="512"/>
    <n v="0.36"/>
    <n v="512"/>
    <m/>
  </r>
  <r>
    <x v="6"/>
    <s v="Peru"/>
    <s v="LATAM"/>
    <d v="2014-05-03T00:00:00"/>
    <s v="Microwave"/>
    <s v="William Lant"/>
    <n v="80"/>
    <n v="77"/>
    <n v="3.7499999999999978E-2"/>
    <n v="77"/>
    <m/>
  </r>
  <r>
    <x v="42"/>
    <s v="Malaysia"/>
    <s v="APAC"/>
    <d v="2014-08-06T00:00:00"/>
    <s v="Oven"/>
    <s v="Trudi Griffin"/>
    <n v="500"/>
    <n v="490"/>
    <n v="2.0000000000000018E-2"/>
    <n v="490"/>
    <m/>
  </r>
  <r>
    <x v="8"/>
    <s v="UK"/>
    <s v="EMEA"/>
    <d v="2015-11-25T00:00:00"/>
    <s v="Refrigerator"/>
    <s v="Francis Godden"/>
    <n v="1000"/>
    <n v="920"/>
    <n v="7.999999999999996E-2"/>
    <n v="920"/>
    <m/>
  </r>
  <r>
    <x v="9"/>
    <s v="Saudi Arabia"/>
    <s v="EMEA"/>
    <d v="2017-04-24T00:00:00"/>
    <s v="Refrigerator"/>
    <s v="Kelly Owen"/>
    <n v="1000"/>
    <n v="740"/>
    <n v="0.26"/>
    <n v="740"/>
    <m/>
  </r>
  <r>
    <x v="16"/>
    <s v="Czech Republic"/>
    <s v="EMEA"/>
    <d v="2017-06-26T00:00:00"/>
    <s v="Dishwasher"/>
    <s v="Terence Mirza"/>
    <n v="500"/>
    <n v="450"/>
    <n v="9.9999999999999978E-2"/>
    <n v="450"/>
    <m/>
  </r>
  <r>
    <x v="36"/>
    <s v="China"/>
    <s v="APAC"/>
    <d v="2018-11-07T00:00:00"/>
    <s v="Iron"/>
    <s v="Timothy Fraser"/>
    <n v="30"/>
    <n v="30"/>
    <n v="0"/>
    <n v="30"/>
    <m/>
  </r>
  <r>
    <x v="20"/>
    <s v="Israel"/>
    <s v="EMEA"/>
    <d v="2015-07-25T00:00:00"/>
    <s v="Coffee grinder"/>
    <s v="Harold Charters"/>
    <n v="70"/>
    <n v="56"/>
    <n v="0.19999999999999996"/>
    <n v="56"/>
    <m/>
  </r>
  <r>
    <x v="47"/>
    <s v="Canada"/>
    <s v="NA"/>
    <d v="2017-04-08T00:00:00"/>
    <s v="Refrigerator"/>
    <s v="Brian Clarke"/>
    <n v="1000"/>
    <n v="560"/>
    <n v="0.43999999999999995"/>
    <n v="560"/>
    <m/>
  </r>
  <r>
    <x v="20"/>
    <s v="Israel"/>
    <s v="EMEA"/>
    <d v="2014-01-15T00:00:00"/>
    <s v="Blender"/>
    <s v="John Bond"/>
    <n v="50"/>
    <n v="48"/>
    <n v="4.0000000000000036E-2"/>
    <n v="48"/>
    <m/>
  </r>
  <r>
    <x v="12"/>
    <s v="Vietnam"/>
    <s v="APAC"/>
    <d v="2018-09-11T00:00:00"/>
    <s v="Dishwasher"/>
    <s v="Austin Parsons"/>
    <n v="500"/>
    <n v="490"/>
    <n v="2.0000000000000018E-2"/>
    <n v="490"/>
    <m/>
  </r>
  <r>
    <x v="8"/>
    <s v="UK"/>
    <s v="EMEA"/>
    <d v="2014-04-27T00:00:00"/>
    <s v="Oven"/>
    <s v="Philip Dewar"/>
    <n v="500"/>
    <n v="500"/>
    <n v="0"/>
    <n v="500"/>
    <m/>
  </r>
  <r>
    <x v="30"/>
    <s v="USA"/>
    <s v="NA"/>
    <d v="2015-03-14T00:00:00"/>
    <s v="Oven"/>
    <s v="Robert Salisbury"/>
    <n v="500"/>
    <n v="490"/>
    <n v="2.0000000000000018E-2"/>
    <n v="490"/>
    <m/>
  </r>
  <r>
    <x v="48"/>
    <s v="USA"/>
    <s v="NA"/>
    <d v="2015-10-11T00:00:00"/>
    <s v="Ceiling fan"/>
    <s v="Richard Bard"/>
    <n v="150"/>
    <n v="101"/>
    <n v="0.32666666666666666"/>
    <n v="101"/>
    <m/>
  </r>
  <r>
    <x v="7"/>
    <s v="Mexico"/>
    <s v="LATAM"/>
    <d v="2016-12-04T00:00:00"/>
    <s v="Coffee grinder"/>
    <s v="Kevin McLauchlin"/>
    <n v="70"/>
    <n v="69"/>
    <n v="1.4285714285714235E-2"/>
    <n v="69"/>
    <m/>
  </r>
  <r>
    <x v="29"/>
    <s v="USA"/>
    <s v="NA"/>
    <d v="2016-05-21T00:00:00"/>
    <s v="Washing Machine"/>
    <s v="Heather Beck"/>
    <n v="800"/>
    <n v="696"/>
    <n v="0.13"/>
    <n v="696"/>
    <m/>
  </r>
  <r>
    <x v="0"/>
    <s v="Russia"/>
    <s v="EMEA"/>
    <d v="2018-04-04T00:00:00"/>
    <s v="Coffee grinder"/>
    <s v="Darren Brooks"/>
    <n v="70"/>
    <n v="69"/>
    <n v="1.4285714285714235E-2"/>
    <n v="69"/>
    <m/>
  </r>
  <r>
    <x v="4"/>
    <s v="Australia"/>
    <s v="APAC"/>
    <d v="2017-11-30T00:00:00"/>
    <s v="Washing Machine"/>
    <s v="Stephen Neville"/>
    <n v="800"/>
    <n v="520"/>
    <n v="0.35"/>
    <n v="520"/>
    <m/>
  </r>
  <r>
    <x v="13"/>
    <s v="Israel"/>
    <s v="EMEA"/>
    <d v="2016-06-21T00:00:00"/>
    <s v="Blender"/>
    <s v="David Isaacs"/>
    <n v="50"/>
    <n v="44"/>
    <n v="0.12"/>
    <n v="44"/>
    <m/>
  </r>
  <r>
    <x v="22"/>
    <s v="South Korea"/>
    <s v="APAC"/>
    <d v="2015-03-05T00:00:00"/>
    <s v="Microwave"/>
    <s v="Steven Wood"/>
    <n v="80"/>
    <n v="77"/>
    <n v="3.7499999999999978E-2"/>
    <n v="77"/>
    <m/>
  </r>
  <r>
    <x v="15"/>
    <s v="Japan"/>
    <s v="APAC"/>
    <d v="2015-11-12T00:00:00"/>
    <s v="Air conditioner"/>
    <s v="Jill Thompson"/>
    <n v="700"/>
    <n v="455"/>
    <n v="0.35"/>
    <n v="455"/>
    <m/>
  </r>
  <r>
    <x v="6"/>
    <s v="Peru"/>
    <s v="LATAM"/>
    <d v="2018-06-19T00:00:00"/>
    <s v="Dishwasher"/>
    <s v="Michael Wood"/>
    <n v="500"/>
    <n v="485"/>
    <n v="3.0000000000000027E-2"/>
    <n v="485"/>
    <m/>
  </r>
  <r>
    <x v="5"/>
    <s v="China"/>
    <s v="APAC"/>
    <d v="2018-07-28T00:00:00"/>
    <s v="Oven"/>
    <s v="Fatima James"/>
    <n v="500"/>
    <n v="500"/>
    <n v="0"/>
    <n v="500"/>
    <m/>
  </r>
  <r>
    <x v="29"/>
    <s v="USA"/>
    <s v="NA"/>
    <d v="2014-07-22T00:00:00"/>
    <s v="Ceiling fan"/>
    <s v="Colin Matthews"/>
    <n v="150"/>
    <n v="119"/>
    <n v="0.20666666666666667"/>
    <n v="119"/>
    <m/>
  </r>
  <r>
    <x v="6"/>
    <s v="Peru"/>
    <s v="LATAM"/>
    <d v="2015-12-22T00:00:00"/>
    <s v="Coffee grinder"/>
    <s v="Kevin Goad"/>
    <n v="70"/>
    <n v="60"/>
    <n v="0.1428571428571429"/>
    <n v="60"/>
    <m/>
  </r>
  <r>
    <x v="4"/>
    <s v="Australia"/>
    <s v="APAC"/>
    <d v="2018-10-19T00:00:00"/>
    <s v="Blender"/>
    <s v="James Ricketts"/>
    <n v="50"/>
    <n v="45"/>
    <n v="9.9999999999999978E-2"/>
    <n v="45"/>
    <m/>
  </r>
  <r>
    <x v="0"/>
    <s v="Russia"/>
    <s v="EMEA"/>
    <d v="2017-07-20T00:00:00"/>
    <s v="Washing Machine"/>
    <s v="Alexander Hillier"/>
    <n v="800"/>
    <n v="744"/>
    <n v="6.9999999999999951E-2"/>
    <n v="744"/>
    <m/>
  </r>
  <r>
    <x v="49"/>
    <s v="USA"/>
    <s v="NA"/>
    <d v="2017-07-28T00:00:00"/>
    <s v="Dishwasher"/>
    <s v="Rachel Snape"/>
    <n v="500"/>
    <n v="470"/>
    <n v="6.0000000000000053E-2"/>
    <n v="470"/>
    <m/>
  </r>
  <r>
    <x v="7"/>
    <s v="Mexico"/>
    <s v="LATAM"/>
    <d v="2018-04-05T00:00:00"/>
    <s v="Coffee grinder"/>
    <s v="Richard Allnutt"/>
    <n v="70"/>
    <n v="61"/>
    <n v="0.12857142857142856"/>
    <n v="61"/>
    <m/>
  </r>
  <r>
    <x v="15"/>
    <s v="Japan"/>
    <s v="APAC"/>
    <d v="2015-05-27T00:00:00"/>
    <s v="Air conditioner"/>
    <s v="Paul Atkins"/>
    <n v="700"/>
    <n v="546"/>
    <n v="0.21999999999999997"/>
    <n v="546"/>
    <m/>
  </r>
  <r>
    <x v="4"/>
    <s v="Australia"/>
    <s v="APAC"/>
    <d v="2014-04-26T00:00:00"/>
    <s v="Oven"/>
    <s v="Christine Davies"/>
    <n v="500"/>
    <n v="495"/>
    <n v="1.0000000000000009E-2"/>
    <n v="495"/>
    <m/>
  </r>
  <r>
    <x v="37"/>
    <s v="Mexico"/>
    <s v="LATAM"/>
    <d v="2016-02-17T00:00:00"/>
    <s v="Washing Machine"/>
    <s v="Brendon Dyer"/>
    <n v="800"/>
    <n v="592"/>
    <n v="0.26"/>
    <n v="592"/>
    <m/>
  </r>
  <r>
    <x v="34"/>
    <s v="Ireland"/>
    <s v="EMEA"/>
    <d v="2015-06-11T00:00:00"/>
    <s v="Microwave"/>
    <s v="John Curtis"/>
    <n v="80"/>
    <n v="64"/>
    <n v="0.19999999999999996"/>
    <n v="64"/>
    <m/>
  </r>
  <r>
    <x v="36"/>
    <s v="China"/>
    <s v="APAC"/>
    <d v="2014-11-22T00:00:00"/>
    <s v="Air conditioner"/>
    <s v="Denise Docherty"/>
    <n v="700"/>
    <n v="693"/>
    <n v="1.0000000000000009E-2"/>
    <n v="693"/>
    <m/>
  </r>
  <r>
    <x v="28"/>
    <s v="Italy"/>
    <s v="EMEA"/>
    <d v="2015-12-02T00:00:00"/>
    <s v="Blender"/>
    <s v="Andrew Hirst"/>
    <n v="50"/>
    <n v="38"/>
    <n v="0.24"/>
    <n v="38"/>
    <m/>
  </r>
  <r>
    <x v="37"/>
    <s v="Mexico"/>
    <s v="LATAM"/>
    <d v="2015-05-02T00:00:00"/>
    <s v="Ceiling fan"/>
    <s v="John Ali"/>
    <n v="150"/>
    <n v="140"/>
    <n v="6.6666666666666652E-2"/>
    <n v="140"/>
    <m/>
  </r>
  <r>
    <x v="20"/>
    <s v="Israel"/>
    <s v="EMEA"/>
    <d v="2014-06-21T00:00:00"/>
    <s v="Iron"/>
    <s v="John Bond"/>
    <n v="30"/>
    <n v="24"/>
    <n v="0.19999999999999996"/>
    <n v="24"/>
    <m/>
  </r>
  <r>
    <x v="2"/>
    <s v="Brazil"/>
    <s v="LATAM"/>
    <d v="2017-10-26T00:00:00"/>
    <s v="Microwave"/>
    <s v="Zoe Munday"/>
    <n v="80"/>
    <n v="74"/>
    <n v="7.4999999999999956E-2"/>
    <n v="74"/>
    <m/>
  </r>
  <r>
    <x v="45"/>
    <s v="UAE"/>
    <s v="EMEA"/>
    <d v="2016-02-21T00:00:00"/>
    <s v="Coffee grinder"/>
    <s v="David Romero"/>
    <n v="70"/>
    <n v="62"/>
    <n v="0.11428571428571432"/>
    <n v="62"/>
    <m/>
  </r>
  <r>
    <x v="11"/>
    <s v="India"/>
    <s v="APAC"/>
    <d v="2014-08-29T00:00:00"/>
    <s v="Microwave"/>
    <s v="Glen Campbell"/>
    <n v="80"/>
    <n v="76"/>
    <n v="5.0000000000000044E-2"/>
    <n v="76"/>
    <m/>
  </r>
  <r>
    <x v="29"/>
    <s v="USA"/>
    <s v="NA"/>
    <d v="2018-11-20T00:00:00"/>
    <s v="Toaster"/>
    <s v="Maxine Stockdale"/>
    <n v="50"/>
    <n v="45"/>
    <n v="9.9999999999999978E-2"/>
    <n v="45"/>
    <m/>
  </r>
  <r>
    <x v="48"/>
    <s v="USA"/>
    <s v="NA"/>
    <d v="2018-05-13T00:00:00"/>
    <s v="Refrigerator"/>
    <s v="Christopher Grey"/>
    <n v="1000"/>
    <n v="670"/>
    <n v="0.32999999999999996"/>
    <n v="670"/>
    <m/>
  </r>
  <r>
    <x v="32"/>
    <s v="Netherlands"/>
    <s v="EMEA"/>
    <d v="2018-09-07T00:00:00"/>
    <s v="Coffee grinder"/>
    <s v="David Dorey"/>
    <n v="70"/>
    <n v="67"/>
    <n v="4.2857142857142816E-2"/>
    <n v="67"/>
    <m/>
  </r>
  <r>
    <x v="48"/>
    <s v="USA"/>
    <s v="NA"/>
    <d v="2017-09-19T00:00:00"/>
    <s v="Toaster"/>
    <s v="Michael Lauder"/>
    <n v="50"/>
    <n v="46"/>
    <n v="7.999999999999996E-2"/>
    <n v="46"/>
    <m/>
  </r>
  <r>
    <x v="15"/>
    <s v="Japan"/>
    <s v="APAC"/>
    <d v="2018-08-30T00:00:00"/>
    <s v="Washing Machine"/>
    <s v="Alice Canning"/>
    <n v="800"/>
    <n v="752"/>
    <n v="6.0000000000000053E-2"/>
    <n v="752"/>
    <m/>
  </r>
  <r>
    <x v="46"/>
    <s v="Chile"/>
    <s v="LATAM"/>
    <d v="2018-04-19T00:00:00"/>
    <s v="Oven"/>
    <s v="Jason Edmund"/>
    <n v="500"/>
    <n v="490"/>
    <n v="2.0000000000000018E-2"/>
    <n v="490"/>
    <m/>
  </r>
  <r>
    <x v="3"/>
    <s v="Turkey"/>
    <s v="EMEA"/>
    <d v="2016-10-30T00:00:00"/>
    <s v="Ceiling fan"/>
    <s v="Ian McCartan"/>
    <n v="150"/>
    <n v="147"/>
    <n v="2.0000000000000018E-2"/>
    <n v="147"/>
    <m/>
  </r>
  <r>
    <x v="16"/>
    <s v="Czech Republic"/>
    <s v="EMEA"/>
    <d v="2015-10-24T00:00:00"/>
    <s v="Oven"/>
    <s v="Terence Mirza"/>
    <n v="500"/>
    <n v="495"/>
    <n v="1.0000000000000009E-2"/>
    <n v="495"/>
    <m/>
  </r>
  <r>
    <x v="20"/>
    <s v="Israel"/>
    <s v="EMEA"/>
    <d v="2017-06-01T00:00:00"/>
    <s v="Oven"/>
    <s v="Barbara Scott"/>
    <n v="500"/>
    <n v="500"/>
    <n v="0"/>
    <n v="500"/>
    <m/>
  </r>
  <r>
    <x v="40"/>
    <s v="Austria"/>
    <s v="EMEA"/>
    <d v="2016-02-26T00:00:00"/>
    <s v="Refrigerator"/>
    <s v="Paul Drage"/>
    <n v="1000"/>
    <n v="680"/>
    <n v="0.31999999999999995"/>
    <n v="680"/>
    <m/>
  </r>
  <r>
    <x v="49"/>
    <s v="USA"/>
    <s v="NA"/>
    <d v="2018-11-09T00:00:00"/>
    <s v="Iron"/>
    <s v="Rachel Snape"/>
    <n v="30"/>
    <n v="27"/>
    <n v="9.9999999999999978E-2"/>
    <n v="27"/>
    <m/>
  </r>
  <r>
    <x v="37"/>
    <s v="Mexico"/>
    <s v="LATAM"/>
    <d v="2018-10-24T00:00:00"/>
    <s v="Blender"/>
    <s v="Brendon Dyer"/>
    <n v="50"/>
    <n v="44"/>
    <n v="0.12"/>
    <n v="44"/>
    <m/>
  </r>
  <r>
    <x v="43"/>
    <s v="USA"/>
    <s v="NA"/>
    <d v="2018-04-13T00:00:00"/>
    <s v="Microwave"/>
    <s v="Amelia Scott"/>
    <n v="80"/>
    <n v="80"/>
    <n v="0"/>
    <n v="80"/>
    <m/>
  </r>
  <r>
    <x v="28"/>
    <s v="Italy"/>
    <s v="EMEA"/>
    <d v="2014-01-21T00:00:00"/>
    <s v="Dishwasher"/>
    <s v="Audrey Kane"/>
    <n v="500"/>
    <n v="360"/>
    <n v="0.28000000000000003"/>
    <n v="360"/>
    <m/>
  </r>
  <r>
    <x v="48"/>
    <s v="USA"/>
    <s v="NA"/>
    <d v="2014-08-08T00:00:00"/>
    <s v="Washing Machine"/>
    <s v="Christopher Grey"/>
    <n v="800"/>
    <n v="656"/>
    <n v="0.18000000000000005"/>
    <n v="656"/>
    <m/>
  </r>
  <r>
    <x v="49"/>
    <s v="USA"/>
    <s v="NA"/>
    <d v="2016-05-17T00:00:00"/>
    <s v="Vacuum Cleaner"/>
    <s v="David Salmon"/>
    <n v="250"/>
    <n v="248"/>
    <n v="8.0000000000000071E-3"/>
    <n v="248"/>
    <m/>
  </r>
  <r>
    <x v="6"/>
    <s v="Peru"/>
    <s v="LATAM"/>
    <d v="2016-09-21T00:00:00"/>
    <s v="Blender"/>
    <s v="William Lant"/>
    <n v="50"/>
    <n v="49"/>
    <n v="2.0000000000000018E-2"/>
    <n v="49"/>
    <m/>
  </r>
  <r>
    <x v="0"/>
    <s v="Russia"/>
    <s v="EMEA"/>
    <d v="2016-09-07T00:00:00"/>
    <s v="Dishwasher"/>
    <s v="Zulfiqar Mirza"/>
    <n v="500"/>
    <n v="480"/>
    <n v="4.0000000000000036E-2"/>
    <n v="480"/>
    <m/>
  </r>
  <r>
    <x v="26"/>
    <s v="Japan"/>
    <s v="APAC"/>
    <d v="2014-01-03T00:00:00"/>
    <s v="Refrigerator"/>
    <s v="Alexander Uddin"/>
    <n v="1000"/>
    <n v="620"/>
    <n v="0.38"/>
    <n v="620"/>
    <m/>
  </r>
  <r>
    <x v="1"/>
    <s v="Canada"/>
    <s v="NA"/>
    <d v="2015-08-06T00:00:00"/>
    <s v="Vacuum Cleaner"/>
    <s v="David Shiner"/>
    <n v="250"/>
    <n v="190"/>
    <n v="0.24"/>
    <n v="190"/>
    <m/>
  </r>
  <r>
    <x v="8"/>
    <s v="UK"/>
    <s v="EMEA"/>
    <d v="2017-05-20T00:00:00"/>
    <s v="Washing Machine"/>
    <s v="Francis Godden"/>
    <n v="800"/>
    <n v="680"/>
    <n v="0.15000000000000002"/>
    <n v="680"/>
    <m/>
  </r>
  <r>
    <x v="11"/>
    <s v="India"/>
    <s v="APAC"/>
    <d v="2018-09-05T00:00:00"/>
    <s v="Dishwasher"/>
    <s v="Tessa Morrow"/>
    <n v="500"/>
    <n v="480"/>
    <n v="4.0000000000000036E-2"/>
    <n v="480"/>
    <m/>
  </r>
  <r>
    <x v="46"/>
    <s v="Chile"/>
    <s v="LATAM"/>
    <d v="2018-12-16T00:00:00"/>
    <s v="Blender"/>
    <s v="Julia Hammond"/>
    <n v="50"/>
    <n v="49"/>
    <n v="2.0000000000000018E-2"/>
    <n v="49"/>
    <m/>
  </r>
  <r>
    <x v="45"/>
    <s v="UAE"/>
    <s v="EMEA"/>
    <d v="2015-02-19T00:00:00"/>
    <s v="Microwave"/>
    <s v="Brenda Lightfoot"/>
    <n v="80"/>
    <n v="58"/>
    <n v="0.27500000000000002"/>
    <n v="58"/>
    <m/>
  </r>
  <r>
    <x v="43"/>
    <s v="USA"/>
    <s v="NA"/>
    <d v="2016-05-01T00:00:00"/>
    <s v="Dishwasher"/>
    <s v="Robert Polhill"/>
    <n v="500"/>
    <n v="500"/>
    <n v="0"/>
    <n v="500"/>
    <m/>
  </r>
  <r>
    <x v="13"/>
    <s v="Israel"/>
    <s v="EMEA"/>
    <d v="2014-10-14T00:00:00"/>
    <s v="Air conditioner"/>
    <s v="Frances Weller"/>
    <n v="700"/>
    <n v="574"/>
    <n v="0.18000000000000005"/>
    <n v="574"/>
    <m/>
  </r>
  <r>
    <x v="39"/>
    <s v="Spain"/>
    <s v="EMEA"/>
    <d v="2018-02-01T00:00:00"/>
    <s v="Toaster"/>
    <s v="Howard Jones"/>
    <n v="50"/>
    <n v="47"/>
    <n v="6.0000000000000053E-2"/>
    <n v="47"/>
    <m/>
  </r>
  <r>
    <x v="23"/>
    <s v="China"/>
    <s v="APAC"/>
    <d v="2018-12-02T00:00:00"/>
    <s v="Iron"/>
    <s v="Helen Watt"/>
    <n v="30"/>
    <n v="26"/>
    <n v="0.1333333333333333"/>
    <n v="26"/>
    <m/>
  </r>
  <r>
    <x v="4"/>
    <s v="Australia"/>
    <s v="APAC"/>
    <d v="2014-11-22T00:00:00"/>
    <s v="Iron"/>
    <s v="James Ricketts"/>
    <n v="30"/>
    <n v="22"/>
    <n v="0.26666666666666672"/>
    <n v="22"/>
    <m/>
  </r>
  <r>
    <x v="17"/>
    <s v="South Africa"/>
    <s v="EMEA"/>
    <d v="2015-10-02T00:00:00"/>
    <s v="Air conditioner"/>
    <s v="Stuart Anderson"/>
    <n v="700"/>
    <n v="679"/>
    <n v="3.0000000000000027E-2"/>
    <n v="679"/>
    <m/>
  </r>
  <r>
    <x v="40"/>
    <s v="Austria"/>
    <s v="EMEA"/>
    <d v="2014-10-08T00:00:00"/>
    <s v="Refrigerator"/>
    <s v="Marie Hewitt"/>
    <n v="1000"/>
    <n v="850"/>
    <n v="0.15000000000000002"/>
    <n v="850"/>
    <m/>
  </r>
  <r>
    <x v="18"/>
    <s v="India"/>
    <s v="APAC"/>
    <d v="2018-06-23T00:00:00"/>
    <s v="Oven"/>
    <s v="Stuart Hunter"/>
    <n v="500"/>
    <n v="490"/>
    <n v="2.0000000000000018E-2"/>
    <n v="490"/>
    <m/>
  </r>
  <r>
    <x v="17"/>
    <s v="South Africa"/>
    <s v="EMEA"/>
    <d v="2016-08-06T00:00:00"/>
    <s v="Coffee grinder"/>
    <s v="Nicholas Holloway"/>
    <n v="70"/>
    <n v="70"/>
    <n v="0"/>
    <n v="70"/>
    <m/>
  </r>
  <r>
    <x v="11"/>
    <s v="India"/>
    <s v="APAC"/>
    <d v="2014-06-18T00:00:00"/>
    <s v="Dishwasher"/>
    <s v="Roy Johnson"/>
    <n v="500"/>
    <n v="455"/>
    <n v="8.9999999999999969E-2"/>
    <n v="455"/>
    <m/>
  </r>
  <r>
    <x v="27"/>
    <s v="France"/>
    <s v="EMEA"/>
    <d v="2014-07-23T00:00:00"/>
    <s v="Iron"/>
    <s v="Darren Webb"/>
    <n v="30"/>
    <n v="26"/>
    <n v="0.1333333333333333"/>
    <n v="26"/>
    <m/>
  </r>
  <r>
    <x v="10"/>
    <s v="Thailand"/>
    <s v="APAC"/>
    <d v="2017-01-09T00:00:00"/>
    <s v="Coffee grinder"/>
    <s v="Olive Foster"/>
    <n v="70"/>
    <n v="69"/>
    <n v="1.4285714285714235E-2"/>
    <n v="69"/>
    <m/>
  </r>
  <r>
    <x v="4"/>
    <s v="Australia"/>
    <s v="APAC"/>
    <d v="2018-11-08T00:00:00"/>
    <s v="Microwave"/>
    <s v="Stephen Neville"/>
    <n v="80"/>
    <n v="69"/>
    <n v="0.13749999999999996"/>
    <n v="69"/>
    <m/>
  </r>
  <r>
    <x v="17"/>
    <s v="South Africa"/>
    <s v="EMEA"/>
    <d v="2017-07-18T00:00:00"/>
    <s v="Ceiling fan"/>
    <s v="Noel Bull"/>
    <n v="150"/>
    <n v="141"/>
    <n v="6.0000000000000053E-2"/>
    <n v="141"/>
    <m/>
  </r>
  <r>
    <x v="29"/>
    <s v="USA"/>
    <s v="NA"/>
    <d v="2015-07-26T00:00:00"/>
    <s v="Blender"/>
    <s v="Christopher Kitching"/>
    <n v="50"/>
    <n v="36"/>
    <n v="0.28000000000000003"/>
    <n v="36"/>
    <m/>
  </r>
  <r>
    <x v="39"/>
    <s v="Spain"/>
    <s v="EMEA"/>
    <d v="2014-12-03T00:00:00"/>
    <s v="Washing Machine"/>
    <s v="Philip Sutherland"/>
    <n v="800"/>
    <n v="608"/>
    <n v="0.24"/>
    <n v="608"/>
    <m/>
  </r>
  <r>
    <x v="28"/>
    <s v="Italy"/>
    <s v="EMEA"/>
    <d v="2014-05-06T00:00:00"/>
    <s v="Oven"/>
    <s v="Elaine Whitfield"/>
    <n v="500"/>
    <n v="495"/>
    <n v="1.0000000000000009E-2"/>
    <n v="495"/>
    <m/>
  </r>
  <r>
    <x v="21"/>
    <s v="UK"/>
    <s v="EMEA"/>
    <d v="2015-09-25T00:00:00"/>
    <s v="Ceiling fan"/>
    <s v="Philip Collins"/>
    <n v="150"/>
    <n v="126"/>
    <n v="0.16000000000000003"/>
    <n v="126"/>
    <m/>
  </r>
  <r>
    <x v="5"/>
    <s v="China"/>
    <s v="APAC"/>
    <d v="2018-02-08T00:00:00"/>
    <s v="Toaster"/>
    <s v="Alastair Mills"/>
    <n v="50"/>
    <n v="17"/>
    <n v="0.65999999999999992"/>
    <n v="17.000000000000007"/>
    <m/>
  </r>
  <r>
    <x v="3"/>
    <s v="Turkey"/>
    <s v="EMEA"/>
    <d v="2017-11-05T00:00:00"/>
    <s v="Iron"/>
    <s v="Richard Barr"/>
    <n v="30"/>
    <n v="28"/>
    <n v="6.6666666666666652E-2"/>
    <n v="28"/>
    <m/>
  </r>
  <r>
    <x v="19"/>
    <s v="USA"/>
    <s v="NA"/>
    <d v="2016-02-16T00:00:00"/>
    <s v="Refrigerator"/>
    <s v="Derek Harris"/>
    <n v="1000"/>
    <n v="810"/>
    <n v="0.18999999999999995"/>
    <n v="810"/>
    <m/>
  </r>
  <r>
    <x v="36"/>
    <s v="China"/>
    <s v="APAC"/>
    <d v="2014-10-27T00:00:00"/>
    <s v="Air conditioner"/>
    <s v="Sharon Hubble"/>
    <n v="700"/>
    <n v="700"/>
    <n v="0"/>
    <n v="700"/>
    <m/>
  </r>
  <r>
    <x v="33"/>
    <s v="USA"/>
    <s v="NA"/>
    <d v="2018-09-17T00:00:00"/>
    <s v="Toaster"/>
    <s v="Gillan Clark"/>
    <n v="50"/>
    <n v="48"/>
    <n v="4.0000000000000036E-2"/>
    <n v="48"/>
    <m/>
  </r>
  <r>
    <x v="49"/>
    <s v="USA"/>
    <s v="NA"/>
    <d v="2016-08-14T00:00:00"/>
    <s v="Blender"/>
    <s v="David Salmon"/>
    <n v="50"/>
    <n v="43"/>
    <n v="0.14000000000000001"/>
    <n v="43"/>
    <m/>
  </r>
  <r>
    <x v="38"/>
    <s v="Argentina"/>
    <s v="LATAM"/>
    <d v="2015-08-15T00:00:00"/>
    <s v="Washing Machine"/>
    <s v="Stuart Brown"/>
    <n v="800"/>
    <n v="504"/>
    <n v="0.37"/>
    <n v="504"/>
    <m/>
  </r>
  <r>
    <x v="22"/>
    <s v="South Korea"/>
    <s v="APAC"/>
    <d v="2018-04-10T00:00:00"/>
    <s v="Microwave"/>
    <s v="Suzanna Davies"/>
    <n v="80"/>
    <n v="76"/>
    <n v="5.0000000000000044E-2"/>
    <n v="76"/>
    <m/>
  </r>
  <r>
    <x v="10"/>
    <s v="Thailand"/>
    <s v="APAC"/>
    <d v="2015-07-18T00:00:00"/>
    <s v="Iron"/>
    <s v="Martin Gee"/>
    <n v="30"/>
    <n v="29"/>
    <n v="3.3333333333333326E-2"/>
    <n v="29"/>
    <m/>
  </r>
  <r>
    <x v="26"/>
    <s v="Japan"/>
    <s v="APAC"/>
    <d v="2015-03-20T00:00:00"/>
    <s v="Air conditioner"/>
    <s v="Tony Milner"/>
    <n v="700"/>
    <n v="644"/>
    <n v="7.999999999999996E-2"/>
    <n v="644"/>
    <m/>
  </r>
  <r>
    <x v="25"/>
    <s v="USA"/>
    <s v="NA"/>
    <d v="2018-12-30T00:00:00"/>
    <s v="Coffee grinder"/>
    <s v="Christina Pedley"/>
    <n v="70"/>
    <n v="69"/>
    <n v="1.4285714285714235E-2"/>
    <n v="69"/>
    <m/>
  </r>
  <r>
    <x v="22"/>
    <s v="South Korea"/>
    <s v="APAC"/>
    <d v="2018-03-09T00:00:00"/>
    <s v="Refrigerator"/>
    <s v="Martin Birch"/>
    <n v="1000"/>
    <n v="780"/>
    <n v="0.21999999999999997"/>
    <n v="780"/>
    <m/>
  </r>
  <r>
    <x v="18"/>
    <s v="India"/>
    <s v="APAC"/>
    <d v="2016-03-26T00:00:00"/>
    <s v="Blender"/>
    <s v="Delia Muhammad"/>
    <n v="50"/>
    <n v="45"/>
    <n v="9.9999999999999978E-2"/>
    <n v="45"/>
    <m/>
  </r>
  <r>
    <x v="8"/>
    <s v="UK"/>
    <s v="EMEA"/>
    <d v="2014-07-09T00:00:00"/>
    <s v="Coffee grinder"/>
    <s v="Ian Borowski"/>
    <n v="70"/>
    <n v="70"/>
    <n v="0"/>
    <n v="70"/>
    <m/>
  </r>
  <r>
    <x v="27"/>
    <s v="France"/>
    <s v="EMEA"/>
    <d v="2015-02-07T00:00:00"/>
    <s v="Vacuum Cleaner"/>
    <s v="Rory Bullion"/>
    <n v="250"/>
    <n v="225"/>
    <n v="9.9999999999999978E-2"/>
    <n v="225"/>
    <m/>
  </r>
  <r>
    <x v="12"/>
    <s v="Vietnam"/>
    <s v="APAC"/>
    <d v="2014-01-22T00:00:00"/>
    <s v="Vacuum Cleaner"/>
    <s v="Sophie Petersen"/>
    <n v="250"/>
    <n v="205"/>
    <n v="0.18000000000000005"/>
    <n v="205"/>
    <m/>
  </r>
  <r>
    <x v="26"/>
    <s v="Japan"/>
    <s v="APAC"/>
    <d v="2016-08-24T00:00:00"/>
    <s v="Ceiling fan"/>
    <s v="Kenneth Bullion"/>
    <n v="150"/>
    <n v="131"/>
    <n v="0.12666666666666671"/>
    <n v="131"/>
    <m/>
  </r>
  <r>
    <x v="18"/>
    <s v="India"/>
    <s v="APAC"/>
    <d v="2014-05-29T00:00:00"/>
    <s v="Iron"/>
    <s v="Delia Muhammad"/>
    <n v="30"/>
    <n v="23"/>
    <n v="0.23333333333333328"/>
    <n v="23"/>
    <m/>
  </r>
  <r>
    <x v="10"/>
    <s v="Thailand"/>
    <s v="APAC"/>
    <d v="2017-08-22T00:00:00"/>
    <s v="Ceiling fan"/>
    <s v="Andi Liu"/>
    <n v="150"/>
    <n v="150"/>
    <n v="0"/>
    <n v="150"/>
    <m/>
  </r>
  <r>
    <x v="14"/>
    <s v="Greece"/>
    <s v="EMEA"/>
    <d v="2017-09-20T00:00:00"/>
    <s v="Coffee grinder"/>
    <s v="Gary Roberts"/>
    <n v="70"/>
    <n v="69"/>
    <n v="1.4285714285714235E-2"/>
    <n v="69"/>
    <m/>
  </r>
  <r>
    <x v="11"/>
    <s v="India"/>
    <s v="APAC"/>
    <d v="2018-03-23T00:00:00"/>
    <s v="Ceiling fan"/>
    <s v="Gillian Harris"/>
    <n v="150"/>
    <n v="128"/>
    <n v="0.14666666666666661"/>
    <n v="128"/>
    <m/>
  </r>
  <r>
    <x v="39"/>
    <s v="Spain"/>
    <s v="EMEA"/>
    <d v="2017-09-30T00:00:00"/>
    <s v="Blender"/>
    <s v="Paul Long"/>
    <n v="50"/>
    <n v="49"/>
    <n v="2.0000000000000018E-2"/>
    <n v="49"/>
    <m/>
  </r>
  <r>
    <x v="39"/>
    <s v="Spain"/>
    <s v="EMEA"/>
    <d v="2016-06-12T00:00:00"/>
    <s v="Microwave"/>
    <s v="Zhan Whitfield"/>
    <n v="80"/>
    <n v="70"/>
    <n v="0.125"/>
    <n v="70"/>
    <m/>
  </r>
  <r>
    <x v="22"/>
    <s v="South Korea"/>
    <s v="APAC"/>
    <d v="2018-09-03T00:00:00"/>
    <s v="Microwave"/>
    <s v="Mark Brook"/>
    <n v="80"/>
    <n v="80"/>
    <n v="0"/>
    <n v="80"/>
    <m/>
  </r>
  <r>
    <x v="34"/>
    <s v="Ireland"/>
    <s v="EMEA"/>
    <d v="2016-10-31T00:00:00"/>
    <s v="Refrigerator"/>
    <s v="James Carley"/>
    <n v="1000"/>
    <n v="870"/>
    <n v="0.13"/>
    <n v="870"/>
    <m/>
  </r>
  <r>
    <x v="20"/>
    <s v="Israel"/>
    <s v="EMEA"/>
    <d v="2014-04-23T00:00:00"/>
    <s v="Blender"/>
    <s v="Emma Westbrook"/>
    <n v="50"/>
    <n v="39"/>
    <n v="0.21999999999999997"/>
    <n v="39"/>
    <m/>
  </r>
  <r>
    <x v="40"/>
    <s v="Austria"/>
    <s v="EMEA"/>
    <d v="2017-09-08T00:00:00"/>
    <s v="Ceiling fan"/>
    <s v="Daniel Henderson"/>
    <n v="150"/>
    <n v="138"/>
    <n v="7.999999999999996E-2"/>
    <n v="138"/>
    <m/>
  </r>
  <r>
    <x v="3"/>
    <s v="Turkey"/>
    <s v="EMEA"/>
    <d v="2017-04-10T00:00:00"/>
    <s v="Microwave"/>
    <s v="Chloe Lyons"/>
    <n v="80"/>
    <n v="75"/>
    <n v="6.25E-2"/>
    <n v="75"/>
    <m/>
  </r>
  <r>
    <x v="21"/>
    <s v="UK"/>
    <s v="EMEA"/>
    <d v="2014-02-09T00:00:00"/>
    <s v="Iron"/>
    <s v="Susan Goude"/>
    <n v="30"/>
    <n v="29"/>
    <n v="3.3333333333333326E-2"/>
    <n v="29"/>
    <m/>
  </r>
  <r>
    <x v="3"/>
    <s v="Turkey"/>
    <s v="EMEA"/>
    <d v="2016-11-09T00:00:00"/>
    <s v="Coffee grinder"/>
    <s v="Mark Sayer"/>
    <n v="70"/>
    <n v="65"/>
    <n v="7.1428571428571397E-2"/>
    <n v="65"/>
    <m/>
  </r>
  <r>
    <x v="20"/>
    <s v="Israel"/>
    <s v="EMEA"/>
    <d v="2015-04-11T00:00:00"/>
    <s v="Blender"/>
    <s v="Susan Carley"/>
    <n v="50"/>
    <n v="47"/>
    <n v="6.0000000000000053E-2"/>
    <n v="47"/>
    <m/>
  </r>
  <r>
    <x v="47"/>
    <s v="Canada"/>
    <s v="NA"/>
    <d v="2018-06-20T00:00:00"/>
    <s v="Ceiling fan"/>
    <s v="Elaine Ricketts"/>
    <n v="150"/>
    <n v="140"/>
    <n v="6.6666666666666652E-2"/>
    <n v="140"/>
    <m/>
  </r>
  <r>
    <x v="2"/>
    <s v="Brazil"/>
    <s v="LATAM"/>
    <d v="2017-02-17T00:00:00"/>
    <s v="Vacuum Cleaner"/>
    <s v="Elizabeth Holloway"/>
    <n v="250"/>
    <n v="228"/>
    <n v="8.7999999999999967E-2"/>
    <n v="228"/>
    <m/>
  </r>
  <r>
    <x v="23"/>
    <s v="China"/>
    <s v="APAC"/>
    <d v="2014-03-14T00:00:00"/>
    <s v="Coffee grinder"/>
    <s v="Glenys Wright"/>
    <n v="70"/>
    <n v="50"/>
    <n v="0.2857142857142857"/>
    <n v="50"/>
    <m/>
  </r>
  <r>
    <x v="15"/>
    <s v="Japan"/>
    <s v="APAC"/>
    <d v="2016-09-01T00:00:00"/>
    <s v="Washing Machine"/>
    <s v="Denise Clark"/>
    <n v="800"/>
    <n v="768"/>
    <n v="4.0000000000000036E-2"/>
    <n v="768"/>
    <m/>
  </r>
  <r>
    <x v="30"/>
    <s v="USA"/>
    <s v="NA"/>
    <d v="2014-08-22T00:00:00"/>
    <s v="Refrigerator"/>
    <s v="Stephen Cohen"/>
    <n v="1000"/>
    <n v="590"/>
    <n v="0.41000000000000003"/>
    <n v="590"/>
    <m/>
  </r>
  <r>
    <x v="41"/>
    <s v="Egypt"/>
    <s v="EMEA"/>
    <d v="2016-06-10T00:00:00"/>
    <s v="Toaster"/>
    <s v="David Amos"/>
    <n v="50"/>
    <n v="50"/>
    <n v="0"/>
    <n v="50"/>
    <m/>
  </r>
  <r>
    <x v="0"/>
    <s v="Russia"/>
    <s v="EMEA"/>
    <d v="2015-01-14T00:00:00"/>
    <s v="Washing Machine"/>
    <s v="Diane Batty"/>
    <n v="800"/>
    <n v="776"/>
    <n v="3.0000000000000027E-2"/>
    <n v="776"/>
    <m/>
  </r>
  <r>
    <x v="36"/>
    <s v="China"/>
    <s v="APAC"/>
    <d v="2018-01-12T00:00:00"/>
    <s v="Iron"/>
    <s v="Paul Power"/>
    <n v="30"/>
    <n v="26"/>
    <n v="0.1333333333333333"/>
    <n v="26"/>
    <m/>
  </r>
  <r>
    <x v="28"/>
    <s v="Italy"/>
    <s v="EMEA"/>
    <d v="2014-08-18T00:00:00"/>
    <s v="Dishwasher"/>
    <s v="Richard Batty"/>
    <n v="500"/>
    <n v="360"/>
    <n v="0.28000000000000003"/>
    <n v="360"/>
    <m/>
  </r>
  <r>
    <x v="16"/>
    <s v="Czech Republic"/>
    <s v="EMEA"/>
    <d v="2017-08-09T00:00:00"/>
    <s v="Ceiling fan"/>
    <s v="Christopher Martin"/>
    <n v="150"/>
    <n v="126"/>
    <n v="0.16000000000000003"/>
    <n v="126"/>
    <m/>
  </r>
  <r>
    <x v="4"/>
    <s v="Australia"/>
    <s v="APAC"/>
    <d v="2016-04-02T00:00:00"/>
    <s v="Washing Machine"/>
    <s v="Jeremy Percival"/>
    <n v="800"/>
    <n v="520"/>
    <n v="0.35"/>
    <n v="520"/>
    <m/>
  </r>
  <r>
    <x v="33"/>
    <s v="USA"/>
    <s v="NA"/>
    <d v="2018-11-07T00:00:00"/>
    <s v="Refrigerator"/>
    <s v="James Stephen"/>
    <n v="1000"/>
    <n v="650"/>
    <n v="0.35"/>
    <n v="650"/>
    <m/>
  </r>
  <r>
    <x v="26"/>
    <s v="Japan"/>
    <s v="APAC"/>
    <d v="2016-08-14T00:00:00"/>
    <s v="Refrigerator"/>
    <s v="Kenneth Bullion"/>
    <n v="1000"/>
    <n v="920"/>
    <n v="7.999999999999996E-2"/>
    <n v="920"/>
    <m/>
  </r>
  <r>
    <x v="8"/>
    <s v="UK"/>
    <s v="EMEA"/>
    <d v="2017-02-24T00:00:00"/>
    <s v="Blender"/>
    <s v="Francis Godden"/>
    <n v="50"/>
    <n v="49"/>
    <n v="2.0000000000000018E-2"/>
    <n v="49"/>
    <m/>
  </r>
  <r>
    <x v="16"/>
    <s v="Czech Republic"/>
    <s v="EMEA"/>
    <d v="2018-01-05T00:00:00"/>
    <s v="Refrigerator"/>
    <s v="Pauline Pluck"/>
    <n v="1000"/>
    <n v="950"/>
    <n v="5.0000000000000044E-2"/>
    <n v="950"/>
    <m/>
  </r>
  <r>
    <x v="19"/>
    <s v="USA"/>
    <s v="NA"/>
    <d v="2017-12-09T00:00:00"/>
    <s v="Iron"/>
    <s v="Alan Davie"/>
    <n v="30"/>
    <n v="29"/>
    <n v="3.3333333333333326E-2"/>
    <n v="29"/>
    <m/>
  </r>
  <r>
    <x v="39"/>
    <s v="Spain"/>
    <s v="EMEA"/>
    <d v="2014-01-09T00:00:00"/>
    <s v="Blender"/>
    <s v="Zhan Whitfield"/>
    <n v="50"/>
    <n v="37"/>
    <n v="0.26"/>
    <n v="37"/>
    <m/>
  </r>
  <r>
    <x v="25"/>
    <s v="USA"/>
    <s v="NA"/>
    <d v="2015-04-18T00:00:00"/>
    <s v="Iron"/>
    <s v="Xun Simms"/>
    <n v="30"/>
    <n v="23"/>
    <n v="0.23333333333333328"/>
    <n v="23"/>
    <m/>
  </r>
  <r>
    <x v="12"/>
    <s v="Vietnam"/>
    <s v="APAC"/>
    <d v="2015-02-11T00:00:00"/>
    <s v="Vacuum Cleaner"/>
    <s v="Frank Sewell"/>
    <n v="250"/>
    <n v="168"/>
    <n v="0.32799999999999996"/>
    <n v="168"/>
    <m/>
  </r>
  <r>
    <x v="13"/>
    <s v="Israel"/>
    <s v="EMEA"/>
    <d v="2018-03-08T00:00:00"/>
    <s v="Air conditioner"/>
    <s v="Frances Weller"/>
    <n v="700"/>
    <n v="609"/>
    <n v="0.13"/>
    <n v="609"/>
    <m/>
  </r>
  <r>
    <x v="47"/>
    <s v="Canada"/>
    <s v="NA"/>
    <d v="2017-04-14T00:00:00"/>
    <s v="Dishwasher"/>
    <s v="Brian Clarke"/>
    <n v="500"/>
    <n v="470"/>
    <n v="6.0000000000000053E-2"/>
    <n v="470"/>
    <m/>
  </r>
  <r>
    <x v="29"/>
    <s v="USA"/>
    <s v="NA"/>
    <d v="2016-12-02T00:00:00"/>
    <s v="Microwave"/>
    <s v="Christopher Kitching"/>
    <n v="80"/>
    <n v="79"/>
    <n v="1.2499999999999956E-2"/>
    <n v="79"/>
    <m/>
  </r>
  <r>
    <x v="36"/>
    <s v="China"/>
    <s v="APAC"/>
    <d v="2015-10-24T00:00:00"/>
    <s v="Ceiling fan"/>
    <s v="Timothy Fraser"/>
    <n v="150"/>
    <n v="105"/>
    <n v="0.30000000000000004"/>
    <n v="105"/>
    <m/>
  </r>
  <r>
    <x v="38"/>
    <s v="Argentina"/>
    <s v="LATAM"/>
    <d v="2015-08-11T00:00:00"/>
    <s v="Microwave"/>
    <s v="Abdul Heywood"/>
    <n v="80"/>
    <n v="58"/>
    <n v="0.27500000000000002"/>
    <n v="58"/>
    <m/>
  </r>
  <r>
    <x v="0"/>
    <s v="Russia"/>
    <s v="EMEA"/>
    <d v="2015-03-08T00:00:00"/>
    <s v="Washing Machine"/>
    <s v="Dermot Bailey"/>
    <n v="800"/>
    <n v="744"/>
    <n v="6.9999999999999951E-2"/>
    <n v="744"/>
    <m/>
  </r>
  <r>
    <x v="34"/>
    <s v="Ireland"/>
    <s v="EMEA"/>
    <d v="2014-08-08T00:00:00"/>
    <s v="Air conditioner"/>
    <s v="John Curtis"/>
    <n v="700"/>
    <n v="651"/>
    <n v="6.9999999999999951E-2"/>
    <n v="651"/>
    <m/>
  </r>
  <r>
    <x v="12"/>
    <s v="Vietnam"/>
    <s v="APAC"/>
    <d v="2017-07-06T00:00:00"/>
    <s v="Coffee grinder"/>
    <s v="Susan Dixon"/>
    <n v="70"/>
    <n v="65"/>
    <n v="7.1428571428571397E-2"/>
    <n v="65"/>
    <m/>
  </r>
  <r>
    <x v="19"/>
    <s v="USA"/>
    <s v="NA"/>
    <d v="2015-01-20T00:00:00"/>
    <s v="Microwave"/>
    <s v="Kevin Styles"/>
    <n v="80"/>
    <n v="75"/>
    <n v="6.25E-2"/>
    <n v="75"/>
    <m/>
  </r>
  <r>
    <x v="6"/>
    <s v="Peru"/>
    <s v="LATAM"/>
    <d v="2017-04-29T00:00:00"/>
    <s v="Dishwasher"/>
    <s v="William Lant"/>
    <n v="500"/>
    <n v="500"/>
    <n v="0"/>
    <n v="500"/>
    <m/>
  </r>
  <r>
    <x v="8"/>
    <s v="UK"/>
    <s v="EMEA"/>
    <d v="2017-11-23T00:00:00"/>
    <s v="Oven"/>
    <s v="Ian Borowski"/>
    <n v="500"/>
    <n v="495"/>
    <n v="1.0000000000000009E-2"/>
    <n v="495"/>
    <m/>
  </r>
  <r>
    <x v="22"/>
    <s v="South Korea"/>
    <s v="APAC"/>
    <d v="2017-07-28T00:00:00"/>
    <s v="Air conditioner"/>
    <s v="James Gahagan"/>
    <n v="700"/>
    <n v="665"/>
    <n v="5.0000000000000044E-2"/>
    <n v="665"/>
    <m/>
  </r>
  <r>
    <x v="16"/>
    <s v="Czech Republic"/>
    <s v="EMEA"/>
    <d v="2017-11-28T00:00:00"/>
    <s v="Vacuum Cleaner"/>
    <s v="David Stewart"/>
    <n v="250"/>
    <n v="230"/>
    <n v="7.999999999999996E-2"/>
    <n v="230"/>
    <m/>
  </r>
  <r>
    <x v="13"/>
    <s v="Israel"/>
    <s v="EMEA"/>
    <d v="2016-03-23T00:00:00"/>
    <s v="Ceiling fan"/>
    <s v="John Verma"/>
    <n v="150"/>
    <n v="143"/>
    <n v="4.6666666666666634E-2"/>
    <n v="143"/>
    <m/>
  </r>
  <r>
    <x v="46"/>
    <s v="Chile"/>
    <s v="LATAM"/>
    <d v="2017-01-27T00:00:00"/>
    <s v="Vacuum Cleaner"/>
    <s v="Julia Hurren"/>
    <n v="250"/>
    <n v="230"/>
    <n v="7.999999999999996E-2"/>
    <n v="230"/>
    <m/>
  </r>
  <r>
    <x v="2"/>
    <s v="Brazil"/>
    <s v="LATAM"/>
    <d v="2015-06-01T00:00:00"/>
    <s v="Air conditioner"/>
    <s v="Cheryl Tubbs"/>
    <n v="700"/>
    <n v="665"/>
    <n v="5.0000000000000044E-2"/>
    <n v="665"/>
    <m/>
  </r>
  <r>
    <x v="49"/>
    <s v="USA"/>
    <s v="NA"/>
    <d v="2014-07-19T00:00:00"/>
    <s v="Vacuum Cleaner"/>
    <s v="Glenys Muhammad"/>
    <n v="250"/>
    <n v="245"/>
    <n v="2.0000000000000018E-2"/>
    <n v="245"/>
    <m/>
  </r>
  <r>
    <x v="29"/>
    <s v="USA"/>
    <s v="NA"/>
    <d v="2014-09-03T00:00:00"/>
    <s v="Toaster"/>
    <s v="Christopher Kitching"/>
    <n v="50"/>
    <n v="38"/>
    <n v="0.24"/>
    <n v="38"/>
    <m/>
  </r>
  <r>
    <x v="26"/>
    <s v="Japan"/>
    <s v="APAC"/>
    <d v="2016-09-16T00:00:00"/>
    <s v="Coffee grinder"/>
    <s v="Pauline Pope"/>
    <n v="70"/>
    <n v="64"/>
    <n v="8.5714285714285743E-2"/>
    <n v="64"/>
    <m/>
  </r>
  <r>
    <x v="23"/>
    <s v="China"/>
    <s v="APAC"/>
    <d v="2015-07-23T00:00:00"/>
    <s v="Vacuum Cleaner"/>
    <s v="Helen Watt"/>
    <n v="250"/>
    <n v="238"/>
    <n v="4.8000000000000043E-2"/>
    <n v="238"/>
    <m/>
  </r>
  <r>
    <x v="20"/>
    <s v="Israel"/>
    <s v="EMEA"/>
    <d v="2016-05-06T00:00:00"/>
    <s v="Ceiling fan"/>
    <s v="Neil Tubbs"/>
    <n v="150"/>
    <n v="137"/>
    <n v="8.666666666666667E-2"/>
    <n v="137"/>
    <m/>
  </r>
  <r>
    <x v="31"/>
    <s v="Poland"/>
    <s v="EMEA"/>
    <d v="2016-06-16T00:00:00"/>
    <s v="Washing Machine"/>
    <s v="Barbara McDevitt"/>
    <n v="800"/>
    <n v="520"/>
    <n v="0.35"/>
    <n v="520"/>
    <m/>
  </r>
  <r>
    <x v="34"/>
    <s v="Ireland"/>
    <s v="EMEA"/>
    <d v="2015-06-01T00:00:00"/>
    <s v="Microwave"/>
    <s v="Robert Harris"/>
    <n v="80"/>
    <n v="80"/>
    <n v="0"/>
    <n v="80"/>
    <m/>
  </r>
  <r>
    <x v="17"/>
    <s v="South Africa"/>
    <s v="EMEA"/>
    <d v="2015-02-14T00:00:00"/>
    <s v="Microwave"/>
    <s v="Margaret Philp"/>
    <n v="80"/>
    <n v="62"/>
    <n v="0.22499999999999998"/>
    <n v="62"/>
    <m/>
  </r>
  <r>
    <x v="8"/>
    <s v="UK"/>
    <s v="EMEA"/>
    <d v="2016-08-24T00:00:00"/>
    <s v="Toaster"/>
    <s v="James Neville"/>
    <n v="50"/>
    <n v="50"/>
    <n v="0"/>
    <n v="50"/>
    <m/>
  </r>
  <r>
    <x v="25"/>
    <s v="USA"/>
    <s v="NA"/>
    <d v="2014-05-31T00:00:00"/>
    <s v="Washing Machine"/>
    <s v="Kirsty Amos"/>
    <n v="800"/>
    <n v="640"/>
    <n v="0.19999999999999996"/>
    <n v="640"/>
    <m/>
  </r>
  <r>
    <x v="45"/>
    <s v="UAE"/>
    <s v="EMEA"/>
    <d v="2015-03-19T00:00:00"/>
    <s v="Iron"/>
    <s v="David Romero"/>
    <n v="30"/>
    <n v="21"/>
    <n v="0.30000000000000004"/>
    <n v="21"/>
    <m/>
  </r>
  <r>
    <x v="47"/>
    <s v="Canada"/>
    <s v="NA"/>
    <d v="2014-05-02T00:00:00"/>
    <s v="Refrigerator"/>
    <s v="Christine Rowe"/>
    <n v="1000"/>
    <n v="780"/>
    <n v="0.21999999999999997"/>
    <n v="780"/>
    <m/>
  </r>
  <r>
    <x v="16"/>
    <s v="Czech Republic"/>
    <s v="EMEA"/>
    <d v="2017-08-15T00:00:00"/>
    <s v="Air conditioner"/>
    <s v="Edward Khan"/>
    <n v="700"/>
    <n v="679"/>
    <n v="3.0000000000000027E-2"/>
    <n v="679"/>
    <m/>
  </r>
  <r>
    <x v="11"/>
    <s v="India"/>
    <s v="APAC"/>
    <d v="2015-02-21T00:00:00"/>
    <s v="Toaster"/>
    <s v="Russell Wood"/>
    <n v="50"/>
    <n v="50"/>
    <n v="0"/>
    <n v="50"/>
    <m/>
  </r>
  <r>
    <x v="30"/>
    <s v="USA"/>
    <s v="NA"/>
    <d v="2015-12-03T00:00:00"/>
    <s v="Coffee grinder"/>
    <s v="Barbara Turner"/>
    <n v="70"/>
    <n v="55"/>
    <n v="0.2142857142857143"/>
    <n v="55"/>
    <m/>
  </r>
  <r>
    <x v="45"/>
    <s v="UAE"/>
    <s v="EMEA"/>
    <d v="2014-07-24T00:00:00"/>
    <s v="Washing Machine"/>
    <s v="Peter Kelly"/>
    <n v="800"/>
    <n v="800"/>
    <n v="0"/>
    <n v="800"/>
    <m/>
  </r>
  <r>
    <x v="10"/>
    <s v="Thailand"/>
    <s v="APAC"/>
    <d v="2017-12-12T00:00:00"/>
    <s v="Toaster"/>
    <s v="Andi Liu"/>
    <n v="50"/>
    <n v="50"/>
    <n v="0"/>
    <n v="50"/>
    <m/>
  </r>
  <r>
    <x v="1"/>
    <s v="Canada"/>
    <s v="NA"/>
    <d v="2015-11-23T00:00:00"/>
    <s v="Microwave"/>
    <s v="Nick Blacklock"/>
    <n v="80"/>
    <n v="59"/>
    <n v="0.26249999999999996"/>
    <n v="59"/>
    <m/>
  </r>
  <r>
    <x v="43"/>
    <s v="USA"/>
    <s v="NA"/>
    <d v="2015-04-11T00:00:00"/>
    <s v="Iron"/>
    <s v="Ronald Bettley"/>
    <n v="30"/>
    <n v="30"/>
    <n v="0"/>
    <n v="30"/>
    <m/>
  </r>
  <r>
    <x v="42"/>
    <s v="Malaysia"/>
    <s v="APAC"/>
    <d v="2017-08-27T00:00:00"/>
    <s v="Ceiling fan"/>
    <s v="Harold Lunn"/>
    <n v="150"/>
    <n v="140"/>
    <n v="6.6666666666666652E-2"/>
    <n v="140"/>
    <m/>
  </r>
  <r>
    <x v="39"/>
    <s v="Spain"/>
    <s v="EMEA"/>
    <d v="2014-09-28T00:00:00"/>
    <s v="Microwave"/>
    <s v="Zhan Whitfield"/>
    <n v="80"/>
    <n v="66"/>
    <n v="0.17500000000000004"/>
    <n v="66"/>
    <m/>
  </r>
  <r>
    <x v="44"/>
    <s v="Romania"/>
    <s v="EMEA"/>
    <d v="2014-09-23T00:00:00"/>
    <s v="Dishwasher"/>
    <s v="Richard Rowe"/>
    <n v="500"/>
    <n v="475"/>
    <n v="5.0000000000000044E-2"/>
    <n v="475"/>
    <m/>
  </r>
  <r>
    <x v="6"/>
    <s v="Peru"/>
    <s v="LATAM"/>
    <d v="2016-06-17T00:00:00"/>
    <s v="Dishwasher"/>
    <s v="Michael Wood"/>
    <n v="500"/>
    <n v="485"/>
    <n v="3.0000000000000027E-2"/>
    <n v="485"/>
    <m/>
  </r>
  <r>
    <x v="7"/>
    <s v="Mexico"/>
    <s v="LATAM"/>
    <d v="2015-09-04T00:00:00"/>
    <s v="Air conditioner"/>
    <s v="Rosemary Hatcher"/>
    <n v="700"/>
    <n v="581"/>
    <n v="0.17000000000000004"/>
    <n v="581"/>
    <m/>
  </r>
  <r>
    <x v="9"/>
    <s v="Saudi Arabia"/>
    <s v="EMEA"/>
    <d v="2018-08-15T00:00:00"/>
    <s v="Microwave"/>
    <s v="Lloyd Barr"/>
    <n v="80"/>
    <n v="74"/>
    <n v="7.4999999999999956E-2"/>
    <n v="74"/>
    <m/>
  </r>
  <r>
    <x v="38"/>
    <s v="Argentina"/>
    <s v="LATAM"/>
    <d v="2018-01-12T00:00:00"/>
    <s v="Oven"/>
    <s v="Nicola Nathan"/>
    <n v="500"/>
    <n v="490"/>
    <n v="2.0000000000000018E-2"/>
    <n v="490"/>
    <m/>
  </r>
  <r>
    <x v="18"/>
    <s v="India"/>
    <s v="APAC"/>
    <d v="2016-09-10T00:00:00"/>
    <s v="Vacuum Cleaner"/>
    <s v="Delia Muhammad"/>
    <n v="250"/>
    <n v="240"/>
    <n v="4.0000000000000036E-2"/>
    <n v="240"/>
    <m/>
  </r>
  <r>
    <x v="6"/>
    <s v="Peru"/>
    <s v="LATAM"/>
    <d v="2017-10-15T00:00:00"/>
    <s v="Washing Machine"/>
    <s v="Lloyd Norton"/>
    <n v="800"/>
    <n v="744"/>
    <n v="6.9999999999999951E-2"/>
    <n v="744"/>
    <m/>
  </r>
  <r>
    <x v="7"/>
    <s v="Mexico"/>
    <s v="LATAM"/>
    <d v="2018-01-13T00:00:00"/>
    <s v="Oven"/>
    <s v="Richard Foy"/>
    <n v="500"/>
    <n v="490"/>
    <n v="2.0000000000000018E-2"/>
    <n v="490"/>
    <m/>
  </r>
  <r>
    <x v="39"/>
    <s v="Spain"/>
    <s v="EMEA"/>
    <d v="2017-10-07T00:00:00"/>
    <s v="Oven"/>
    <s v="Howard Jones"/>
    <n v="500"/>
    <n v="495"/>
    <n v="1.0000000000000009E-2"/>
    <n v="495"/>
    <m/>
  </r>
  <r>
    <x v="25"/>
    <s v="USA"/>
    <s v="NA"/>
    <d v="2018-01-26T00:00:00"/>
    <s v="Oven"/>
    <s v="Douglas Davies"/>
    <n v="500"/>
    <n v="500"/>
    <n v="0"/>
    <n v="500"/>
    <m/>
  </r>
  <r>
    <x v="31"/>
    <s v="Poland"/>
    <s v="EMEA"/>
    <d v="2017-11-14T00:00:00"/>
    <s v="Ceiling fan"/>
    <s v="Anthony Connolly"/>
    <n v="150"/>
    <n v="138"/>
    <n v="7.999999999999996E-2"/>
    <n v="138"/>
    <m/>
  </r>
  <r>
    <x v="6"/>
    <s v="Peru"/>
    <s v="LATAM"/>
    <d v="2016-02-23T00:00:00"/>
    <s v="Oven"/>
    <s v="Peter Jago"/>
    <n v="500"/>
    <n v="490"/>
    <n v="2.0000000000000018E-2"/>
    <n v="490"/>
    <m/>
  </r>
  <r>
    <x v="12"/>
    <s v="Vietnam"/>
    <s v="APAC"/>
    <d v="2017-04-10T00:00:00"/>
    <s v="Air conditioner"/>
    <s v="Rosemary Aziz"/>
    <n v="700"/>
    <n v="658"/>
    <n v="6.0000000000000053E-2"/>
    <n v="658"/>
    <m/>
  </r>
  <r>
    <x v="44"/>
    <s v="Romania"/>
    <s v="EMEA"/>
    <d v="2016-03-27T00:00:00"/>
    <s v="Refrigerator"/>
    <s v="Kevin Ross"/>
    <n v="1000"/>
    <n v="800"/>
    <n v="0.19999999999999996"/>
    <n v="800"/>
    <m/>
  </r>
  <r>
    <x v="36"/>
    <s v="China"/>
    <s v="APAC"/>
    <d v="2017-02-26T00:00:00"/>
    <s v="Dishwasher"/>
    <s v="Paul Power"/>
    <n v="500"/>
    <n v="485"/>
    <n v="3.0000000000000027E-2"/>
    <n v="485"/>
    <m/>
  </r>
  <r>
    <x v="14"/>
    <s v="Greece"/>
    <s v="EMEA"/>
    <d v="2016-01-02T00:00:00"/>
    <s v="Dishwasher"/>
    <s v="David Walker"/>
    <n v="500"/>
    <n v="445"/>
    <n v="0.10999999999999999"/>
    <n v="445"/>
    <m/>
  </r>
  <r>
    <x v="15"/>
    <s v="Japan"/>
    <s v="APAC"/>
    <d v="2015-01-08T00:00:00"/>
    <s v="Coffee grinder"/>
    <s v="Selwyn Kitching"/>
    <n v="70"/>
    <n v="59"/>
    <n v="0.15714285714285714"/>
    <n v="59"/>
    <m/>
  </r>
  <r>
    <x v="30"/>
    <s v="USA"/>
    <s v="NA"/>
    <d v="2014-04-07T00:00:00"/>
    <s v="Ceiling fan"/>
    <s v="Matthew Crowe"/>
    <n v="150"/>
    <n v="122"/>
    <n v="0.18666666666666665"/>
    <n v="122"/>
    <m/>
  </r>
  <r>
    <x v="32"/>
    <s v="Netherlands"/>
    <s v="EMEA"/>
    <d v="2016-04-21T00:00:00"/>
    <s v="Air conditioner"/>
    <s v="Allyson Parker"/>
    <n v="700"/>
    <n v="658"/>
    <n v="6.0000000000000053E-2"/>
    <n v="658"/>
    <m/>
  </r>
  <r>
    <x v="0"/>
    <s v="Russia"/>
    <s v="EMEA"/>
    <d v="2015-03-19T00:00:00"/>
    <s v="Dishwasher"/>
    <s v="Darren Brooks"/>
    <n v="500"/>
    <n v="480"/>
    <n v="4.0000000000000036E-2"/>
    <n v="480"/>
    <m/>
  </r>
  <r>
    <x v="24"/>
    <s v="Germany"/>
    <s v="EMEA"/>
    <d v="2015-10-29T00:00:00"/>
    <s v="Iron"/>
    <s v="Paul Mannion"/>
    <n v="30"/>
    <n v="27"/>
    <n v="9.9999999999999978E-2"/>
    <n v="27"/>
    <m/>
  </r>
  <r>
    <x v="45"/>
    <s v="UAE"/>
    <s v="EMEA"/>
    <d v="2017-08-12T00:00:00"/>
    <s v="Washing Machine"/>
    <s v="Marie Whitfield"/>
    <n v="800"/>
    <n v="592"/>
    <n v="0.26"/>
    <n v="592"/>
    <m/>
  </r>
  <r>
    <x v="2"/>
    <s v="Brazil"/>
    <s v="LATAM"/>
    <d v="2017-02-09T00:00:00"/>
    <s v="Washing Machine"/>
    <s v="Richard Kay"/>
    <n v="800"/>
    <n v="680"/>
    <n v="0.15000000000000002"/>
    <n v="680"/>
    <m/>
  </r>
  <r>
    <x v="46"/>
    <s v="Chile"/>
    <s v="LATAM"/>
    <d v="2016-01-12T00:00:00"/>
    <s v="Air conditioner"/>
    <s v="Richard James"/>
    <n v="700"/>
    <n v="693"/>
    <n v="1.0000000000000009E-2"/>
    <n v="693"/>
    <m/>
  </r>
  <r>
    <x v="23"/>
    <s v="China"/>
    <s v="APAC"/>
    <d v="2017-10-13T00:00:00"/>
    <s v="Ceiling fan"/>
    <s v="Donald Higgs"/>
    <n v="150"/>
    <n v="141"/>
    <n v="6.0000000000000053E-2"/>
    <n v="141"/>
    <m/>
  </r>
  <r>
    <x v="35"/>
    <s v="Columbia"/>
    <s v="LATAM"/>
    <d v="2017-08-16T00:00:00"/>
    <s v="Dishwasher"/>
    <s v="Paul Puri"/>
    <n v="500"/>
    <n v="470"/>
    <n v="6.0000000000000053E-2"/>
    <n v="470"/>
    <m/>
  </r>
  <r>
    <x v="33"/>
    <s v="USA"/>
    <s v="NA"/>
    <d v="2018-07-08T00:00:00"/>
    <s v="Oven"/>
    <s v="Gillan Clark"/>
    <n v="500"/>
    <n v="495"/>
    <n v="1.0000000000000009E-2"/>
    <n v="495"/>
    <m/>
  </r>
  <r>
    <x v="33"/>
    <s v="USA"/>
    <s v="NA"/>
    <d v="2016-07-05T00:00:00"/>
    <s v="Vacuum Cleaner"/>
    <s v="James Stephen"/>
    <n v="250"/>
    <n v="248"/>
    <n v="8.0000000000000071E-3"/>
    <n v="248"/>
    <m/>
  </r>
  <r>
    <x v="13"/>
    <s v="Israel"/>
    <s v="EMEA"/>
    <d v="2017-11-30T00:00:00"/>
    <s v="Microwave"/>
    <s v="Jacob Percival"/>
    <n v="80"/>
    <n v="76"/>
    <n v="5.0000000000000044E-2"/>
    <n v="76"/>
    <m/>
  </r>
  <r>
    <x v="26"/>
    <s v="Japan"/>
    <s v="APAC"/>
    <d v="2015-05-09T00:00:00"/>
    <s v="Blender"/>
    <s v="Ken Mishra"/>
    <n v="50"/>
    <n v="33"/>
    <n v="0.33999999999999997"/>
    <n v="33"/>
    <m/>
  </r>
  <r>
    <x v="6"/>
    <s v="Peru"/>
    <s v="LATAM"/>
    <d v="2018-07-14T00:00:00"/>
    <s v="Dishwasher"/>
    <s v="Michael Wood"/>
    <n v="500"/>
    <n v="475"/>
    <n v="5.0000000000000044E-2"/>
    <n v="475"/>
    <m/>
  </r>
  <r>
    <x v="22"/>
    <s v="South Korea"/>
    <s v="APAC"/>
    <d v="2018-06-05T00:00:00"/>
    <s v="Air conditioner"/>
    <s v="Martin Birch"/>
    <n v="700"/>
    <n v="686"/>
    <n v="2.0000000000000018E-2"/>
    <n v="686"/>
    <m/>
  </r>
  <r>
    <x v="8"/>
    <s v="UK"/>
    <s v="EMEA"/>
    <d v="2014-03-12T00:00:00"/>
    <s v="Refrigerator"/>
    <s v="Claire Brooks"/>
    <n v="1000"/>
    <n v="780"/>
    <n v="0.21999999999999997"/>
    <n v="780"/>
    <m/>
  </r>
  <r>
    <x v="47"/>
    <s v="Canada"/>
    <s v="NA"/>
    <d v="2014-05-31T00:00:00"/>
    <s v="Refrigerator"/>
    <s v="Elaine Ricketts"/>
    <n v="1000"/>
    <n v="510"/>
    <n v="0.49"/>
    <n v="510"/>
    <m/>
  </r>
  <r>
    <x v="25"/>
    <s v="USA"/>
    <s v="NA"/>
    <d v="2016-12-24T00:00:00"/>
    <s v="Blender"/>
    <s v="David Rodrigues"/>
    <n v="50"/>
    <n v="49"/>
    <n v="2.0000000000000018E-2"/>
    <n v="49"/>
    <m/>
  </r>
  <r>
    <x v="23"/>
    <s v="China"/>
    <s v="APAC"/>
    <d v="2017-10-19T00:00:00"/>
    <s v="Washing Machine"/>
    <s v="Wolfgang Carvalho"/>
    <n v="800"/>
    <n v="512"/>
    <n v="0.36"/>
    <n v="512"/>
    <m/>
  </r>
  <r>
    <x v="35"/>
    <s v="Columbia"/>
    <s v="LATAM"/>
    <d v="2015-08-02T00:00:00"/>
    <s v="Washing Machine"/>
    <s v="Alison Lazar"/>
    <n v="800"/>
    <n v="656"/>
    <n v="0.18000000000000005"/>
    <n v="656"/>
    <m/>
  </r>
  <r>
    <x v="35"/>
    <s v="Columbia"/>
    <s v="LATAM"/>
    <d v="2015-04-29T00:00:00"/>
    <s v="Microwave"/>
    <s v="Philip Mishra"/>
    <n v="80"/>
    <n v="72"/>
    <n v="9.9999999999999978E-2"/>
    <n v="72"/>
    <m/>
  </r>
  <r>
    <x v="18"/>
    <s v="India"/>
    <s v="APAC"/>
    <d v="2014-08-28T00:00:00"/>
    <s v="Oven"/>
    <s v="Delia Muhammad"/>
    <n v="500"/>
    <n v="500"/>
    <n v="0"/>
    <n v="500"/>
    <m/>
  </r>
  <r>
    <x v="18"/>
    <s v="India"/>
    <s v="APAC"/>
    <d v="2014-07-11T00:00:00"/>
    <s v="Washing Machine"/>
    <s v="Paresh Mathews"/>
    <n v="800"/>
    <n v="472"/>
    <n v="0.41000000000000003"/>
    <n v="472"/>
    <m/>
  </r>
  <r>
    <x v="11"/>
    <s v="India"/>
    <s v="APAC"/>
    <d v="2018-01-28T00:00:00"/>
    <s v="Microwave"/>
    <s v="Geoffrey Patel"/>
    <n v="80"/>
    <n v="80"/>
    <n v="0"/>
    <n v="80"/>
    <m/>
  </r>
  <r>
    <x v="34"/>
    <s v="Ireland"/>
    <s v="EMEA"/>
    <d v="2015-03-17T00:00:00"/>
    <s v="Coffee grinder"/>
    <s v="John Curtis"/>
    <n v="70"/>
    <n v="64"/>
    <n v="8.5714285714285743E-2"/>
    <n v="64"/>
    <m/>
  </r>
  <r>
    <x v="33"/>
    <s v="USA"/>
    <s v="NA"/>
    <d v="2014-05-10T00:00:00"/>
    <s v="Ceiling fan"/>
    <s v="Kevin Ahmed"/>
    <n v="150"/>
    <n v="114"/>
    <n v="0.24"/>
    <n v="114"/>
    <m/>
  </r>
  <r>
    <x v="3"/>
    <s v="Turkey"/>
    <s v="EMEA"/>
    <d v="2017-02-06T00:00:00"/>
    <s v="Microwave"/>
    <s v="Julie Pope"/>
    <n v="80"/>
    <n v="73"/>
    <n v="8.7500000000000022E-2"/>
    <n v="73"/>
    <m/>
  </r>
  <r>
    <x v="24"/>
    <s v="Germany"/>
    <s v="EMEA"/>
    <d v="2017-01-25T00:00:00"/>
    <s v="Blender"/>
    <s v="James Whitehead"/>
    <n v="50"/>
    <n v="47"/>
    <n v="6.0000000000000053E-2"/>
    <n v="47"/>
    <m/>
  </r>
  <r>
    <x v="37"/>
    <s v="Mexico"/>
    <s v="LATAM"/>
    <d v="2018-11-09T00:00:00"/>
    <s v="Refrigerator"/>
    <s v="James Anthony"/>
    <n v="1000"/>
    <n v="960"/>
    <n v="4.0000000000000036E-2"/>
    <n v="960"/>
    <m/>
  </r>
  <r>
    <x v="30"/>
    <s v="USA"/>
    <s v="NA"/>
    <d v="2016-09-29T00:00:00"/>
    <s v="Refrigerator"/>
    <s v="Sarah Houghton"/>
    <n v="1000"/>
    <n v="990"/>
    <n v="1.0000000000000009E-2"/>
    <n v="990"/>
    <m/>
  </r>
  <r>
    <x v="35"/>
    <s v="Columbia"/>
    <s v="LATAM"/>
    <d v="2018-10-20T00:00:00"/>
    <s v="Washing Machine"/>
    <s v="Antony Westlake"/>
    <n v="800"/>
    <n v="720"/>
    <n v="9.9999999999999978E-2"/>
    <n v="720"/>
    <m/>
  </r>
  <r>
    <x v="33"/>
    <s v="USA"/>
    <s v="NA"/>
    <d v="2015-08-09T00:00:00"/>
    <s v="Washing Machine"/>
    <s v="Richard Dewar"/>
    <n v="800"/>
    <n v="600"/>
    <n v="0.25"/>
    <n v="600"/>
    <m/>
  </r>
  <r>
    <x v="27"/>
    <s v="France"/>
    <s v="EMEA"/>
    <d v="2016-03-01T00:00:00"/>
    <s v="Dishwasher"/>
    <s v="Ryan Goad"/>
    <n v="500"/>
    <n v="435"/>
    <n v="0.13"/>
    <n v="435"/>
    <m/>
  </r>
  <r>
    <x v="35"/>
    <s v="Columbia"/>
    <s v="LATAM"/>
    <d v="2014-02-26T00:00:00"/>
    <s v="Iron"/>
    <s v="Russell Thorley"/>
    <n v="30"/>
    <n v="25"/>
    <n v="0.16666666666666663"/>
    <n v="25"/>
    <m/>
  </r>
  <r>
    <x v="36"/>
    <s v="China"/>
    <s v="APAC"/>
    <d v="2014-01-16T00:00:00"/>
    <s v="Toaster"/>
    <s v="Glenys Raymond"/>
    <n v="50"/>
    <n v="46"/>
    <n v="7.999999999999996E-2"/>
    <n v="46"/>
    <m/>
  </r>
  <r>
    <x v="8"/>
    <s v="UK"/>
    <s v="EMEA"/>
    <d v="2014-09-10T00:00:00"/>
    <s v="Toaster"/>
    <s v="James Neville"/>
    <n v="50"/>
    <n v="48"/>
    <n v="4.0000000000000036E-2"/>
    <n v="48"/>
    <m/>
  </r>
  <r>
    <x v="28"/>
    <s v="Italy"/>
    <s v="EMEA"/>
    <d v="2016-08-26T00:00:00"/>
    <s v="Ceiling fan"/>
    <s v="Golam Reid"/>
    <n v="150"/>
    <n v="134"/>
    <n v="0.10666666666666669"/>
    <n v="134"/>
    <m/>
  </r>
  <r>
    <x v="37"/>
    <s v="Mexico"/>
    <s v="LATAM"/>
    <d v="2014-03-29T00:00:00"/>
    <s v="Microwave"/>
    <s v="Mark Evans"/>
    <n v="80"/>
    <n v="75"/>
    <n v="6.25E-2"/>
    <n v="75"/>
    <m/>
  </r>
  <r>
    <x v="22"/>
    <s v="South Korea"/>
    <s v="APAC"/>
    <d v="2016-04-23T00:00:00"/>
    <s v="Air conditioner"/>
    <s v="Roger Scott"/>
    <n v="700"/>
    <n v="693"/>
    <n v="1.0000000000000009E-2"/>
    <n v="693"/>
    <m/>
  </r>
  <r>
    <x v="20"/>
    <s v="Israel"/>
    <s v="EMEA"/>
    <d v="2014-11-21T00:00:00"/>
    <s v="Ceiling fan"/>
    <s v="David Hubble"/>
    <n v="150"/>
    <n v="119"/>
    <n v="0.20666666666666667"/>
    <n v="119"/>
    <m/>
  </r>
  <r>
    <x v="9"/>
    <s v="Saudi Arabia"/>
    <s v="EMEA"/>
    <d v="2015-10-28T00:00:00"/>
    <s v="Microwave"/>
    <s v="Gillian Crawley"/>
    <n v="80"/>
    <n v="48"/>
    <n v="0.4"/>
    <n v="48"/>
    <m/>
  </r>
  <r>
    <x v="1"/>
    <s v="Canada"/>
    <s v="NA"/>
    <d v="2014-09-16T00:00:00"/>
    <s v="Blender"/>
    <s v="David Shiner"/>
    <n v="50"/>
    <n v="45"/>
    <n v="9.9999999999999978E-2"/>
    <n v="45"/>
    <m/>
  </r>
  <r>
    <x v="33"/>
    <s v="USA"/>
    <s v="NA"/>
    <d v="2014-06-28T00:00:00"/>
    <s v="Vacuum Cleaner"/>
    <s v="Gary Acheampong"/>
    <n v="250"/>
    <n v="250"/>
    <n v="0"/>
    <n v="250"/>
    <m/>
  </r>
  <r>
    <x v="24"/>
    <s v="Germany"/>
    <s v="EMEA"/>
    <d v="2014-07-27T00:00:00"/>
    <s v="Dishwasher"/>
    <s v="John Gunter"/>
    <n v="500"/>
    <n v="380"/>
    <n v="0.24"/>
    <n v="380"/>
    <m/>
  </r>
  <r>
    <x v="5"/>
    <s v="China"/>
    <s v="APAC"/>
    <d v="2017-07-06T00:00:00"/>
    <s v="Oven"/>
    <s v="Keith Drage"/>
    <n v="500"/>
    <n v="495"/>
    <n v="1.0000000000000009E-2"/>
    <n v="495"/>
    <m/>
  </r>
  <r>
    <x v="20"/>
    <s v="Israel"/>
    <s v="EMEA"/>
    <d v="2014-01-28T00:00:00"/>
    <s v="Air conditioner"/>
    <s v="Susan Carley"/>
    <n v="700"/>
    <n v="623"/>
    <n v="0.10999999999999999"/>
    <n v="623"/>
    <m/>
  </r>
  <r>
    <x v="17"/>
    <s v="South Africa"/>
    <s v="EMEA"/>
    <d v="2016-04-17T00:00:00"/>
    <s v="Blender"/>
    <s v="Margaret Philp"/>
    <n v="50"/>
    <n v="44"/>
    <n v="0.12"/>
    <n v="44"/>
    <m/>
  </r>
  <r>
    <x v="14"/>
    <s v="Greece"/>
    <s v="EMEA"/>
    <d v="2017-09-20T00:00:00"/>
    <s v="Iron"/>
    <s v="Mark Lawton"/>
    <n v="30"/>
    <n v="30"/>
    <n v="0"/>
    <n v="30"/>
    <m/>
  </r>
  <r>
    <x v="44"/>
    <s v="Romania"/>
    <s v="EMEA"/>
    <d v="2014-07-13T00:00:00"/>
    <s v="Toaster"/>
    <s v="Richard Rowe"/>
    <n v="50"/>
    <n v="49"/>
    <n v="2.0000000000000018E-2"/>
    <n v="49"/>
    <m/>
  </r>
  <r>
    <x v="29"/>
    <s v="USA"/>
    <s v="NA"/>
    <d v="2016-06-19T00:00:00"/>
    <s v="Microwave"/>
    <s v="Paul Hirst"/>
    <n v="80"/>
    <n v="72"/>
    <n v="9.9999999999999978E-2"/>
    <n v="72"/>
    <m/>
  </r>
  <r>
    <x v="5"/>
    <s v="China"/>
    <s v="APAC"/>
    <d v="2015-06-05T00:00:00"/>
    <s v="Toaster"/>
    <s v="Caroline Gee"/>
    <n v="50"/>
    <n v="45"/>
    <n v="9.9999999999999978E-2"/>
    <n v="45"/>
    <m/>
  </r>
  <r>
    <x v="19"/>
    <s v="USA"/>
    <s v="NA"/>
    <d v="2016-08-30T00:00:00"/>
    <s v="Ceiling fan"/>
    <s v="Kate Nash"/>
    <n v="150"/>
    <n v="149"/>
    <n v="6.6666666666667096E-3"/>
    <n v="149"/>
    <m/>
  </r>
  <r>
    <x v="32"/>
    <s v="Netherlands"/>
    <s v="EMEA"/>
    <d v="2016-11-19T00:00:00"/>
    <s v="Coffee grinder"/>
    <s v="Allyson Rush"/>
    <n v="70"/>
    <n v="61"/>
    <n v="0.12857142857142856"/>
    <n v="61"/>
    <m/>
  </r>
  <r>
    <x v="13"/>
    <s v="Israel"/>
    <s v="EMEA"/>
    <d v="2016-08-28T00:00:00"/>
    <s v="Oven"/>
    <s v="Jacob Percival"/>
    <n v="500"/>
    <n v="500"/>
    <n v="0"/>
    <n v="500"/>
    <m/>
  </r>
  <r>
    <x v="16"/>
    <s v="Czech Republic"/>
    <s v="EMEA"/>
    <d v="2014-12-16T00:00:00"/>
    <s v="Air conditioner"/>
    <s v="Maureen Haymes"/>
    <n v="700"/>
    <n v="672"/>
    <n v="4.0000000000000036E-2"/>
    <n v="672"/>
    <m/>
  </r>
  <r>
    <x v="46"/>
    <s v="Chile"/>
    <s v="LATAM"/>
    <d v="2018-04-01T00:00:00"/>
    <s v="Washing Machine"/>
    <s v="Julia Hammond"/>
    <n v="800"/>
    <n v="640"/>
    <n v="0.19999999999999996"/>
    <n v="640"/>
    <m/>
  </r>
  <r>
    <x v="39"/>
    <s v="Spain"/>
    <s v="EMEA"/>
    <d v="2017-07-30T00:00:00"/>
    <s v="Refrigerator"/>
    <s v="Roy Lloyd"/>
    <n v="1000"/>
    <n v="630"/>
    <n v="0.37"/>
    <n v="630"/>
    <m/>
  </r>
  <r>
    <x v="24"/>
    <s v="Germany"/>
    <s v="EMEA"/>
    <d v="2017-05-01T00:00:00"/>
    <s v="Toaster"/>
    <s v="James Whitehead"/>
    <n v="50"/>
    <n v="46"/>
    <n v="7.999999999999996E-2"/>
    <n v="46"/>
    <m/>
  </r>
  <r>
    <x v="49"/>
    <s v="USA"/>
    <s v="NA"/>
    <d v="2015-01-12T00:00:00"/>
    <s v="Toaster"/>
    <s v="Glenys Muhammad"/>
    <n v="50"/>
    <n v="33"/>
    <n v="0.33999999999999997"/>
    <n v="33"/>
    <m/>
  </r>
  <r>
    <x v="16"/>
    <s v="Czech Republic"/>
    <s v="EMEA"/>
    <d v="2016-12-19T00:00:00"/>
    <s v="Washing Machine"/>
    <s v="Stephen Nolan"/>
    <n v="800"/>
    <n v="568"/>
    <n v="0.29000000000000004"/>
    <n v="568"/>
    <m/>
  </r>
  <r>
    <x v="15"/>
    <s v="Japan"/>
    <s v="APAC"/>
    <d v="2015-03-18T00:00:00"/>
    <s v="Dishwasher"/>
    <s v="Stephen Brown"/>
    <n v="500"/>
    <n v="490"/>
    <n v="2.0000000000000018E-2"/>
    <n v="490"/>
    <m/>
  </r>
  <r>
    <x v="27"/>
    <s v="France"/>
    <s v="EMEA"/>
    <d v="2017-06-06T00:00:00"/>
    <s v="Vacuum Cleaner"/>
    <s v="Philip Tubbs"/>
    <n v="250"/>
    <n v="238"/>
    <n v="4.8000000000000043E-2"/>
    <n v="238"/>
    <m/>
  </r>
  <r>
    <x v="17"/>
    <s v="South Africa"/>
    <s v="EMEA"/>
    <d v="2016-09-15T00:00:00"/>
    <s v="Iron"/>
    <s v="Lucy Downs"/>
    <n v="30"/>
    <n v="26"/>
    <n v="0.1333333333333333"/>
    <n v="26"/>
    <m/>
  </r>
  <r>
    <x v="37"/>
    <s v="Mexico"/>
    <s v="LATAM"/>
    <d v="2016-12-23T00:00:00"/>
    <s v="Iron"/>
    <s v="John Ali"/>
    <n v="30"/>
    <n v="30"/>
    <n v="0"/>
    <n v="30"/>
    <m/>
  </r>
  <r>
    <x v="41"/>
    <s v="Egypt"/>
    <s v="EMEA"/>
    <d v="2017-11-30T00:00:00"/>
    <s v="Refrigerator"/>
    <s v="David Amos"/>
    <n v="1000"/>
    <n v="860"/>
    <n v="0.14000000000000001"/>
    <n v="860"/>
    <m/>
  </r>
  <r>
    <x v="42"/>
    <s v="Malaysia"/>
    <s v="APAC"/>
    <d v="2014-07-23T00:00:00"/>
    <s v="Refrigerator"/>
    <s v="Steven Roberts"/>
    <n v="1000"/>
    <n v="800"/>
    <n v="0.19999999999999996"/>
    <n v="800"/>
    <m/>
  </r>
  <r>
    <x v="33"/>
    <s v="USA"/>
    <s v="NA"/>
    <d v="2015-06-13T00:00:00"/>
    <s v="Microwave"/>
    <s v="Patricia Sewell"/>
    <n v="80"/>
    <n v="79"/>
    <n v="1.2499999999999956E-2"/>
    <n v="79"/>
    <m/>
  </r>
  <r>
    <x v="32"/>
    <s v="Netherlands"/>
    <s v="EMEA"/>
    <d v="2017-08-16T00:00:00"/>
    <s v="Toaster"/>
    <s v="Danny Grant"/>
    <n v="50"/>
    <n v="49"/>
    <n v="2.0000000000000018E-2"/>
    <n v="49"/>
    <m/>
  </r>
  <r>
    <x v="18"/>
    <s v="India"/>
    <s v="APAC"/>
    <d v="2015-05-22T00:00:00"/>
    <s v="Iron"/>
    <s v="Paresh Mathews"/>
    <n v="30"/>
    <n v="28"/>
    <n v="6.6666666666666652E-2"/>
    <n v="28"/>
    <m/>
  </r>
  <r>
    <x v="31"/>
    <s v="Poland"/>
    <s v="EMEA"/>
    <d v="2015-10-11T00:00:00"/>
    <s v="Air conditioner"/>
    <s v="Hin Bragg"/>
    <n v="700"/>
    <n v="623"/>
    <n v="0.10999999999999999"/>
    <n v="623"/>
    <m/>
  </r>
  <r>
    <x v="38"/>
    <s v="Argentina"/>
    <s v="LATAM"/>
    <d v="2016-01-09T00:00:00"/>
    <s v="Dishwasher"/>
    <s v="Nicola Nathan"/>
    <n v="500"/>
    <n v="435"/>
    <n v="0.13"/>
    <n v="435"/>
    <m/>
  </r>
  <r>
    <x v="42"/>
    <s v="Malaysia"/>
    <s v="APAC"/>
    <d v="2014-12-12T00:00:00"/>
    <s v="Air conditioner"/>
    <s v="Anthony Green"/>
    <n v="700"/>
    <n v="693"/>
    <n v="1.0000000000000009E-2"/>
    <n v="693"/>
    <m/>
  </r>
  <r>
    <x v="25"/>
    <s v="USA"/>
    <s v="NA"/>
    <d v="2017-05-04T00:00:00"/>
    <s v="Ceiling fan"/>
    <s v="Nicola Wright"/>
    <n v="150"/>
    <n v="150"/>
    <n v="0"/>
    <n v="150"/>
    <m/>
  </r>
  <r>
    <x v="43"/>
    <s v="USA"/>
    <s v="NA"/>
    <d v="2015-06-09T00:00:00"/>
    <s v="Washing Machine"/>
    <s v="Jeremy Bannister"/>
    <n v="800"/>
    <n v="696"/>
    <n v="0.13"/>
    <n v="696"/>
    <m/>
  </r>
  <r>
    <x v="34"/>
    <s v="Ireland"/>
    <s v="EMEA"/>
    <d v="2014-04-26T00:00:00"/>
    <s v="Iron"/>
    <s v="Emma Gibbons"/>
    <n v="30"/>
    <n v="26"/>
    <n v="0.1333333333333333"/>
    <n v="26"/>
    <m/>
  </r>
  <r>
    <x v="6"/>
    <s v="Peru"/>
    <s v="LATAM"/>
    <d v="2016-06-29T00:00:00"/>
    <s v="Air conditioner"/>
    <s v="Michael Wood"/>
    <n v="700"/>
    <n v="623"/>
    <n v="0.10999999999999999"/>
    <n v="623"/>
    <m/>
  </r>
  <r>
    <x v="39"/>
    <s v="Spain"/>
    <s v="EMEA"/>
    <d v="2016-04-18T00:00:00"/>
    <s v="Microwave"/>
    <s v="Howard Jones"/>
    <n v="80"/>
    <n v="74"/>
    <n v="7.4999999999999956E-2"/>
    <n v="74"/>
    <m/>
  </r>
  <r>
    <x v="9"/>
    <s v="Saudi Arabia"/>
    <s v="EMEA"/>
    <d v="2014-11-15T00:00:00"/>
    <s v="Iron"/>
    <s v="Gillian Crawley"/>
    <n v="30"/>
    <n v="21"/>
    <n v="0.30000000000000004"/>
    <n v="21"/>
    <m/>
  </r>
  <r>
    <x v="25"/>
    <s v="USA"/>
    <s v="NA"/>
    <d v="2016-07-25T00:00:00"/>
    <s v="Microwave"/>
    <s v="Xun Simms"/>
    <n v="80"/>
    <n v="68"/>
    <n v="0.15000000000000002"/>
    <n v="68"/>
    <m/>
  </r>
  <r>
    <x v="15"/>
    <s v="Japan"/>
    <s v="APAC"/>
    <d v="2014-01-22T00:00:00"/>
    <s v="Blender"/>
    <s v="Colin Patel"/>
    <n v="50"/>
    <n v="48"/>
    <n v="4.0000000000000036E-2"/>
    <n v="48"/>
    <m/>
  </r>
  <r>
    <x v="5"/>
    <s v="China"/>
    <s v="APAC"/>
    <d v="2017-07-01T00:00:00"/>
    <s v="Iron"/>
    <s v="Fatima James"/>
    <n v="30"/>
    <n v="29"/>
    <n v="3.3333333333333326E-2"/>
    <n v="29"/>
    <m/>
  </r>
  <r>
    <x v="17"/>
    <s v="South Africa"/>
    <s v="EMEA"/>
    <d v="2016-03-21T00:00:00"/>
    <s v="Iron"/>
    <s v="Margaret Philp"/>
    <n v="30"/>
    <n v="29"/>
    <n v="3.3333333333333326E-2"/>
    <n v="29"/>
    <m/>
  </r>
  <r>
    <x v="18"/>
    <s v="India"/>
    <s v="APAC"/>
    <d v="2016-03-10T00:00:00"/>
    <s v="Refrigerator"/>
    <s v="Delia Muhammad"/>
    <n v="1000"/>
    <n v="510"/>
    <n v="0.49"/>
    <n v="510"/>
    <m/>
  </r>
  <r>
    <x v="10"/>
    <s v="Thailand"/>
    <s v="APAC"/>
    <d v="2016-12-17T00:00:00"/>
    <s v="Iron"/>
    <s v="Carol Cormack"/>
    <n v="30"/>
    <n v="29"/>
    <n v="3.3333333333333326E-2"/>
    <n v="29"/>
    <m/>
  </r>
  <r>
    <x v="13"/>
    <s v="Israel"/>
    <s v="EMEA"/>
    <d v="2014-08-02T00:00:00"/>
    <s v="Refrigerator"/>
    <s v="Richard McGrath"/>
    <n v="1000"/>
    <n v="840"/>
    <n v="0.16000000000000003"/>
    <n v="840"/>
    <m/>
  </r>
  <r>
    <x v="3"/>
    <s v="Turkey"/>
    <s v="EMEA"/>
    <d v="2016-01-22T00:00:00"/>
    <s v="Vacuum Cleaner"/>
    <s v="David Philp"/>
    <n v="250"/>
    <n v="225"/>
    <n v="9.9999999999999978E-2"/>
    <n v="225"/>
    <m/>
  </r>
  <r>
    <x v="38"/>
    <s v="Argentina"/>
    <s v="LATAM"/>
    <d v="2016-09-24T00:00:00"/>
    <s v="Iron"/>
    <s v="Ian Grant"/>
    <n v="30"/>
    <n v="26"/>
    <n v="0.1333333333333333"/>
    <n v="26"/>
    <m/>
  </r>
  <r>
    <x v="32"/>
    <s v="Netherlands"/>
    <s v="EMEA"/>
    <d v="2015-11-28T00:00:00"/>
    <s v="Air conditioner"/>
    <s v="Allyson Parker"/>
    <n v="700"/>
    <n v="539"/>
    <n v="0.22999999999999998"/>
    <n v="539"/>
    <m/>
  </r>
  <r>
    <x v="3"/>
    <s v="Turkey"/>
    <s v="EMEA"/>
    <d v="2016-03-24T00:00:00"/>
    <s v="Blender"/>
    <s v="Anthony Rothery"/>
    <n v="50"/>
    <n v="49"/>
    <n v="2.0000000000000018E-2"/>
    <n v="49"/>
    <m/>
  </r>
  <r>
    <x v="21"/>
    <s v="UK"/>
    <s v="EMEA"/>
    <d v="2018-08-13T00:00:00"/>
    <s v="Microwave"/>
    <s v="John Whitehead"/>
    <n v="80"/>
    <n v="70"/>
    <n v="0.125"/>
    <n v="70"/>
    <m/>
  </r>
  <r>
    <x v="43"/>
    <s v="USA"/>
    <s v="NA"/>
    <d v="2014-06-17T00:00:00"/>
    <s v="Toaster"/>
    <s v="Heather McGill"/>
    <n v="50"/>
    <n v="48"/>
    <n v="4.0000000000000036E-2"/>
    <n v="48"/>
    <m/>
  </r>
  <r>
    <x v="49"/>
    <s v="USA"/>
    <s v="NA"/>
    <d v="2017-07-10T00:00:00"/>
    <s v="Washing Machine"/>
    <s v="Peter Carley"/>
    <n v="800"/>
    <n v="544"/>
    <n v="0.31999999999999995"/>
    <n v="544"/>
    <m/>
  </r>
  <r>
    <x v="20"/>
    <s v="Israel"/>
    <s v="EMEA"/>
    <d v="2018-07-30T00:00:00"/>
    <s v="Toaster"/>
    <s v="Harold Charters"/>
    <n v="50"/>
    <n v="44"/>
    <n v="0.12"/>
    <n v="44"/>
    <m/>
  </r>
  <r>
    <x v="11"/>
    <s v="India"/>
    <s v="APAC"/>
    <d v="2016-07-20T00:00:00"/>
    <s v="Washing Machine"/>
    <s v="Geoffrey Patel"/>
    <n v="800"/>
    <n v="648"/>
    <n v="0.18999999999999995"/>
    <n v="648"/>
    <m/>
  </r>
  <r>
    <x v="47"/>
    <s v="Canada"/>
    <s v="NA"/>
    <d v="2017-08-05T00:00:00"/>
    <s v="Coffee grinder"/>
    <s v="Margaret McGregor"/>
    <n v="70"/>
    <n v="67"/>
    <n v="4.2857142857142816E-2"/>
    <n v="67"/>
    <m/>
  </r>
  <r>
    <x v="7"/>
    <s v="Mexico"/>
    <s v="LATAM"/>
    <d v="2015-05-11T00:00:00"/>
    <s v="Blender"/>
    <s v="Paul Salmon"/>
    <n v="50"/>
    <n v="38"/>
    <n v="0.24"/>
    <n v="38"/>
    <m/>
  </r>
  <r>
    <x v="20"/>
    <s v="Israel"/>
    <s v="EMEA"/>
    <d v="2018-01-25T00:00:00"/>
    <s v="Refrigerator"/>
    <s v="Harold Charters"/>
    <n v="1000"/>
    <n v="690"/>
    <n v="0.31000000000000005"/>
    <n v="690"/>
    <m/>
  </r>
  <r>
    <x v="7"/>
    <s v="Mexico"/>
    <s v="LATAM"/>
    <d v="2018-11-21T00:00:00"/>
    <s v="Iron"/>
    <s v="Stephen Carlin"/>
    <n v="30"/>
    <n v="27"/>
    <n v="9.9999999999999978E-2"/>
    <n v="27"/>
    <m/>
  </r>
  <r>
    <x v="32"/>
    <s v="Netherlands"/>
    <s v="EMEA"/>
    <d v="2014-12-05T00:00:00"/>
    <s v="Blender"/>
    <s v="Christopher Hurren"/>
    <n v="50"/>
    <n v="38"/>
    <n v="0.24"/>
    <n v="38"/>
    <m/>
  </r>
  <r>
    <x v="31"/>
    <s v="Poland"/>
    <s v="EMEA"/>
    <d v="2014-06-27T00:00:00"/>
    <s v="Dishwasher"/>
    <s v="Anthony Connolly"/>
    <n v="500"/>
    <n v="415"/>
    <n v="0.17000000000000004"/>
    <n v="415"/>
    <m/>
  </r>
  <r>
    <x v="34"/>
    <s v="Ireland"/>
    <s v="EMEA"/>
    <d v="2014-02-04T00:00:00"/>
    <s v="Toaster"/>
    <s v="Penelope Norton"/>
    <n v="50"/>
    <n v="43"/>
    <n v="0.14000000000000001"/>
    <n v="43"/>
    <m/>
  </r>
  <r>
    <x v="23"/>
    <s v="China"/>
    <s v="APAC"/>
    <d v="2018-03-17T00:00:00"/>
    <s v="Dishwasher"/>
    <s v="Donald Higgs"/>
    <n v="500"/>
    <n v="435"/>
    <n v="0.13"/>
    <n v="435"/>
    <m/>
  </r>
  <r>
    <x v="8"/>
    <s v="UK"/>
    <s v="EMEA"/>
    <d v="2015-05-14T00:00:00"/>
    <s v="Ceiling fan"/>
    <s v="Ian Borowski"/>
    <n v="150"/>
    <n v="149"/>
    <n v="6.6666666666667096E-3"/>
    <n v="149"/>
    <m/>
  </r>
  <r>
    <x v="11"/>
    <s v="India"/>
    <s v="APAC"/>
    <d v="2014-06-04T00:00:00"/>
    <s v="Air conditioner"/>
    <s v="Roy Johnson"/>
    <n v="700"/>
    <n v="644"/>
    <n v="7.999999999999996E-2"/>
    <n v="644"/>
    <m/>
  </r>
  <r>
    <x v="45"/>
    <s v="UAE"/>
    <s v="EMEA"/>
    <d v="2016-07-29T00:00:00"/>
    <s v="Coffee grinder"/>
    <s v="David Romero"/>
    <n v="70"/>
    <n v="67"/>
    <n v="4.2857142857142816E-2"/>
    <n v="67"/>
    <m/>
  </r>
  <r>
    <x v="47"/>
    <s v="Canada"/>
    <s v="NA"/>
    <d v="2014-09-24T00:00:00"/>
    <s v="Vacuum Cleaner"/>
    <s v="Frank Cowden"/>
    <n v="250"/>
    <n v="198"/>
    <n v="0.20799999999999996"/>
    <n v="198"/>
    <m/>
  </r>
  <r>
    <x v="9"/>
    <s v="Saudi Arabia"/>
    <s v="EMEA"/>
    <d v="2014-12-13T00:00:00"/>
    <s v="Iron"/>
    <s v="Heather Murray"/>
    <n v="30"/>
    <n v="30"/>
    <n v="0"/>
    <n v="30"/>
    <m/>
  </r>
  <r>
    <x v="48"/>
    <s v="USA"/>
    <s v="NA"/>
    <d v="2014-01-08T00:00:00"/>
    <s v="Dishwasher"/>
    <s v="John Gibb"/>
    <n v="500"/>
    <n v="360"/>
    <n v="0.28000000000000003"/>
    <n v="360"/>
    <m/>
  </r>
  <r>
    <x v="34"/>
    <s v="Ireland"/>
    <s v="EMEA"/>
    <d v="2018-07-06T00:00:00"/>
    <s v="Blender"/>
    <s v="James Carley"/>
    <n v="50"/>
    <n v="44"/>
    <n v="0.12"/>
    <n v="44"/>
    <m/>
  </r>
  <r>
    <x v="15"/>
    <s v="Japan"/>
    <s v="APAC"/>
    <d v="2018-06-15T00:00:00"/>
    <s v="Washing Machine"/>
    <s v="Kyle Walter"/>
    <n v="800"/>
    <n v="744"/>
    <n v="6.9999999999999951E-2"/>
    <n v="744"/>
    <m/>
  </r>
  <r>
    <x v="31"/>
    <s v="Poland"/>
    <s v="EMEA"/>
    <d v="2017-07-09T00:00:00"/>
    <s v="Refrigerator"/>
    <s v="David Grey"/>
    <n v="1000"/>
    <n v="810"/>
    <n v="0.18999999999999995"/>
    <n v="810"/>
    <m/>
  </r>
  <r>
    <x v="47"/>
    <s v="Canada"/>
    <s v="NA"/>
    <d v="2017-04-13T00:00:00"/>
    <s v="Iron"/>
    <s v="Christopher Kille"/>
    <n v="30"/>
    <n v="28"/>
    <n v="6.6666666666666652E-2"/>
    <n v="28"/>
    <m/>
  </r>
  <r>
    <x v="14"/>
    <s v="Greece"/>
    <s v="EMEA"/>
    <d v="2015-07-08T00:00:00"/>
    <s v="Microwave"/>
    <s v="Mark Lawton"/>
    <n v="80"/>
    <n v="70"/>
    <n v="0.125"/>
    <n v="70"/>
    <m/>
  </r>
  <r>
    <x v="19"/>
    <s v="USA"/>
    <s v="NA"/>
    <d v="2014-03-22T00:00:00"/>
    <s v="Oven"/>
    <s v="Susan Toye"/>
    <n v="500"/>
    <n v="495"/>
    <n v="1.0000000000000009E-2"/>
    <n v="495"/>
    <m/>
  </r>
  <r>
    <x v="42"/>
    <s v="Malaysia"/>
    <s v="APAC"/>
    <d v="2014-02-11T00:00:00"/>
    <s v="Microwave"/>
    <s v="Ian Baker"/>
    <n v="80"/>
    <n v="73"/>
    <n v="8.7500000000000022E-2"/>
    <n v="73"/>
    <m/>
  </r>
  <r>
    <x v="29"/>
    <s v="USA"/>
    <s v="NA"/>
    <d v="2018-02-13T00:00:00"/>
    <s v="Air conditioner"/>
    <s v="Alexandra Mukherjee"/>
    <n v="700"/>
    <n v="602"/>
    <n v="0.14000000000000001"/>
    <n v="602"/>
    <m/>
  </r>
  <r>
    <x v="31"/>
    <s v="Poland"/>
    <s v="EMEA"/>
    <d v="2018-05-21T00:00:00"/>
    <s v="Vacuum Cleaner"/>
    <s v="Valerie Brown"/>
    <n v="250"/>
    <n v="50"/>
    <n v="0.8"/>
    <n v="50"/>
    <m/>
  </r>
  <r>
    <x v="43"/>
    <s v="USA"/>
    <s v="NA"/>
    <d v="2017-10-26T00:00:00"/>
    <s v="Air conditioner"/>
    <s v="Derek Anderson"/>
    <n v="700"/>
    <n v="700"/>
    <n v="0"/>
    <n v="700"/>
    <m/>
  </r>
  <r>
    <x v="46"/>
    <s v="Chile"/>
    <s v="LATAM"/>
    <d v="2015-04-25T00:00:00"/>
    <s v="Microwave"/>
    <s v="Jason Edmund"/>
    <n v="80"/>
    <n v="58"/>
    <n v="0.27500000000000002"/>
    <n v="58"/>
    <m/>
  </r>
  <r>
    <x v="20"/>
    <s v="Israel"/>
    <s v="EMEA"/>
    <d v="2014-02-07T00:00:00"/>
    <s v="Iron"/>
    <s v="Neil Tubbs"/>
    <n v="30"/>
    <n v="22"/>
    <n v="0.26666666666666672"/>
    <n v="22"/>
    <m/>
  </r>
  <r>
    <x v="24"/>
    <s v="Germany"/>
    <s v="EMEA"/>
    <d v="2017-12-19T00:00:00"/>
    <s v="Oven"/>
    <s v="David Townsend"/>
    <n v="500"/>
    <n v="495"/>
    <n v="1.0000000000000009E-2"/>
    <n v="495"/>
    <m/>
  </r>
  <r>
    <x v="8"/>
    <s v="UK"/>
    <s v="EMEA"/>
    <d v="2015-08-05T00:00:00"/>
    <s v="Toaster"/>
    <s v="Philip Dewar"/>
    <n v="50"/>
    <n v="49"/>
    <n v="2.0000000000000018E-2"/>
    <n v="49"/>
    <m/>
  </r>
  <r>
    <x v="26"/>
    <s v="Japan"/>
    <s v="APAC"/>
    <d v="2017-01-11T00:00:00"/>
    <s v="Vacuum Cleaner"/>
    <s v="Tony Milner"/>
    <n v="250"/>
    <n v="230"/>
    <n v="7.999999999999996E-2"/>
    <n v="230"/>
    <m/>
  </r>
  <r>
    <x v="24"/>
    <s v="Germany"/>
    <s v="EMEA"/>
    <d v="2017-07-05T00:00:00"/>
    <s v="Microwave"/>
    <s v="Jacqueline Clamp"/>
    <n v="80"/>
    <n v="73"/>
    <n v="8.7500000000000022E-2"/>
    <n v="73"/>
    <m/>
  </r>
  <r>
    <x v="36"/>
    <s v="China"/>
    <s v="APAC"/>
    <d v="2017-01-11T00:00:00"/>
    <s v="Dishwasher"/>
    <s v="Wolf Christian"/>
    <n v="500"/>
    <n v="475"/>
    <n v="5.0000000000000044E-2"/>
    <n v="475"/>
    <m/>
  </r>
  <r>
    <x v="30"/>
    <s v="USA"/>
    <s v="NA"/>
    <d v="2018-02-01T00:00:00"/>
    <s v="Toaster"/>
    <s v="Robert Salisbury"/>
    <n v="50"/>
    <n v="50"/>
    <n v="0"/>
    <n v="50"/>
    <m/>
  </r>
  <r>
    <x v="33"/>
    <s v="USA"/>
    <s v="NA"/>
    <d v="2017-05-07T00:00:00"/>
    <s v="Vacuum Cleaner"/>
    <s v="Richard Dewar"/>
    <n v="250"/>
    <n v="238"/>
    <n v="4.8000000000000043E-2"/>
    <n v="238"/>
    <m/>
  </r>
  <r>
    <x v="7"/>
    <s v="Mexico"/>
    <s v="LATAM"/>
    <d v="2014-05-22T00:00:00"/>
    <s v="Microwave"/>
    <s v="Stephen Carlin"/>
    <n v="80"/>
    <n v="77"/>
    <n v="3.7499999999999978E-2"/>
    <n v="77"/>
    <m/>
  </r>
  <r>
    <x v="20"/>
    <s v="Israel"/>
    <s v="EMEA"/>
    <d v="2015-01-29T00:00:00"/>
    <s v="Toaster"/>
    <s v="Barbara Scott"/>
    <n v="50"/>
    <n v="38"/>
    <n v="0.24"/>
    <n v="38"/>
    <m/>
  </r>
  <r>
    <x v="28"/>
    <s v="Italy"/>
    <s v="EMEA"/>
    <d v="2015-03-06T00:00:00"/>
    <s v="Refrigerator"/>
    <s v="Golam Reid"/>
    <n v="1000"/>
    <n v="650"/>
    <n v="0.35"/>
    <n v="650"/>
    <m/>
  </r>
  <r>
    <x v="20"/>
    <s v="Israel"/>
    <s v="EMEA"/>
    <d v="2016-04-07T00:00:00"/>
    <s v="Microwave"/>
    <s v="Emma Westbrook"/>
    <n v="80"/>
    <n v="79"/>
    <n v="1.2499999999999956E-2"/>
    <n v="79"/>
    <m/>
  </r>
  <r>
    <x v="45"/>
    <s v="UAE"/>
    <s v="EMEA"/>
    <d v="2014-02-03T00:00:00"/>
    <s v="Toaster"/>
    <s v="Tom Clark"/>
    <n v="50"/>
    <n v="46"/>
    <n v="7.999999999999996E-2"/>
    <n v="46"/>
    <m/>
  </r>
  <r>
    <x v="32"/>
    <s v="Netherlands"/>
    <s v="EMEA"/>
    <d v="2017-09-08T00:00:00"/>
    <s v="Air conditioner"/>
    <s v="Ian Christian"/>
    <n v="700"/>
    <n v="644"/>
    <n v="7.999999999999996E-2"/>
    <n v="644"/>
    <m/>
  </r>
  <r>
    <x v="3"/>
    <s v="Turkey"/>
    <s v="EMEA"/>
    <d v="2015-06-10T00:00:00"/>
    <s v="Air conditioner"/>
    <s v="Cordia Alston"/>
    <n v="700"/>
    <n v="686"/>
    <n v="2.0000000000000018E-2"/>
    <n v="686"/>
    <m/>
  </r>
  <r>
    <x v="40"/>
    <s v="Austria"/>
    <s v="EMEA"/>
    <d v="2017-12-19T00:00:00"/>
    <s v="Microwave"/>
    <s v="Raymond Denning"/>
    <n v="80"/>
    <n v="78"/>
    <n v="2.5000000000000022E-2"/>
    <n v="78"/>
    <m/>
  </r>
  <r>
    <x v="5"/>
    <s v="China"/>
    <s v="APAC"/>
    <d v="2015-02-17T00:00:00"/>
    <s v="Microwave"/>
    <s v="Phillip Humphreys"/>
    <n v="80"/>
    <n v="78"/>
    <n v="2.5000000000000022E-2"/>
    <n v="78"/>
    <m/>
  </r>
  <r>
    <x v="3"/>
    <s v="Turkey"/>
    <s v="EMEA"/>
    <d v="2015-05-27T00:00:00"/>
    <s v="Washing Machine"/>
    <s v="David Philp"/>
    <n v="800"/>
    <n v="480"/>
    <n v="0.4"/>
    <n v="480"/>
    <m/>
  </r>
  <r>
    <x v="14"/>
    <s v="Greece"/>
    <s v="EMEA"/>
    <d v="2016-10-07T00:00:00"/>
    <s v="Coffee grinder"/>
    <s v="Richard Perrott"/>
    <n v="70"/>
    <n v="64"/>
    <n v="8.5714285714285743E-2"/>
    <n v="64"/>
    <m/>
  </r>
  <r>
    <x v="36"/>
    <s v="China"/>
    <s v="APAC"/>
    <d v="2017-09-02T00:00:00"/>
    <s v="Microwave"/>
    <s v="Glenys Raymond"/>
    <n v="80"/>
    <n v="77"/>
    <n v="3.7499999999999978E-2"/>
    <n v="7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s v="May Wilmot"/>
    <n v="80"/>
    <n v="79"/>
    <n v="1.2499999999999956E-2"/>
  </r>
  <r>
    <x v="1"/>
    <x v="1"/>
    <x v="1"/>
    <d v="2015-04-23T00:00:00"/>
    <x v="0"/>
    <s v="David Shiner"/>
    <n v="80"/>
    <n v="54"/>
    <n v="0.32499999999999996"/>
  </r>
  <r>
    <x v="2"/>
    <x v="2"/>
    <x v="2"/>
    <d v="2017-03-04T00:00:00"/>
    <x v="1"/>
    <s v="Gary Reynolds"/>
    <n v="700"/>
    <n v="686"/>
    <n v="2.0000000000000018E-2"/>
  </r>
  <r>
    <x v="3"/>
    <x v="3"/>
    <x v="0"/>
    <d v="2018-08-14T00:00:00"/>
    <x v="2"/>
    <s v="Mark Buntain"/>
    <n v="150"/>
    <n v="137"/>
    <n v="8.666666666666667E-2"/>
  </r>
  <r>
    <x v="4"/>
    <x v="4"/>
    <x v="3"/>
    <d v="2015-03-03T00:00:00"/>
    <x v="3"/>
    <s v="Christine Davies"/>
    <n v="50"/>
    <n v="37"/>
    <n v="0.26"/>
  </r>
  <r>
    <x v="5"/>
    <x v="5"/>
    <x v="3"/>
    <d v="2016-04-25T00:00:00"/>
    <x v="4"/>
    <s v="Gary Shaw"/>
    <n v="30"/>
    <n v="29"/>
    <n v="3.3333333333333326E-2"/>
  </r>
  <r>
    <x v="6"/>
    <x v="6"/>
    <x v="2"/>
    <d v="2016-06-06T00:00:00"/>
    <x v="5"/>
    <s v="Christopher Cresswell"/>
    <n v="500"/>
    <n v="465"/>
    <n v="6.9999999999999951E-2"/>
  </r>
  <r>
    <x v="7"/>
    <x v="7"/>
    <x v="2"/>
    <d v="2016-07-06T00:00:00"/>
    <x v="4"/>
    <s v="Gillian Allnutt"/>
    <n v="30"/>
    <n v="28"/>
    <n v="6.6666666666666652E-2"/>
  </r>
  <r>
    <x v="8"/>
    <x v="8"/>
    <x v="0"/>
    <d v="2015-11-12T00:00:00"/>
    <x v="6"/>
    <s v="Francis Godden"/>
    <n v="800"/>
    <n v="760"/>
    <n v="5.0000000000000044E-2"/>
  </r>
  <r>
    <x v="6"/>
    <x v="6"/>
    <x v="2"/>
    <d v="2014-07-09T00:00:00"/>
    <x v="4"/>
    <s v="Christopher Cresswell"/>
    <n v="30"/>
    <n v="28"/>
    <n v="6.6666666666666652E-2"/>
  </r>
  <r>
    <x v="9"/>
    <x v="9"/>
    <x v="0"/>
    <d v="2017-07-10T00:00:00"/>
    <x v="7"/>
    <s v="Danny Brooks"/>
    <n v="1000"/>
    <n v="500"/>
    <n v="0.5"/>
  </r>
  <r>
    <x v="10"/>
    <x v="10"/>
    <x v="3"/>
    <d v="2014-08-21T00:00:00"/>
    <x v="1"/>
    <s v="John Jenkins"/>
    <n v="700"/>
    <n v="679"/>
    <n v="3.0000000000000027E-2"/>
  </r>
  <r>
    <x v="7"/>
    <x v="7"/>
    <x v="2"/>
    <d v="2015-09-03T00:00:00"/>
    <x v="4"/>
    <s v="Richard Allnutt"/>
    <n v="30"/>
    <n v="28"/>
    <n v="6.6666666666666652E-2"/>
  </r>
  <r>
    <x v="11"/>
    <x v="11"/>
    <x v="3"/>
    <d v="2014-05-30T00:00:00"/>
    <x v="8"/>
    <s v="Tessa Morrow"/>
    <n v="500"/>
    <n v="490"/>
    <n v="2.0000000000000018E-2"/>
  </r>
  <r>
    <x v="4"/>
    <x v="4"/>
    <x v="3"/>
    <d v="2018-12-11T00:00:00"/>
    <x v="6"/>
    <s v="James Ricketts"/>
    <n v="800"/>
    <n v="672"/>
    <n v="0.16000000000000003"/>
  </r>
  <r>
    <x v="12"/>
    <x v="12"/>
    <x v="3"/>
    <d v="2015-05-24T00:00:00"/>
    <x v="0"/>
    <s v="Susan Dixon"/>
    <n v="80"/>
    <n v="78"/>
    <n v="2.5000000000000022E-2"/>
  </r>
  <r>
    <x v="13"/>
    <x v="13"/>
    <x v="0"/>
    <d v="2014-06-12T00:00:00"/>
    <x v="7"/>
    <s v="Thomas Gordon"/>
    <n v="1000"/>
    <n v="620"/>
    <n v="0.38"/>
  </r>
  <r>
    <x v="14"/>
    <x v="14"/>
    <x v="0"/>
    <d v="2017-11-07T00:00:00"/>
    <x v="8"/>
    <s v="David Walker"/>
    <n v="500"/>
    <n v="500"/>
    <n v="0"/>
  </r>
  <r>
    <x v="1"/>
    <x v="1"/>
    <x v="1"/>
    <d v="2014-11-03T00:00:00"/>
    <x v="2"/>
    <s v="Robin Hall"/>
    <n v="150"/>
    <n v="150"/>
    <n v="0"/>
  </r>
  <r>
    <x v="15"/>
    <x v="15"/>
    <x v="3"/>
    <d v="2016-07-23T00:00:00"/>
    <x v="7"/>
    <s v="Kenneth Walter"/>
    <n v="1000"/>
    <n v="950"/>
    <n v="5.0000000000000044E-2"/>
  </r>
  <r>
    <x v="16"/>
    <x v="16"/>
    <x v="0"/>
    <d v="2017-09-28T00:00:00"/>
    <x v="6"/>
    <s v="Edward Khan"/>
    <n v="800"/>
    <n v="736"/>
    <n v="7.999999999999996E-2"/>
  </r>
  <r>
    <x v="17"/>
    <x v="17"/>
    <x v="0"/>
    <d v="2015-04-17T00:00:00"/>
    <x v="4"/>
    <s v="Nicholas Holloway"/>
    <n v="30"/>
    <n v="22"/>
    <n v="0.26666666666666672"/>
  </r>
  <r>
    <x v="18"/>
    <x v="11"/>
    <x v="3"/>
    <d v="2018-11-13T00:00:00"/>
    <x v="9"/>
    <s v="Delia Muhammad"/>
    <n v="70"/>
    <n v="67"/>
    <n v="4.2857142857142816E-2"/>
  </r>
  <r>
    <x v="19"/>
    <x v="18"/>
    <x v="1"/>
    <d v="2018-02-13T00:00:00"/>
    <x v="4"/>
    <s v="Lesleyann Pope"/>
    <n v="30"/>
    <n v="27"/>
    <n v="9.9999999999999978E-2"/>
  </r>
  <r>
    <x v="20"/>
    <x v="13"/>
    <x v="0"/>
    <d v="2018-02-20T00:00:00"/>
    <x v="8"/>
    <s v="Susan Carley"/>
    <n v="500"/>
    <n v="495"/>
    <n v="1.0000000000000009E-2"/>
  </r>
  <r>
    <x v="21"/>
    <x v="8"/>
    <x v="0"/>
    <d v="2016-03-22T00:00:00"/>
    <x v="10"/>
    <s v="Damien Smith"/>
    <n v="250"/>
    <n v="238"/>
    <n v="4.8000000000000043E-2"/>
  </r>
  <r>
    <x v="22"/>
    <x v="19"/>
    <x v="3"/>
    <d v="2017-02-07T00:00:00"/>
    <x v="10"/>
    <s v="Steven Wood"/>
    <n v="250"/>
    <n v="240"/>
    <n v="4.0000000000000036E-2"/>
  </r>
  <r>
    <x v="1"/>
    <x v="1"/>
    <x v="1"/>
    <d v="2016-01-23T00:00:00"/>
    <x v="11"/>
    <s v="David Shiner"/>
    <n v="50"/>
    <n v="43"/>
    <n v="0.14000000000000001"/>
  </r>
  <r>
    <x v="23"/>
    <x v="5"/>
    <x v="3"/>
    <d v="2015-10-28T00:00:00"/>
    <x v="8"/>
    <s v="Glenys Wright"/>
    <n v="500"/>
    <n v="495"/>
    <n v="1.0000000000000009E-2"/>
  </r>
  <r>
    <x v="24"/>
    <x v="20"/>
    <x v="0"/>
    <d v="2017-12-14T00:00:00"/>
    <x v="9"/>
    <s v="Kate Pearce"/>
    <n v="70"/>
    <n v="64"/>
    <n v="8.5714285714285743E-2"/>
  </r>
  <r>
    <x v="25"/>
    <x v="18"/>
    <x v="1"/>
    <d v="2014-07-10T00:00:00"/>
    <x v="2"/>
    <s v="Robert Arnold"/>
    <n v="150"/>
    <n v="138"/>
    <n v="7.999999999999996E-2"/>
  </r>
  <r>
    <x v="26"/>
    <x v="15"/>
    <x v="3"/>
    <d v="2014-10-19T00:00:00"/>
    <x v="2"/>
    <s v="David Gow"/>
    <n v="150"/>
    <n v="117"/>
    <n v="0.21999999999999997"/>
  </r>
  <r>
    <x v="0"/>
    <x v="0"/>
    <x v="0"/>
    <d v="2014-10-19T00:00:00"/>
    <x v="7"/>
    <s v="Darren Brooks"/>
    <n v="1000"/>
    <n v="910"/>
    <n v="8.9999999999999969E-2"/>
  </r>
  <r>
    <x v="17"/>
    <x v="17"/>
    <x v="0"/>
    <d v="2018-12-13T00:00:00"/>
    <x v="6"/>
    <s v="Nicholas Holloway"/>
    <n v="800"/>
    <n v="584"/>
    <n v="0.27"/>
  </r>
  <r>
    <x v="10"/>
    <x v="10"/>
    <x v="3"/>
    <d v="2015-10-13T00:00:00"/>
    <x v="0"/>
    <s v="Mayank Ali"/>
    <n v="80"/>
    <n v="77"/>
    <n v="3.7499999999999978E-2"/>
  </r>
  <r>
    <x v="11"/>
    <x v="11"/>
    <x v="3"/>
    <d v="2018-11-23T00:00:00"/>
    <x v="8"/>
    <s v="Glen Campbell"/>
    <n v="500"/>
    <n v="500"/>
    <n v="0"/>
  </r>
  <r>
    <x v="2"/>
    <x v="2"/>
    <x v="2"/>
    <d v="2016-07-31T00:00:00"/>
    <x v="2"/>
    <s v="Stephen Smith"/>
    <n v="150"/>
    <n v="146"/>
    <n v="2.6666666666666616E-2"/>
  </r>
  <r>
    <x v="27"/>
    <x v="21"/>
    <x v="0"/>
    <d v="2015-11-30T00:00:00"/>
    <x v="5"/>
    <s v="Caroline Eccles"/>
    <n v="500"/>
    <n v="460"/>
    <n v="7.999999999999996E-2"/>
  </r>
  <r>
    <x v="28"/>
    <x v="22"/>
    <x v="0"/>
    <d v="2018-08-15T00:00:00"/>
    <x v="11"/>
    <s v="Steven Bell"/>
    <n v="50"/>
    <n v="43"/>
    <n v="0.14000000000000001"/>
  </r>
  <r>
    <x v="29"/>
    <x v="18"/>
    <x v="1"/>
    <d v="2017-09-15T00:00:00"/>
    <x v="0"/>
    <s v="Colin Matthews"/>
    <n v="80"/>
    <n v="72"/>
    <n v="9.9999999999999978E-2"/>
  </r>
  <r>
    <x v="30"/>
    <x v="18"/>
    <x v="1"/>
    <d v="2017-07-20T00:00:00"/>
    <x v="0"/>
    <s v="Stephen Cohen"/>
    <n v="80"/>
    <n v="75"/>
    <n v="6.25E-2"/>
  </r>
  <r>
    <x v="4"/>
    <x v="4"/>
    <x v="3"/>
    <d v="2016-10-30T00:00:00"/>
    <x v="4"/>
    <s v="William Martin"/>
    <n v="30"/>
    <n v="26"/>
    <n v="0.1333333333333333"/>
  </r>
  <r>
    <x v="12"/>
    <x v="12"/>
    <x v="3"/>
    <d v="2018-03-25T00:00:00"/>
    <x v="4"/>
    <s v="Michael Bell"/>
    <n v="30"/>
    <n v="26"/>
    <n v="0.1333333333333333"/>
  </r>
  <r>
    <x v="5"/>
    <x v="5"/>
    <x v="3"/>
    <d v="2017-07-27T00:00:00"/>
    <x v="6"/>
    <s v="Roger Rust"/>
    <n v="800"/>
    <n v="640"/>
    <n v="0.19999999999999996"/>
  </r>
  <r>
    <x v="14"/>
    <x v="14"/>
    <x v="0"/>
    <d v="2016-11-16T00:00:00"/>
    <x v="6"/>
    <s v="Richard Perrott"/>
    <n v="800"/>
    <n v="520"/>
    <n v="0.35"/>
  </r>
  <r>
    <x v="21"/>
    <x v="8"/>
    <x v="0"/>
    <d v="2018-01-20T00:00:00"/>
    <x v="10"/>
    <s v="Robert Reed"/>
    <n v="250"/>
    <n v="220"/>
    <n v="0.12"/>
  </r>
  <r>
    <x v="31"/>
    <x v="23"/>
    <x v="0"/>
    <d v="2015-03-02T00:00:00"/>
    <x v="1"/>
    <s v="Hin Bragg"/>
    <n v="700"/>
    <n v="434"/>
    <n v="0.38"/>
  </r>
  <r>
    <x v="32"/>
    <x v="24"/>
    <x v="0"/>
    <d v="2015-02-11T00:00:00"/>
    <x v="0"/>
    <s v="Allyson Rush"/>
    <n v="80"/>
    <n v="50"/>
    <n v="0.375"/>
  </r>
  <r>
    <x v="1"/>
    <x v="1"/>
    <x v="1"/>
    <d v="2017-09-06T00:00:00"/>
    <x v="10"/>
    <s v="Stephen James"/>
    <n v="250"/>
    <n v="238"/>
    <n v="4.8000000000000043E-2"/>
  </r>
  <r>
    <x v="16"/>
    <x v="16"/>
    <x v="0"/>
    <d v="2017-10-24T00:00:00"/>
    <x v="2"/>
    <s v="Christopher Martin"/>
    <n v="150"/>
    <n v="140"/>
    <n v="6.6666666666666652E-2"/>
  </r>
  <r>
    <x v="33"/>
    <x v="18"/>
    <x v="1"/>
    <d v="2015-11-21T00:00:00"/>
    <x v="7"/>
    <s v="James Scott"/>
    <n v="1000"/>
    <n v="740"/>
    <n v="0.26"/>
  </r>
  <r>
    <x v="28"/>
    <x v="22"/>
    <x v="0"/>
    <d v="2014-06-09T00:00:00"/>
    <x v="4"/>
    <s v="Elaine Whitfield"/>
    <n v="30"/>
    <n v="25"/>
    <n v="0.16666666666666663"/>
  </r>
  <r>
    <x v="34"/>
    <x v="25"/>
    <x v="0"/>
    <d v="2017-10-23T00:00:00"/>
    <x v="1"/>
    <s v="James Carley"/>
    <n v="700"/>
    <n v="665"/>
    <n v="5.0000000000000044E-2"/>
  </r>
  <r>
    <x v="18"/>
    <x v="11"/>
    <x v="3"/>
    <d v="2014-07-15T00:00:00"/>
    <x v="5"/>
    <s v="Francis Walsh"/>
    <n v="500"/>
    <n v="425"/>
    <n v="0.15000000000000002"/>
  </r>
  <r>
    <x v="0"/>
    <x v="0"/>
    <x v="0"/>
    <d v="2014-09-16T00:00:00"/>
    <x v="0"/>
    <s v="Rita Hill"/>
    <n v="80"/>
    <n v="78"/>
    <n v="2.5000000000000022E-2"/>
  </r>
  <r>
    <x v="13"/>
    <x v="13"/>
    <x v="0"/>
    <d v="2015-05-10T00:00:00"/>
    <x v="11"/>
    <s v="Deanna Wang"/>
    <n v="50"/>
    <n v="39"/>
    <n v="0.21999999999999997"/>
  </r>
  <r>
    <x v="4"/>
    <x v="4"/>
    <x v="3"/>
    <d v="2016-07-20T00:00:00"/>
    <x v="4"/>
    <s v="James White"/>
    <n v="30"/>
    <n v="27"/>
    <n v="9.9999999999999978E-2"/>
  </r>
  <r>
    <x v="15"/>
    <x v="15"/>
    <x v="3"/>
    <d v="2018-03-26T00:00:00"/>
    <x v="9"/>
    <s v="Jill Thompson"/>
    <n v="70"/>
    <n v="64"/>
    <n v="8.5714285714285743E-2"/>
  </r>
  <r>
    <x v="6"/>
    <x v="6"/>
    <x v="2"/>
    <d v="2014-06-23T00:00:00"/>
    <x v="3"/>
    <s v="Cheryl Glover"/>
    <n v="50"/>
    <n v="36"/>
    <n v="0.28000000000000003"/>
  </r>
  <r>
    <x v="33"/>
    <x v="18"/>
    <x v="1"/>
    <d v="2018-08-30T00:00:00"/>
    <x v="11"/>
    <s v="Gillan Clark"/>
    <n v="50"/>
    <n v="43"/>
    <n v="0.14000000000000001"/>
  </r>
  <r>
    <x v="35"/>
    <x v="26"/>
    <x v="2"/>
    <d v="2018-04-01T00:00:00"/>
    <x v="1"/>
    <s v="Antony Westlake"/>
    <n v="700"/>
    <n v="693"/>
    <n v="1.0000000000000009E-2"/>
  </r>
  <r>
    <x v="31"/>
    <x v="23"/>
    <x v="0"/>
    <d v="2014-05-24T00:00:00"/>
    <x v="7"/>
    <s v="Hin Bragg"/>
    <n v="1000"/>
    <n v="810"/>
    <n v="0.18999999999999995"/>
  </r>
  <r>
    <x v="24"/>
    <x v="20"/>
    <x v="0"/>
    <d v="2015-07-03T00:00:00"/>
    <x v="4"/>
    <s v="James Whitehead"/>
    <n v="30"/>
    <n v="24"/>
    <n v="0.19999999999999996"/>
  </r>
  <r>
    <x v="25"/>
    <x v="18"/>
    <x v="1"/>
    <d v="2017-02-17T00:00:00"/>
    <x v="6"/>
    <s v="Christina Pedley"/>
    <n v="800"/>
    <n v="648"/>
    <n v="0.18999999999999995"/>
  </r>
  <r>
    <x v="5"/>
    <x v="5"/>
    <x v="3"/>
    <d v="2014-03-16T00:00:00"/>
    <x v="7"/>
    <s v="Ronald Butler"/>
    <n v="1000"/>
    <n v="990"/>
    <n v="1.0000000000000009E-2"/>
  </r>
  <r>
    <x v="16"/>
    <x v="16"/>
    <x v="0"/>
    <d v="2017-04-23T00:00:00"/>
    <x v="6"/>
    <s v="David Stewart"/>
    <n v="800"/>
    <n v="720"/>
    <n v="9.9999999999999978E-2"/>
  </r>
  <r>
    <x v="5"/>
    <x v="5"/>
    <x v="3"/>
    <d v="2014-12-04T00:00:00"/>
    <x v="3"/>
    <s v="Gary Shaw"/>
    <n v="50"/>
    <n v="39"/>
    <n v="0.21999999999999997"/>
  </r>
  <r>
    <x v="32"/>
    <x v="24"/>
    <x v="0"/>
    <d v="2016-12-10T00:00:00"/>
    <x v="2"/>
    <s v="Donald Barratt"/>
    <n v="150"/>
    <n v="144"/>
    <n v="4.0000000000000036E-2"/>
  </r>
  <r>
    <x v="36"/>
    <x v="5"/>
    <x v="3"/>
    <d v="2016-09-15T00:00:00"/>
    <x v="1"/>
    <s v="Wolf Christian"/>
    <n v="700"/>
    <n v="693"/>
    <n v="1.0000000000000009E-2"/>
  </r>
  <r>
    <x v="37"/>
    <x v="7"/>
    <x v="2"/>
    <d v="2018-07-26T00:00:00"/>
    <x v="3"/>
    <s v="Brendon Dyer"/>
    <n v="50"/>
    <n v="45"/>
    <n v="9.9999999999999978E-2"/>
  </r>
  <r>
    <x v="38"/>
    <x v="27"/>
    <x v="2"/>
    <d v="2018-10-01T00:00:00"/>
    <x v="7"/>
    <s v="Stuart Brown"/>
    <n v="1000"/>
    <n v="570"/>
    <n v="0.43000000000000005"/>
  </r>
  <r>
    <x v="36"/>
    <x v="5"/>
    <x v="3"/>
    <d v="2014-02-19T00:00:00"/>
    <x v="11"/>
    <s v="Alen Dinan"/>
    <n v="50"/>
    <n v="40"/>
    <n v="0.19999999999999996"/>
  </r>
  <r>
    <x v="24"/>
    <x v="20"/>
    <x v="0"/>
    <d v="2017-11-17T00:00:00"/>
    <x v="6"/>
    <s v="Jacqueline Clamp"/>
    <n v="800"/>
    <n v="608"/>
    <n v="0.24"/>
  </r>
  <r>
    <x v="21"/>
    <x v="8"/>
    <x v="0"/>
    <d v="2016-07-17T00:00:00"/>
    <x v="0"/>
    <s v="Susan Reay"/>
    <n v="80"/>
    <n v="76"/>
    <n v="5.0000000000000044E-2"/>
  </r>
  <r>
    <x v="34"/>
    <x v="25"/>
    <x v="0"/>
    <d v="2017-04-29T00:00:00"/>
    <x v="1"/>
    <s v="Andrew Phillips"/>
    <n v="700"/>
    <n v="679"/>
    <n v="3.0000000000000027E-2"/>
  </r>
  <r>
    <x v="19"/>
    <x v="18"/>
    <x v="1"/>
    <d v="2014-08-15T00:00:00"/>
    <x v="0"/>
    <s v="Alan Davie"/>
    <n v="80"/>
    <n v="58"/>
    <n v="0.27500000000000002"/>
  </r>
  <r>
    <x v="39"/>
    <x v="28"/>
    <x v="0"/>
    <d v="2018-03-14T00:00:00"/>
    <x v="4"/>
    <s v="Penelope Freeland"/>
    <n v="30"/>
    <n v="26"/>
    <n v="0.1333333333333333"/>
  </r>
  <r>
    <x v="36"/>
    <x v="5"/>
    <x v="3"/>
    <d v="2017-10-06T00:00:00"/>
    <x v="2"/>
    <s v="Michelle Murray"/>
    <n v="150"/>
    <n v="140"/>
    <n v="6.6666666666666652E-2"/>
  </r>
  <r>
    <x v="18"/>
    <x v="11"/>
    <x v="3"/>
    <d v="2016-08-31T00:00:00"/>
    <x v="8"/>
    <s v="Paul Rule"/>
    <n v="500"/>
    <n v="490"/>
    <n v="2.0000000000000018E-2"/>
  </r>
  <r>
    <x v="3"/>
    <x v="3"/>
    <x v="0"/>
    <d v="2015-08-23T00:00:00"/>
    <x v="10"/>
    <s v="Ian McCartan"/>
    <n v="250"/>
    <n v="155"/>
    <n v="0.38"/>
  </r>
  <r>
    <x v="35"/>
    <x v="26"/>
    <x v="2"/>
    <d v="2015-08-24T00:00:00"/>
    <x v="9"/>
    <s v="Shelley Mannix"/>
    <n v="70"/>
    <n v="48"/>
    <n v="0.31428571428571428"/>
  </r>
  <r>
    <x v="6"/>
    <x v="6"/>
    <x v="2"/>
    <d v="2018-04-11T00:00:00"/>
    <x v="9"/>
    <s v="Janet Ford"/>
    <n v="70"/>
    <n v="69"/>
    <n v="1.4285714285714235E-2"/>
  </r>
  <r>
    <x v="40"/>
    <x v="29"/>
    <x v="0"/>
    <d v="2017-12-16T00:00:00"/>
    <x v="3"/>
    <s v="Janet Ward"/>
    <n v="50"/>
    <n v="47"/>
    <n v="6.0000000000000053E-2"/>
  </r>
  <r>
    <x v="2"/>
    <x v="2"/>
    <x v="2"/>
    <d v="2014-11-25T00:00:00"/>
    <x v="10"/>
    <s v="Gary Reynolds"/>
    <n v="250"/>
    <n v="195"/>
    <n v="0.21999999999999997"/>
  </r>
  <r>
    <x v="36"/>
    <x v="5"/>
    <x v="3"/>
    <d v="2018-12-07T00:00:00"/>
    <x v="6"/>
    <s v="Craig Johnson"/>
    <n v="800"/>
    <n v="512"/>
    <n v="0.36"/>
  </r>
  <r>
    <x v="36"/>
    <x v="5"/>
    <x v="3"/>
    <d v="2018-03-16T00:00:00"/>
    <x v="0"/>
    <s v="Christopher Snape"/>
    <n v="80"/>
    <n v="79"/>
    <n v="1.2499999999999956E-2"/>
  </r>
  <r>
    <x v="41"/>
    <x v="30"/>
    <x v="0"/>
    <d v="2015-06-14T00:00:00"/>
    <x v="9"/>
    <s v="John Barnett"/>
    <n v="70"/>
    <n v="50"/>
    <n v="0.2857142857142857"/>
  </r>
  <r>
    <x v="25"/>
    <x v="18"/>
    <x v="1"/>
    <d v="2014-07-15T00:00:00"/>
    <x v="2"/>
    <s v="Robert Jenkins"/>
    <n v="150"/>
    <n v="150"/>
    <n v="0"/>
  </r>
  <r>
    <x v="42"/>
    <x v="31"/>
    <x v="3"/>
    <d v="2016-04-22T00:00:00"/>
    <x v="9"/>
    <s v="Trudi Griffin"/>
    <n v="70"/>
    <n v="64"/>
    <n v="8.5714285714285743E-2"/>
  </r>
  <r>
    <x v="31"/>
    <x v="23"/>
    <x v="0"/>
    <d v="2015-03-03T00:00:00"/>
    <x v="3"/>
    <s v="Valerie Brown"/>
    <n v="50"/>
    <n v="46"/>
    <n v="7.999999999999996E-2"/>
  </r>
  <r>
    <x v="0"/>
    <x v="0"/>
    <x v="0"/>
    <d v="2014-11-20T00:00:00"/>
    <x v="7"/>
    <s v="Dermot Bailey"/>
    <n v="1000"/>
    <n v="880"/>
    <n v="0.12"/>
  </r>
  <r>
    <x v="38"/>
    <x v="27"/>
    <x v="2"/>
    <d v="2014-03-01T00:00:00"/>
    <x v="6"/>
    <s v="Abdul Heywood"/>
    <n v="800"/>
    <n v="712"/>
    <n v="0.10999999999999999"/>
  </r>
  <r>
    <x v="10"/>
    <x v="10"/>
    <x v="3"/>
    <d v="2017-07-15T00:00:00"/>
    <x v="7"/>
    <s v="Mary Mitchell"/>
    <n v="1000"/>
    <n v="740"/>
    <n v="0.26"/>
  </r>
  <r>
    <x v="13"/>
    <x v="13"/>
    <x v="0"/>
    <d v="2015-02-15T00:00:00"/>
    <x v="11"/>
    <s v="Richard McGrath"/>
    <n v="50"/>
    <n v="35"/>
    <n v="0.30000000000000004"/>
  </r>
  <r>
    <x v="16"/>
    <x v="16"/>
    <x v="0"/>
    <d v="2017-11-27T00:00:00"/>
    <x v="6"/>
    <s v="Edward Khan"/>
    <n v="800"/>
    <n v="704"/>
    <n v="0.12"/>
  </r>
  <r>
    <x v="15"/>
    <x v="15"/>
    <x v="3"/>
    <d v="2018-04-08T00:00:00"/>
    <x v="7"/>
    <s v="Neil McAvoy"/>
    <n v="1000"/>
    <n v="930"/>
    <n v="6.9999999999999951E-2"/>
  </r>
  <r>
    <x v="39"/>
    <x v="28"/>
    <x v="0"/>
    <d v="2017-06-30T00:00:00"/>
    <x v="5"/>
    <s v="Howard Jones"/>
    <n v="500"/>
    <n v="455"/>
    <n v="8.9999999999999969E-2"/>
  </r>
  <r>
    <x v="43"/>
    <x v="18"/>
    <x v="1"/>
    <d v="2014-10-29T00:00:00"/>
    <x v="1"/>
    <s v="Heather McGill"/>
    <n v="700"/>
    <n v="700"/>
    <n v="0"/>
  </r>
  <r>
    <x v="42"/>
    <x v="31"/>
    <x v="3"/>
    <d v="2016-12-11T00:00:00"/>
    <x v="0"/>
    <s v="Trudi Griffin"/>
    <n v="80"/>
    <n v="77"/>
    <n v="3.7499999999999978E-2"/>
  </r>
  <r>
    <x v="0"/>
    <x v="0"/>
    <x v="0"/>
    <d v="2018-04-27T00:00:00"/>
    <x v="4"/>
    <s v="Alexander Hillier"/>
    <n v="30"/>
    <n v="29"/>
    <n v="3.3333333333333326E-2"/>
  </r>
  <r>
    <x v="20"/>
    <x v="13"/>
    <x v="0"/>
    <d v="2017-04-05T00:00:00"/>
    <x v="11"/>
    <s v="Fiona Johnson"/>
    <n v="50"/>
    <n v="50"/>
    <n v="0"/>
  </r>
  <r>
    <x v="0"/>
    <x v="0"/>
    <x v="0"/>
    <d v="2018-04-17T00:00:00"/>
    <x v="1"/>
    <s v="Rita Hill"/>
    <n v="700"/>
    <n v="679"/>
    <n v="3.0000000000000027E-2"/>
  </r>
  <r>
    <x v="5"/>
    <x v="5"/>
    <x v="3"/>
    <d v="2014-07-13T00:00:00"/>
    <x v="11"/>
    <s v="Gary Shaw"/>
    <n v="50"/>
    <n v="45"/>
    <n v="9.9999999999999978E-2"/>
  </r>
  <r>
    <x v="10"/>
    <x v="10"/>
    <x v="3"/>
    <d v="2016-03-17T00:00:00"/>
    <x v="4"/>
    <s v="Stephen Burch"/>
    <n v="30"/>
    <n v="30"/>
    <n v="0"/>
  </r>
  <r>
    <x v="6"/>
    <x v="6"/>
    <x v="2"/>
    <d v="2018-07-24T00:00:00"/>
    <x v="4"/>
    <s v="Claire Storey"/>
    <n v="30"/>
    <n v="30"/>
    <n v="0"/>
  </r>
  <r>
    <x v="24"/>
    <x v="20"/>
    <x v="0"/>
    <d v="2015-11-18T00:00:00"/>
    <x v="0"/>
    <s v="James Whitehead"/>
    <n v="80"/>
    <n v="62"/>
    <n v="0.22499999999999998"/>
  </r>
  <r>
    <x v="30"/>
    <x v="18"/>
    <x v="1"/>
    <d v="2014-09-22T00:00:00"/>
    <x v="0"/>
    <s v="Barbara Turner"/>
    <n v="80"/>
    <n v="76"/>
    <n v="5.0000000000000044E-2"/>
  </r>
  <r>
    <x v="28"/>
    <x v="22"/>
    <x v="0"/>
    <d v="2017-01-30T00:00:00"/>
    <x v="3"/>
    <s v="Audrey Kane"/>
    <n v="50"/>
    <n v="45"/>
    <n v="9.9999999999999978E-2"/>
  </r>
  <r>
    <x v="41"/>
    <x v="30"/>
    <x v="0"/>
    <d v="2015-05-09T00:00:00"/>
    <x v="7"/>
    <s v="Robert Payne"/>
    <n v="1000"/>
    <n v="610"/>
    <n v="0.39"/>
  </r>
  <r>
    <x v="2"/>
    <x v="2"/>
    <x v="2"/>
    <d v="2015-10-17T00:00:00"/>
    <x v="9"/>
    <s v="Cheryl Tubbs"/>
    <n v="70"/>
    <n v="67"/>
    <n v="4.2857142857142816E-2"/>
  </r>
  <r>
    <x v="9"/>
    <x v="9"/>
    <x v="0"/>
    <d v="2017-04-10T00:00:00"/>
    <x v="9"/>
    <s v="Victoria Sherwin"/>
    <n v="70"/>
    <n v="68"/>
    <n v="2.8571428571428581E-2"/>
  </r>
  <r>
    <x v="41"/>
    <x v="30"/>
    <x v="0"/>
    <d v="2017-10-16T00:00:00"/>
    <x v="3"/>
    <s v="Marek Kwiatkowski"/>
    <n v="50"/>
    <n v="50"/>
    <n v="0"/>
  </r>
  <r>
    <x v="24"/>
    <x v="20"/>
    <x v="0"/>
    <d v="2014-07-21T00:00:00"/>
    <x v="8"/>
    <s v="Kate Pearce"/>
    <n v="500"/>
    <n v="495"/>
    <n v="1.0000000000000009E-2"/>
  </r>
  <r>
    <x v="12"/>
    <x v="12"/>
    <x v="3"/>
    <d v="2014-09-07T00:00:00"/>
    <x v="9"/>
    <s v="Ken Rogerson"/>
    <n v="70"/>
    <n v="62"/>
    <n v="0.11428571428571432"/>
  </r>
  <r>
    <x v="32"/>
    <x v="24"/>
    <x v="0"/>
    <d v="2017-11-04T00:00:00"/>
    <x v="8"/>
    <s v="Danny Grant"/>
    <n v="500"/>
    <n v="490"/>
    <n v="2.0000000000000018E-2"/>
  </r>
  <r>
    <x v="6"/>
    <x v="6"/>
    <x v="2"/>
    <d v="2017-03-11T00:00:00"/>
    <x v="0"/>
    <s v="Jacqueline Swaine"/>
    <n v="80"/>
    <n v="73"/>
    <n v="8.7500000000000022E-2"/>
  </r>
  <r>
    <x v="3"/>
    <x v="3"/>
    <x v="0"/>
    <d v="2016-01-11T00:00:00"/>
    <x v="1"/>
    <s v="Mark Buntain"/>
    <n v="700"/>
    <n v="616"/>
    <n v="0.12"/>
  </r>
  <r>
    <x v="44"/>
    <x v="32"/>
    <x v="0"/>
    <d v="2016-12-12T00:00:00"/>
    <x v="4"/>
    <s v="Constance Tidey"/>
    <n v="30"/>
    <n v="30"/>
    <n v="0"/>
  </r>
  <r>
    <x v="11"/>
    <x v="11"/>
    <x v="3"/>
    <d v="2015-11-16T00:00:00"/>
    <x v="4"/>
    <s v="Roy Johnson"/>
    <n v="30"/>
    <n v="23"/>
    <n v="0.23333333333333328"/>
  </r>
  <r>
    <x v="25"/>
    <x v="18"/>
    <x v="1"/>
    <d v="2015-09-19T00:00:00"/>
    <x v="3"/>
    <s v="Christina Pedley"/>
    <n v="50"/>
    <n v="36"/>
    <n v="0.28000000000000003"/>
  </r>
  <r>
    <x v="39"/>
    <x v="28"/>
    <x v="0"/>
    <d v="2014-04-17T00:00:00"/>
    <x v="8"/>
    <s v="Barrie Murray"/>
    <n v="500"/>
    <n v="490"/>
    <n v="2.0000000000000018E-2"/>
  </r>
  <r>
    <x v="16"/>
    <x v="16"/>
    <x v="0"/>
    <d v="2014-09-10T00:00:00"/>
    <x v="6"/>
    <s v="Andrew Waddell"/>
    <n v="800"/>
    <n v="672"/>
    <n v="0.16000000000000003"/>
  </r>
  <r>
    <x v="3"/>
    <x v="3"/>
    <x v="0"/>
    <d v="2017-11-02T00:00:00"/>
    <x v="8"/>
    <s v="Richard Barr"/>
    <n v="500"/>
    <n v="490"/>
    <n v="2.0000000000000018E-2"/>
  </r>
  <r>
    <x v="42"/>
    <x v="31"/>
    <x v="3"/>
    <d v="2016-03-15T00:00:00"/>
    <x v="2"/>
    <s v="Ian Baker"/>
    <n v="150"/>
    <n v="140"/>
    <n v="6.6666666666666652E-2"/>
  </r>
  <r>
    <x v="33"/>
    <x v="18"/>
    <x v="1"/>
    <d v="2018-01-19T00:00:00"/>
    <x v="8"/>
    <s v="Gillan Clark"/>
    <n v="500"/>
    <n v="495"/>
    <n v="1.0000000000000009E-2"/>
  </r>
  <r>
    <x v="14"/>
    <x v="14"/>
    <x v="0"/>
    <d v="2018-04-28T00:00:00"/>
    <x v="2"/>
    <s v="Sarah Chadwick"/>
    <n v="150"/>
    <n v="150"/>
    <n v="0"/>
  </r>
  <r>
    <x v="21"/>
    <x v="8"/>
    <x v="0"/>
    <d v="2014-03-13T00:00:00"/>
    <x v="4"/>
    <s v="Robert Reed"/>
    <n v="30"/>
    <n v="29"/>
    <n v="3.3333333333333326E-2"/>
  </r>
  <r>
    <x v="33"/>
    <x v="18"/>
    <x v="1"/>
    <d v="2015-08-28T00:00:00"/>
    <x v="8"/>
    <s v="James Scott"/>
    <n v="500"/>
    <n v="500"/>
    <n v="0"/>
  </r>
  <r>
    <x v="15"/>
    <x v="15"/>
    <x v="3"/>
    <d v="2014-07-07T00:00:00"/>
    <x v="7"/>
    <s v="Denise Clark"/>
    <n v="1000"/>
    <n v="510"/>
    <n v="0.49"/>
  </r>
  <r>
    <x v="43"/>
    <x v="18"/>
    <x v="1"/>
    <d v="2016-02-22T00:00:00"/>
    <x v="8"/>
    <s v="Paul Collier"/>
    <n v="500"/>
    <n v="490"/>
    <n v="2.0000000000000018E-2"/>
  </r>
  <r>
    <x v="0"/>
    <x v="0"/>
    <x v="0"/>
    <d v="2017-12-11T00:00:00"/>
    <x v="3"/>
    <s v="Zulfiqar Mirza"/>
    <n v="50"/>
    <n v="50"/>
    <n v="0"/>
  </r>
  <r>
    <x v="39"/>
    <x v="28"/>
    <x v="0"/>
    <d v="2016-07-06T00:00:00"/>
    <x v="1"/>
    <s v="Philip Sutherland"/>
    <n v="700"/>
    <n v="665"/>
    <n v="5.0000000000000044E-2"/>
  </r>
  <r>
    <x v="29"/>
    <x v="18"/>
    <x v="1"/>
    <d v="2014-08-02T00:00:00"/>
    <x v="10"/>
    <s v="Chandrakant Atkins"/>
    <n v="250"/>
    <n v="175"/>
    <n v="0.30000000000000004"/>
  </r>
  <r>
    <x v="19"/>
    <x v="18"/>
    <x v="1"/>
    <d v="2016-10-30T00:00:00"/>
    <x v="11"/>
    <s v="Derek Harris"/>
    <n v="50"/>
    <n v="48"/>
    <n v="4.0000000000000036E-2"/>
  </r>
  <r>
    <x v="39"/>
    <x v="28"/>
    <x v="0"/>
    <d v="2016-04-19T00:00:00"/>
    <x v="2"/>
    <s v="Penelope Freeland"/>
    <n v="150"/>
    <n v="146"/>
    <n v="2.6666666666666616E-2"/>
  </r>
  <r>
    <x v="10"/>
    <x v="10"/>
    <x v="3"/>
    <d v="2015-05-25T00:00:00"/>
    <x v="2"/>
    <s v="Mary Mitchell"/>
    <n v="150"/>
    <n v="143"/>
    <n v="4.6666666666666634E-2"/>
  </r>
  <r>
    <x v="27"/>
    <x v="21"/>
    <x v="0"/>
    <d v="2015-10-05T00:00:00"/>
    <x v="9"/>
    <s v="Joanne Sayer"/>
    <n v="70"/>
    <n v="57"/>
    <n v="0.18571428571428572"/>
  </r>
  <r>
    <x v="9"/>
    <x v="9"/>
    <x v="0"/>
    <d v="2017-11-07T00:00:00"/>
    <x v="11"/>
    <s v="Victoria Sherwin"/>
    <n v="50"/>
    <n v="46"/>
    <n v="7.999999999999996E-2"/>
  </r>
  <r>
    <x v="35"/>
    <x v="26"/>
    <x v="2"/>
    <d v="2017-12-25T00:00:00"/>
    <x v="4"/>
    <s v="Lisa Manning"/>
    <n v="30"/>
    <n v="27"/>
    <n v="9.9999999999999978E-2"/>
  </r>
  <r>
    <x v="14"/>
    <x v="14"/>
    <x v="0"/>
    <d v="2014-04-05T00:00:00"/>
    <x v="5"/>
    <s v="Mark Lawton"/>
    <n v="500"/>
    <n v="500"/>
    <n v="0"/>
  </r>
  <r>
    <x v="44"/>
    <x v="32"/>
    <x v="0"/>
    <d v="2018-07-07T00:00:00"/>
    <x v="5"/>
    <s v="Jacqueline Todd"/>
    <n v="500"/>
    <n v="500"/>
    <n v="0"/>
  </r>
  <r>
    <x v="21"/>
    <x v="8"/>
    <x v="0"/>
    <d v="2018-11-03T00:00:00"/>
    <x v="10"/>
    <s v="Philip Collins"/>
    <n v="250"/>
    <n v="225"/>
    <n v="9.9999999999999978E-2"/>
  </r>
  <r>
    <x v="41"/>
    <x v="30"/>
    <x v="0"/>
    <d v="2015-10-05T00:00:00"/>
    <x v="4"/>
    <s v="Basil Bain"/>
    <n v="30"/>
    <n v="26"/>
    <n v="0.1333333333333333"/>
  </r>
  <r>
    <x v="35"/>
    <x v="26"/>
    <x v="2"/>
    <d v="2016-01-28T00:00:00"/>
    <x v="4"/>
    <s v="Lisa Manning"/>
    <n v="30"/>
    <n v="27"/>
    <n v="9.9999999999999978E-2"/>
  </r>
  <r>
    <x v="20"/>
    <x v="13"/>
    <x v="0"/>
    <d v="2015-12-09T00:00:00"/>
    <x v="11"/>
    <s v="John Bond"/>
    <n v="50"/>
    <n v="34"/>
    <n v="0.31999999999999995"/>
  </r>
  <r>
    <x v="26"/>
    <x v="15"/>
    <x v="3"/>
    <d v="2018-11-08T00:00:00"/>
    <x v="8"/>
    <s v="Tony Milner"/>
    <n v="500"/>
    <n v="500"/>
    <n v="0"/>
  </r>
  <r>
    <x v="40"/>
    <x v="29"/>
    <x v="0"/>
    <d v="2017-04-30T00:00:00"/>
    <x v="7"/>
    <s v="Peter Thompson"/>
    <n v="1000"/>
    <n v="780"/>
    <n v="0.21999999999999997"/>
  </r>
  <r>
    <x v="7"/>
    <x v="7"/>
    <x v="2"/>
    <d v="2017-03-05T00:00:00"/>
    <x v="10"/>
    <s v="Stephen Carlin"/>
    <n v="250"/>
    <n v="245"/>
    <n v="2.0000000000000018E-2"/>
  </r>
  <r>
    <x v="39"/>
    <x v="28"/>
    <x v="0"/>
    <d v="2017-01-20T00:00:00"/>
    <x v="6"/>
    <s v="Roy Lloyd"/>
    <n v="800"/>
    <n v="784"/>
    <n v="2.0000000000000018E-2"/>
  </r>
  <r>
    <x v="25"/>
    <x v="18"/>
    <x v="1"/>
    <d v="2018-05-07T00:00:00"/>
    <x v="9"/>
    <s v="Nick Gee"/>
    <n v="70"/>
    <n v="60"/>
    <n v="0.1428571428571429"/>
  </r>
  <r>
    <x v="1"/>
    <x v="1"/>
    <x v="1"/>
    <d v="2018-10-15T00:00:00"/>
    <x v="8"/>
    <s v="Stephen James"/>
    <n v="500"/>
    <n v="500"/>
    <n v="0"/>
  </r>
  <r>
    <x v="24"/>
    <x v="20"/>
    <x v="0"/>
    <d v="2018-09-04T00:00:00"/>
    <x v="6"/>
    <s v="Paul Mannion"/>
    <n v="800"/>
    <n v="496"/>
    <n v="0.38"/>
  </r>
  <r>
    <x v="13"/>
    <x v="13"/>
    <x v="0"/>
    <d v="2018-08-31T00:00:00"/>
    <x v="9"/>
    <s v="Jacob Percival"/>
    <n v="70"/>
    <n v="69"/>
    <n v="1.4285714285714235E-2"/>
  </r>
  <r>
    <x v="18"/>
    <x v="11"/>
    <x v="3"/>
    <d v="2018-08-18T00:00:00"/>
    <x v="4"/>
    <s v="Paul Rule"/>
    <n v="30"/>
    <n v="29"/>
    <n v="3.3333333333333326E-2"/>
  </r>
  <r>
    <x v="28"/>
    <x v="22"/>
    <x v="0"/>
    <d v="2016-06-15T00:00:00"/>
    <x v="9"/>
    <s v="Steven Bell"/>
    <n v="70"/>
    <n v="65"/>
    <n v="7.1428571428571397E-2"/>
  </r>
  <r>
    <x v="11"/>
    <x v="11"/>
    <x v="3"/>
    <d v="2016-04-05T00:00:00"/>
    <x v="0"/>
    <s v="Geoffrey Patel"/>
    <n v="80"/>
    <n v="78"/>
    <n v="2.5000000000000022E-2"/>
  </r>
  <r>
    <x v="36"/>
    <x v="5"/>
    <x v="3"/>
    <d v="2015-06-16T00:00:00"/>
    <x v="11"/>
    <s v="Alen Dinan"/>
    <n v="50"/>
    <n v="39"/>
    <n v="0.21999999999999997"/>
  </r>
  <r>
    <x v="12"/>
    <x v="12"/>
    <x v="3"/>
    <d v="2017-04-15T00:00:00"/>
    <x v="4"/>
    <s v="Rosemary Aziz"/>
    <n v="30"/>
    <n v="28"/>
    <n v="6.6666666666666652E-2"/>
  </r>
  <r>
    <x v="3"/>
    <x v="3"/>
    <x v="0"/>
    <d v="2015-06-25T00:00:00"/>
    <x v="5"/>
    <s v="Cordia Alston"/>
    <n v="500"/>
    <n v="315"/>
    <n v="0.37"/>
  </r>
  <r>
    <x v="7"/>
    <x v="7"/>
    <x v="2"/>
    <d v="2016-05-05T00:00:00"/>
    <x v="4"/>
    <s v="Kevin McLauchlin"/>
    <n v="30"/>
    <n v="29"/>
    <n v="3.3333333333333326E-2"/>
  </r>
  <r>
    <x v="45"/>
    <x v="33"/>
    <x v="0"/>
    <d v="2016-05-19T00:00:00"/>
    <x v="1"/>
    <s v="Marie Whitfield"/>
    <n v="700"/>
    <n v="595"/>
    <n v="0.15000000000000002"/>
  </r>
  <r>
    <x v="8"/>
    <x v="8"/>
    <x v="0"/>
    <d v="2014-02-26T00:00:00"/>
    <x v="8"/>
    <s v="Philip Dewar"/>
    <n v="500"/>
    <n v="500"/>
    <n v="0"/>
  </r>
  <r>
    <x v="7"/>
    <x v="7"/>
    <x v="2"/>
    <d v="2014-11-26T00:00:00"/>
    <x v="10"/>
    <s v="Gillian Allnutt"/>
    <n v="250"/>
    <n v="243"/>
    <n v="2.8000000000000025E-2"/>
  </r>
  <r>
    <x v="25"/>
    <x v="18"/>
    <x v="1"/>
    <d v="2014-01-26T00:00:00"/>
    <x v="3"/>
    <s v="Robert Arnold"/>
    <n v="50"/>
    <n v="40"/>
    <n v="0.19999999999999996"/>
  </r>
  <r>
    <x v="15"/>
    <x v="15"/>
    <x v="3"/>
    <d v="2015-04-26T00:00:00"/>
    <x v="9"/>
    <s v="Neil McAvoy"/>
    <n v="70"/>
    <n v="47"/>
    <n v="0.32857142857142863"/>
  </r>
  <r>
    <x v="28"/>
    <x v="22"/>
    <x v="0"/>
    <d v="2015-04-06T00:00:00"/>
    <x v="11"/>
    <s v="Andrew Hirst"/>
    <n v="50"/>
    <n v="46"/>
    <n v="7.999999999999996E-2"/>
  </r>
  <r>
    <x v="31"/>
    <x v="23"/>
    <x v="0"/>
    <d v="2015-06-03T00:00:00"/>
    <x v="8"/>
    <s v="Robert Brook"/>
    <n v="500"/>
    <n v="500"/>
    <n v="0"/>
  </r>
  <r>
    <x v="37"/>
    <x v="7"/>
    <x v="2"/>
    <d v="2017-03-25T00:00:00"/>
    <x v="0"/>
    <s v="Malcolm Griffith"/>
    <n v="80"/>
    <n v="77"/>
    <n v="3.7499999999999978E-2"/>
  </r>
  <r>
    <x v="34"/>
    <x v="25"/>
    <x v="0"/>
    <d v="2018-01-16T00:00:00"/>
    <x v="11"/>
    <s v="Alison Younger"/>
    <n v="50"/>
    <n v="43"/>
    <n v="0.14000000000000001"/>
  </r>
  <r>
    <x v="11"/>
    <x v="11"/>
    <x v="3"/>
    <d v="2018-08-07T00:00:00"/>
    <x v="2"/>
    <s v="Steven Batty"/>
    <n v="150"/>
    <n v="143"/>
    <n v="4.6666666666666634E-2"/>
  </r>
  <r>
    <x v="10"/>
    <x v="10"/>
    <x v="3"/>
    <d v="2015-06-09T00:00:00"/>
    <x v="7"/>
    <s v="John Jenkins"/>
    <n v="1000"/>
    <n v="610"/>
    <n v="0.39"/>
  </r>
  <r>
    <x v="13"/>
    <x v="13"/>
    <x v="0"/>
    <d v="2014-06-05T00:00:00"/>
    <x v="3"/>
    <s v="Jacob Percival"/>
    <n v="50"/>
    <n v="41"/>
    <n v="0.18000000000000005"/>
  </r>
  <r>
    <x v="43"/>
    <x v="18"/>
    <x v="1"/>
    <d v="2015-06-20T00:00:00"/>
    <x v="4"/>
    <s v="Nicholas Knight"/>
    <n v="30"/>
    <n v="29"/>
    <n v="3.3333333333333326E-2"/>
  </r>
  <r>
    <x v="24"/>
    <x v="20"/>
    <x v="0"/>
    <d v="2014-10-29T00:00:00"/>
    <x v="0"/>
    <s v="Paul Mannion"/>
    <n v="80"/>
    <n v="70"/>
    <n v="0.125"/>
  </r>
  <r>
    <x v="3"/>
    <x v="3"/>
    <x v="0"/>
    <d v="2018-12-10T00:00:00"/>
    <x v="10"/>
    <s v="David Philp"/>
    <n v="250"/>
    <n v="240"/>
    <n v="4.0000000000000036E-2"/>
  </r>
  <r>
    <x v="39"/>
    <x v="28"/>
    <x v="0"/>
    <d v="2018-05-20T00:00:00"/>
    <x v="4"/>
    <s v="Roy Nunes"/>
    <n v="30"/>
    <n v="28"/>
    <n v="6.6666666666666652E-2"/>
  </r>
  <r>
    <x v="11"/>
    <x v="11"/>
    <x v="3"/>
    <d v="2018-01-21T00:00:00"/>
    <x v="9"/>
    <s v="Glen Campbell"/>
    <n v="70"/>
    <n v="64"/>
    <n v="8.5714285714285743E-2"/>
  </r>
  <r>
    <x v="19"/>
    <x v="18"/>
    <x v="1"/>
    <d v="2015-07-15T00:00:00"/>
    <x v="9"/>
    <s v="Lesleyann Pope"/>
    <n v="70"/>
    <n v="51"/>
    <n v="0.27142857142857146"/>
  </r>
  <r>
    <x v="2"/>
    <x v="2"/>
    <x v="2"/>
    <d v="2015-07-11T00:00:00"/>
    <x v="3"/>
    <s v="Stephen Smith"/>
    <n v="50"/>
    <n v="41"/>
    <n v="0.18000000000000005"/>
  </r>
  <r>
    <x v="6"/>
    <x v="6"/>
    <x v="2"/>
    <d v="2018-07-26T00:00:00"/>
    <x v="8"/>
    <s v="William Lant"/>
    <n v="500"/>
    <n v="490"/>
    <n v="2.0000000000000018E-2"/>
  </r>
  <r>
    <x v="6"/>
    <x v="6"/>
    <x v="2"/>
    <d v="2014-06-16T00:00:00"/>
    <x v="8"/>
    <s v="Christopher Cresswell"/>
    <n v="500"/>
    <n v="490"/>
    <n v="2.0000000000000018E-2"/>
  </r>
  <r>
    <x v="46"/>
    <x v="34"/>
    <x v="2"/>
    <d v="2015-07-09T00:00:00"/>
    <x v="7"/>
    <s v="Ram Mathews"/>
    <n v="1000"/>
    <n v="910"/>
    <n v="8.9999999999999969E-2"/>
  </r>
  <r>
    <x v="38"/>
    <x v="27"/>
    <x v="2"/>
    <d v="2016-08-19T00:00:00"/>
    <x v="4"/>
    <s v="Naeem Perry"/>
    <n v="30"/>
    <n v="28"/>
    <n v="6.6666666666666652E-2"/>
  </r>
  <r>
    <x v="31"/>
    <x v="23"/>
    <x v="0"/>
    <d v="2014-02-01T00:00:00"/>
    <x v="3"/>
    <s v="Anthony Connolly"/>
    <n v="50"/>
    <n v="44"/>
    <n v="0.12"/>
  </r>
  <r>
    <x v="39"/>
    <x v="28"/>
    <x v="0"/>
    <d v="2016-05-25T00:00:00"/>
    <x v="0"/>
    <s v="Howard Jones"/>
    <n v="80"/>
    <n v="75"/>
    <n v="6.25E-2"/>
  </r>
  <r>
    <x v="45"/>
    <x v="33"/>
    <x v="0"/>
    <d v="2015-06-22T00:00:00"/>
    <x v="10"/>
    <s v="Brenda Lightfoot"/>
    <n v="250"/>
    <n v="225"/>
    <n v="9.9999999999999978E-2"/>
  </r>
  <r>
    <x v="3"/>
    <x v="3"/>
    <x v="0"/>
    <d v="2016-09-24T00:00:00"/>
    <x v="4"/>
    <s v="Chloe Lyons"/>
    <n v="30"/>
    <n v="30"/>
    <n v="0"/>
  </r>
  <r>
    <x v="38"/>
    <x v="27"/>
    <x v="2"/>
    <d v="2014-09-21T00:00:00"/>
    <x v="10"/>
    <s v="Abdul Heywood"/>
    <n v="250"/>
    <n v="210"/>
    <n v="0.16000000000000003"/>
  </r>
  <r>
    <x v="0"/>
    <x v="0"/>
    <x v="0"/>
    <d v="2017-04-26T00:00:00"/>
    <x v="10"/>
    <s v="Rita Hill"/>
    <n v="250"/>
    <n v="250"/>
    <n v="0"/>
  </r>
  <r>
    <x v="31"/>
    <x v="23"/>
    <x v="0"/>
    <d v="2017-12-27T00:00:00"/>
    <x v="5"/>
    <s v="Tony Green"/>
    <n v="500"/>
    <n v="480"/>
    <n v="4.0000000000000036E-2"/>
  </r>
  <r>
    <x v="4"/>
    <x v="4"/>
    <x v="3"/>
    <d v="2016-03-04T00:00:00"/>
    <x v="7"/>
    <s v="Armand Ahmed"/>
    <n v="1000"/>
    <n v="970"/>
    <n v="3.0000000000000027E-2"/>
  </r>
  <r>
    <x v="44"/>
    <x v="32"/>
    <x v="0"/>
    <d v="2014-07-21T00:00:00"/>
    <x v="2"/>
    <s v="Geoffrey Shiner"/>
    <n v="150"/>
    <n v="144"/>
    <n v="4.0000000000000036E-2"/>
  </r>
  <r>
    <x v="25"/>
    <x v="18"/>
    <x v="1"/>
    <d v="2017-03-26T00:00:00"/>
    <x v="1"/>
    <s v="Robert Arnold"/>
    <n v="700"/>
    <n v="637"/>
    <n v="8.9999999999999969E-2"/>
  </r>
  <r>
    <x v="20"/>
    <x v="13"/>
    <x v="0"/>
    <d v="2016-04-13T00:00:00"/>
    <x v="9"/>
    <s v="Isla Parsons"/>
    <n v="70"/>
    <n v="63"/>
    <n v="9.9999999999999978E-2"/>
  </r>
  <r>
    <x v="20"/>
    <x v="13"/>
    <x v="0"/>
    <d v="2018-07-05T00:00:00"/>
    <x v="1"/>
    <s v="John Bond"/>
    <n v="700"/>
    <n v="672"/>
    <n v="4.0000000000000036E-2"/>
  </r>
  <r>
    <x v="36"/>
    <x v="5"/>
    <x v="3"/>
    <d v="2015-01-27T00:00:00"/>
    <x v="11"/>
    <s v="Christopher Snape"/>
    <n v="50"/>
    <n v="42"/>
    <n v="0.16000000000000003"/>
  </r>
  <r>
    <x v="16"/>
    <x v="16"/>
    <x v="0"/>
    <d v="2018-11-30T00:00:00"/>
    <x v="0"/>
    <s v="Stephen Nolan"/>
    <n v="80"/>
    <n v="78"/>
    <n v="2.5000000000000022E-2"/>
  </r>
  <r>
    <x v="46"/>
    <x v="34"/>
    <x v="2"/>
    <d v="2017-11-25T00:00:00"/>
    <x v="3"/>
    <s v="Julia Hurren"/>
    <n v="50"/>
    <n v="49"/>
    <n v="2.0000000000000018E-2"/>
  </r>
  <r>
    <x v="30"/>
    <x v="18"/>
    <x v="1"/>
    <d v="2014-01-05T00:00:00"/>
    <x v="10"/>
    <s v="Simon Hirst"/>
    <n v="250"/>
    <n v="193"/>
    <n v="0.22799999999999998"/>
  </r>
  <r>
    <x v="0"/>
    <x v="0"/>
    <x v="0"/>
    <d v="2017-02-16T00:00:00"/>
    <x v="0"/>
    <s v="Alexander Hillier"/>
    <n v="80"/>
    <n v="76"/>
    <n v="5.0000000000000044E-2"/>
  </r>
  <r>
    <x v="25"/>
    <x v="18"/>
    <x v="1"/>
    <d v="2015-10-23T00:00:00"/>
    <x v="1"/>
    <s v="Christina Pedley"/>
    <n v="700"/>
    <n v="672"/>
    <n v="4.0000000000000036E-2"/>
  </r>
  <r>
    <x v="32"/>
    <x v="24"/>
    <x v="0"/>
    <d v="2015-12-26T00:00:00"/>
    <x v="4"/>
    <s v="Danny Grant"/>
    <n v="30"/>
    <n v="28"/>
    <n v="6.6666666666666652E-2"/>
  </r>
  <r>
    <x v="3"/>
    <x v="3"/>
    <x v="0"/>
    <d v="2014-11-08T00:00:00"/>
    <x v="0"/>
    <s v="Francis Hall"/>
    <n v="80"/>
    <n v="66"/>
    <n v="0.17500000000000004"/>
  </r>
  <r>
    <x v="45"/>
    <x v="33"/>
    <x v="0"/>
    <d v="2015-06-08T00:00:00"/>
    <x v="11"/>
    <s v="Marie Whitfield"/>
    <n v="50"/>
    <n v="48"/>
    <n v="4.0000000000000036E-2"/>
  </r>
  <r>
    <x v="32"/>
    <x v="24"/>
    <x v="0"/>
    <d v="2014-02-12T00:00:00"/>
    <x v="5"/>
    <s v="Alan Evora"/>
    <n v="500"/>
    <n v="370"/>
    <n v="0.26"/>
  </r>
  <r>
    <x v="25"/>
    <x v="18"/>
    <x v="1"/>
    <d v="2016-01-25T00:00:00"/>
    <x v="0"/>
    <s v="Xun Simms"/>
    <n v="80"/>
    <n v="72"/>
    <n v="9.9999999999999978E-2"/>
  </r>
  <r>
    <x v="21"/>
    <x v="8"/>
    <x v="0"/>
    <d v="2015-01-26T00:00:00"/>
    <x v="0"/>
    <s v="Gustavo Taiwo"/>
    <n v="80"/>
    <n v="58"/>
    <n v="0.27500000000000002"/>
  </r>
  <r>
    <x v="1"/>
    <x v="1"/>
    <x v="1"/>
    <d v="2018-10-03T00:00:00"/>
    <x v="0"/>
    <s v="James Hammond"/>
    <n v="80"/>
    <n v="73"/>
    <n v="8.7500000000000022E-2"/>
  </r>
  <r>
    <x v="29"/>
    <x v="18"/>
    <x v="1"/>
    <d v="2015-03-06T00:00:00"/>
    <x v="6"/>
    <s v="Colin Matthews"/>
    <n v="800"/>
    <n v="776"/>
    <n v="3.0000000000000027E-2"/>
  </r>
  <r>
    <x v="43"/>
    <x v="18"/>
    <x v="1"/>
    <d v="2018-08-26T00:00:00"/>
    <x v="2"/>
    <s v="Barry Baldwin"/>
    <n v="150"/>
    <n v="147"/>
    <n v="2.0000000000000018E-2"/>
  </r>
  <r>
    <x v="2"/>
    <x v="2"/>
    <x v="2"/>
    <d v="2016-01-09T00:00:00"/>
    <x v="2"/>
    <s v="Elizabeth Holloway"/>
    <n v="150"/>
    <n v="134"/>
    <n v="0.10666666666666669"/>
  </r>
  <r>
    <x v="31"/>
    <x v="23"/>
    <x v="0"/>
    <d v="2016-07-15T00:00:00"/>
    <x v="4"/>
    <s v="Anthony Connolly"/>
    <n v="30"/>
    <n v="8"/>
    <n v="0.73333333333333339"/>
  </r>
  <r>
    <x v="45"/>
    <x v="33"/>
    <x v="0"/>
    <d v="2014-11-29T00:00:00"/>
    <x v="2"/>
    <s v="Peter Kelly"/>
    <n v="150"/>
    <n v="135"/>
    <n v="9.9999999999999978E-2"/>
  </r>
  <r>
    <x v="46"/>
    <x v="34"/>
    <x v="2"/>
    <d v="2014-09-22T00:00:00"/>
    <x v="9"/>
    <s v="Julia Hurren"/>
    <n v="70"/>
    <n v="59"/>
    <n v="0.15714285714285714"/>
  </r>
  <r>
    <x v="18"/>
    <x v="11"/>
    <x v="3"/>
    <d v="2017-12-20T00:00:00"/>
    <x v="7"/>
    <s v="Paul Rule"/>
    <n v="1000"/>
    <n v="500"/>
    <n v="0.5"/>
  </r>
  <r>
    <x v="29"/>
    <x v="18"/>
    <x v="1"/>
    <d v="2017-02-19T00:00:00"/>
    <x v="5"/>
    <s v="Christopher Kitching"/>
    <n v="500"/>
    <n v="495"/>
    <n v="1.0000000000000009E-2"/>
  </r>
  <r>
    <x v="44"/>
    <x v="32"/>
    <x v="0"/>
    <d v="2018-02-16T00:00:00"/>
    <x v="3"/>
    <s v="Constance Tidey"/>
    <n v="50"/>
    <n v="49"/>
    <n v="2.0000000000000018E-2"/>
  </r>
  <r>
    <x v="1"/>
    <x v="1"/>
    <x v="1"/>
    <d v="2014-01-10T00:00:00"/>
    <x v="11"/>
    <s v="Michael Patel"/>
    <n v="50"/>
    <n v="48"/>
    <n v="4.0000000000000036E-2"/>
  </r>
  <r>
    <x v="15"/>
    <x v="15"/>
    <x v="3"/>
    <d v="2015-09-04T00:00:00"/>
    <x v="1"/>
    <s v="Tracy Stanley"/>
    <n v="700"/>
    <n v="560"/>
    <n v="0.19999999999999996"/>
  </r>
  <r>
    <x v="18"/>
    <x v="11"/>
    <x v="3"/>
    <d v="2014-08-04T00:00:00"/>
    <x v="7"/>
    <s v="Stuart Sykes"/>
    <n v="1000"/>
    <n v="500"/>
    <n v="0.5"/>
  </r>
  <r>
    <x v="29"/>
    <x v="18"/>
    <x v="1"/>
    <d v="2018-08-13T00:00:00"/>
    <x v="8"/>
    <s v="Christopher Kitching"/>
    <n v="500"/>
    <n v="495"/>
    <n v="1.0000000000000009E-2"/>
  </r>
  <r>
    <x v="43"/>
    <x v="18"/>
    <x v="1"/>
    <d v="2016-10-04T00:00:00"/>
    <x v="4"/>
    <s v="Marie Foster"/>
    <n v="30"/>
    <n v="29"/>
    <n v="3.3333333333333326E-2"/>
  </r>
  <r>
    <x v="33"/>
    <x v="18"/>
    <x v="1"/>
    <d v="2014-07-06T00:00:00"/>
    <x v="11"/>
    <s v="Gary Acheampong"/>
    <n v="50"/>
    <n v="44"/>
    <n v="0.12"/>
  </r>
  <r>
    <x v="20"/>
    <x v="13"/>
    <x v="0"/>
    <d v="2014-09-03T00:00:00"/>
    <x v="7"/>
    <s v="John Bond"/>
    <n v="1000"/>
    <n v="710"/>
    <n v="0.29000000000000004"/>
  </r>
  <r>
    <x v="33"/>
    <x v="18"/>
    <x v="1"/>
    <d v="2016-04-16T00:00:00"/>
    <x v="2"/>
    <s v="John Osborne"/>
    <n v="150"/>
    <n v="150"/>
    <n v="0"/>
  </r>
  <r>
    <x v="15"/>
    <x v="15"/>
    <x v="3"/>
    <d v="2016-10-23T00:00:00"/>
    <x v="3"/>
    <s v="Paul Atkins"/>
    <n v="50"/>
    <n v="44"/>
    <n v="0.12"/>
  </r>
  <r>
    <x v="37"/>
    <x v="7"/>
    <x v="2"/>
    <d v="2015-03-05T00:00:00"/>
    <x v="4"/>
    <s v="Denise Rodgers"/>
    <n v="30"/>
    <n v="24"/>
    <n v="0.19999999999999996"/>
  </r>
  <r>
    <x v="46"/>
    <x v="34"/>
    <x v="2"/>
    <d v="2015-07-31T00:00:00"/>
    <x v="10"/>
    <s v="Julia Hurren"/>
    <n v="250"/>
    <n v="163"/>
    <n v="0.34799999999999998"/>
  </r>
  <r>
    <x v="10"/>
    <x v="10"/>
    <x v="3"/>
    <d v="2018-10-08T00:00:00"/>
    <x v="0"/>
    <s v="Arthur Moncrieff"/>
    <n v="80"/>
    <n v="78"/>
    <n v="2.5000000000000022E-2"/>
  </r>
  <r>
    <x v="34"/>
    <x v="25"/>
    <x v="0"/>
    <d v="2018-07-22T00:00:00"/>
    <x v="0"/>
    <s v="Alison Younger"/>
    <n v="80"/>
    <n v="78"/>
    <n v="2.5000000000000022E-2"/>
  </r>
  <r>
    <x v="36"/>
    <x v="5"/>
    <x v="3"/>
    <d v="2017-06-06T00:00:00"/>
    <x v="1"/>
    <s v="Alen Dinan"/>
    <n v="700"/>
    <n v="651"/>
    <n v="6.9999999999999951E-2"/>
  </r>
  <r>
    <x v="14"/>
    <x v="14"/>
    <x v="0"/>
    <d v="2015-07-14T00:00:00"/>
    <x v="3"/>
    <s v="Aidan Perrott"/>
    <n v="50"/>
    <n v="36"/>
    <n v="0.28000000000000003"/>
  </r>
  <r>
    <x v="31"/>
    <x v="23"/>
    <x v="0"/>
    <d v="2014-04-21T00:00:00"/>
    <x v="8"/>
    <s v="Alexandra Wright"/>
    <n v="500"/>
    <n v="500"/>
    <n v="0"/>
  </r>
  <r>
    <x v="39"/>
    <x v="28"/>
    <x v="0"/>
    <d v="2015-07-26T00:00:00"/>
    <x v="2"/>
    <s v="Zhan Whitfield"/>
    <n v="150"/>
    <n v="140"/>
    <n v="6.6666666666666652E-2"/>
  </r>
  <r>
    <x v="40"/>
    <x v="29"/>
    <x v="0"/>
    <d v="2017-12-04T00:00:00"/>
    <x v="1"/>
    <s v="Daniel Henderson"/>
    <n v="700"/>
    <n v="700"/>
    <n v="0"/>
  </r>
  <r>
    <x v="12"/>
    <x v="12"/>
    <x v="3"/>
    <d v="2017-04-12T00:00:00"/>
    <x v="2"/>
    <s v="Barbara Love"/>
    <n v="150"/>
    <n v="144"/>
    <n v="4.0000000000000036E-2"/>
  </r>
  <r>
    <x v="24"/>
    <x v="20"/>
    <x v="0"/>
    <d v="2017-09-23T00:00:00"/>
    <x v="5"/>
    <s v="Paul Sherwin"/>
    <n v="500"/>
    <n v="465"/>
    <n v="6.9999999999999951E-2"/>
  </r>
  <r>
    <x v="42"/>
    <x v="31"/>
    <x v="3"/>
    <d v="2016-03-05T00:00:00"/>
    <x v="3"/>
    <s v="Ian Baker"/>
    <n v="50"/>
    <n v="50"/>
    <n v="0"/>
  </r>
  <r>
    <x v="10"/>
    <x v="10"/>
    <x v="3"/>
    <d v="2015-03-11T00:00:00"/>
    <x v="11"/>
    <s v="Nicole Marshall"/>
    <n v="50"/>
    <n v="49"/>
    <n v="2.0000000000000018E-2"/>
  </r>
  <r>
    <x v="19"/>
    <x v="18"/>
    <x v="1"/>
    <d v="2014-08-17T00:00:00"/>
    <x v="3"/>
    <s v="Susan Toye"/>
    <n v="50"/>
    <n v="44"/>
    <n v="0.12"/>
  </r>
  <r>
    <x v="24"/>
    <x v="20"/>
    <x v="0"/>
    <d v="2016-10-21T00:00:00"/>
    <x v="8"/>
    <s v="Paul Mannion"/>
    <n v="500"/>
    <n v="490"/>
    <n v="2.0000000000000018E-2"/>
  </r>
  <r>
    <x v="24"/>
    <x v="20"/>
    <x v="0"/>
    <d v="2018-07-01T00:00:00"/>
    <x v="1"/>
    <s v="Natasha Carvalho"/>
    <n v="700"/>
    <n v="623"/>
    <n v="0.10999999999999999"/>
  </r>
  <r>
    <x v="25"/>
    <x v="18"/>
    <x v="1"/>
    <d v="2014-06-11T00:00:00"/>
    <x v="1"/>
    <s v="Ronnette Stocks"/>
    <n v="700"/>
    <n v="574"/>
    <n v="0.18000000000000005"/>
  </r>
  <r>
    <x v="26"/>
    <x v="15"/>
    <x v="3"/>
    <d v="2016-01-27T00:00:00"/>
    <x v="9"/>
    <s v="Pauline Pope"/>
    <n v="70"/>
    <n v="68"/>
    <n v="2.8571428571428581E-2"/>
  </r>
  <r>
    <x v="22"/>
    <x v="19"/>
    <x v="3"/>
    <d v="2018-09-26T00:00:00"/>
    <x v="9"/>
    <s v="Roger Scott"/>
    <n v="70"/>
    <n v="69"/>
    <n v="1.4285714285714235E-2"/>
  </r>
  <r>
    <x v="46"/>
    <x v="34"/>
    <x v="2"/>
    <d v="2016-03-11T00:00:00"/>
    <x v="4"/>
    <s v="Ram Mathews"/>
    <n v="30"/>
    <n v="29"/>
    <n v="3.3333333333333326E-2"/>
  </r>
  <r>
    <x v="1"/>
    <x v="1"/>
    <x v="1"/>
    <d v="2018-09-16T00:00:00"/>
    <x v="6"/>
    <s v="Alison Storey"/>
    <n v="800"/>
    <n v="696"/>
    <n v="0.13"/>
  </r>
  <r>
    <x v="3"/>
    <x v="3"/>
    <x v="0"/>
    <d v="2016-04-14T00:00:00"/>
    <x v="1"/>
    <s v="David Philp"/>
    <n v="700"/>
    <n v="602"/>
    <n v="0.14000000000000001"/>
  </r>
  <r>
    <x v="25"/>
    <x v="18"/>
    <x v="1"/>
    <d v="2014-04-08T00:00:00"/>
    <x v="3"/>
    <s v="Douglas Davies"/>
    <n v="50"/>
    <n v="40"/>
    <n v="0.19999999999999996"/>
  </r>
  <r>
    <x v="12"/>
    <x v="12"/>
    <x v="3"/>
    <d v="2017-04-05T00:00:00"/>
    <x v="11"/>
    <s v="Susan Passey"/>
    <n v="50"/>
    <n v="50"/>
    <n v="0"/>
  </r>
  <r>
    <x v="46"/>
    <x v="34"/>
    <x v="2"/>
    <d v="2017-11-22T00:00:00"/>
    <x v="3"/>
    <s v="Bruce McPhee"/>
    <n v="50"/>
    <n v="49"/>
    <n v="2.0000000000000018E-2"/>
  </r>
  <r>
    <x v="9"/>
    <x v="9"/>
    <x v="0"/>
    <d v="2014-07-19T00:00:00"/>
    <x v="5"/>
    <s v="Victoria Sherwin"/>
    <n v="500"/>
    <n v="425"/>
    <n v="0.15000000000000002"/>
  </r>
  <r>
    <x v="31"/>
    <x v="23"/>
    <x v="0"/>
    <d v="2018-09-21T00:00:00"/>
    <x v="8"/>
    <s v="Alexandra Wright"/>
    <n v="500"/>
    <n v="500"/>
    <n v="0"/>
  </r>
  <r>
    <x v="3"/>
    <x v="3"/>
    <x v="0"/>
    <d v="2015-09-30T00:00:00"/>
    <x v="6"/>
    <s v="Bryan Mason"/>
    <n v="800"/>
    <n v="680"/>
    <n v="0.15000000000000002"/>
  </r>
  <r>
    <x v="13"/>
    <x v="13"/>
    <x v="0"/>
    <d v="2017-12-12T00:00:00"/>
    <x v="2"/>
    <s v="Rebecca Delo"/>
    <n v="150"/>
    <n v="144"/>
    <n v="4.0000000000000036E-2"/>
  </r>
  <r>
    <x v="40"/>
    <x v="29"/>
    <x v="0"/>
    <d v="2016-02-06T00:00:00"/>
    <x v="7"/>
    <s v="Peter Thompson"/>
    <n v="1000"/>
    <n v="680"/>
    <n v="0.31999999999999995"/>
  </r>
  <r>
    <x v="2"/>
    <x v="2"/>
    <x v="2"/>
    <d v="2017-12-30T00:00:00"/>
    <x v="2"/>
    <s v="Cheryl Tubbs"/>
    <n v="150"/>
    <n v="140"/>
    <n v="6.6666666666666652E-2"/>
  </r>
  <r>
    <x v="20"/>
    <x v="13"/>
    <x v="0"/>
    <d v="2017-05-20T00:00:00"/>
    <x v="4"/>
    <s v="Abu Moore"/>
    <n v="30"/>
    <n v="28"/>
    <n v="6.6666666666666652E-2"/>
  </r>
  <r>
    <x v="35"/>
    <x v="26"/>
    <x v="2"/>
    <d v="2014-01-23T00:00:00"/>
    <x v="6"/>
    <s v="Antony Westlake"/>
    <n v="800"/>
    <n v="544"/>
    <n v="0.31999999999999995"/>
  </r>
  <r>
    <x v="1"/>
    <x v="1"/>
    <x v="1"/>
    <d v="2016-03-18T00:00:00"/>
    <x v="3"/>
    <s v="Robin Hall"/>
    <n v="50"/>
    <n v="47"/>
    <n v="6.0000000000000053E-2"/>
  </r>
  <r>
    <x v="20"/>
    <x v="13"/>
    <x v="0"/>
    <d v="2014-07-20T00:00:00"/>
    <x v="0"/>
    <s v="Carole Owen"/>
    <n v="80"/>
    <n v="60"/>
    <n v="0.25"/>
  </r>
  <r>
    <x v="42"/>
    <x v="31"/>
    <x v="3"/>
    <d v="2018-06-17T00:00:00"/>
    <x v="4"/>
    <s v="Rachel Oliver"/>
    <n v="30"/>
    <n v="26"/>
    <n v="0.1333333333333333"/>
  </r>
  <r>
    <x v="25"/>
    <x v="18"/>
    <x v="1"/>
    <d v="2016-09-23T00:00:00"/>
    <x v="8"/>
    <s v="Ronnette Stocks"/>
    <n v="500"/>
    <n v="495"/>
    <n v="1.0000000000000009E-2"/>
  </r>
  <r>
    <x v="23"/>
    <x v="5"/>
    <x v="3"/>
    <d v="2014-05-09T00:00:00"/>
    <x v="7"/>
    <s v="Carl Snape"/>
    <n v="1000"/>
    <n v="620"/>
    <n v="0.38"/>
  </r>
  <r>
    <x v="30"/>
    <x v="18"/>
    <x v="1"/>
    <d v="2018-03-14T00:00:00"/>
    <x v="8"/>
    <s v="John Bull"/>
    <n v="500"/>
    <n v="490"/>
    <n v="2.0000000000000018E-2"/>
  </r>
  <r>
    <x v="14"/>
    <x v="14"/>
    <x v="0"/>
    <d v="2014-08-11T00:00:00"/>
    <x v="4"/>
    <s v="Charles Ali"/>
    <n v="30"/>
    <n v="21"/>
    <n v="0.30000000000000004"/>
  </r>
  <r>
    <x v="23"/>
    <x v="5"/>
    <x v="3"/>
    <d v="2015-05-28T00:00:00"/>
    <x v="4"/>
    <s v="Wolfgang Carvalho"/>
    <n v="30"/>
    <n v="20"/>
    <n v="0.33333333333333337"/>
  </r>
  <r>
    <x v="36"/>
    <x v="5"/>
    <x v="3"/>
    <d v="2015-06-19T00:00:00"/>
    <x v="7"/>
    <s v="Michelle Murray"/>
    <n v="1000"/>
    <n v="910"/>
    <n v="8.9999999999999969E-2"/>
  </r>
  <r>
    <x v="10"/>
    <x v="10"/>
    <x v="3"/>
    <d v="2016-10-23T00:00:00"/>
    <x v="9"/>
    <s v="Nicole Marshall"/>
    <n v="70"/>
    <n v="68"/>
    <n v="2.8571428571428581E-2"/>
  </r>
  <r>
    <x v="35"/>
    <x v="26"/>
    <x v="2"/>
    <d v="2016-03-27T00:00:00"/>
    <x v="1"/>
    <s v="Gary Percival"/>
    <n v="700"/>
    <n v="623"/>
    <n v="0.10999999999999999"/>
  </r>
  <r>
    <x v="14"/>
    <x v="14"/>
    <x v="0"/>
    <d v="2014-02-28T00:00:00"/>
    <x v="8"/>
    <s v="Gary Roberts"/>
    <n v="500"/>
    <n v="490"/>
    <n v="2.0000000000000018E-2"/>
  </r>
  <r>
    <x v="22"/>
    <x v="19"/>
    <x v="3"/>
    <d v="2016-11-04T00:00:00"/>
    <x v="3"/>
    <s v="Leonard Green"/>
    <n v="50"/>
    <n v="50"/>
    <n v="0"/>
  </r>
  <r>
    <x v="46"/>
    <x v="34"/>
    <x v="2"/>
    <d v="2015-06-26T00:00:00"/>
    <x v="7"/>
    <s v="Richard James"/>
    <n v="1000"/>
    <n v="790"/>
    <n v="0.20999999999999996"/>
  </r>
  <r>
    <x v="4"/>
    <x v="4"/>
    <x v="3"/>
    <d v="2014-09-19T00:00:00"/>
    <x v="2"/>
    <s v="Christine Davies"/>
    <n v="150"/>
    <n v="144"/>
    <n v="4.0000000000000036E-2"/>
  </r>
  <r>
    <x v="44"/>
    <x v="32"/>
    <x v="0"/>
    <d v="2015-07-14T00:00:00"/>
    <x v="7"/>
    <s v="Richard Rowe"/>
    <n v="1000"/>
    <n v="960"/>
    <n v="4.0000000000000036E-2"/>
  </r>
  <r>
    <x v="40"/>
    <x v="29"/>
    <x v="0"/>
    <d v="2018-01-17T00:00:00"/>
    <x v="5"/>
    <s v="Bryan Clement"/>
    <n v="500"/>
    <n v="445"/>
    <n v="0.10999999999999999"/>
  </r>
  <r>
    <x v="18"/>
    <x v="11"/>
    <x v="3"/>
    <d v="2018-10-23T00:00:00"/>
    <x v="5"/>
    <s v="Paresh Mathews"/>
    <n v="500"/>
    <n v="435"/>
    <n v="0.13"/>
  </r>
  <r>
    <x v="17"/>
    <x v="17"/>
    <x v="0"/>
    <d v="2014-08-27T00:00:00"/>
    <x v="8"/>
    <s v="Thomas Davies"/>
    <n v="500"/>
    <n v="490"/>
    <n v="2.0000000000000018E-2"/>
  </r>
  <r>
    <x v="35"/>
    <x v="26"/>
    <x v="2"/>
    <d v="2017-10-14T00:00:00"/>
    <x v="10"/>
    <s v="Ronald Curtis"/>
    <n v="250"/>
    <n v="230"/>
    <n v="7.999999999999996E-2"/>
  </r>
  <r>
    <x v="46"/>
    <x v="34"/>
    <x v="2"/>
    <d v="2015-12-12T00:00:00"/>
    <x v="6"/>
    <s v="Ram Mathews"/>
    <n v="800"/>
    <n v="472"/>
    <n v="0.41000000000000003"/>
  </r>
  <r>
    <x v="41"/>
    <x v="30"/>
    <x v="0"/>
    <d v="2016-02-11T00:00:00"/>
    <x v="7"/>
    <s v="David Amos"/>
    <n v="1000"/>
    <n v="510"/>
    <n v="0.49"/>
  </r>
  <r>
    <x v="9"/>
    <x v="9"/>
    <x v="0"/>
    <d v="2016-09-22T00:00:00"/>
    <x v="10"/>
    <s v="Danny Brooks"/>
    <n v="250"/>
    <n v="230"/>
    <n v="7.999999999999996E-2"/>
  </r>
  <r>
    <x v="41"/>
    <x v="30"/>
    <x v="0"/>
    <d v="2018-04-01T00:00:00"/>
    <x v="11"/>
    <s v="John Barnett"/>
    <n v="50"/>
    <n v="48"/>
    <n v="4.0000000000000036E-2"/>
  </r>
  <r>
    <x v="18"/>
    <x v="11"/>
    <x v="3"/>
    <d v="2015-03-02T00:00:00"/>
    <x v="0"/>
    <s v="Colin Lima"/>
    <n v="80"/>
    <n v="49"/>
    <n v="0.38749999999999996"/>
  </r>
  <r>
    <x v="41"/>
    <x v="30"/>
    <x v="0"/>
    <d v="2015-11-18T00:00:00"/>
    <x v="8"/>
    <s v="Marek Kwiatkowski"/>
    <n v="500"/>
    <n v="490"/>
    <n v="2.0000000000000018E-2"/>
  </r>
  <r>
    <x v="38"/>
    <x v="27"/>
    <x v="2"/>
    <d v="2018-03-05T00:00:00"/>
    <x v="10"/>
    <s v="Stuart Brown"/>
    <n v="250"/>
    <n v="248"/>
    <n v="8.0000000000000071E-3"/>
  </r>
  <r>
    <x v="32"/>
    <x v="24"/>
    <x v="0"/>
    <d v="2015-12-27T00:00:00"/>
    <x v="7"/>
    <s v="Christopher Hurren"/>
    <n v="1000"/>
    <n v="900"/>
    <n v="9.9999999999999978E-2"/>
  </r>
  <r>
    <x v="9"/>
    <x v="9"/>
    <x v="0"/>
    <d v="2018-01-10T00:00:00"/>
    <x v="11"/>
    <s v="Danny Brooks"/>
    <n v="50"/>
    <n v="45"/>
    <n v="9.9999999999999978E-2"/>
  </r>
  <r>
    <x v="20"/>
    <x v="13"/>
    <x v="0"/>
    <d v="2017-02-06T00:00:00"/>
    <x v="2"/>
    <s v="Neil Tubbs"/>
    <n v="150"/>
    <n v="144"/>
    <n v="4.0000000000000036E-2"/>
  </r>
  <r>
    <x v="26"/>
    <x v="15"/>
    <x v="3"/>
    <d v="2018-01-11T00:00:00"/>
    <x v="8"/>
    <s v="David Gow"/>
    <n v="500"/>
    <n v="495"/>
    <n v="1.0000000000000009E-2"/>
  </r>
  <r>
    <x v="16"/>
    <x v="16"/>
    <x v="0"/>
    <d v="2014-09-20T00:00:00"/>
    <x v="5"/>
    <s v="David Stewart"/>
    <n v="500"/>
    <n v="425"/>
    <n v="0.15000000000000002"/>
  </r>
  <r>
    <x v="9"/>
    <x v="9"/>
    <x v="0"/>
    <d v="2018-06-28T00:00:00"/>
    <x v="9"/>
    <s v="John Craig"/>
    <n v="70"/>
    <n v="60"/>
    <n v="0.1428571428571429"/>
  </r>
  <r>
    <x v="1"/>
    <x v="1"/>
    <x v="1"/>
    <d v="2014-11-27T00:00:00"/>
    <x v="6"/>
    <s v="Richard Oliver"/>
    <n v="800"/>
    <n v="624"/>
    <n v="0.21999999999999997"/>
  </r>
  <r>
    <x v="45"/>
    <x v="33"/>
    <x v="0"/>
    <d v="2018-08-01T00:00:00"/>
    <x v="3"/>
    <s v="Nicholas Timbrell"/>
    <n v="50"/>
    <n v="47"/>
    <n v="6.0000000000000053E-2"/>
  </r>
  <r>
    <x v="18"/>
    <x v="11"/>
    <x v="3"/>
    <d v="2017-11-06T00:00:00"/>
    <x v="4"/>
    <s v="Francis Walsh"/>
    <n v="30"/>
    <n v="29"/>
    <n v="3.3333333333333326E-2"/>
  </r>
  <r>
    <x v="38"/>
    <x v="27"/>
    <x v="2"/>
    <d v="2016-12-11T00:00:00"/>
    <x v="11"/>
    <s v="Nicola Nathan"/>
    <n v="50"/>
    <n v="50"/>
    <n v="0"/>
  </r>
  <r>
    <x v="34"/>
    <x v="25"/>
    <x v="0"/>
    <d v="2017-09-16T00:00:00"/>
    <x v="0"/>
    <s v="Alison Younger"/>
    <n v="80"/>
    <n v="72"/>
    <n v="9.9999999999999978E-2"/>
  </r>
  <r>
    <x v="2"/>
    <x v="2"/>
    <x v="2"/>
    <d v="2015-02-01T00:00:00"/>
    <x v="7"/>
    <s v="Zoe Munday"/>
    <n v="1000"/>
    <n v="580"/>
    <n v="0.42000000000000004"/>
  </r>
  <r>
    <x v="39"/>
    <x v="28"/>
    <x v="0"/>
    <d v="2016-05-12T00:00:00"/>
    <x v="6"/>
    <s v="Paul Long"/>
    <n v="800"/>
    <n v="552"/>
    <n v="0.31000000000000005"/>
  </r>
  <r>
    <x v="14"/>
    <x v="14"/>
    <x v="0"/>
    <d v="2015-05-12T00:00:00"/>
    <x v="9"/>
    <s v="Olivia Reynolds"/>
    <n v="70"/>
    <n v="67"/>
    <n v="4.2857142857142816E-2"/>
  </r>
  <r>
    <x v="7"/>
    <x v="7"/>
    <x v="2"/>
    <d v="2018-06-24T00:00:00"/>
    <x v="6"/>
    <s v="Gillian Allnutt"/>
    <n v="800"/>
    <n v="704"/>
    <n v="0.12"/>
  </r>
  <r>
    <x v="37"/>
    <x v="7"/>
    <x v="2"/>
    <d v="2015-05-20T00:00:00"/>
    <x v="7"/>
    <s v="Eric Walker"/>
    <n v="1000"/>
    <n v="590"/>
    <n v="0.41000000000000003"/>
  </r>
  <r>
    <x v="30"/>
    <x v="18"/>
    <x v="1"/>
    <d v="2014-05-16T00:00:00"/>
    <x v="4"/>
    <s v="Andrew Jones"/>
    <n v="30"/>
    <n v="28"/>
    <n v="6.6666666666666652E-2"/>
  </r>
  <r>
    <x v="35"/>
    <x v="26"/>
    <x v="2"/>
    <d v="2017-12-30T00:00:00"/>
    <x v="6"/>
    <s v="Basil Nolan"/>
    <n v="800"/>
    <n v="488"/>
    <n v="0.39"/>
  </r>
  <r>
    <x v="1"/>
    <x v="1"/>
    <x v="1"/>
    <d v="2015-04-15T00:00:00"/>
    <x v="2"/>
    <s v="Richard Oliver"/>
    <n v="150"/>
    <n v="134"/>
    <n v="0.10666666666666669"/>
  </r>
  <r>
    <x v="12"/>
    <x v="12"/>
    <x v="3"/>
    <d v="2017-05-28T00:00:00"/>
    <x v="11"/>
    <s v="Rosemary Aziz"/>
    <n v="50"/>
    <n v="50"/>
    <n v="0"/>
  </r>
  <r>
    <x v="30"/>
    <x v="18"/>
    <x v="1"/>
    <d v="2017-03-31T00:00:00"/>
    <x v="7"/>
    <s v="Andrew Jones"/>
    <n v="1000"/>
    <n v="670"/>
    <n v="0.32999999999999996"/>
  </r>
  <r>
    <x v="18"/>
    <x v="11"/>
    <x v="3"/>
    <d v="2014-03-16T00:00:00"/>
    <x v="2"/>
    <s v="Stuart Sykes"/>
    <n v="150"/>
    <n v="149"/>
    <n v="6.6666666666667096E-3"/>
  </r>
  <r>
    <x v="13"/>
    <x v="13"/>
    <x v="0"/>
    <d v="2018-09-17T00:00:00"/>
    <x v="8"/>
    <s v="Thomas Gordon"/>
    <n v="500"/>
    <n v="500"/>
    <n v="0"/>
  </r>
  <r>
    <x v="13"/>
    <x v="13"/>
    <x v="0"/>
    <d v="2017-07-22T00:00:00"/>
    <x v="2"/>
    <s v="Thomas Gordon"/>
    <n v="150"/>
    <n v="146"/>
    <n v="2.6666666666666616E-2"/>
  </r>
  <r>
    <x v="8"/>
    <x v="8"/>
    <x v="0"/>
    <d v="2018-12-06T00:00:00"/>
    <x v="7"/>
    <s v="Damilola Raymond"/>
    <n v="1000"/>
    <n v="810"/>
    <n v="0.18999999999999995"/>
  </r>
  <r>
    <x v="16"/>
    <x v="16"/>
    <x v="0"/>
    <d v="2015-06-24T00:00:00"/>
    <x v="2"/>
    <s v="Christopher Lloyd"/>
    <n v="150"/>
    <n v="147"/>
    <n v="2.0000000000000018E-2"/>
  </r>
  <r>
    <x v="8"/>
    <x v="8"/>
    <x v="0"/>
    <d v="2018-12-13T00:00:00"/>
    <x v="7"/>
    <s v="James Neville"/>
    <n v="1000"/>
    <n v="730"/>
    <n v="0.27"/>
  </r>
  <r>
    <x v="10"/>
    <x v="10"/>
    <x v="3"/>
    <d v="2016-07-05T00:00:00"/>
    <x v="10"/>
    <s v="Mary Mitchell"/>
    <n v="250"/>
    <n v="248"/>
    <n v="8.0000000000000071E-3"/>
  </r>
  <r>
    <x v="34"/>
    <x v="25"/>
    <x v="0"/>
    <d v="2018-12-11T00:00:00"/>
    <x v="1"/>
    <s v="Alison Younger"/>
    <n v="700"/>
    <n v="609"/>
    <n v="0.13"/>
  </r>
  <r>
    <x v="3"/>
    <x v="3"/>
    <x v="0"/>
    <d v="2016-11-25T00:00:00"/>
    <x v="2"/>
    <s v="Chloe Lyons"/>
    <n v="150"/>
    <n v="140"/>
    <n v="6.6666666666666652E-2"/>
  </r>
  <r>
    <x v="18"/>
    <x v="11"/>
    <x v="3"/>
    <d v="2014-02-20T00:00:00"/>
    <x v="8"/>
    <s v="Francis Walsh"/>
    <n v="500"/>
    <n v="500"/>
    <n v="0"/>
  </r>
  <r>
    <x v="41"/>
    <x v="30"/>
    <x v="0"/>
    <d v="2018-09-03T00:00:00"/>
    <x v="7"/>
    <s v="John Barnett"/>
    <n v="1000"/>
    <n v="960"/>
    <n v="4.0000000000000036E-2"/>
  </r>
  <r>
    <x v="37"/>
    <x v="7"/>
    <x v="2"/>
    <d v="2014-07-10T00:00:00"/>
    <x v="0"/>
    <s v="Denise Rodgers"/>
    <n v="80"/>
    <n v="73"/>
    <n v="8.7500000000000022E-2"/>
  </r>
  <r>
    <x v="10"/>
    <x v="10"/>
    <x v="3"/>
    <d v="2016-09-10T00:00:00"/>
    <x v="1"/>
    <s v="Nicole Marshall"/>
    <n v="700"/>
    <n v="700"/>
    <n v="0"/>
  </r>
  <r>
    <x v="24"/>
    <x v="20"/>
    <x v="0"/>
    <d v="2017-02-27T00:00:00"/>
    <x v="1"/>
    <s v="Jacqueline Clamp"/>
    <n v="700"/>
    <n v="672"/>
    <n v="4.0000000000000036E-2"/>
  </r>
  <r>
    <x v="42"/>
    <x v="31"/>
    <x v="3"/>
    <d v="2017-05-22T00:00:00"/>
    <x v="1"/>
    <s v="Trudi Griffin"/>
    <n v="700"/>
    <n v="651"/>
    <n v="6.9999999999999951E-2"/>
  </r>
  <r>
    <x v="7"/>
    <x v="7"/>
    <x v="2"/>
    <d v="2014-09-14T00:00:00"/>
    <x v="2"/>
    <s v="Timothy Younger"/>
    <n v="150"/>
    <n v="137"/>
    <n v="8.666666666666667E-2"/>
  </r>
  <r>
    <x v="35"/>
    <x v="26"/>
    <x v="2"/>
    <d v="2018-06-13T00:00:00"/>
    <x v="1"/>
    <s v="Philip Mishra"/>
    <n v="700"/>
    <n v="651"/>
    <n v="6.9999999999999951E-2"/>
  </r>
  <r>
    <x v="5"/>
    <x v="5"/>
    <x v="3"/>
    <d v="2018-04-04T00:00:00"/>
    <x v="10"/>
    <s v="Gary Shaw"/>
    <n v="250"/>
    <n v="238"/>
    <n v="4.8000000000000043E-2"/>
  </r>
  <r>
    <x v="2"/>
    <x v="2"/>
    <x v="2"/>
    <d v="2014-09-15T00:00:00"/>
    <x v="6"/>
    <s v="Gary Reynolds"/>
    <n v="800"/>
    <n v="696"/>
    <n v="0.13"/>
  </r>
  <r>
    <x v="7"/>
    <x v="7"/>
    <x v="2"/>
    <d v="2014-06-12T00:00:00"/>
    <x v="4"/>
    <s v="Kevin McLauchlin"/>
    <n v="30"/>
    <n v="21"/>
    <n v="0.30000000000000004"/>
  </r>
  <r>
    <x v="24"/>
    <x v="20"/>
    <x v="0"/>
    <d v="2017-11-26T00:00:00"/>
    <x v="0"/>
    <s v="Jacqueline Clamp"/>
    <n v="80"/>
    <n v="74"/>
    <n v="7.4999999999999956E-2"/>
  </r>
  <r>
    <x v="2"/>
    <x v="2"/>
    <x v="2"/>
    <d v="2017-04-05T00:00:00"/>
    <x v="10"/>
    <s v="Stephen Smith"/>
    <n v="250"/>
    <n v="228"/>
    <n v="8.7999999999999967E-2"/>
  </r>
  <r>
    <x v="32"/>
    <x v="24"/>
    <x v="0"/>
    <d v="2016-07-16T00:00:00"/>
    <x v="1"/>
    <s v="Christopher Hurren"/>
    <n v="700"/>
    <n v="644"/>
    <n v="7.999999999999996E-2"/>
  </r>
  <r>
    <x v="12"/>
    <x v="12"/>
    <x v="3"/>
    <d v="2014-01-27T00:00:00"/>
    <x v="4"/>
    <s v="Irene Skiba"/>
    <n v="30"/>
    <n v="29"/>
    <n v="3.3333333333333326E-2"/>
  </r>
  <r>
    <x v="11"/>
    <x v="11"/>
    <x v="3"/>
    <d v="2014-07-06T00:00:00"/>
    <x v="6"/>
    <s v="Francis Hughes"/>
    <n v="800"/>
    <n v="656"/>
    <n v="0.18000000000000005"/>
  </r>
  <r>
    <x v="28"/>
    <x v="22"/>
    <x v="0"/>
    <d v="2017-10-07T00:00:00"/>
    <x v="2"/>
    <s v="Elaine Whitfield"/>
    <n v="150"/>
    <n v="149"/>
    <n v="6.6666666666667096E-3"/>
  </r>
  <r>
    <x v="33"/>
    <x v="18"/>
    <x v="1"/>
    <d v="2018-07-10T00:00:00"/>
    <x v="2"/>
    <s v="Patricia Sewell"/>
    <n v="150"/>
    <n v="147"/>
    <n v="2.0000000000000018E-2"/>
  </r>
  <r>
    <x v="20"/>
    <x v="13"/>
    <x v="0"/>
    <d v="2015-12-10T00:00:00"/>
    <x v="0"/>
    <s v="Susan Carley"/>
    <n v="80"/>
    <n v="78"/>
    <n v="2.5000000000000022E-2"/>
  </r>
  <r>
    <x v="44"/>
    <x v="32"/>
    <x v="0"/>
    <d v="2015-08-29T00:00:00"/>
    <x v="2"/>
    <s v="Jacqueline Todd"/>
    <n v="150"/>
    <n v="147"/>
    <n v="2.0000000000000018E-2"/>
  </r>
  <r>
    <x v="12"/>
    <x v="12"/>
    <x v="3"/>
    <d v="2015-07-04T00:00:00"/>
    <x v="5"/>
    <s v="Susan Passey"/>
    <n v="500"/>
    <n v="360"/>
    <n v="0.28000000000000003"/>
  </r>
  <r>
    <x v="26"/>
    <x v="15"/>
    <x v="3"/>
    <d v="2018-08-26T00:00:00"/>
    <x v="11"/>
    <s v="Michelle Hunter"/>
    <n v="50"/>
    <n v="45"/>
    <n v="9.9999999999999978E-2"/>
  </r>
  <r>
    <x v="11"/>
    <x v="11"/>
    <x v="3"/>
    <d v="2018-03-21T00:00:00"/>
    <x v="11"/>
    <s v="Roy Johnson"/>
    <n v="50"/>
    <n v="43"/>
    <n v="0.14000000000000001"/>
  </r>
  <r>
    <x v="35"/>
    <x v="26"/>
    <x v="2"/>
    <d v="2014-11-21T00:00:00"/>
    <x v="0"/>
    <s v="Margaret Buck"/>
    <n v="80"/>
    <n v="75"/>
    <n v="6.25E-2"/>
  </r>
  <r>
    <x v="34"/>
    <x v="25"/>
    <x v="0"/>
    <d v="2015-08-03T00:00:00"/>
    <x v="11"/>
    <s v="Gwyn Taylor"/>
    <n v="50"/>
    <n v="36"/>
    <n v="0.28000000000000003"/>
  </r>
  <r>
    <x v="38"/>
    <x v="27"/>
    <x v="2"/>
    <d v="2016-04-27T00:00:00"/>
    <x v="6"/>
    <s v="Ronald Rowlands"/>
    <n v="800"/>
    <n v="448"/>
    <n v="0.43999999999999995"/>
  </r>
  <r>
    <x v="39"/>
    <x v="28"/>
    <x v="0"/>
    <d v="2017-01-04T00:00:00"/>
    <x v="2"/>
    <s v="Roy Lloyd"/>
    <n v="150"/>
    <n v="138"/>
    <n v="7.999999999999996E-2"/>
  </r>
  <r>
    <x v="25"/>
    <x v="18"/>
    <x v="1"/>
    <d v="2017-05-20T00:00:00"/>
    <x v="8"/>
    <s v="Kirsty Amos"/>
    <n v="500"/>
    <n v="500"/>
    <n v="0"/>
  </r>
  <r>
    <x v="3"/>
    <x v="3"/>
    <x v="0"/>
    <d v="2015-01-22T00:00:00"/>
    <x v="8"/>
    <s v="Cordia Alston"/>
    <n v="500"/>
    <n v="495"/>
    <n v="1.0000000000000009E-2"/>
  </r>
  <r>
    <x v="32"/>
    <x v="24"/>
    <x v="0"/>
    <d v="2014-02-03T00:00:00"/>
    <x v="2"/>
    <s v="Christopher Hurren"/>
    <n v="150"/>
    <n v="128"/>
    <n v="0.14666666666666661"/>
  </r>
  <r>
    <x v="11"/>
    <x v="11"/>
    <x v="3"/>
    <d v="2014-06-27T00:00:00"/>
    <x v="11"/>
    <s v="Steven Batty"/>
    <n v="50"/>
    <n v="42"/>
    <n v="0.16000000000000003"/>
  </r>
  <r>
    <x v="45"/>
    <x v="33"/>
    <x v="0"/>
    <d v="2014-03-01T00:00:00"/>
    <x v="0"/>
    <s v="Rachel Clayton"/>
    <n v="80"/>
    <n v="80"/>
    <n v="0"/>
  </r>
  <r>
    <x v="22"/>
    <x v="19"/>
    <x v="3"/>
    <d v="2018-04-21T00:00:00"/>
    <x v="2"/>
    <s v="Rosalind Chandler"/>
    <n v="150"/>
    <n v="147"/>
    <n v="2.0000000000000018E-2"/>
  </r>
  <r>
    <x v="9"/>
    <x v="9"/>
    <x v="0"/>
    <d v="2014-02-22T00:00:00"/>
    <x v="3"/>
    <s v="Kelly Owen"/>
    <n v="50"/>
    <n v="44"/>
    <n v="0.12"/>
  </r>
  <r>
    <x v="7"/>
    <x v="7"/>
    <x v="2"/>
    <d v="2018-05-13T00:00:00"/>
    <x v="9"/>
    <s v="Emily Brierley"/>
    <n v="70"/>
    <n v="67"/>
    <n v="4.2857142857142816E-2"/>
  </r>
  <r>
    <x v="19"/>
    <x v="18"/>
    <x v="1"/>
    <d v="2018-04-23T00:00:00"/>
    <x v="9"/>
    <s v="Alan Davie"/>
    <n v="70"/>
    <n v="67"/>
    <n v="4.2857142857142816E-2"/>
  </r>
  <r>
    <x v="26"/>
    <x v="15"/>
    <x v="3"/>
    <d v="2016-10-28T00:00:00"/>
    <x v="5"/>
    <s v="Kenneth Bullion"/>
    <n v="500"/>
    <n v="460"/>
    <n v="7.999999999999996E-2"/>
  </r>
  <r>
    <x v="0"/>
    <x v="0"/>
    <x v="0"/>
    <d v="2015-09-19T00:00:00"/>
    <x v="8"/>
    <s v="May Wilmot"/>
    <n v="500"/>
    <n v="495"/>
    <n v="1.0000000000000009E-2"/>
  </r>
  <r>
    <x v="16"/>
    <x v="16"/>
    <x v="0"/>
    <d v="2016-08-06T00:00:00"/>
    <x v="6"/>
    <s v="Edward Khan"/>
    <n v="800"/>
    <n v="704"/>
    <n v="0.12"/>
  </r>
  <r>
    <x v="14"/>
    <x v="14"/>
    <x v="0"/>
    <d v="2014-04-09T00:00:00"/>
    <x v="0"/>
    <s v="Mark Lawton"/>
    <n v="80"/>
    <n v="60"/>
    <n v="0.25"/>
  </r>
  <r>
    <x v="42"/>
    <x v="31"/>
    <x v="3"/>
    <d v="2018-08-07T00:00:00"/>
    <x v="8"/>
    <s v="Trudi Griffin"/>
    <n v="500"/>
    <n v="500"/>
    <n v="0"/>
  </r>
  <r>
    <x v="29"/>
    <x v="18"/>
    <x v="1"/>
    <d v="2016-01-22T00:00:00"/>
    <x v="2"/>
    <s v="Chandrakant Atkins"/>
    <n v="150"/>
    <n v="150"/>
    <n v="0"/>
  </r>
  <r>
    <x v="22"/>
    <x v="19"/>
    <x v="3"/>
    <d v="2015-12-10T00:00:00"/>
    <x v="9"/>
    <s v="Mark Towey"/>
    <n v="70"/>
    <n v="68"/>
    <n v="2.8571428571428581E-2"/>
  </r>
  <r>
    <x v="45"/>
    <x v="33"/>
    <x v="0"/>
    <d v="2015-10-23T00:00:00"/>
    <x v="9"/>
    <s v="Ernie Dyer"/>
    <n v="70"/>
    <n v="70"/>
    <n v="0"/>
  </r>
  <r>
    <x v="42"/>
    <x v="31"/>
    <x v="3"/>
    <d v="2018-11-06T00:00:00"/>
    <x v="4"/>
    <s v="Stephen MacGregor"/>
    <n v="30"/>
    <n v="28"/>
    <n v="6.6666666666666652E-2"/>
  </r>
  <r>
    <x v="42"/>
    <x v="31"/>
    <x v="3"/>
    <d v="2017-06-03T00:00:00"/>
    <x v="9"/>
    <s v="Harold Lunn"/>
    <n v="70"/>
    <n v="64"/>
    <n v="8.5714285714285743E-2"/>
  </r>
  <r>
    <x v="2"/>
    <x v="2"/>
    <x v="2"/>
    <d v="2015-08-24T00:00:00"/>
    <x v="11"/>
    <s v="Gary Reynolds"/>
    <n v="50"/>
    <n v="38"/>
    <n v="0.24"/>
  </r>
  <r>
    <x v="1"/>
    <x v="1"/>
    <x v="1"/>
    <d v="2017-12-20T00:00:00"/>
    <x v="11"/>
    <s v="Alison Storey"/>
    <n v="50"/>
    <n v="50"/>
    <n v="0"/>
  </r>
  <r>
    <x v="18"/>
    <x v="11"/>
    <x v="3"/>
    <d v="2015-02-21T00:00:00"/>
    <x v="5"/>
    <s v="Paul Rule"/>
    <n v="500"/>
    <n v="465"/>
    <n v="6.9999999999999951E-2"/>
  </r>
  <r>
    <x v="30"/>
    <x v="18"/>
    <x v="1"/>
    <d v="2014-11-14T00:00:00"/>
    <x v="3"/>
    <s v="Richard Nash"/>
    <n v="50"/>
    <n v="44"/>
    <n v="0.12"/>
  </r>
  <r>
    <x v="35"/>
    <x v="26"/>
    <x v="2"/>
    <d v="2014-02-28T00:00:00"/>
    <x v="3"/>
    <s v="Paul Puri"/>
    <n v="50"/>
    <n v="47"/>
    <n v="6.0000000000000053E-2"/>
  </r>
  <r>
    <x v="31"/>
    <x v="23"/>
    <x v="0"/>
    <d v="2015-01-28T00:00:00"/>
    <x v="2"/>
    <s v="Alexandra Wright"/>
    <n v="150"/>
    <n v="101"/>
    <n v="0.32666666666666666"/>
  </r>
  <r>
    <x v="27"/>
    <x v="21"/>
    <x v="0"/>
    <d v="2014-11-07T00:00:00"/>
    <x v="0"/>
    <s v="Ryan Goad"/>
    <n v="80"/>
    <n v="78"/>
    <n v="2.5000000000000022E-2"/>
  </r>
  <r>
    <x v="18"/>
    <x v="11"/>
    <x v="3"/>
    <d v="2015-02-21T00:00:00"/>
    <x v="8"/>
    <s v="Stuart Hunter"/>
    <n v="500"/>
    <n v="500"/>
    <n v="0"/>
  </r>
  <r>
    <x v="7"/>
    <x v="7"/>
    <x v="2"/>
    <d v="2015-02-28T00:00:00"/>
    <x v="0"/>
    <s v="Paul Salmon"/>
    <n v="80"/>
    <n v="74"/>
    <n v="7.4999999999999956E-2"/>
  </r>
  <r>
    <x v="16"/>
    <x v="16"/>
    <x v="0"/>
    <d v="2017-11-27T00:00:00"/>
    <x v="9"/>
    <s v="Terence Mirza"/>
    <n v="70"/>
    <n v="68"/>
    <n v="2.8571428571428581E-2"/>
  </r>
  <r>
    <x v="41"/>
    <x v="30"/>
    <x v="0"/>
    <d v="2014-02-11T00:00:00"/>
    <x v="5"/>
    <s v="Marek Kwiatkowski"/>
    <n v="500"/>
    <n v="500"/>
    <n v="0"/>
  </r>
  <r>
    <x v="37"/>
    <x v="7"/>
    <x v="2"/>
    <d v="2018-04-04T00:00:00"/>
    <x v="7"/>
    <s v="Catherine Rahman"/>
    <n v="1000"/>
    <n v="720"/>
    <n v="0.28000000000000003"/>
  </r>
  <r>
    <x v="1"/>
    <x v="1"/>
    <x v="1"/>
    <d v="2017-02-24T00:00:00"/>
    <x v="5"/>
    <s v="Richard Oliver"/>
    <n v="500"/>
    <n v="480"/>
    <n v="4.0000000000000036E-2"/>
  </r>
  <r>
    <x v="29"/>
    <x v="18"/>
    <x v="1"/>
    <d v="2014-02-16T00:00:00"/>
    <x v="3"/>
    <s v="Ellen Lillie"/>
    <n v="50"/>
    <n v="43"/>
    <n v="0.14000000000000001"/>
  </r>
  <r>
    <x v="8"/>
    <x v="8"/>
    <x v="0"/>
    <d v="2018-06-26T00:00:00"/>
    <x v="2"/>
    <s v="Damilola Raymond"/>
    <n v="150"/>
    <n v="150"/>
    <n v="0"/>
  </r>
  <r>
    <x v="0"/>
    <x v="0"/>
    <x v="0"/>
    <d v="2014-01-17T00:00:00"/>
    <x v="6"/>
    <s v="Zulfiqar Mirza"/>
    <n v="800"/>
    <n v="528"/>
    <n v="0.33999999999999997"/>
  </r>
  <r>
    <x v="34"/>
    <x v="25"/>
    <x v="0"/>
    <d v="2015-03-06T00:00:00"/>
    <x v="3"/>
    <s v="Emma Gibbons"/>
    <n v="50"/>
    <n v="39"/>
    <n v="0.21999999999999997"/>
  </r>
  <r>
    <x v="14"/>
    <x v="14"/>
    <x v="0"/>
    <d v="2017-10-22T00:00:00"/>
    <x v="11"/>
    <s v="David Walker"/>
    <n v="50"/>
    <n v="50"/>
    <n v="0"/>
  </r>
  <r>
    <x v="18"/>
    <x v="11"/>
    <x v="3"/>
    <d v="2016-04-23T00:00:00"/>
    <x v="8"/>
    <s v="Colin Lima"/>
    <n v="500"/>
    <n v="500"/>
    <n v="0"/>
  </r>
  <r>
    <x v="16"/>
    <x v="16"/>
    <x v="0"/>
    <d v="2018-11-01T00:00:00"/>
    <x v="3"/>
    <s v="Christopher Martin"/>
    <n v="50"/>
    <n v="44"/>
    <n v="0.12"/>
  </r>
  <r>
    <x v="37"/>
    <x v="7"/>
    <x v="2"/>
    <d v="2017-10-29T00:00:00"/>
    <x v="11"/>
    <s v="Brendon Dyer"/>
    <n v="50"/>
    <n v="48"/>
    <n v="4.0000000000000036E-2"/>
  </r>
  <r>
    <x v="26"/>
    <x v="15"/>
    <x v="3"/>
    <d v="2017-02-28T00:00:00"/>
    <x v="0"/>
    <s v="Steven Douglas"/>
    <n v="80"/>
    <n v="72"/>
    <n v="9.9999999999999978E-2"/>
  </r>
  <r>
    <x v="35"/>
    <x v="26"/>
    <x v="2"/>
    <d v="2015-09-02T00:00:00"/>
    <x v="11"/>
    <s v="Ronald Curtis"/>
    <n v="50"/>
    <n v="32"/>
    <n v="0.36"/>
  </r>
  <r>
    <x v="36"/>
    <x v="5"/>
    <x v="3"/>
    <d v="2017-07-18T00:00:00"/>
    <x v="1"/>
    <s v="Alen Dinan"/>
    <n v="700"/>
    <n v="651"/>
    <n v="6.9999999999999951E-2"/>
  </r>
  <r>
    <x v="24"/>
    <x v="20"/>
    <x v="0"/>
    <d v="2017-05-03T00:00:00"/>
    <x v="11"/>
    <s v="James Whitehead"/>
    <n v="50"/>
    <n v="49"/>
    <n v="2.0000000000000018E-2"/>
  </r>
  <r>
    <x v="17"/>
    <x v="17"/>
    <x v="0"/>
    <d v="2018-12-07T00:00:00"/>
    <x v="5"/>
    <s v="Marcus Jacob"/>
    <n v="500"/>
    <n v="440"/>
    <n v="0.12"/>
  </r>
  <r>
    <x v="34"/>
    <x v="25"/>
    <x v="0"/>
    <d v="2018-06-26T00:00:00"/>
    <x v="7"/>
    <s v="Andrew Phillips"/>
    <n v="1000"/>
    <n v="680"/>
    <n v="0.31999999999999995"/>
  </r>
  <r>
    <x v="4"/>
    <x v="4"/>
    <x v="3"/>
    <d v="2015-10-06T00:00:00"/>
    <x v="1"/>
    <s v="James White"/>
    <n v="700"/>
    <n v="637"/>
    <n v="8.9999999999999969E-2"/>
  </r>
  <r>
    <x v="21"/>
    <x v="8"/>
    <x v="0"/>
    <d v="2014-05-25T00:00:00"/>
    <x v="3"/>
    <s v="Gustavo Taiwo"/>
    <n v="50"/>
    <n v="43"/>
    <n v="0.14000000000000001"/>
  </r>
  <r>
    <x v="11"/>
    <x v="11"/>
    <x v="3"/>
    <d v="2016-06-25T00:00:00"/>
    <x v="4"/>
    <s v="Tessa Morrow"/>
    <n v="30"/>
    <n v="29"/>
    <n v="3.3333333333333326E-2"/>
  </r>
  <r>
    <x v="9"/>
    <x v="9"/>
    <x v="0"/>
    <d v="2017-09-04T00:00:00"/>
    <x v="3"/>
    <s v="Victoria Sherwin"/>
    <n v="50"/>
    <n v="47"/>
    <n v="6.0000000000000053E-2"/>
  </r>
  <r>
    <x v="35"/>
    <x v="26"/>
    <x v="2"/>
    <d v="2015-08-04T00:00:00"/>
    <x v="2"/>
    <s v="David Finnie"/>
    <n v="150"/>
    <n v="144"/>
    <n v="4.0000000000000036E-2"/>
  </r>
  <r>
    <x v="32"/>
    <x v="24"/>
    <x v="0"/>
    <d v="2015-08-23T00:00:00"/>
    <x v="10"/>
    <s v="Danny Grant"/>
    <n v="250"/>
    <n v="193"/>
    <n v="0.22799999999999998"/>
  </r>
  <r>
    <x v="12"/>
    <x v="12"/>
    <x v="3"/>
    <d v="2016-01-10T00:00:00"/>
    <x v="6"/>
    <s v="Michael Rodgers"/>
    <n v="800"/>
    <n v="800"/>
    <n v="0"/>
  </r>
  <r>
    <x v="46"/>
    <x v="34"/>
    <x v="2"/>
    <d v="2015-11-28T00:00:00"/>
    <x v="1"/>
    <s v="Karen Hopewell"/>
    <n v="700"/>
    <n v="441"/>
    <n v="0.37"/>
  </r>
  <r>
    <x v="28"/>
    <x v="22"/>
    <x v="0"/>
    <d v="2016-07-19T00:00:00"/>
    <x v="9"/>
    <s v="Steven Bell"/>
    <n v="70"/>
    <n v="60"/>
    <n v="0.1428571428571429"/>
  </r>
  <r>
    <x v="5"/>
    <x v="5"/>
    <x v="3"/>
    <d v="2017-08-12T00:00:00"/>
    <x v="5"/>
    <s v="Roger Rust"/>
    <n v="500"/>
    <n v="495"/>
    <n v="1.0000000000000009E-2"/>
  </r>
  <r>
    <x v="34"/>
    <x v="25"/>
    <x v="0"/>
    <d v="2017-08-02T00:00:00"/>
    <x v="4"/>
    <s v="Alison Younger"/>
    <n v="30"/>
    <n v="29"/>
    <n v="3.3333333333333326E-2"/>
  </r>
  <r>
    <x v="16"/>
    <x v="16"/>
    <x v="0"/>
    <d v="2018-09-28T00:00:00"/>
    <x v="4"/>
    <s v="Rachel Blane"/>
    <n v="30"/>
    <n v="29"/>
    <n v="3.3333333333333326E-2"/>
  </r>
  <r>
    <x v="28"/>
    <x v="22"/>
    <x v="0"/>
    <d v="2017-04-20T00:00:00"/>
    <x v="8"/>
    <s v="Golam Reid"/>
    <n v="500"/>
    <n v="500"/>
    <n v="0"/>
  </r>
  <r>
    <x v="32"/>
    <x v="24"/>
    <x v="0"/>
    <d v="2014-01-14T00:00:00"/>
    <x v="7"/>
    <s v="Christopher Hurren"/>
    <n v="1000"/>
    <n v="510"/>
    <n v="0.49"/>
  </r>
  <r>
    <x v="37"/>
    <x v="7"/>
    <x v="2"/>
    <d v="2015-05-11T00:00:00"/>
    <x v="6"/>
    <s v="James Anthony"/>
    <n v="800"/>
    <n v="488"/>
    <n v="0.39"/>
  </r>
  <r>
    <x v="1"/>
    <x v="1"/>
    <x v="1"/>
    <d v="2016-12-15T00:00:00"/>
    <x v="3"/>
    <s v="Nick Blacklock"/>
    <n v="50"/>
    <n v="49"/>
    <n v="2.0000000000000018E-2"/>
  </r>
  <r>
    <x v="40"/>
    <x v="29"/>
    <x v="0"/>
    <d v="2017-06-07T00:00:00"/>
    <x v="0"/>
    <s v="Daniel Henderson"/>
    <n v="80"/>
    <n v="78"/>
    <n v="2.5000000000000022E-2"/>
  </r>
  <r>
    <x v="39"/>
    <x v="28"/>
    <x v="0"/>
    <d v="2018-08-13T00:00:00"/>
    <x v="11"/>
    <s v="Martin Mishra"/>
    <n v="50"/>
    <n v="48"/>
    <n v="4.0000000000000036E-2"/>
  </r>
  <r>
    <x v="9"/>
    <x v="9"/>
    <x v="0"/>
    <d v="2018-03-31T00:00:00"/>
    <x v="11"/>
    <s v="Heather Murray"/>
    <n v="50"/>
    <n v="50"/>
    <n v="0"/>
  </r>
  <r>
    <x v="10"/>
    <x v="10"/>
    <x v="3"/>
    <d v="2018-10-24T00:00:00"/>
    <x v="10"/>
    <s v="Alan Procter"/>
    <n v="250"/>
    <n v="250"/>
    <n v="0"/>
  </r>
  <r>
    <x v="14"/>
    <x v="14"/>
    <x v="0"/>
    <d v="2016-07-07T00:00:00"/>
    <x v="9"/>
    <s v="Gary Roberts"/>
    <n v="70"/>
    <n v="67"/>
    <n v="4.2857142857142816E-2"/>
  </r>
  <r>
    <x v="4"/>
    <x v="4"/>
    <x v="3"/>
    <d v="2018-06-08T00:00:00"/>
    <x v="1"/>
    <s v="Christine Davies"/>
    <n v="700"/>
    <n v="693"/>
    <n v="1.0000000000000009E-2"/>
  </r>
  <r>
    <x v="5"/>
    <x v="5"/>
    <x v="3"/>
    <d v="2017-07-28T00:00:00"/>
    <x v="4"/>
    <s v="Ronald Butler"/>
    <n v="30"/>
    <n v="27"/>
    <n v="9.9999999999999978E-2"/>
  </r>
  <r>
    <x v="32"/>
    <x v="24"/>
    <x v="0"/>
    <d v="2016-03-19T00:00:00"/>
    <x v="3"/>
    <s v="Julia Ferguson"/>
    <n v="50"/>
    <n v="49"/>
    <n v="2.0000000000000018E-2"/>
  </r>
  <r>
    <x v="3"/>
    <x v="3"/>
    <x v="0"/>
    <d v="2015-06-03T00:00:00"/>
    <x v="6"/>
    <s v="Chloe Lyons"/>
    <n v="800"/>
    <n v="664"/>
    <n v="0.17000000000000004"/>
  </r>
  <r>
    <x v="34"/>
    <x v="25"/>
    <x v="0"/>
    <d v="2016-04-26T00:00:00"/>
    <x v="6"/>
    <s v="Robert Harris"/>
    <n v="800"/>
    <n v="648"/>
    <n v="0.18999999999999995"/>
  </r>
  <r>
    <x v="25"/>
    <x v="18"/>
    <x v="1"/>
    <d v="2018-10-25T00:00:00"/>
    <x v="4"/>
    <s v="David Rodrigues"/>
    <n v="30"/>
    <n v="29"/>
    <n v="3.3333333333333326E-2"/>
  </r>
  <r>
    <x v="8"/>
    <x v="8"/>
    <x v="0"/>
    <d v="2017-11-26T00:00:00"/>
    <x v="5"/>
    <s v="Claire Brooks"/>
    <n v="500"/>
    <n v="475"/>
    <n v="5.0000000000000044E-2"/>
  </r>
  <r>
    <x v="34"/>
    <x v="25"/>
    <x v="0"/>
    <d v="2015-02-24T00:00:00"/>
    <x v="8"/>
    <s v="Penelope Norton"/>
    <n v="500"/>
    <n v="495"/>
    <n v="1.0000000000000009E-2"/>
  </r>
  <r>
    <x v="0"/>
    <x v="0"/>
    <x v="0"/>
    <d v="2014-12-25T00:00:00"/>
    <x v="7"/>
    <s v="Dermot Bailey"/>
    <n v="1000"/>
    <n v="580"/>
    <n v="0.42000000000000004"/>
  </r>
  <r>
    <x v="40"/>
    <x v="29"/>
    <x v="0"/>
    <d v="2017-11-14T00:00:00"/>
    <x v="11"/>
    <s v="Raymond Denning"/>
    <n v="50"/>
    <n v="47"/>
    <n v="6.0000000000000053E-2"/>
  </r>
  <r>
    <x v="41"/>
    <x v="30"/>
    <x v="0"/>
    <d v="2015-05-05T00:00:00"/>
    <x v="9"/>
    <s v="Valerie Pereira"/>
    <n v="70"/>
    <n v="48"/>
    <n v="0.31428571428571428"/>
  </r>
  <r>
    <x v="34"/>
    <x v="25"/>
    <x v="0"/>
    <d v="2015-04-10T00:00:00"/>
    <x v="7"/>
    <s v="Emma Gibbons"/>
    <n v="1000"/>
    <n v="750"/>
    <n v="0.25"/>
  </r>
  <r>
    <x v="40"/>
    <x v="29"/>
    <x v="0"/>
    <d v="2014-05-31T00:00:00"/>
    <x v="4"/>
    <s v="Paul Drage"/>
    <n v="30"/>
    <n v="25"/>
    <n v="0.16666666666666663"/>
  </r>
  <r>
    <x v="26"/>
    <x v="15"/>
    <x v="3"/>
    <d v="2018-09-29T00:00:00"/>
    <x v="4"/>
    <s v="Pauline Taylor"/>
    <n v="30"/>
    <n v="27"/>
    <n v="9.9999999999999978E-2"/>
  </r>
  <r>
    <x v="42"/>
    <x v="31"/>
    <x v="3"/>
    <d v="2018-12-16T00:00:00"/>
    <x v="8"/>
    <s v="Valerie Hook"/>
    <n v="500"/>
    <n v="490"/>
    <n v="2.0000000000000018E-2"/>
  </r>
  <r>
    <x v="19"/>
    <x v="18"/>
    <x v="1"/>
    <d v="2015-01-15T00:00:00"/>
    <x v="8"/>
    <s v="Lesleyann Pope"/>
    <n v="500"/>
    <n v="500"/>
    <n v="0"/>
  </r>
  <r>
    <x v="24"/>
    <x v="20"/>
    <x v="0"/>
    <d v="2014-07-04T00:00:00"/>
    <x v="8"/>
    <s v="James Whitehead"/>
    <n v="500"/>
    <n v="495"/>
    <n v="1.0000000000000009E-2"/>
  </r>
  <r>
    <x v="46"/>
    <x v="34"/>
    <x v="2"/>
    <d v="2014-05-21T00:00:00"/>
    <x v="2"/>
    <s v="Bruce McPhee"/>
    <n v="150"/>
    <n v="119"/>
    <n v="0.20666666666666667"/>
  </r>
  <r>
    <x v="8"/>
    <x v="8"/>
    <x v="0"/>
    <d v="2014-02-14T00:00:00"/>
    <x v="0"/>
    <s v="Ian Borowski"/>
    <n v="80"/>
    <n v="79"/>
    <n v="1.2499999999999956E-2"/>
  </r>
  <r>
    <x v="45"/>
    <x v="33"/>
    <x v="0"/>
    <d v="2017-11-05T00:00:00"/>
    <x v="2"/>
    <s v="Marie Whitfield"/>
    <n v="150"/>
    <n v="99"/>
    <n v="0.33999999999999997"/>
  </r>
  <r>
    <x v="19"/>
    <x v="18"/>
    <x v="1"/>
    <d v="2016-02-14T00:00:00"/>
    <x v="5"/>
    <s v="Harold Green"/>
    <n v="500"/>
    <n v="425"/>
    <n v="0.15000000000000002"/>
  </r>
  <r>
    <x v="39"/>
    <x v="28"/>
    <x v="0"/>
    <d v="2014-03-18T00:00:00"/>
    <x v="7"/>
    <s v="Martin Mishra"/>
    <n v="1000"/>
    <n v="810"/>
    <n v="0.18999999999999995"/>
  </r>
  <r>
    <x v="20"/>
    <x v="13"/>
    <x v="0"/>
    <d v="2018-06-03T00:00:00"/>
    <x v="10"/>
    <s v="David Hubble"/>
    <n v="250"/>
    <n v="245"/>
    <n v="2.0000000000000018E-2"/>
  </r>
  <r>
    <x v="8"/>
    <x v="8"/>
    <x v="0"/>
    <d v="2017-03-27T00:00:00"/>
    <x v="11"/>
    <s v="William Cruse"/>
    <n v="50"/>
    <n v="50"/>
    <n v="0"/>
  </r>
  <r>
    <x v="28"/>
    <x v="22"/>
    <x v="0"/>
    <d v="2018-06-24T00:00:00"/>
    <x v="10"/>
    <s v="Michael Toy"/>
    <n v="250"/>
    <n v="235"/>
    <n v="6.0000000000000053E-2"/>
  </r>
  <r>
    <x v="20"/>
    <x v="13"/>
    <x v="0"/>
    <d v="2016-11-23T00:00:00"/>
    <x v="10"/>
    <s v="Harold Charters"/>
    <n v="250"/>
    <n v="240"/>
    <n v="4.0000000000000036E-2"/>
  </r>
  <r>
    <x v="46"/>
    <x v="34"/>
    <x v="2"/>
    <d v="2017-07-22T00:00:00"/>
    <x v="9"/>
    <s v="Jason Edmund"/>
    <n v="70"/>
    <n v="69"/>
    <n v="1.4285714285714235E-2"/>
  </r>
  <r>
    <x v="27"/>
    <x v="21"/>
    <x v="0"/>
    <d v="2017-08-24T00:00:00"/>
    <x v="9"/>
    <s v="Melanie Fletcher"/>
    <n v="70"/>
    <n v="67"/>
    <n v="4.2857142857142816E-2"/>
  </r>
  <r>
    <x v="41"/>
    <x v="30"/>
    <x v="0"/>
    <d v="2017-02-24T00:00:00"/>
    <x v="3"/>
    <s v="Marek Kwiatkowski"/>
    <n v="50"/>
    <n v="49"/>
    <n v="2.0000000000000018E-2"/>
  </r>
  <r>
    <x v="14"/>
    <x v="14"/>
    <x v="0"/>
    <d v="2015-09-01T00:00:00"/>
    <x v="2"/>
    <s v="David Walker"/>
    <n v="150"/>
    <n v="98"/>
    <n v="0.34666666666666668"/>
  </r>
  <r>
    <x v="18"/>
    <x v="11"/>
    <x v="3"/>
    <d v="2018-09-22T00:00:00"/>
    <x v="3"/>
    <s v="Delia Muhammad"/>
    <n v="50"/>
    <n v="50"/>
    <n v="0"/>
  </r>
  <r>
    <x v="37"/>
    <x v="7"/>
    <x v="2"/>
    <d v="2015-03-14T00:00:00"/>
    <x v="8"/>
    <s v="Catherine Rahman"/>
    <n v="500"/>
    <n v="495"/>
    <n v="1.0000000000000009E-2"/>
  </r>
  <r>
    <x v="38"/>
    <x v="27"/>
    <x v="2"/>
    <d v="2014-12-20T00:00:00"/>
    <x v="9"/>
    <s v="Ian Grant"/>
    <n v="70"/>
    <n v="54"/>
    <n v="0.22857142857142854"/>
  </r>
  <r>
    <x v="29"/>
    <x v="18"/>
    <x v="1"/>
    <d v="2018-09-30T00:00:00"/>
    <x v="5"/>
    <s v="Christopher Kitching"/>
    <n v="500"/>
    <n v="485"/>
    <n v="3.0000000000000027E-2"/>
  </r>
  <r>
    <x v="43"/>
    <x v="18"/>
    <x v="1"/>
    <d v="2014-09-18T00:00:00"/>
    <x v="0"/>
    <s v="Barry Baldwin"/>
    <n v="80"/>
    <n v="78"/>
    <n v="2.5000000000000022E-2"/>
  </r>
  <r>
    <x v="7"/>
    <x v="7"/>
    <x v="2"/>
    <d v="2018-08-05T00:00:00"/>
    <x v="6"/>
    <s v="Paul Salmon"/>
    <n v="800"/>
    <n v="712"/>
    <n v="0.10999999999999999"/>
  </r>
  <r>
    <x v="9"/>
    <x v="9"/>
    <x v="0"/>
    <d v="2015-11-08T00:00:00"/>
    <x v="2"/>
    <s v="Jodie Fairhurst"/>
    <n v="150"/>
    <n v="93"/>
    <n v="0.38"/>
  </r>
  <r>
    <x v="36"/>
    <x v="5"/>
    <x v="3"/>
    <d v="2018-10-18T00:00:00"/>
    <x v="7"/>
    <s v="Michelle Murray"/>
    <n v="1000"/>
    <n v="710"/>
    <n v="0.29000000000000004"/>
  </r>
  <r>
    <x v="5"/>
    <x v="5"/>
    <x v="3"/>
    <d v="2018-08-09T00:00:00"/>
    <x v="8"/>
    <s v="Joanne Ripley"/>
    <n v="500"/>
    <n v="495"/>
    <n v="1.0000000000000009E-2"/>
  </r>
  <r>
    <x v="7"/>
    <x v="7"/>
    <x v="2"/>
    <d v="2017-05-28T00:00:00"/>
    <x v="8"/>
    <s v="Paul Salmon"/>
    <n v="500"/>
    <n v="490"/>
    <n v="2.0000000000000018E-2"/>
  </r>
  <r>
    <x v="22"/>
    <x v="19"/>
    <x v="3"/>
    <d v="2014-03-23T00:00:00"/>
    <x v="9"/>
    <s v="Martin Birch"/>
    <n v="70"/>
    <n v="67"/>
    <n v="4.2857142857142816E-2"/>
  </r>
  <r>
    <x v="26"/>
    <x v="15"/>
    <x v="3"/>
    <d v="2015-10-01T00:00:00"/>
    <x v="10"/>
    <s v="Basil Bell"/>
    <n v="250"/>
    <n v="235"/>
    <n v="6.0000000000000053E-2"/>
  </r>
  <r>
    <x v="7"/>
    <x v="7"/>
    <x v="2"/>
    <d v="2017-10-09T00:00:00"/>
    <x v="6"/>
    <s v="Timothy Younger"/>
    <n v="800"/>
    <n v="584"/>
    <n v="0.27"/>
  </r>
  <r>
    <x v="30"/>
    <x v="18"/>
    <x v="1"/>
    <d v="2017-06-05T00:00:00"/>
    <x v="0"/>
    <s v="Richard Nash"/>
    <n v="80"/>
    <n v="72"/>
    <n v="9.9999999999999978E-2"/>
  </r>
  <r>
    <x v="1"/>
    <x v="1"/>
    <x v="1"/>
    <d v="2014-02-02T00:00:00"/>
    <x v="7"/>
    <s v="Kyle Anderson"/>
    <n v="1000"/>
    <n v="750"/>
    <n v="0.25"/>
  </r>
  <r>
    <x v="43"/>
    <x v="18"/>
    <x v="1"/>
    <d v="2016-10-04T00:00:00"/>
    <x v="6"/>
    <s v="Paul Collier"/>
    <n v="800"/>
    <n v="696"/>
    <n v="0.13"/>
  </r>
  <r>
    <x v="45"/>
    <x v="33"/>
    <x v="0"/>
    <d v="2014-04-21T00:00:00"/>
    <x v="2"/>
    <s v="Roy Connelly"/>
    <n v="150"/>
    <n v="146"/>
    <n v="2.6666666666666616E-2"/>
  </r>
  <r>
    <x v="46"/>
    <x v="34"/>
    <x v="2"/>
    <d v="2015-10-11T00:00:00"/>
    <x v="11"/>
    <s v="Julia Hammond"/>
    <n v="50"/>
    <n v="41"/>
    <n v="0.18000000000000005"/>
  </r>
  <r>
    <x v="16"/>
    <x v="16"/>
    <x v="0"/>
    <d v="2017-06-22T00:00:00"/>
    <x v="8"/>
    <s v="Christopher Lloyd"/>
    <n v="500"/>
    <n v="495"/>
    <n v="1.0000000000000009E-2"/>
  </r>
  <r>
    <x v="13"/>
    <x v="13"/>
    <x v="0"/>
    <d v="2017-07-23T00:00:00"/>
    <x v="3"/>
    <s v="Maureen Reynolds"/>
    <n v="50"/>
    <n v="46"/>
    <n v="7.999999999999996E-2"/>
  </r>
  <r>
    <x v="23"/>
    <x v="5"/>
    <x v="3"/>
    <d v="2015-11-24T00:00:00"/>
    <x v="0"/>
    <s v="Donald Higgs"/>
    <n v="80"/>
    <n v="74"/>
    <n v="7.4999999999999956E-2"/>
  </r>
  <r>
    <x v="41"/>
    <x v="30"/>
    <x v="0"/>
    <d v="2014-06-06T00:00:00"/>
    <x v="9"/>
    <s v="Marek Kwiatkowski"/>
    <n v="70"/>
    <n v="59"/>
    <n v="0.15714285714285714"/>
  </r>
  <r>
    <x v="9"/>
    <x v="9"/>
    <x v="0"/>
    <d v="2017-07-30T00:00:00"/>
    <x v="9"/>
    <s v="Victoria Sherwin"/>
    <n v="70"/>
    <n v="68"/>
    <n v="2.8571428571428581E-2"/>
  </r>
  <r>
    <x v="24"/>
    <x v="20"/>
    <x v="0"/>
    <d v="2017-11-08T00:00:00"/>
    <x v="2"/>
    <s v="David Power"/>
    <n v="150"/>
    <n v="146"/>
    <n v="2.6666666666666616E-2"/>
  </r>
  <r>
    <x v="0"/>
    <x v="0"/>
    <x v="0"/>
    <d v="2014-09-17T00:00:00"/>
    <x v="7"/>
    <s v="Rita Hill"/>
    <n v="1000"/>
    <n v="630"/>
    <n v="0.37"/>
  </r>
  <r>
    <x v="38"/>
    <x v="27"/>
    <x v="2"/>
    <d v="2018-10-18T00:00:00"/>
    <x v="3"/>
    <s v="Simon Snape"/>
    <n v="50"/>
    <n v="44"/>
    <n v="0.12"/>
  </r>
  <r>
    <x v="10"/>
    <x v="10"/>
    <x v="3"/>
    <d v="2014-12-31T00:00:00"/>
    <x v="1"/>
    <s v="Martin Gee"/>
    <n v="700"/>
    <n v="693"/>
    <n v="1.0000000000000009E-2"/>
  </r>
  <r>
    <x v="34"/>
    <x v="25"/>
    <x v="0"/>
    <d v="2017-07-21T00:00:00"/>
    <x v="1"/>
    <s v="Robert Harris"/>
    <n v="700"/>
    <n v="637"/>
    <n v="8.9999999999999969E-2"/>
  </r>
  <r>
    <x v="6"/>
    <x v="6"/>
    <x v="2"/>
    <d v="2016-05-07T00:00:00"/>
    <x v="0"/>
    <s v="Claire Storey"/>
    <n v="80"/>
    <n v="68"/>
    <n v="0.15000000000000002"/>
  </r>
  <r>
    <x v="12"/>
    <x v="12"/>
    <x v="3"/>
    <d v="2014-03-16T00:00:00"/>
    <x v="4"/>
    <s v="Michael Bell"/>
    <n v="30"/>
    <n v="26"/>
    <n v="0.1333333333333333"/>
  </r>
  <r>
    <x v="43"/>
    <x v="18"/>
    <x v="1"/>
    <d v="2017-09-27T00:00:00"/>
    <x v="10"/>
    <s v="Robert Polhill"/>
    <n v="250"/>
    <n v="240"/>
    <n v="4.0000000000000036E-2"/>
  </r>
  <r>
    <x v="18"/>
    <x v="11"/>
    <x v="3"/>
    <d v="2018-08-08T00:00:00"/>
    <x v="2"/>
    <s v="Delia Muhammad"/>
    <n v="150"/>
    <n v="131"/>
    <n v="0.12666666666666671"/>
  </r>
  <r>
    <x v="27"/>
    <x v="21"/>
    <x v="0"/>
    <d v="2017-04-02T00:00:00"/>
    <x v="7"/>
    <s v="Ryan Goad"/>
    <n v="1000"/>
    <n v="820"/>
    <n v="0.18000000000000005"/>
  </r>
  <r>
    <x v="46"/>
    <x v="34"/>
    <x v="2"/>
    <d v="2018-08-19T00:00:00"/>
    <x v="6"/>
    <s v="Karen Hopewell"/>
    <n v="800"/>
    <n v="528"/>
    <n v="0.33999999999999997"/>
  </r>
  <r>
    <x v="44"/>
    <x v="32"/>
    <x v="0"/>
    <d v="2014-07-13T00:00:00"/>
    <x v="9"/>
    <s v="Geoffrey Shiner"/>
    <n v="70"/>
    <n v="69"/>
    <n v="1.4285714285714235E-2"/>
  </r>
  <r>
    <x v="44"/>
    <x v="32"/>
    <x v="0"/>
    <d v="2018-06-08T00:00:00"/>
    <x v="5"/>
    <s v="Thomas Taylor"/>
    <n v="500"/>
    <n v="485"/>
    <n v="3.0000000000000027E-2"/>
  </r>
  <r>
    <x v="21"/>
    <x v="8"/>
    <x v="0"/>
    <d v="2015-04-19T00:00:00"/>
    <x v="11"/>
    <s v="Stephen Muhammad"/>
    <n v="50"/>
    <n v="39"/>
    <n v="0.21999999999999997"/>
  </r>
  <r>
    <x v="21"/>
    <x v="8"/>
    <x v="0"/>
    <d v="2017-04-26T00:00:00"/>
    <x v="7"/>
    <s v="Robert James"/>
    <n v="1000"/>
    <n v="830"/>
    <n v="0.17000000000000004"/>
  </r>
  <r>
    <x v="30"/>
    <x v="18"/>
    <x v="1"/>
    <d v="2016-09-14T00:00:00"/>
    <x v="3"/>
    <s v="Simon Hirst"/>
    <n v="50"/>
    <n v="44"/>
    <n v="0.12"/>
  </r>
  <r>
    <x v="8"/>
    <x v="8"/>
    <x v="0"/>
    <d v="2014-10-28T00:00:00"/>
    <x v="8"/>
    <s v="Philip Dewar"/>
    <n v="500"/>
    <n v="500"/>
    <n v="0"/>
  </r>
  <r>
    <x v="1"/>
    <x v="1"/>
    <x v="1"/>
    <d v="2015-06-29T00:00:00"/>
    <x v="3"/>
    <s v="Michael Patel"/>
    <n v="50"/>
    <n v="37"/>
    <n v="0.26"/>
  </r>
  <r>
    <x v="33"/>
    <x v="18"/>
    <x v="1"/>
    <d v="2017-03-18T00:00:00"/>
    <x v="0"/>
    <s v="John Osborne"/>
    <n v="80"/>
    <n v="78"/>
    <n v="2.5000000000000022E-2"/>
  </r>
  <r>
    <x v="42"/>
    <x v="31"/>
    <x v="3"/>
    <d v="2018-08-30T00:00:00"/>
    <x v="9"/>
    <s v="Ian Baker"/>
    <n v="70"/>
    <n v="65"/>
    <n v="7.1428571428571397E-2"/>
  </r>
  <r>
    <x v="19"/>
    <x v="18"/>
    <x v="1"/>
    <d v="2014-07-25T00:00:00"/>
    <x v="10"/>
    <s v="Richard Anderson"/>
    <n v="250"/>
    <n v="228"/>
    <n v="8.7999999999999967E-2"/>
  </r>
  <r>
    <x v="22"/>
    <x v="19"/>
    <x v="3"/>
    <d v="2017-12-09T00:00:00"/>
    <x v="10"/>
    <s v="James Gahagan"/>
    <n v="250"/>
    <n v="250"/>
    <n v="0"/>
  </r>
  <r>
    <x v="44"/>
    <x v="32"/>
    <x v="0"/>
    <d v="2017-07-15T00:00:00"/>
    <x v="4"/>
    <s v="Jacqueline Todd"/>
    <n v="30"/>
    <n v="29"/>
    <n v="3.3333333333333326E-2"/>
  </r>
  <r>
    <x v="35"/>
    <x v="26"/>
    <x v="2"/>
    <d v="2015-02-03T00:00:00"/>
    <x v="11"/>
    <s v="Lisa Manning"/>
    <n v="50"/>
    <n v="32"/>
    <n v="0.36"/>
  </r>
  <r>
    <x v="15"/>
    <x v="15"/>
    <x v="3"/>
    <d v="2018-08-19T00:00:00"/>
    <x v="1"/>
    <s v="Alice Canning"/>
    <n v="700"/>
    <n v="686"/>
    <n v="2.0000000000000018E-2"/>
  </r>
  <r>
    <x v="46"/>
    <x v="34"/>
    <x v="2"/>
    <d v="2016-12-24T00:00:00"/>
    <x v="2"/>
    <s v="Bruce McPhee"/>
    <n v="150"/>
    <n v="131"/>
    <n v="0.12666666666666671"/>
  </r>
  <r>
    <x v="43"/>
    <x v="18"/>
    <x v="1"/>
    <d v="2016-06-05T00:00:00"/>
    <x v="7"/>
    <s v="Ronald Bettley"/>
    <n v="1000"/>
    <n v="940"/>
    <n v="6.0000000000000053E-2"/>
  </r>
  <r>
    <x v="17"/>
    <x v="17"/>
    <x v="0"/>
    <d v="2016-06-08T00:00:00"/>
    <x v="2"/>
    <s v="Marcus Jacob"/>
    <n v="150"/>
    <n v="138"/>
    <n v="7.999999999999996E-2"/>
  </r>
  <r>
    <x v="37"/>
    <x v="7"/>
    <x v="2"/>
    <d v="2014-05-19T00:00:00"/>
    <x v="11"/>
    <s v="Jeremy Morrow"/>
    <n v="50"/>
    <n v="44"/>
    <n v="0.12"/>
  </r>
  <r>
    <x v="41"/>
    <x v="30"/>
    <x v="0"/>
    <d v="2016-02-08T00:00:00"/>
    <x v="10"/>
    <s v="Valerie Pereira"/>
    <n v="250"/>
    <n v="218"/>
    <n v="0.128"/>
  </r>
  <r>
    <x v="22"/>
    <x v="19"/>
    <x v="3"/>
    <d v="2016-10-08T00:00:00"/>
    <x v="2"/>
    <s v="Mark Brook"/>
    <n v="150"/>
    <n v="144"/>
    <n v="4.0000000000000036E-2"/>
  </r>
  <r>
    <x v="17"/>
    <x v="17"/>
    <x v="0"/>
    <d v="2018-05-04T00:00:00"/>
    <x v="7"/>
    <s v="Stuart Anderson"/>
    <n v="1000"/>
    <n v="890"/>
    <n v="0.10999999999999999"/>
  </r>
  <r>
    <x v="1"/>
    <x v="1"/>
    <x v="1"/>
    <d v="2017-07-15T00:00:00"/>
    <x v="2"/>
    <s v="Jordan Andrews"/>
    <n v="150"/>
    <n v="150"/>
    <n v="0"/>
  </r>
  <r>
    <x v="43"/>
    <x v="18"/>
    <x v="1"/>
    <d v="2014-05-11T00:00:00"/>
    <x v="10"/>
    <s v="Marie Foster"/>
    <n v="250"/>
    <n v="238"/>
    <n v="4.8000000000000043E-2"/>
  </r>
  <r>
    <x v="23"/>
    <x v="5"/>
    <x v="3"/>
    <d v="2016-06-06T00:00:00"/>
    <x v="11"/>
    <s v="Helen Watt"/>
    <n v="50"/>
    <n v="49"/>
    <n v="2.0000000000000018E-2"/>
  </r>
  <r>
    <x v="7"/>
    <x v="7"/>
    <x v="2"/>
    <d v="2018-07-26T00:00:00"/>
    <x v="1"/>
    <s v="Paul Skiba"/>
    <n v="700"/>
    <n v="630"/>
    <n v="9.9999999999999978E-2"/>
  </r>
  <r>
    <x v="24"/>
    <x v="20"/>
    <x v="0"/>
    <d v="2018-05-26T00:00:00"/>
    <x v="3"/>
    <s v="John Gunter"/>
    <n v="50"/>
    <n v="48"/>
    <n v="4.0000000000000036E-2"/>
  </r>
  <r>
    <x v="44"/>
    <x v="32"/>
    <x v="0"/>
    <d v="2015-11-25T00:00:00"/>
    <x v="5"/>
    <s v="Kevin Ross"/>
    <n v="500"/>
    <n v="500"/>
    <n v="0"/>
  </r>
  <r>
    <x v="39"/>
    <x v="28"/>
    <x v="0"/>
    <d v="2017-11-01T00:00:00"/>
    <x v="4"/>
    <s v="Howard Jones"/>
    <n v="30"/>
    <n v="29"/>
    <n v="3.3333333333333326E-2"/>
  </r>
  <r>
    <x v="30"/>
    <x v="18"/>
    <x v="1"/>
    <d v="2018-10-15T00:00:00"/>
    <x v="8"/>
    <s v="Ian Coates"/>
    <n v="500"/>
    <n v="495"/>
    <n v="1.0000000000000009E-2"/>
  </r>
  <r>
    <x v="43"/>
    <x v="18"/>
    <x v="1"/>
    <d v="2016-07-21T00:00:00"/>
    <x v="2"/>
    <s v="Paul Collier"/>
    <n v="150"/>
    <n v="149"/>
    <n v="6.6666666666667096E-3"/>
  </r>
  <r>
    <x v="19"/>
    <x v="18"/>
    <x v="1"/>
    <d v="2015-11-05T00:00:00"/>
    <x v="9"/>
    <s v="Lesleyann Pope"/>
    <n v="70"/>
    <n v="54"/>
    <n v="0.22857142857142854"/>
  </r>
  <r>
    <x v="10"/>
    <x v="10"/>
    <x v="3"/>
    <d v="2018-01-02T00:00:00"/>
    <x v="8"/>
    <s v="John Jenkins"/>
    <n v="500"/>
    <n v="490"/>
    <n v="2.0000000000000018E-2"/>
  </r>
  <r>
    <x v="46"/>
    <x v="34"/>
    <x v="2"/>
    <d v="2015-04-02T00:00:00"/>
    <x v="11"/>
    <s v="Karen Hopewell"/>
    <n v="50"/>
    <n v="46"/>
    <n v="7.999999999999996E-2"/>
  </r>
  <r>
    <x v="6"/>
    <x v="6"/>
    <x v="2"/>
    <d v="2017-02-03T00:00:00"/>
    <x v="6"/>
    <s v="Janet Ford"/>
    <n v="800"/>
    <n v="600"/>
    <n v="0.25"/>
  </r>
  <r>
    <x v="8"/>
    <x v="8"/>
    <x v="0"/>
    <d v="2017-11-16T00:00:00"/>
    <x v="1"/>
    <s v="Francis Godden"/>
    <n v="700"/>
    <n v="665"/>
    <n v="5.0000000000000044E-2"/>
  </r>
  <r>
    <x v="39"/>
    <x v="28"/>
    <x v="0"/>
    <d v="2017-01-19T00:00:00"/>
    <x v="5"/>
    <s v="Roy Nunes"/>
    <n v="500"/>
    <n v="480"/>
    <n v="4.0000000000000036E-2"/>
  </r>
  <r>
    <x v="12"/>
    <x v="12"/>
    <x v="3"/>
    <d v="2016-04-29T00:00:00"/>
    <x v="6"/>
    <s v="Ken Rogerson"/>
    <n v="800"/>
    <n v="528"/>
    <n v="0.33999999999999997"/>
  </r>
  <r>
    <x v="23"/>
    <x v="5"/>
    <x v="3"/>
    <d v="2018-04-08T00:00:00"/>
    <x v="10"/>
    <s v="Wolfgang Carvalho"/>
    <n v="250"/>
    <n v="225"/>
    <n v="9.9999999999999978E-2"/>
  </r>
  <r>
    <x v="33"/>
    <x v="18"/>
    <x v="1"/>
    <d v="2015-07-22T00:00:00"/>
    <x v="2"/>
    <s v="Gary Acheampong"/>
    <n v="150"/>
    <n v="113"/>
    <n v="0.2466666666666667"/>
  </r>
  <r>
    <x v="38"/>
    <x v="27"/>
    <x v="2"/>
    <d v="2016-02-06T00:00:00"/>
    <x v="5"/>
    <s v="Lisa Wood"/>
    <n v="500"/>
    <n v="440"/>
    <n v="0.12"/>
  </r>
  <r>
    <x v="15"/>
    <x v="15"/>
    <x v="3"/>
    <d v="2015-02-04T00:00:00"/>
    <x v="9"/>
    <s v="Peter Walker"/>
    <n v="70"/>
    <n v="44"/>
    <n v="0.37142857142857144"/>
  </r>
  <r>
    <x v="31"/>
    <x v="23"/>
    <x v="0"/>
    <d v="2014-10-16T00:00:00"/>
    <x v="10"/>
    <s v="Barbara McDevitt"/>
    <n v="250"/>
    <n v="73"/>
    <n v="0.70799999999999996"/>
  </r>
  <r>
    <x v="23"/>
    <x v="5"/>
    <x v="3"/>
    <d v="2015-07-17T00:00:00"/>
    <x v="3"/>
    <s v="Helen Watt"/>
    <n v="50"/>
    <n v="34"/>
    <n v="0.31999999999999995"/>
  </r>
  <r>
    <x v="45"/>
    <x v="33"/>
    <x v="0"/>
    <d v="2017-11-27T00:00:00"/>
    <x v="0"/>
    <s v="Nicholas Timbrell"/>
    <n v="80"/>
    <n v="78"/>
    <n v="2.5000000000000022E-2"/>
  </r>
  <r>
    <x v="10"/>
    <x v="10"/>
    <x v="3"/>
    <d v="2017-06-19T00:00:00"/>
    <x v="2"/>
    <s v="Stephen Burch"/>
    <n v="150"/>
    <n v="149"/>
    <n v="6.6666666666667096E-3"/>
  </r>
  <r>
    <x v="19"/>
    <x v="18"/>
    <x v="1"/>
    <d v="2017-09-21T00:00:00"/>
    <x v="10"/>
    <s v="Kevin Styles"/>
    <n v="250"/>
    <n v="250"/>
    <n v="0"/>
  </r>
  <r>
    <x v="17"/>
    <x v="17"/>
    <x v="0"/>
    <d v="2017-04-06T00:00:00"/>
    <x v="1"/>
    <s v="Margaret Philp"/>
    <n v="700"/>
    <n v="665"/>
    <n v="5.0000000000000044E-2"/>
  </r>
  <r>
    <x v="35"/>
    <x v="26"/>
    <x v="2"/>
    <d v="2015-01-29T00:00:00"/>
    <x v="2"/>
    <s v="David Finnie"/>
    <n v="150"/>
    <n v="140"/>
    <n v="6.6666666666666652E-2"/>
  </r>
  <r>
    <x v="39"/>
    <x v="28"/>
    <x v="0"/>
    <d v="2017-01-10T00:00:00"/>
    <x v="6"/>
    <s v="Martin Mishra"/>
    <n v="800"/>
    <n v="792"/>
    <n v="1.0000000000000009E-2"/>
  </r>
  <r>
    <x v="15"/>
    <x v="15"/>
    <x v="3"/>
    <d v="2017-12-17T00:00:00"/>
    <x v="2"/>
    <s v="Alice Canning"/>
    <n v="150"/>
    <n v="138"/>
    <n v="7.999999999999996E-2"/>
  </r>
  <r>
    <x v="13"/>
    <x v="13"/>
    <x v="0"/>
    <d v="2015-11-03T00:00:00"/>
    <x v="4"/>
    <s v="Steven Green"/>
    <n v="30"/>
    <n v="23"/>
    <n v="0.23333333333333328"/>
  </r>
  <r>
    <x v="7"/>
    <x v="7"/>
    <x v="2"/>
    <d v="2016-12-27T00:00:00"/>
    <x v="0"/>
    <s v="Paul Salmon"/>
    <n v="80"/>
    <n v="78"/>
    <n v="2.5000000000000022E-2"/>
  </r>
  <r>
    <x v="1"/>
    <x v="1"/>
    <x v="1"/>
    <d v="2016-04-21T00:00:00"/>
    <x v="3"/>
    <s v="Kyle Anderson"/>
    <n v="50"/>
    <n v="49"/>
    <n v="2.0000000000000018E-2"/>
  </r>
  <r>
    <x v="34"/>
    <x v="25"/>
    <x v="0"/>
    <d v="2017-10-18T00:00:00"/>
    <x v="10"/>
    <s v="Robert Harris"/>
    <n v="250"/>
    <n v="235"/>
    <n v="6.0000000000000053E-2"/>
  </r>
  <r>
    <x v="33"/>
    <x v="18"/>
    <x v="1"/>
    <d v="2015-07-01T00:00:00"/>
    <x v="8"/>
    <s v="Shelley Lock"/>
    <n v="500"/>
    <n v="490"/>
    <n v="2.0000000000000018E-2"/>
  </r>
  <r>
    <x v="45"/>
    <x v="33"/>
    <x v="0"/>
    <d v="2014-08-02T00:00:00"/>
    <x v="1"/>
    <s v="Ernie Dyer"/>
    <n v="700"/>
    <n v="525"/>
    <n v="0.25"/>
  </r>
  <r>
    <x v="39"/>
    <x v="28"/>
    <x v="0"/>
    <d v="2015-10-13T00:00:00"/>
    <x v="0"/>
    <s v="Howard Jones"/>
    <n v="80"/>
    <n v="74"/>
    <n v="7.4999999999999956E-2"/>
  </r>
  <r>
    <x v="11"/>
    <x v="11"/>
    <x v="3"/>
    <d v="2014-08-09T00:00:00"/>
    <x v="6"/>
    <s v="David Johnson"/>
    <n v="800"/>
    <n v="696"/>
    <n v="0.13"/>
  </r>
  <r>
    <x v="44"/>
    <x v="32"/>
    <x v="0"/>
    <d v="2017-02-15T00:00:00"/>
    <x v="11"/>
    <s v="Constance Tidey"/>
    <n v="50"/>
    <n v="50"/>
    <n v="0"/>
  </r>
  <r>
    <x v="41"/>
    <x v="30"/>
    <x v="0"/>
    <d v="2017-04-20T00:00:00"/>
    <x v="3"/>
    <s v="David Amos"/>
    <n v="50"/>
    <n v="50"/>
    <n v="0"/>
  </r>
  <r>
    <x v="24"/>
    <x v="20"/>
    <x v="0"/>
    <d v="2016-06-27T00:00:00"/>
    <x v="10"/>
    <s v="Jacqueline Clamp"/>
    <n v="250"/>
    <n v="225"/>
    <n v="9.9999999999999978E-2"/>
  </r>
  <r>
    <x v="16"/>
    <x v="16"/>
    <x v="0"/>
    <d v="2014-11-25T00:00:00"/>
    <x v="6"/>
    <s v="David Stewart"/>
    <n v="800"/>
    <n v="760"/>
    <n v="5.0000000000000044E-2"/>
  </r>
  <r>
    <x v="15"/>
    <x v="15"/>
    <x v="3"/>
    <d v="2016-06-30T00:00:00"/>
    <x v="11"/>
    <s v="Tracy Stanley"/>
    <n v="50"/>
    <n v="49"/>
    <n v="2.0000000000000018E-2"/>
  </r>
  <r>
    <x v="27"/>
    <x v="21"/>
    <x v="0"/>
    <d v="2017-01-22T00:00:00"/>
    <x v="8"/>
    <s v="Ryan Goad"/>
    <n v="500"/>
    <n v="495"/>
    <n v="1.0000000000000009E-2"/>
  </r>
  <r>
    <x v="23"/>
    <x v="5"/>
    <x v="3"/>
    <d v="2016-09-24T00:00:00"/>
    <x v="10"/>
    <s v="Mark Searle"/>
    <n v="250"/>
    <n v="213"/>
    <n v="0.14800000000000002"/>
  </r>
  <r>
    <x v="43"/>
    <x v="18"/>
    <x v="1"/>
    <d v="2016-10-19T00:00:00"/>
    <x v="1"/>
    <s v="Richard Hughes"/>
    <n v="700"/>
    <n v="693"/>
    <n v="1.0000000000000009E-2"/>
  </r>
  <r>
    <x v="13"/>
    <x v="13"/>
    <x v="0"/>
    <d v="2016-11-10T00:00:00"/>
    <x v="4"/>
    <s v="Thomas Gordon"/>
    <n v="30"/>
    <n v="28"/>
    <n v="6.6666666666666652E-2"/>
  </r>
  <r>
    <x v="40"/>
    <x v="29"/>
    <x v="0"/>
    <d v="2015-05-10T00:00:00"/>
    <x v="1"/>
    <s v="Janet Ward"/>
    <n v="700"/>
    <n v="518"/>
    <n v="0.26"/>
  </r>
  <r>
    <x v="6"/>
    <x v="6"/>
    <x v="2"/>
    <d v="2018-06-01T00:00:00"/>
    <x v="8"/>
    <s v="William Lant"/>
    <n v="500"/>
    <n v="495"/>
    <n v="1.0000000000000009E-2"/>
  </r>
  <r>
    <x v="37"/>
    <x v="7"/>
    <x v="2"/>
    <d v="2015-05-14T00:00:00"/>
    <x v="4"/>
    <s v="Brendon Dyer"/>
    <n v="30"/>
    <n v="21"/>
    <n v="0.30000000000000004"/>
  </r>
  <r>
    <x v="25"/>
    <x v="18"/>
    <x v="1"/>
    <d v="2017-09-15T00:00:00"/>
    <x v="7"/>
    <s v="Robert Arnold"/>
    <n v="1000"/>
    <n v="700"/>
    <n v="0.30000000000000004"/>
  </r>
  <r>
    <x v="42"/>
    <x v="31"/>
    <x v="3"/>
    <d v="2015-04-21T00:00:00"/>
    <x v="3"/>
    <s v="Rachel Oliver"/>
    <n v="50"/>
    <n v="32"/>
    <n v="0.36"/>
  </r>
  <r>
    <x v="14"/>
    <x v="14"/>
    <x v="0"/>
    <d v="2015-10-07T00:00:00"/>
    <x v="6"/>
    <s v="Aidan Perrott"/>
    <n v="800"/>
    <n v="632"/>
    <n v="0.20999999999999996"/>
  </r>
  <r>
    <x v="30"/>
    <x v="18"/>
    <x v="1"/>
    <d v="2018-12-19T00:00:00"/>
    <x v="5"/>
    <s v="Matthew Crowe"/>
    <n v="500"/>
    <n v="450"/>
    <n v="9.9999999999999978E-2"/>
  </r>
  <r>
    <x v="2"/>
    <x v="2"/>
    <x v="2"/>
    <d v="2016-08-17T00:00:00"/>
    <x v="3"/>
    <s v="Elizabeth Holloway"/>
    <n v="50"/>
    <n v="49"/>
    <n v="2.0000000000000018E-2"/>
  </r>
  <r>
    <x v="38"/>
    <x v="27"/>
    <x v="2"/>
    <d v="2015-06-24T00:00:00"/>
    <x v="6"/>
    <s v="Roy Cooper"/>
    <n v="800"/>
    <n v="456"/>
    <n v="0.43000000000000005"/>
  </r>
  <r>
    <x v="41"/>
    <x v="30"/>
    <x v="0"/>
    <d v="2015-01-01T00:00:00"/>
    <x v="11"/>
    <s v="Marek Kwiatkowski"/>
    <n v="50"/>
    <n v="31"/>
    <n v="0.38"/>
  </r>
  <r>
    <x v="19"/>
    <x v="18"/>
    <x v="1"/>
    <d v="2014-12-29T00:00:00"/>
    <x v="0"/>
    <s v="Lesleyann Pope"/>
    <n v="80"/>
    <n v="69"/>
    <n v="0.13749999999999996"/>
  </r>
  <r>
    <x v="32"/>
    <x v="24"/>
    <x v="0"/>
    <d v="2016-11-17T00:00:00"/>
    <x v="0"/>
    <s v="Donald Barratt"/>
    <n v="80"/>
    <n v="70"/>
    <n v="0.125"/>
  </r>
  <r>
    <x v="3"/>
    <x v="3"/>
    <x v="0"/>
    <d v="2017-01-17T00:00:00"/>
    <x v="10"/>
    <s v="Chloe Lyons"/>
    <n v="250"/>
    <n v="240"/>
    <n v="4.0000000000000036E-2"/>
  </r>
  <r>
    <x v="19"/>
    <x v="18"/>
    <x v="1"/>
    <d v="2016-06-23T00:00:00"/>
    <x v="2"/>
    <s v="Kevin Styles"/>
    <n v="150"/>
    <n v="132"/>
    <n v="0.12"/>
  </r>
  <r>
    <x v="17"/>
    <x v="17"/>
    <x v="0"/>
    <d v="2016-10-05T00:00:00"/>
    <x v="4"/>
    <s v="Nicholas Holloway"/>
    <n v="30"/>
    <n v="27"/>
    <n v="9.9999999999999978E-2"/>
  </r>
  <r>
    <x v="34"/>
    <x v="25"/>
    <x v="0"/>
    <d v="2015-07-10T00:00:00"/>
    <x v="6"/>
    <s v="Emma Gibbons"/>
    <n v="800"/>
    <n v="624"/>
    <n v="0.21999999999999997"/>
  </r>
  <r>
    <x v="29"/>
    <x v="18"/>
    <x v="1"/>
    <d v="2014-07-19T00:00:00"/>
    <x v="9"/>
    <s v="Anthony Procter"/>
    <n v="70"/>
    <n v="52"/>
    <n v="0.25714285714285712"/>
  </r>
  <r>
    <x v="22"/>
    <x v="19"/>
    <x v="3"/>
    <d v="2017-11-22T00:00:00"/>
    <x v="0"/>
    <s v="Steven Wood"/>
    <n v="80"/>
    <n v="77"/>
    <n v="3.7499999999999978E-2"/>
  </r>
  <r>
    <x v="6"/>
    <x v="6"/>
    <x v="2"/>
    <d v="2017-09-25T00:00:00"/>
    <x v="4"/>
    <s v="Janet Ford"/>
    <n v="30"/>
    <n v="27"/>
    <n v="9.9999999999999978E-2"/>
  </r>
  <r>
    <x v="28"/>
    <x v="22"/>
    <x v="0"/>
    <d v="2017-11-01T00:00:00"/>
    <x v="3"/>
    <s v="Golam Reid"/>
    <n v="50"/>
    <n v="47"/>
    <n v="6.0000000000000053E-2"/>
  </r>
  <r>
    <x v="45"/>
    <x v="33"/>
    <x v="0"/>
    <d v="2017-06-07T00:00:00"/>
    <x v="5"/>
    <s v="Marie Whitfield"/>
    <n v="500"/>
    <n v="265"/>
    <n v="0.47"/>
  </r>
  <r>
    <x v="42"/>
    <x v="31"/>
    <x v="3"/>
    <d v="2016-10-16T00:00:00"/>
    <x v="4"/>
    <s v="Stephen MacGregor"/>
    <n v="30"/>
    <n v="28"/>
    <n v="6.6666666666666652E-2"/>
  </r>
  <r>
    <x v="7"/>
    <x v="7"/>
    <x v="2"/>
    <d v="2014-07-16T00:00:00"/>
    <x v="10"/>
    <s v="Richard Foy"/>
    <n v="250"/>
    <n v="240"/>
    <n v="4.0000000000000036E-2"/>
  </r>
  <r>
    <x v="38"/>
    <x v="27"/>
    <x v="2"/>
    <d v="2018-12-11T00:00:00"/>
    <x v="3"/>
    <s v="Ian Grant"/>
    <n v="50"/>
    <n v="45"/>
    <n v="9.9999999999999978E-2"/>
  </r>
  <r>
    <x v="7"/>
    <x v="7"/>
    <x v="2"/>
    <d v="2015-09-01T00:00:00"/>
    <x v="8"/>
    <s v="Richard Foy"/>
    <n v="500"/>
    <n v="490"/>
    <n v="2.0000000000000018E-2"/>
  </r>
  <r>
    <x v="29"/>
    <x v="18"/>
    <x v="1"/>
    <d v="2017-05-31T00:00:00"/>
    <x v="4"/>
    <s v="Paul Hirst"/>
    <n v="30"/>
    <n v="29"/>
    <n v="3.3333333333333326E-2"/>
  </r>
  <r>
    <x v="27"/>
    <x v="21"/>
    <x v="0"/>
    <d v="2017-06-16T00:00:00"/>
    <x v="11"/>
    <s v="Philip Tubbs"/>
    <n v="50"/>
    <n v="49"/>
    <n v="2.0000000000000018E-2"/>
  </r>
  <r>
    <x v="0"/>
    <x v="0"/>
    <x v="0"/>
    <d v="2014-07-13T00:00:00"/>
    <x v="1"/>
    <s v="Alexander Hillier"/>
    <n v="700"/>
    <n v="665"/>
    <n v="5.0000000000000044E-2"/>
  </r>
  <r>
    <x v="44"/>
    <x v="32"/>
    <x v="0"/>
    <d v="2014-08-13T00:00:00"/>
    <x v="6"/>
    <s v="Alan Grant"/>
    <n v="800"/>
    <n v="720"/>
    <n v="9.9999999999999978E-2"/>
  </r>
  <r>
    <x v="39"/>
    <x v="28"/>
    <x v="0"/>
    <d v="2016-03-31T00:00:00"/>
    <x v="8"/>
    <s v="Penelope Freeland"/>
    <n v="500"/>
    <n v="500"/>
    <n v="0"/>
  </r>
  <r>
    <x v="19"/>
    <x v="18"/>
    <x v="1"/>
    <d v="2018-08-26T00:00:00"/>
    <x v="6"/>
    <s v="Susan Toye"/>
    <n v="800"/>
    <n v="680"/>
    <n v="0.15000000000000002"/>
  </r>
  <r>
    <x v="18"/>
    <x v="11"/>
    <x v="3"/>
    <d v="2015-07-03T00:00:00"/>
    <x v="6"/>
    <s v="Delia Muhammad"/>
    <n v="800"/>
    <n v="480"/>
    <n v="0.4"/>
  </r>
  <r>
    <x v="9"/>
    <x v="9"/>
    <x v="0"/>
    <d v="2014-08-04T00:00:00"/>
    <x v="1"/>
    <s v="Daniel Battersby"/>
    <n v="700"/>
    <n v="602"/>
    <n v="0.14000000000000001"/>
  </r>
  <r>
    <x v="28"/>
    <x v="22"/>
    <x v="0"/>
    <d v="2018-01-13T00:00:00"/>
    <x v="10"/>
    <s v="Andrew Hirst"/>
    <n v="250"/>
    <n v="220"/>
    <n v="0.12"/>
  </r>
  <r>
    <x v="23"/>
    <x v="5"/>
    <x v="3"/>
    <d v="2015-12-23T00:00:00"/>
    <x v="8"/>
    <s v="Abdul Amos"/>
    <n v="500"/>
    <n v="495"/>
    <n v="1.0000000000000009E-2"/>
  </r>
  <r>
    <x v="26"/>
    <x v="15"/>
    <x v="3"/>
    <d v="2016-11-02T00:00:00"/>
    <x v="0"/>
    <s v="Rose Rowntree"/>
    <n v="80"/>
    <n v="71"/>
    <n v="0.11250000000000004"/>
  </r>
  <r>
    <x v="22"/>
    <x v="19"/>
    <x v="3"/>
    <d v="2018-03-26T00:00:00"/>
    <x v="7"/>
    <s v="Roger Scott"/>
    <n v="1000"/>
    <n v="530"/>
    <n v="0.47"/>
  </r>
  <r>
    <x v="30"/>
    <x v="18"/>
    <x v="1"/>
    <d v="2014-08-11T00:00:00"/>
    <x v="9"/>
    <s v="George Stevenson"/>
    <n v="70"/>
    <n v="65"/>
    <n v="7.1428571428571397E-2"/>
  </r>
  <r>
    <x v="38"/>
    <x v="27"/>
    <x v="2"/>
    <d v="2017-01-16T00:00:00"/>
    <x v="3"/>
    <s v="Kevin Curtis"/>
    <n v="50"/>
    <n v="49"/>
    <n v="2.0000000000000018E-2"/>
  </r>
  <r>
    <x v="8"/>
    <x v="8"/>
    <x v="0"/>
    <d v="2017-07-12T00:00:00"/>
    <x v="4"/>
    <s v="Claire Brooks"/>
    <n v="30"/>
    <n v="30"/>
    <n v="0"/>
  </r>
  <r>
    <x v="17"/>
    <x v="17"/>
    <x v="0"/>
    <d v="2018-08-06T00:00:00"/>
    <x v="0"/>
    <s v="Stuart Anderson"/>
    <n v="80"/>
    <n v="69"/>
    <n v="0.13749999999999996"/>
  </r>
  <r>
    <x v="10"/>
    <x v="10"/>
    <x v="3"/>
    <d v="2017-04-27T00:00:00"/>
    <x v="4"/>
    <s v="Mayank Ali"/>
    <n v="30"/>
    <n v="29"/>
    <n v="3.3333333333333326E-2"/>
  </r>
  <r>
    <x v="19"/>
    <x v="18"/>
    <x v="1"/>
    <d v="2016-09-20T00:00:00"/>
    <x v="11"/>
    <s v="Kate Nash"/>
    <n v="50"/>
    <n v="43"/>
    <n v="0.14000000000000001"/>
  </r>
  <r>
    <x v="34"/>
    <x v="25"/>
    <x v="0"/>
    <d v="2017-07-09T00:00:00"/>
    <x v="2"/>
    <s v="Penelope Norton"/>
    <n v="150"/>
    <n v="149"/>
    <n v="6.6666666666667096E-3"/>
  </r>
  <r>
    <x v="37"/>
    <x v="7"/>
    <x v="2"/>
    <d v="2015-04-01T00:00:00"/>
    <x v="1"/>
    <s v="Denise Rodgers"/>
    <n v="700"/>
    <n v="574"/>
    <n v="0.18000000000000005"/>
  </r>
  <r>
    <x v="27"/>
    <x v="21"/>
    <x v="0"/>
    <d v="2014-04-22T00:00:00"/>
    <x v="1"/>
    <s v="Christopher Griffith"/>
    <n v="700"/>
    <n v="581"/>
    <n v="0.17000000000000004"/>
  </r>
  <r>
    <x v="6"/>
    <x v="6"/>
    <x v="2"/>
    <d v="2014-09-03T00:00:00"/>
    <x v="3"/>
    <s v="Peter Jago"/>
    <n v="50"/>
    <n v="46"/>
    <n v="7.999999999999996E-2"/>
  </r>
  <r>
    <x v="31"/>
    <x v="23"/>
    <x v="0"/>
    <d v="2014-05-31T00:00:00"/>
    <x v="7"/>
    <s v="Barbara McDevitt"/>
    <n v="1000"/>
    <n v="610"/>
    <n v="0.39"/>
  </r>
  <r>
    <x v="37"/>
    <x v="7"/>
    <x v="2"/>
    <d v="2017-05-14T00:00:00"/>
    <x v="2"/>
    <s v="Jacqueline Green"/>
    <n v="150"/>
    <n v="147"/>
    <n v="2.0000000000000018E-2"/>
  </r>
  <r>
    <x v="35"/>
    <x v="26"/>
    <x v="2"/>
    <d v="2016-08-02T00:00:00"/>
    <x v="1"/>
    <s v="Margaret Buck"/>
    <n v="700"/>
    <n v="602"/>
    <n v="0.14000000000000001"/>
  </r>
  <r>
    <x v="43"/>
    <x v="18"/>
    <x v="1"/>
    <d v="2015-11-13T00:00:00"/>
    <x v="5"/>
    <s v="Jeremy Bannister"/>
    <n v="500"/>
    <n v="495"/>
    <n v="1.0000000000000009E-2"/>
  </r>
  <r>
    <x v="33"/>
    <x v="18"/>
    <x v="1"/>
    <d v="2017-04-19T00:00:00"/>
    <x v="1"/>
    <s v="Richard Dewar"/>
    <n v="700"/>
    <n v="665"/>
    <n v="5.0000000000000044E-2"/>
  </r>
  <r>
    <x v="32"/>
    <x v="24"/>
    <x v="0"/>
    <d v="2017-08-14T00:00:00"/>
    <x v="5"/>
    <s v="Donald Barratt"/>
    <n v="500"/>
    <n v="485"/>
    <n v="3.0000000000000027E-2"/>
  </r>
  <r>
    <x v="0"/>
    <x v="0"/>
    <x v="0"/>
    <d v="2018-04-12T00:00:00"/>
    <x v="0"/>
    <s v="Zulfiqar Mirza"/>
    <n v="80"/>
    <n v="79"/>
    <n v="1.2499999999999956E-2"/>
  </r>
  <r>
    <x v="13"/>
    <x v="13"/>
    <x v="0"/>
    <d v="2018-11-22T00:00:00"/>
    <x v="7"/>
    <s v="John Verma"/>
    <n v="1000"/>
    <n v="540"/>
    <n v="0.45999999999999996"/>
  </r>
  <r>
    <x v="13"/>
    <x v="13"/>
    <x v="0"/>
    <d v="2015-12-10T00:00:00"/>
    <x v="0"/>
    <s v="Maureen Reynolds"/>
    <n v="80"/>
    <n v="70"/>
    <n v="0.125"/>
  </r>
  <r>
    <x v="22"/>
    <x v="19"/>
    <x v="3"/>
    <d v="2018-10-02T00:00:00"/>
    <x v="11"/>
    <s v="Martin Birch"/>
    <n v="50"/>
    <n v="49"/>
    <n v="2.0000000000000018E-2"/>
  </r>
  <r>
    <x v="39"/>
    <x v="28"/>
    <x v="0"/>
    <d v="2015-11-01T00:00:00"/>
    <x v="0"/>
    <s v="Philip Sutherland"/>
    <n v="80"/>
    <n v="62"/>
    <n v="0.22499999999999998"/>
  </r>
  <r>
    <x v="5"/>
    <x v="5"/>
    <x v="3"/>
    <d v="2017-01-13T00:00:00"/>
    <x v="2"/>
    <s v="Joanne Ripley"/>
    <n v="150"/>
    <n v="143"/>
    <n v="4.6666666666666634E-2"/>
  </r>
  <r>
    <x v="41"/>
    <x v="30"/>
    <x v="0"/>
    <d v="2018-04-18T00:00:00"/>
    <x v="4"/>
    <s v="John Barnett"/>
    <n v="30"/>
    <n v="26"/>
    <n v="0.1333333333333333"/>
  </r>
  <r>
    <x v="46"/>
    <x v="34"/>
    <x v="2"/>
    <d v="2017-07-23T00:00:00"/>
    <x v="10"/>
    <s v="Jason Edmund"/>
    <n v="250"/>
    <n v="248"/>
    <n v="8.0000000000000071E-3"/>
  </r>
  <r>
    <x v="32"/>
    <x v="24"/>
    <x v="0"/>
    <d v="2018-08-15T00:00:00"/>
    <x v="3"/>
    <s v="Allyson Rush"/>
    <n v="50"/>
    <n v="44"/>
    <n v="0.12"/>
  </r>
  <r>
    <x v="14"/>
    <x v="14"/>
    <x v="0"/>
    <d v="2015-08-22T00:00:00"/>
    <x v="10"/>
    <s v="Olivia Reynolds"/>
    <n v="250"/>
    <n v="173"/>
    <n v="0.30800000000000005"/>
  </r>
  <r>
    <x v="10"/>
    <x v="10"/>
    <x v="3"/>
    <d v="2016-04-30T00:00:00"/>
    <x v="7"/>
    <s v="Olive Foster"/>
    <n v="1000"/>
    <n v="850"/>
    <n v="0.15000000000000002"/>
  </r>
  <r>
    <x v="36"/>
    <x v="5"/>
    <x v="3"/>
    <d v="2014-05-15T00:00:00"/>
    <x v="3"/>
    <s v="Jonathan Will"/>
    <n v="50"/>
    <n v="40"/>
    <n v="0.19999999999999996"/>
  </r>
  <r>
    <x v="45"/>
    <x v="33"/>
    <x v="0"/>
    <d v="2016-01-15T00:00:00"/>
    <x v="10"/>
    <s v="Rachel Clayton"/>
    <n v="250"/>
    <n v="218"/>
    <n v="0.128"/>
  </r>
  <r>
    <x v="26"/>
    <x v="15"/>
    <x v="3"/>
    <d v="2016-08-15T00:00:00"/>
    <x v="0"/>
    <s v="Nicholas Goude"/>
    <n v="80"/>
    <n v="79"/>
    <n v="1.2499999999999956E-2"/>
  </r>
  <r>
    <x v="30"/>
    <x v="18"/>
    <x v="1"/>
    <d v="2014-04-26T00:00:00"/>
    <x v="11"/>
    <s v="John Bull"/>
    <n v="50"/>
    <n v="40"/>
    <n v="0.19999999999999996"/>
  </r>
  <r>
    <x v="15"/>
    <x v="15"/>
    <x v="3"/>
    <d v="2018-12-04T00:00:00"/>
    <x v="11"/>
    <s v="Jill Thompson"/>
    <n v="50"/>
    <n v="44"/>
    <n v="0.12"/>
  </r>
  <r>
    <x v="21"/>
    <x v="8"/>
    <x v="0"/>
    <d v="2014-10-20T00:00:00"/>
    <x v="1"/>
    <s v="Susan Reay"/>
    <n v="700"/>
    <n v="553"/>
    <n v="0.20999999999999996"/>
  </r>
  <r>
    <x v="9"/>
    <x v="9"/>
    <x v="0"/>
    <d v="2017-07-07T00:00:00"/>
    <x v="9"/>
    <s v="Heather Murray"/>
    <n v="70"/>
    <n v="66"/>
    <n v="5.7142857142857162E-2"/>
  </r>
  <r>
    <x v="21"/>
    <x v="8"/>
    <x v="0"/>
    <d v="2017-10-07T00:00:00"/>
    <x v="7"/>
    <s v="Robert Stocks"/>
    <n v="1000"/>
    <n v="920"/>
    <n v="7.999999999999996E-2"/>
  </r>
  <r>
    <x v="6"/>
    <x v="6"/>
    <x v="2"/>
    <d v="2018-09-05T00:00:00"/>
    <x v="3"/>
    <s v="Kevin Goad"/>
    <n v="50"/>
    <n v="50"/>
    <n v="0"/>
  </r>
  <r>
    <x v="12"/>
    <x v="12"/>
    <x v="3"/>
    <d v="2015-08-28T00:00:00"/>
    <x v="9"/>
    <s v="Terence Jones"/>
    <n v="70"/>
    <n v="53"/>
    <n v="0.24285714285714288"/>
  </r>
  <r>
    <x v="29"/>
    <x v="18"/>
    <x v="1"/>
    <d v="2014-04-04T00:00:00"/>
    <x v="7"/>
    <s v="Chandrakant Atkins"/>
    <n v="1000"/>
    <n v="780"/>
    <n v="0.21999999999999997"/>
  </r>
  <r>
    <x v="22"/>
    <x v="19"/>
    <x v="3"/>
    <d v="2015-04-20T00:00:00"/>
    <x v="1"/>
    <s v="James Gahagan"/>
    <n v="700"/>
    <n v="686"/>
    <n v="2.0000000000000018E-2"/>
  </r>
  <r>
    <x v="19"/>
    <x v="18"/>
    <x v="1"/>
    <d v="2014-10-22T00:00:00"/>
    <x v="2"/>
    <s v="Kate Nash"/>
    <n v="150"/>
    <n v="108"/>
    <n v="0.28000000000000003"/>
  </r>
  <r>
    <x v="41"/>
    <x v="30"/>
    <x v="0"/>
    <d v="2018-06-16T00:00:00"/>
    <x v="7"/>
    <s v="David Amos"/>
    <n v="1000"/>
    <n v="880"/>
    <n v="0.12"/>
  </r>
  <r>
    <x v="22"/>
    <x v="19"/>
    <x v="3"/>
    <d v="2014-07-13T00:00:00"/>
    <x v="6"/>
    <s v="Roger Scott"/>
    <n v="800"/>
    <n v="560"/>
    <n v="0.30000000000000004"/>
  </r>
  <r>
    <x v="22"/>
    <x v="19"/>
    <x v="3"/>
    <d v="2016-03-16T00:00:00"/>
    <x v="7"/>
    <s v="Suzanna Davies"/>
    <n v="1000"/>
    <n v="930"/>
    <n v="6.9999999999999951E-2"/>
  </r>
  <r>
    <x v="0"/>
    <x v="0"/>
    <x v="0"/>
    <d v="2017-03-04T00:00:00"/>
    <x v="1"/>
    <s v="May Wilmot"/>
    <n v="700"/>
    <n v="693"/>
    <n v="1.0000000000000009E-2"/>
  </r>
  <r>
    <x v="30"/>
    <x v="18"/>
    <x v="1"/>
    <d v="2015-07-10T00:00:00"/>
    <x v="4"/>
    <s v="George Stevenson"/>
    <n v="30"/>
    <n v="26"/>
    <n v="0.1333333333333333"/>
  </r>
  <r>
    <x v="19"/>
    <x v="18"/>
    <x v="1"/>
    <d v="2018-07-05T00:00:00"/>
    <x v="4"/>
    <s v="Kate Nash"/>
    <n v="30"/>
    <n v="29"/>
    <n v="3.3333333333333326E-2"/>
  </r>
  <r>
    <x v="25"/>
    <x v="18"/>
    <x v="1"/>
    <d v="2014-02-10T00:00:00"/>
    <x v="4"/>
    <s v="Kirsty Amos"/>
    <n v="30"/>
    <n v="30"/>
    <n v="0"/>
  </r>
  <r>
    <x v="39"/>
    <x v="28"/>
    <x v="0"/>
    <d v="2015-08-22T00:00:00"/>
    <x v="2"/>
    <s v="Roy Nunes"/>
    <n v="150"/>
    <n v="143"/>
    <n v="4.6666666666666634E-2"/>
  </r>
  <r>
    <x v="38"/>
    <x v="27"/>
    <x v="2"/>
    <d v="2015-07-24T00:00:00"/>
    <x v="10"/>
    <s v="Simon Snape"/>
    <n v="250"/>
    <n v="208"/>
    <n v="0.16800000000000004"/>
  </r>
  <r>
    <x v="32"/>
    <x v="24"/>
    <x v="0"/>
    <d v="2016-10-20T00:00:00"/>
    <x v="5"/>
    <s v="Christopher Hurren"/>
    <n v="500"/>
    <n v="455"/>
    <n v="8.9999999999999969E-2"/>
  </r>
  <r>
    <x v="27"/>
    <x v="21"/>
    <x v="0"/>
    <d v="2015-09-22T00:00:00"/>
    <x v="10"/>
    <s v="Christopher Griffith"/>
    <n v="250"/>
    <n v="155"/>
    <n v="0.38"/>
  </r>
  <r>
    <x v="24"/>
    <x v="20"/>
    <x v="0"/>
    <d v="2015-09-29T00:00:00"/>
    <x v="4"/>
    <s v="Paul Mannion"/>
    <n v="30"/>
    <n v="27"/>
    <n v="9.9999999999999978E-2"/>
  </r>
  <r>
    <x v="17"/>
    <x v="17"/>
    <x v="0"/>
    <d v="2015-02-09T00:00:00"/>
    <x v="5"/>
    <s v="Lucy Downs"/>
    <n v="500"/>
    <n v="485"/>
    <n v="3.0000000000000027E-2"/>
  </r>
  <r>
    <x v="43"/>
    <x v="18"/>
    <x v="1"/>
    <d v="2014-08-16T00:00:00"/>
    <x v="11"/>
    <s v="Richard Hughes"/>
    <n v="50"/>
    <n v="49"/>
    <n v="2.0000000000000018E-2"/>
  </r>
  <r>
    <x v="12"/>
    <x v="12"/>
    <x v="3"/>
    <d v="2017-03-11T00:00:00"/>
    <x v="5"/>
    <s v="Austin Parsons"/>
    <n v="500"/>
    <n v="450"/>
    <n v="9.9999999999999978E-2"/>
  </r>
  <r>
    <x v="12"/>
    <x v="12"/>
    <x v="3"/>
    <d v="2016-03-05T00:00:00"/>
    <x v="3"/>
    <s v="Ken Rogerson"/>
    <n v="50"/>
    <n v="49"/>
    <n v="2.0000000000000018E-2"/>
  </r>
  <r>
    <x v="30"/>
    <x v="18"/>
    <x v="1"/>
    <d v="2014-02-12T00:00:00"/>
    <x v="2"/>
    <s v="Stephen Cohen"/>
    <n v="150"/>
    <n v="111"/>
    <n v="0.26"/>
  </r>
  <r>
    <x v="40"/>
    <x v="29"/>
    <x v="0"/>
    <d v="2017-05-08T00:00:00"/>
    <x v="4"/>
    <s v="Jesus Timmins"/>
    <n v="30"/>
    <n v="29"/>
    <n v="3.3333333333333326E-2"/>
  </r>
  <r>
    <x v="28"/>
    <x v="22"/>
    <x v="0"/>
    <d v="2015-02-17T00:00:00"/>
    <x v="3"/>
    <s v="Steven Bell"/>
    <n v="50"/>
    <n v="35"/>
    <n v="0.30000000000000004"/>
  </r>
  <r>
    <x v="31"/>
    <x v="23"/>
    <x v="0"/>
    <d v="2017-07-24T00:00:00"/>
    <x v="9"/>
    <s v="Gary Mistry"/>
    <n v="70"/>
    <n v="69"/>
    <n v="1.4285714285714235E-2"/>
  </r>
  <r>
    <x v="6"/>
    <x v="6"/>
    <x v="2"/>
    <d v="2015-10-02T00:00:00"/>
    <x v="10"/>
    <s v="Michael Wood"/>
    <n v="250"/>
    <n v="218"/>
    <n v="0.128"/>
  </r>
  <r>
    <x v="22"/>
    <x v="19"/>
    <x v="3"/>
    <d v="2018-10-10T00:00:00"/>
    <x v="1"/>
    <s v="Suzanna Davies"/>
    <n v="700"/>
    <n v="672"/>
    <n v="4.0000000000000036E-2"/>
  </r>
  <r>
    <x v="42"/>
    <x v="31"/>
    <x v="3"/>
    <d v="2016-11-16T00:00:00"/>
    <x v="7"/>
    <s v="Harold Lunn"/>
    <n v="1000"/>
    <n v="950"/>
    <n v="5.0000000000000044E-2"/>
  </r>
  <r>
    <x v="44"/>
    <x v="32"/>
    <x v="0"/>
    <d v="2015-01-18T00:00:00"/>
    <x v="11"/>
    <s v="Kevin Ross"/>
    <n v="50"/>
    <n v="50"/>
    <n v="0"/>
  </r>
  <r>
    <x v="37"/>
    <x v="7"/>
    <x v="2"/>
    <d v="2015-10-24T00:00:00"/>
    <x v="1"/>
    <s v="James Anthony"/>
    <n v="700"/>
    <n v="651"/>
    <n v="6.9999999999999951E-2"/>
  </r>
  <r>
    <x v="3"/>
    <x v="3"/>
    <x v="0"/>
    <d v="2014-12-16T00:00:00"/>
    <x v="5"/>
    <s v="Anthony Rothery"/>
    <n v="500"/>
    <n v="465"/>
    <n v="6.9999999999999951E-2"/>
  </r>
  <r>
    <x v="22"/>
    <x v="19"/>
    <x v="3"/>
    <d v="2017-01-05T00:00:00"/>
    <x v="11"/>
    <s v="Iftikhar Haywood"/>
    <n v="50"/>
    <n v="48"/>
    <n v="4.0000000000000036E-2"/>
  </r>
  <r>
    <x v="25"/>
    <x v="18"/>
    <x v="1"/>
    <d v="2015-12-14T00:00:00"/>
    <x v="2"/>
    <s v="Nick Gee"/>
    <n v="150"/>
    <n v="144"/>
    <n v="4.0000000000000036E-2"/>
  </r>
  <r>
    <x v="20"/>
    <x v="13"/>
    <x v="0"/>
    <d v="2017-07-13T00:00:00"/>
    <x v="3"/>
    <s v="Harold Charters"/>
    <n v="50"/>
    <n v="46"/>
    <n v="7.999999999999996E-2"/>
  </r>
  <r>
    <x v="27"/>
    <x v="21"/>
    <x v="0"/>
    <d v="2015-08-07T00:00:00"/>
    <x v="0"/>
    <s v="Caroline Eccles"/>
    <n v="80"/>
    <n v="70"/>
    <n v="0.125"/>
  </r>
  <r>
    <x v="30"/>
    <x v="18"/>
    <x v="1"/>
    <d v="2018-10-26T00:00:00"/>
    <x v="6"/>
    <s v="Stephen Cohen"/>
    <n v="800"/>
    <n v="776"/>
    <n v="3.0000000000000027E-2"/>
  </r>
  <r>
    <x v="35"/>
    <x v="26"/>
    <x v="2"/>
    <d v="2016-08-28T00:00:00"/>
    <x v="11"/>
    <s v="Shelley Mannix"/>
    <n v="50"/>
    <n v="47"/>
    <n v="6.0000000000000053E-2"/>
  </r>
  <r>
    <x v="11"/>
    <x v="11"/>
    <x v="3"/>
    <d v="2014-10-06T00:00:00"/>
    <x v="11"/>
    <s v="Francis Hughes"/>
    <n v="50"/>
    <n v="50"/>
    <n v="0"/>
  </r>
  <r>
    <x v="9"/>
    <x v="9"/>
    <x v="0"/>
    <d v="2014-11-20T00:00:00"/>
    <x v="11"/>
    <s v="Kelly Owen"/>
    <n v="50"/>
    <n v="48"/>
    <n v="4.0000000000000036E-2"/>
  </r>
  <r>
    <x v="4"/>
    <x v="4"/>
    <x v="3"/>
    <d v="2014-04-05T00:00:00"/>
    <x v="3"/>
    <s v="James White"/>
    <n v="50"/>
    <n v="39"/>
    <n v="0.21999999999999997"/>
  </r>
  <r>
    <x v="12"/>
    <x v="12"/>
    <x v="3"/>
    <d v="2018-02-04T00:00:00"/>
    <x v="8"/>
    <s v="Michael Bell"/>
    <n v="500"/>
    <n v="500"/>
    <n v="0"/>
  </r>
  <r>
    <x v="25"/>
    <x v="18"/>
    <x v="1"/>
    <d v="2017-04-06T00:00:00"/>
    <x v="9"/>
    <s v="David Rodrigues"/>
    <n v="70"/>
    <n v="64"/>
    <n v="8.5714285714285743E-2"/>
  </r>
  <r>
    <x v="24"/>
    <x v="20"/>
    <x v="0"/>
    <d v="2018-08-31T00:00:00"/>
    <x v="8"/>
    <s v="Paul Sherwin"/>
    <n v="500"/>
    <n v="495"/>
    <n v="1.0000000000000009E-2"/>
  </r>
  <r>
    <x v="7"/>
    <x v="7"/>
    <x v="2"/>
    <d v="2016-09-04T00:00:00"/>
    <x v="0"/>
    <s v="Richard Foy"/>
    <n v="80"/>
    <n v="70"/>
    <n v="0.125"/>
  </r>
  <r>
    <x v="3"/>
    <x v="3"/>
    <x v="0"/>
    <d v="2014-02-12T00:00:00"/>
    <x v="4"/>
    <s v="George Sherwin"/>
    <n v="30"/>
    <n v="29"/>
    <n v="3.3333333333333326E-2"/>
  </r>
  <r>
    <x v="46"/>
    <x v="34"/>
    <x v="2"/>
    <d v="2017-09-07T00:00:00"/>
    <x v="6"/>
    <s v="Julia Hammond"/>
    <n v="800"/>
    <n v="680"/>
    <n v="0.15000000000000002"/>
  </r>
  <r>
    <x v="26"/>
    <x v="15"/>
    <x v="3"/>
    <d v="2016-08-04T00:00:00"/>
    <x v="3"/>
    <s v="Ken Mishra"/>
    <n v="50"/>
    <n v="49"/>
    <n v="2.0000000000000018E-2"/>
  </r>
  <r>
    <x v="43"/>
    <x v="18"/>
    <x v="1"/>
    <d v="2018-01-11T00:00:00"/>
    <x v="8"/>
    <s v="Amelia Scott"/>
    <n v="500"/>
    <n v="495"/>
    <n v="1.0000000000000009E-2"/>
  </r>
  <r>
    <x v="4"/>
    <x v="4"/>
    <x v="3"/>
    <d v="2016-10-13T00:00:00"/>
    <x v="7"/>
    <s v="Stephen Neville"/>
    <n v="1000"/>
    <n v="510"/>
    <n v="0.49"/>
  </r>
  <r>
    <x v="7"/>
    <x v="7"/>
    <x v="2"/>
    <d v="2014-09-20T00:00:00"/>
    <x v="8"/>
    <s v="Kevin McLauchlin"/>
    <n v="500"/>
    <n v="495"/>
    <n v="1.0000000000000009E-2"/>
  </r>
  <r>
    <x v="38"/>
    <x v="27"/>
    <x v="2"/>
    <d v="2014-10-22T00:00:00"/>
    <x v="4"/>
    <s v="Simon Snape"/>
    <n v="30"/>
    <n v="26"/>
    <n v="0.1333333333333333"/>
  </r>
  <r>
    <x v="26"/>
    <x v="15"/>
    <x v="3"/>
    <d v="2015-11-05T00:00:00"/>
    <x v="6"/>
    <s v="Alexander Uddin"/>
    <n v="800"/>
    <n v="656"/>
    <n v="0.18000000000000005"/>
  </r>
  <r>
    <x v="21"/>
    <x v="8"/>
    <x v="0"/>
    <d v="2014-01-09T00:00:00"/>
    <x v="2"/>
    <s v="Stephen Muhammad"/>
    <n v="150"/>
    <n v="141"/>
    <n v="6.0000000000000053E-2"/>
  </r>
  <r>
    <x v="1"/>
    <x v="1"/>
    <x v="1"/>
    <d v="2018-02-22T00:00:00"/>
    <x v="0"/>
    <s v="Michael Patel"/>
    <n v="80"/>
    <n v="80"/>
    <n v="0"/>
  </r>
  <r>
    <x v="45"/>
    <x v="33"/>
    <x v="0"/>
    <d v="2017-10-14T00:00:00"/>
    <x v="6"/>
    <s v="Nicholas Timbrell"/>
    <n v="800"/>
    <n v="784"/>
    <n v="2.0000000000000018E-2"/>
  </r>
  <r>
    <x v="10"/>
    <x v="10"/>
    <x v="3"/>
    <d v="2018-11-16T00:00:00"/>
    <x v="6"/>
    <s v="Olive Foster"/>
    <n v="800"/>
    <n v="776"/>
    <n v="3.0000000000000027E-2"/>
  </r>
  <r>
    <x v="24"/>
    <x v="20"/>
    <x v="0"/>
    <d v="2016-04-22T00:00:00"/>
    <x v="9"/>
    <s v="John Gunter"/>
    <n v="70"/>
    <n v="69"/>
    <n v="1.4285714285714235E-2"/>
  </r>
  <r>
    <x v="46"/>
    <x v="34"/>
    <x v="2"/>
    <d v="2015-02-18T00:00:00"/>
    <x v="6"/>
    <s v="Bruce McPhee"/>
    <n v="800"/>
    <n v="632"/>
    <n v="0.20999999999999996"/>
  </r>
  <r>
    <x v="4"/>
    <x v="4"/>
    <x v="3"/>
    <d v="2015-11-10T00:00:00"/>
    <x v="8"/>
    <s v="Robert Faulkner"/>
    <n v="500"/>
    <n v="500"/>
    <n v="0"/>
  </r>
  <r>
    <x v="1"/>
    <x v="1"/>
    <x v="1"/>
    <d v="2015-08-11T00:00:00"/>
    <x v="8"/>
    <s v="Nick Blacklock"/>
    <n v="500"/>
    <n v="490"/>
    <n v="2.0000000000000018E-2"/>
  </r>
  <r>
    <x v="6"/>
    <x v="6"/>
    <x v="2"/>
    <d v="2017-08-18T00:00:00"/>
    <x v="9"/>
    <s v="Rachel Howard"/>
    <n v="70"/>
    <n v="64"/>
    <n v="8.5714285714285743E-2"/>
  </r>
  <r>
    <x v="44"/>
    <x v="32"/>
    <x v="0"/>
    <d v="2014-03-23T00:00:00"/>
    <x v="11"/>
    <s v="Kevin Ross"/>
    <n v="50"/>
    <n v="50"/>
    <n v="0"/>
  </r>
  <r>
    <x v="44"/>
    <x v="32"/>
    <x v="0"/>
    <d v="2016-11-29T00:00:00"/>
    <x v="3"/>
    <s v="Constance Tidey"/>
    <n v="50"/>
    <n v="48"/>
    <n v="4.0000000000000036E-2"/>
  </r>
  <r>
    <x v="34"/>
    <x v="25"/>
    <x v="0"/>
    <d v="2018-08-17T00:00:00"/>
    <x v="5"/>
    <s v="John Curtis"/>
    <n v="500"/>
    <n v="495"/>
    <n v="1.0000000000000009E-2"/>
  </r>
  <r>
    <x v="39"/>
    <x v="28"/>
    <x v="0"/>
    <d v="2016-03-06T00:00:00"/>
    <x v="6"/>
    <s v="Catherine Gagg"/>
    <n v="800"/>
    <n v="760"/>
    <n v="5.0000000000000044E-2"/>
  </r>
  <r>
    <x v="29"/>
    <x v="18"/>
    <x v="1"/>
    <d v="2017-02-04T00:00:00"/>
    <x v="9"/>
    <s v="Anthony Procter"/>
    <n v="70"/>
    <n v="65"/>
    <n v="7.1428571428571397E-2"/>
  </r>
  <r>
    <x v="15"/>
    <x v="15"/>
    <x v="3"/>
    <d v="2014-11-27T00:00:00"/>
    <x v="9"/>
    <s v="Colin Patel"/>
    <n v="70"/>
    <n v="67"/>
    <n v="4.2857142857142816E-2"/>
  </r>
  <r>
    <x v="33"/>
    <x v="18"/>
    <x v="1"/>
    <d v="2016-04-29T00:00:00"/>
    <x v="8"/>
    <s v="Robert Tattersall"/>
    <n v="500"/>
    <n v="490"/>
    <n v="2.0000000000000018E-2"/>
  </r>
  <r>
    <x v="0"/>
    <x v="0"/>
    <x v="0"/>
    <d v="2017-05-08T00:00:00"/>
    <x v="2"/>
    <s v="Diane Batty"/>
    <n v="150"/>
    <n v="147"/>
    <n v="2.0000000000000018E-2"/>
  </r>
  <r>
    <x v="45"/>
    <x v="33"/>
    <x v="0"/>
    <d v="2017-12-17T00:00:00"/>
    <x v="8"/>
    <s v="Brenda Lightfoot"/>
    <n v="500"/>
    <n v="500"/>
    <n v="0"/>
  </r>
  <r>
    <x v="30"/>
    <x v="18"/>
    <x v="1"/>
    <d v="2018-11-10T00:00:00"/>
    <x v="4"/>
    <s v="Stephen Cohen"/>
    <n v="30"/>
    <n v="28"/>
    <n v="6.6666666666666652E-2"/>
  </r>
  <r>
    <x v="26"/>
    <x v="15"/>
    <x v="3"/>
    <d v="2015-07-23T00:00:00"/>
    <x v="6"/>
    <s v="Ken Mishra"/>
    <n v="800"/>
    <n v="600"/>
    <n v="0.25"/>
  </r>
  <r>
    <x v="22"/>
    <x v="19"/>
    <x v="3"/>
    <d v="2018-09-06T00:00:00"/>
    <x v="6"/>
    <s v="James Gahagan"/>
    <n v="800"/>
    <n v="552"/>
    <n v="0.31000000000000005"/>
  </r>
  <r>
    <x v="20"/>
    <x v="13"/>
    <x v="0"/>
    <d v="2017-02-03T00:00:00"/>
    <x v="11"/>
    <s v="Abu Moore"/>
    <n v="50"/>
    <n v="46"/>
    <n v="7.999999999999996E-2"/>
  </r>
  <r>
    <x v="44"/>
    <x v="32"/>
    <x v="0"/>
    <d v="2015-11-29T00:00:00"/>
    <x v="4"/>
    <s v="Geoffrey Shiner"/>
    <n v="30"/>
    <n v="29"/>
    <n v="3.3333333333333326E-2"/>
  </r>
  <r>
    <x v="45"/>
    <x v="33"/>
    <x v="0"/>
    <d v="2015-02-12T00:00:00"/>
    <x v="6"/>
    <s v="Frank Murray"/>
    <n v="800"/>
    <n v="680"/>
    <n v="0.15000000000000002"/>
  </r>
  <r>
    <x v="5"/>
    <x v="5"/>
    <x v="3"/>
    <d v="2014-08-25T00:00:00"/>
    <x v="8"/>
    <s v="Joanne Ripley"/>
    <n v="500"/>
    <n v="495"/>
    <n v="1.0000000000000009E-2"/>
  </r>
  <r>
    <x v="23"/>
    <x v="5"/>
    <x v="3"/>
    <d v="2015-07-07T00:00:00"/>
    <x v="10"/>
    <s v="Wolfgang Carvalho"/>
    <n v="250"/>
    <n v="205"/>
    <n v="0.18000000000000005"/>
  </r>
  <r>
    <x v="17"/>
    <x v="17"/>
    <x v="0"/>
    <d v="2016-08-29T00:00:00"/>
    <x v="3"/>
    <s v="Noel Bull"/>
    <n v="50"/>
    <n v="48"/>
    <n v="4.0000000000000036E-2"/>
  </r>
  <r>
    <x v="34"/>
    <x v="25"/>
    <x v="0"/>
    <d v="2016-09-02T00:00:00"/>
    <x v="0"/>
    <s v="Robert Harris"/>
    <n v="80"/>
    <n v="78"/>
    <n v="2.5000000000000022E-2"/>
  </r>
  <r>
    <x v="9"/>
    <x v="9"/>
    <x v="0"/>
    <d v="2017-05-29T00:00:00"/>
    <x v="6"/>
    <s v="Daniel Battersby"/>
    <n v="800"/>
    <n v="552"/>
    <n v="0.31000000000000005"/>
  </r>
  <r>
    <x v="40"/>
    <x v="29"/>
    <x v="0"/>
    <d v="2014-07-12T00:00:00"/>
    <x v="8"/>
    <s v="Peter Thompson"/>
    <n v="500"/>
    <n v="495"/>
    <n v="1.0000000000000009E-2"/>
  </r>
  <r>
    <x v="25"/>
    <x v="18"/>
    <x v="1"/>
    <d v="2016-03-06T00:00:00"/>
    <x v="7"/>
    <s v="Robert Arnold"/>
    <n v="1000"/>
    <n v="1000"/>
    <n v="0"/>
  </r>
  <r>
    <x v="6"/>
    <x v="6"/>
    <x v="2"/>
    <d v="2016-01-28T00:00:00"/>
    <x v="3"/>
    <s v="Lloyd Norton"/>
    <n v="50"/>
    <n v="43"/>
    <n v="0.14000000000000001"/>
  </r>
  <r>
    <x v="36"/>
    <x v="5"/>
    <x v="3"/>
    <d v="2018-02-03T00:00:00"/>
    <x v="10"/>
    <s v="Glenys Raymond"/>
    <n v="250"/>
    <n v="250"/>
    <n v="0"/>
  </r>
  <r>
    <x v="41"/>
    <x v="30"/>
    <x v="0"/>
    <d v="2015-08-26T00:00:00"/>
    <x v="4"/>
    <s v="Marek Kwiatkowski"/>
    <n v="30"/>
    <n v="23"/>
    <n v="0.23333333333333328"/>
  </r>
  <r>
    <x v="10"/>
    <x v="10"/>
    <x v="3"/>
    <d v="2015-01-05T00:00:00"/>
    <x v="8"/>
    <s v="John Jenkins"/>
    <n v="500"/>
    <n v="490"/>
    <n v="2.0000000000000018E-2"/>
  </r>
  <r>
    <x v="2"/>
    <x v="2"/>
    <x v="2"/>
    <d v="2014-06-11T00:00:00"/>
    <x v="5"/>
    <s v="Cheryl Tubbs"/>
    <n v="500"/>
    <n v="425"/>
    <n v="0.15000000000000002"/>
  </r>
  <r>
    <x v="45"/>
    <x v="33"/>
    <x v="0"/>
    <d v="2018-05-06T00:00:00"/>
    <x v="10"/>
    <s v="Rachel Clayton"/>
    <n v="250"/>
    <n v="223"/>
    <n v="0.10799999999999998"/>
  </r>
  <r>
    <x v="29"/>
    <x v="18"/>
    <x v="1"/>
    <d v="2017-10-27T00:00:00"/>
    <x v="1"/>
    <s v="Heather Beck"/>
    <n v="700"/>
    <n v="693"/>
    <n v="1.0000000000000009E-2"/>
  </r>
  <r>
    <x v="19"/>
    <x v="18"/>
    <x v="1"/>
    <d v="2017-07-13T00:00:00"/>
    <x v="2"/>
    <s v="Lesleyann Pope"/>
    <n v="150"/>
    <n v="147"/>
    <n v="2.0000000000000018E-2"/>
  </r>
  <r>
    <x v="36"/>
    <x v="5"/>
    <x v="3"/>
    <d v="2018-10-03T00:00:00"/>
    <x v="4"/>
    <s v="Glenys Raymond"/>
    <n v="30"/>
    <n v="26"/>
    <n v="0.1333333333333333"/>
  </r>
  <r>
    <x v="40"/>
    <x v="29"/>
    <x v="0"/>
    <d v="2016-08-20T00:00:00"/>
    <x v="4"/>
    <s v="Raymond Denning"/>
    <n v="30"/>
    <n v="29"/>
    <n v="3.3333333333333326E-2"/>
  </r>
  <r>
    <x v="23"/>
    <x v="5"/>
    <x v="3"/>
    <d v="2014-10-05T00:00:00"/>
    <x v="2"/>
    <s v="Mark Searle"/>
    <n v="150"/>
    <n v="105"/>
    <n v="0.30000000000000004"/>
  </r>
  <r>
    <x v="1"/>
    <x v="1"/>
    <x v="1"/>
    <d v="2018-02-19T00:00:00"/>
    <x v="11"/>
    <s v="Michael Patel"/>
    <n v="50"/>
    <n v="50"/>
    <n v="0"/>
  </r>
  <r>
    <x v="44"/>
    <x v="32"/>
    <x v="0"/>
    <d v="2014-10-21T00:00:00"/>
    <x v="6"/>
    <s v="Nicola Hewitt"/>
    <n v="800"/>
    <n v="480"/>
    <n v="0.4"/>
  </r>
  <r>
    <x v="38"/>
    <x v="27"/>
    <x v="2"/>
    <d v="2016-04-07T00:00:00"/>
    <x v="8"/>
    <s v="Simon Snape"/>
    <n v="500"/>
    <n v="500"/>
    <n v="0"/>
  </r>
  <r>
    <x v="1"/>
    <x v="1"/>
    <x v="1"/>
    <d v="2014-04-21T00:00:00"/>
    <x v="3"/>
    <s v="Nick Blacklock"/>
    <n v="50"/>
    <n v="40"/>
    <n v="0.19999999999999996"/>
  </r>
  <r>
    <x v="19"/>
    <x v="18"/>
    <x v="1"/>
    <d v="2017-07-23T00:00:00"/>
    <x v="7"/>
    <s v="Susan Toye"/>
    <n v="1000"/>
    <n v="620"/>
    <n v="0.38"/>
  </r>
  <r>
    <x v="0"/>
    <x v="0"/>
    <x v="0"/>
    <d v="2014-04-04T00:00:00"/>
    <x v="3"/>
    <s v="Rita Hill"/>
    <n v="50"/>
    <n v="50"/>
    <n v="0"/>
  </r>
  <r>
    <x v="11"/>
    <x v="11"/>
    <x v="3"/>
    <d v="2015-08-29T00:00:00"/>
    <x v="2"/>
    <s v="Roy Johnson"/>
    <n v="150"/>
    <n v="98"/>
    <n v="0.34666666666666668"/>
  </r>
  <r>
    <x v="39"/>
    <x v="28"/>
    <x v="0"/>
    <d v="2017-07-26T00:00:00"/>
    <x v="1"/>
    <s v="Paul Long"/>
    <n v="700"/>
    <n v="700"/>
    <n v="0"/>
  </r>
  <r>
    <x v="12"/>
    <x v="12"/>
    <x v="3"/>
    <d v="2014-04-29T00:00:00"/>
    <x v="3"/>
    <s v="Irene Skiba"/>
    <n v="50"/>
    <n v="37"/>
    <n v="0.26"/>
  </r>
  <r>
    <x v="10"/>
    <x v="10"/>
    <x v="3"/>
    <d v="2017-07-10T00:00:00"/>
    <x v="4"/>
    <s v="John Jenkins"/>
    <n v="30"/>
    <n v="29"/>
    <n v="3.3333333333333326E-2"/>
  </r>
  <r>
    <x v="0"/>
    <x v="0"/>
    <x v="0"/>
    <d v="2015-10-20T00:00:00"/>
    <x v="1"/>
    <s v="Zulfiqar Mirza"/>
    <n v="700"/>
    <n v="679"/>
    <n v="3.0000000000000027E-2"/>
  </r>
  <r>
    <x v="7"/>
    <x v="7"/>
    <x v="2"/>
    <d v="2015-09-06T00:00:00"/>
    <x v="8"/>
    <s v="Kevin McLauchlin"/>
    <n v="500"/>
    <n v="495"/>
    <n v="1.0000000000000009E-2"/>
  </r>
  <r>
    <x v="1"/>
    <x v="1"/>
    <x v="1"/>
    <d v="2014-07-23T00:00:00"/>
    <x v="11"/>
    <s v="David Shiner"/>
    <n v="50"/>
    <n v="36"/>
    <n v="0.28000000000000003"/>
  </r>
  <r>
    <x v="45"/>
    <x v="33"/>
    <x v="0"/>
    <d v="2015-01-08T00:00:00"/>
    <x v="3"/>
    <s v="Frank Murray"/>
    <n v="50"/>
    <n v="48"/>
    <n v="4.0000000000000036E-2"/>
  </r>
  <r>
    <x v="8"/>
    <x v="8"/>
    <x v="0"/>
    <d v="2017-12-30T00:00:00"/>
    <x v="5"/>
    <s v="Nicola Williams"/>
    <n v="500"/>
    <n v="475"/>
    <n v="5.0000000000000044E-2"/>
  </r>
  <r>
    <x v="40"/>
    <x v="29"/>
    <x v="0"/>
    <d v="2016-03-27T00:00:00"/>
    <x v="3"/>
    <s v="Marie Hewitt"/>
    <n v="50"/>
    <n v="43"/>
    <n v="0.14000000000000001"/>
  </r>
  <r>
    <x v="38"/>
    <x v="27"/>
    <x v="2"/>
    <d v="2018-02-26T00:00:00"/>
    <x v="10"/>
    <s v="Ronald Rowlands"/>
    <n v="250"/>
    <n v="235"/>
    <n v="6.0000000000000053E-2"/>
  </r>
  <r>
    <x v="27"/>
    <x v="21"/>
    <x v="0"/>
    <d v="2018-04-08T00:00:00"/>
    <x v="11"/>
    <s v="Melanie Fletcher"/>
    <n v="50"/>
    <n v="43"/>
    <n v="0.14000000000000001"/>
  </r>
  <r>
    <x v="37"/>
    <x v="7"/>
    <x v="2"/>
    <d v="2015-10-26T00:00:00"/>
    <x v="4"/>
    <s v="Denise Rodgers"/>
    <n v="30"/>
    <n v="26"/>
    <n v="0.1333333333333333"/>
  </r>
  <r>
    <x v="7"/>
    <x v="7"/>
    <x v="2"/>
    <d v="2015-09-24T00:00:00"/>
    <x v="9"/>
    <s v="Stephen Carlin"/>
    <n v="70"/>
    <n v="53"/>
    <n v="0.24285714285714288"/>
  </r>
  <r>
    <x v="15"/>
    <x v="15"/>
    <x v="3"/>
    <d v="2017-07-17T00:00:00"/>
    <x v="2"/>
    <s v="Peter Walker"/>
    <n v="150"/>
    <n v="149"/>
    <n v="6.6666666666667096E-3"/>
  </r>
  <r>
    <x v="28"/>
    <x v="22"/>
    <x v="0"/>
    <d v="2018-05-18T00:00:00"/>
    <x v="10"/>
    <s v="Michael Toy"/>
    <n v="250"/>
    <n v="228"/>
    <n v="8.7999999999999967E-2"/>
  </r>
  <r>
    <x v="27"/>
    <x v="21"/>
    <x v="0"/>
    <d v="2016-05-16T00:00:00"/>
    <x v="9"/>
    <s v="Philip Tubbs"/>
    <n v="70"/>
    <n v="64"/>
    <n v="8.5714285714285743E-2"/>
  </r>
  <r>
    <x v="3"/>
    <x v="3"/>
    <x v="0"/>
    <d v="2016-07-06T00:00:00"/>
    <x v="4"/>
    <s v="Ian McCartan"/>
    <n v="30"/>
    <n v="27"/>
    <n v="9.9999999999999978E-2"/>
  </r>
  <r>
    <x v="20"/>
    <x v="13"/>
    <x v="0"/>
    <d v="2016-11-28T00:00:00"/>
    <x v="6"/>
    <s v="Emma Westbrook"/>
    <n v="800"/>
    <n v="648"/>
    <n v="0.18999999999999995"/>
  </r>
  <r>
    <x v="29"/>
    <x v="18"/>
    <x v="1"/>
    <d v="2015-05-10T00:00:00"/>
    <x v="4"/>
    <s v="Paul Hirst"/>
    <n v="30"/>
    <n v="30"/>
    <n v="0"/>
  </r>
  <r>
    <x v="21"/>
    <x v="8"/>
    <x v="0"/>
    <d v="2014-04-16T00:00:00"/>
    <x v="6"/>
    <s v="Susan Goude"/>
    <n v="800"/>
    <n v="488"/>
    <n v="0.39"/>
  </r>
  <r>
    <x v="13"/>
    <x v="13"/>
    <x v="0"/>
    <d v="2014-05-07T00:00:00"/>
    <x v="1"/>
    <s v="Steven Green"/>
    <n v="700"/>
    <n v="546"/>
    <n v="0.21999999999999997"/>
  </r>
  <r>
    <x v="43"/>
    <x v="18"/>
    <x v="1"/>
    <d v="2016-09-09T00:00:00"/>
    <x v="10"/>
    <s v="Marie Foster"/>
    <n v="250"/>
    <n v="248"/>
    <n v="8.0000000000000071E-3"/>
  </r>
  <r>
    <x v="16"/>
    <x v="16"/>
    <x v="0"/>
    <d v="2016-08-10T00:00:00"/>
    <x v="10"/>
    <s v="Rachel Blane"/>
    <n v="250"/>
    <n v="243"/>
    <n v="2.8000000000000025E-2"/>
  </r>
  <r>
    <x v="10"/>
    <x v="10"/>
    <x v="3"/>
    <d v="2018-12-28T00:00:00"/>
    <x v="3"/>
    <s v="Olive Foster"/>
    <n v="50"/>
    <n v="49"/>
    <n v="2.0000000000000018E-2"/>
  </r>
  <r>
    <x v="43"/>
    <x v="18"/>
    <x v="1"/>
    <d v="2016-08-26T00:00:00"/>
    <x v="10"/>
    <s v="Barry Baldwin"/>
    <n v="250"/>
    <n v="250"/>
    <n v="0"/>
  </r>
  <r>
    <x v="3"/>
    <x v="3"/>
    <x v="0"/>
    <d v="2018-01-21T00:00:00"/>
    <x v="3"/>
    <s v="Mark Buntain"/>
    <n v="50"/>
    <n v="47"/>
    <n v="6.0000000000000053E-2"/>
  </r>
  <r>
    <x v="25"/>
    <x v="18"/>
    <x v="1"/>
    <d v="2016-06-25T00:00:00"/>
    <x v="1"/>
    <s v="Nick Gee"/>
    <n v="700"/>
    <n v="644"/>
    <n v="7.999999999999996E-2"/>
  </r>
  <r>
    <x v="12"/>
    <x v="12"/>
    <x v="3"/>
    <d v="2017-11-22T00:00:00"/>
    <x v="8"/>
    <s v="Susan Passey"/>
    <n v="500"/>
    <n v="495"/>
    <n v="1.0000000000000009E-2"/>
  </r>
  <r>
    <x v="18"/>
    <x v="11"/>
    <x v="3"/>
    <d v="2018-05-18T00:00:00"/>
    <x v="1"/>
    <s v="Francis Walsh"/>
    <n v="700"/>
    <n v="644"/>
    <n v="7.999999999999996E-2"/>
  </r>
  <r>
    <x v="13"/>
    <x v="13"/>
    <x v="0"/>
    <d v="2018-05-10T00:00:00"/>
    <x v="1"/>
    <s v="Frances Weller"/>
    <n v="700"/>
    <n v="651"/>
    <n v="6.9999999999999951E-2"/>
  </r>
  <r>
    <x v="12"/>
    <x v="12"/>
    <x v="3"/>
    <d v="2015-09-27T00:00:00"/>
    <x v="6"/>
    <s v="Susan Dixon"/>
    <n v="800"/>
    <n v="752"/>
    <n v="6.0000000000000053E-2"/>
  </r>
  <r>
    <x v="27"/>
    <x v="21"/>
    <x v="0"/>
    <d v="2018-04-16T00:00:00"/>
    <x v="10"/>
    <s v="Barry Smith"/>
    <n v="250"/>
    <n v="233"/>
    <n v="6.7999999999999949E-2"/>
  </r>
  <r>
    <x v="9"/>
    <x v="9"/>
    <x v="0"/>
    <d v="2014-11-20T00:00:00"/>
    <x v="6"/>
    <s v="Victoria Sherwin"/>
    <n v="800"/>
    <n v="480"/>
    <n v="0.4"/>
  </r>
  <r>
    <x v="9"/>
    <x v="9"/>
    <x v="0"/>
    <d v="2017-10-11T00:00:00"/>
    <x v="7"/>
    <s v="Daniel Battersby"/>
    <n v="1000"/>
    <n v="810"/>
    <n v="0.18999999999999995"/>
  </r>
  <r>
    <x v="37"/>
    <x v="7"/>
    <x v="2"/>
    <d v="2017-06-17T00:00:00"/>
    <x v="6"/>
    <s v="Phillip Clarke"/>
    <n v="800"/>
    <n v="552"/>
    <n v="0.31000000000000005"/>
  </r>
  <r>
    <x v="37"/>
    <x v="7"/>
    <x v="2"/>
    <d v="2018-12-30T00:00:00"/>
    <x v="11"/>
    <s v="James Anthony"/>
    <n v="50"/>
    <n v="48"/>
    <n v="4.0000000000000036E-2"/>
  </r>
  <r>
    <x v="36"/>
    <x v="5"/>
    <x v="3"/>
    <d v="2017-03-28T00:00:00"/>
    <x v="9"/>
    <s v="Glenys Raymond"/>
    <n v="70"/>
    <n v="70"/>
    <n v="0"/>
  </r>
  <r>
    <x v="4"/>
    <x v="4"/>
    <x v="3"/>
    <d v="2018-03-16T00:00:00"/>
    <x v="7"/>
    <s v="Susan Luker"/>
    <n v="1000"/>
    <n v="930"/>
    <n v="6.9999999999999951E-2"/>
  </r>
  <r>
    <x v="24"/>
    <x v="20"/>
    <x v="0"/>
    <d v="2018-11-27T00:00:00"/>
    <x v="10"/>
    <s v="John Gunter"/>
    <n v="250"/>
    <n v="250"/>
    <n v="0"/>
  </r>
  <r>
    <x v="5"/>
    <x v="5"/>
    <x v="3"/>
    <d v="2015-12-25T00:00:00"/>
    <x v="1"/>
    <s v="Ronald Butler"/>
    <n v="700"/>
    <n v="469"/>
    <n v="0.32999999999999996"/>
  </r>
  <r>
    <x v="44"/>
    <x v="32"/>
    <x v="0"/>
    <d v="2016-11-10T00:00:00"/>
    <x v="9"/>
    <s v="Bruce Neville"/>
    <n v="70"/>
    <n v="69"/>
    <n v="1.4285714285714235E-2"/>
  </r>
  <r>
    <x v="14"/>
    <x v="14"/>
    <x v="0"/>
    <d v="2014-06-14T00:00:00"/>
    <x v="1"/>
    <s v="Martin Timmins"/>
    <n v="700"/>
    <n v="630"/>
    <n v="9.9999999999999978E-2"/>
  </r>
  <r>
    <x v="11"/>
    <x v="11"/>
    <x v="3"/>
    <d v="2017-11-13T00:00:00"/>
    <x v="0"/>
    <s v="Tessa Morrow"/>
    <n v="80"/>
    <n v="78"/>
    <n v="2.5000000000000022E-2"/>
  </r>
  <r>
    <x v="37"/>
    <x v="7"/>
    <x v="2"/>
    <d v="2017-07-05T00:00:00"/>
    <x v="3"/>
    <s v="Phillip Clarke"/>
    <n v="50"/>
    <n v="49"/>
    <n v="2.0000000000000018E-2"/>
  </r>
  <r>
    <x v="35"/>
    <x v="26"/>
    <x v="2"/>
    <d v="2014-08-30T00:00:00"/>
    <x v="7"/>
    <s v="Antony Westlake"/>
    <n v="1000"/>
    <n v="750"/>
    <n v="0.25"/>
  </r>
  <r>
    <x v="20"/>
    <x v="13"/>
    <x v="0"/>
    <d v="2014-08-01T00:00:00"/>
    <x v="3"/>
    <s v="Susan Carley"/>
    <n v="50"/>
    <n v="37"/>
    <n v="0.26"/>
  </r>
  <r>
    <x v="31"/>
    <x v="23"/>
    <x v="0"/>
    <d v="2018-08-11T00:00:00"/>
    <x v="4"/>
    <s v="Anthony Connolly"/>
    <n v="30"/>
    <n v="28"/>
    <n v="6.6666666666666652E-2"/>
  </r>
  <r>
    <x v="36"/>
    <x v="5"/>
    <x v="3"/>
    <d v="2018-02-21T00:00:00"/>
    <x v="8"/>
    <s v="Michelle Murray"/>
    <n v="500"/>
    <n v="500"/>
    <n v="0"/>
  </r>
  <r>
    <x v="10"/>
    <x v="10"/>
    <x v="3"/>
    <d v="2018-12-31T00:00:00"/>
    <x v="4"/>
    <s v="Martin Gee"/>
    <n v="30"/>
    <n v="29"/>
    <n v="3.3333333333333326E-2"/>
  </r>
  <r>
    <x v="33"/>
    <x v="18"/>
    <x v="1"/>
    <d v="2014-09-23T00:00:00"/>
    <x v="2"/>
    <s v="James Stephen"/>
    <n v="150"/>
    <n v="110"/>
    <n v="0.26666666666666672"/>
  </r>
  <r>
    <x v="9"/>
    <x v="9"/>
    <x v="0"/>
    <d v="2015-06-17T00:00:00"/>
    <x v="9"/>
    <s v="John Craig"/>
    <n v="70"/>
    <n v="50"/>
    <n v="0.2857142857142857"/>
  </r>
  <r>
    <x v="24"/>
    <x v="20"/>
    <x v="0"/>
    <d v="2018-02-06T00:00:00"/>
    <x v="6"/>
    <s v="David Townsend"/>
    <n v="800"/>
    <n v="760"/>
    <n v="5.0000000000000044E-2"/>
  </r>
  <r>
    <x v="32"/>
    <x v="24"/>
    <x v="0"/>
    <d v="2018-10-05T00:00:00"/>
    <x v="9"/>
    <s v="Danny Grant"/>
    <n v="70"/>
    <n v="68"/>
    <n v="2.8571428571428581E-2"/>
  </r>
  <r>
    <x v="7"/>
    <x v="7"/>
    <x v="2"/>
    <d v="2016-02-24T00:00:00"/>
    <x v="7"/>
    <s v="Paul Skiba"/>
    <n v="1000"/>
    <n v="960"/>
    <n v="4.0000000000000036E-2"/>
  </r>
  <r>
    <x v="21"/>
    <x v="8"/>
    <x v="0"/>
    <d v="2017-12-19T00:00:00"/>
    <x v="0"/>
    <s v="Susan Goude"/>
    <n v="80"/>
    <n v="80"/>
    <n v="0"/>
  </r>
  <r>
    <x v="40"/>
    <x v="29"/>
    <x v="0"/>
    <d v="2018-09-01T00:00:00"/>
    <x v="6"/>
    <s v="Paul Munday"/>
    <n v="800"/>
    <n v="776"/>
    <n v="3.0000000000000027E-2"/>
  </r>
  <r>
    <x v="26"/>
    <x v="15"/>
    <x v="3"/>
    <d v="2017-08-27T00:00:00"/>
    <x v="6"/>
    <s v="Basil Bell"/>
    <n v="800"/>
    <n v="560"/>
    <n v="0.30000000000000004"/>
  </r>
  <r>
    <x v="21"/>
    <x v="8"/>
    <x v="0"/>
    <d v="2017-10-17T00:00:00"/>
    <x v="11"/>
    <s v="Robert Reed"/>
    <n v="50"/>
    <n v="46"/>
    <n v="7.999999999999996E-2"/>
  </r>
  <r>
    <x v="29"/>
    <x v="18"/>
    <x v="1"/>
    <d v="2014-04-26T00:00:00"/>
    <x v="9"/>
    <s v="Ellen Lillie"/>
    <n v="70"/>
    <n v="57"/>
    <n v="0.18571428571428572"/>
  </r>
  <r>
    <x v="20"/>
    <x v="13"/>
    <x v="0"/>
    <d v="2016-05-12T00:00:00"/>
    <x v="0"/>
    <s v="Isla Parsons"/>
    <n v="80"/>
    <n v="78"/>
    <n v="2.5000000000000022E-2"/>
  </r>
  <r>
    <x v="16"/>
    <x v="16"/>
    <x v="0"/>
    <d v="2017-09-24T00:00:00"/>
    <x v="0"/>
    <s v="Christopher Martin"/>
    <n v="80"/>
    <n v="78"/>
    <n v="2.5000000000000022E-2"/>
  </r>
  <r>
    <x v="34"/>
    <x v="25"/>
    <x v="0"/>
    <d v="2018-07-29T00:00:00"/>
    <x v="10"/>
    <s v="Alison Younger"/>
    <n v="250"/>
    <n v="250"/>
    <n v="0"/>
  </r>
  <r>
    <x v="25"/>
    <x v="18"/>
    <x v="1"/>
    <d v="2014-07-30T00:00:00"/>
    <x v="4"/>
    <s v="Xun Simms"/>
    <n v="30"/>
    <n v="29"/>
    <n v="3.3333333333333326E-2"/>
  </r>
  <r>
    <x v="16"/>
    <x v="16"/>
    <x v="0"/>
    <d v="2015-08-11T00:00:00"/>
    <x v="11"/>
    <s v="Nick Denny"/>
    <n v="50"/>
    <n v="33"/>
    <n v="0.33999999999999997"/>
  </r>
  <r>
    <x v="32"/>
    <x v="24"/>
    <x v="0"/>
    <d v="2017-02-01T00:00:00"/>
    <x v="7"/>
    <s v="David Dorey"/>
    <n v="1000"/>
    <n v="880"/>
    <n v="0.12"/>
  </r>
  <r>
    <x v="15"/>
    <x v="15"/>
    <x v="3"/>
    <d v="2015-10-13T00:00:00"/>
    <x v="5"/>
    <s v="Peter Walker"/>
    <n v="500"/>
    <n v="305"/>
    <n v="0.39"/>
  </r>
  <r>
    <x v="34"/>
    <x v="25"/>
    <x v="0"/>
    <d v="2014-06-27T00:00:00"/>
    <x v="1"/>
    <s v="Robert Harris"/>
    <n v="700"/>
    <n v="665"/>
    <n v="5.0000000000000044E-2"/>
  </r>
  <r>
    <x v="45"/>
    <x v="33"/>
    <x v="0"/>
    <d v="2018-02-09T00:00:00"/>
    <x v="5"/>
    <s v="David Romero"/>
    <n v="500"/>
    <n v="100"/>
    <n v="0.8"/>
  </r>
  <r>
    <x v="17"/>
    <x v="17"/>
    <x v="0"/>
    <d v="2017-03-19T00:00:00"/>
    <x v="8"/>
    <s v="Marcus Jacob"/>
    <n v="500"/>
    <n v="500"/>
    <n v="0"/>
  </r>
  <r>
    <x v="5"/>
    <x v="5"/>
    <x v="3"/>
    <d v="2015-10-25T00:00:00"/>
    <x v="0"/>
    <s v="Phillip Humphreys"/>
    <n v="80"/>
    <n v="65"/>
    <n v="0.1875"/>
  </r>
  <r>
    <x v="30"/>
    <x v="18"/>
    <x v="1"/>
    <d v="2017-04-27T00:00:00"/>
    <x v="1"/>
    <s v="Robert Salisbury"/>
    <n v="700"/>
    <n v="651"/>
    <n v="6.9999999999999951E-2"/>
  </r>
  <r>
    <x v="23"/>
    <x v="5"/>
    <x v="3"/>
    <d v="2017-05-08T00:00:00"/>
    <x v="2"/>
    <s v="Mark Searle"/>
    <n v="150"/>
    <n v="141"/>
    <n v="6.0000000000000053E-2"/>
  </r>
  <r>
    <x v="23"/>
    <x v="5"/>
    <x v="3"/>
    <d v="2018-08-15T00:00:00"/>
    <x v="10"/>
    <s v="Donald Higgs"/>
    <n v="250"/>
    <n v="240"/>
    <n v="4.0000000000000036E-2"/>
  </r>
  <r>
    <x v="5"/>
    <x v="5"/>
    <x v="3"/>
    <d v="2015-12-02T00:00:00"/>
    <x v="9"/>
    <s v="Edward Jenkins"/>
    <n v="70"/>
    <n v="57"/>
    <n v="0.18571428571428572"/>
  </r>
  <r>
    <x v="29"/>
    <x v="18"/>
    <x v="1"/>
    <d v="2014-09-21T00:00:00"/>
    <x v="8"/>
    <s v="Ron Goodman"/>
    <n v="500"/>
    <n v="495"/>
    <n v="1.0000000000000009E-2"/>
  </r>
  <r>
    <x v="22"/>
    <x v="19"/>
    <x v="3"/>
    <d v="2017-03-16T00:00:00"/>
    <x v="4"/>
    <s v="Martin Birch"/>
    <n v="30"/>
    <n v="29"/>
    <n v="3.3333333333333326E-2"/>
  </r>
  <r>
    <x v="33"/>
    <x v="18"/>
    <x v="1"/>
    <d v="2016-10-08T00:00:00"/>
    <x v="1"/>
    <s v="Saffron Cruse"/>
    <n v="700"/>
    <n v="595"/>
    <n v="0.15000000000000002"/>
  </r>
  <r>
    <x v="28"/>
    <x v="22"/>
    <x v="0"/>
    <d v="2016-11-23T00:00:00"/>
    <x v="10"/>
    <s v="Andrew Hirst"/>
    <n v="250"/>
    <n v="213"/>
    <n v="0.14800000000000002"/>
  </r>
  <r>
    <x v="11"/>
    <x v="11"/>
    <x v="3"/>
    <d v="2018-10-16T00:00:00"/>
    <x v="2"/>
    <s v="David Johnson"/>
    <n v="150"/>
    <n v="129"/>
    <n v="0.14000000000000001"/>
  </r>
  <r>
    <x v="22"/>
    <x v="19"/>
    <x v="3"/>
    <d v="2015-01-15T00:00:00"/>
    <x v="4"/>
    <s v="Mark Brook"/>
    <n v="30"/>
    <n v="29"/>
    <n v="3.3333333333333326E-2"/>
  </r>
  <r>
    <x v="0"/>
    <x v="0"/>
    <x v="0"/>
    <d v="2018-09-11T00:00:00"/>
    <x v="11"/>
    <s v="Zulfiqar Mirza"/>
    <n v="50"/>
    <n v="49"/>
    <n v="2.0000000000000018E-2"/>
  </r>
  <r>
    <x v="27"/>
    <x v="21"/>
    <x v="0"/>
    <d v="2014-06-11T00:00:00"/>
    <x v="5"/>
    <s v="Joanne Sayer"/>
    <n v="500"/>
    <n v="370"/>
    <n v="0.26"/>
  </r>
  <r>
    <x v="1"/>
    <x v="1"/>
    <x v="1"/>
    <d v="2016-01-30T00:00:00"/>
    <x v="4"/>
    <s v="Michael Patel"/>
    <n v="30"/>
    <n v="26"/>
    <n v="0.1333333333333333"/>
  </r>
  <r>
    <x v="24"/>
    <x v="20"/>
    <x v="0"/>
    <d v="2017-09-06T00:00:00"/>
    <x v="10"/>
    <s v="Paul Mannion"/>
    <n v="250"/>
    <n v="243"/>
    <n v="2.8000000000000025E-2"/>
  </r>
  <r>
    <x v="5"/>
    <x v="5"/>
    <x v="3"/>
    <d v="2015-02-24T00:00:00"/>
    <x v="7"/>
    <s v="Fatima James"/>
    <n v="1000"/>
    <n v="700"/>
    <n v="0.30000000000000004"/>
  </r>
  <r>
    <x v="33"/>
    <x v="18"/>
    <x v="1"/>
    <d v="2018-11-18T00:00:00"/>
    <x v="11"/>
    <s v="Patricia Sewell"/>
    <n v="50"/>
    <n v="43"/>
    <n v="0.14000000000000001"/>
  </r>
  <r>
    <x v="38"/>
    <x v="27"/>
    <x v="2"/>
    <d v="2017-07-14T00:00:00"/>
    <x v="6"/>
    <s v="Lisa Wood"/>
    <n v="800"/>
    <n v="440"/>
    <n v="0.44999999999999996"/>
  </r>
  <r>
    <x v="8"/>
    <x v="8"/>
    <x v="0"/>
    <d v="2017-03-15T00:00:00"/>
    <x v="0"/>
    <s v="Claire Brooks"/>
    <n v="80"/>
    <n v="80"/>
    <n v="0"/>
  </r>
  <r>
    <x v="25"/>
    <x v="18"/>
    <x v="1"/>
    <d v="2015-09-03T00:00:00"/>
    <x v="9"/>
    <s v="David Rodrigues"/>
    <n v="70"/>
    <n v="63"/>
    <n v="9.9999999999999978E-2"/>
  </r>
  <r>
    <x v="13"/>
    <x v="13"/>
    <x v="0"/>
    <d v="2014-01-09T00:00:00"/>
    <x v="1"/>
    <s v="John Verma"/>
    <n v="700"/>
    <n v="672"/>
    <n v="4.0000000000000036E-2"/>
  </r>
  <r>
    <x v="2"/>
    <x v="2"/>
    <x v="2"/>
    <d v="2018-03-08T00:00:00"/>
    <x v="8"/>
    <s v="Stephen Smith"/>
    <n v="500"/>
    <n v="490"/>
    <n v="2.0000000000000018E-2"/>
  </r>
  <r>
    <x v="24"/>
    <x v="20"/>
    <x v="0"/>
    <d v="2015-11-23T00:00:00"/>
    <x v="6"/>
    <s v="David Townsend"/>
    <n v="800"/>
    <n v="592"/>
    <n v="0.26"/>
  </r>
  <r>
    <x v="24"/>
    <x v="20"/>
    <x v="0"/>
    <d v="2017-02-17T00:00:00"/>
    <x v="3"/>
    <s v="John Gunter"/>
    <n v="50"/>
    <n v="46"/>
    <n v="7.999999999999996E-2"/>
  </r>
  <r>
    <x v="6"/>
    <x v="6"/>
    <x v="2"/>
    <d v="2017-02-23T00:00:00"/>
    <x v="11"/>
    <s v="Claire Storey"/>
    <n v="50"/>
    <n v="50"/>
    <n v="0"/>
  </r>
  <r>
    <x v="30"/>
    <x v="18"/>
    <x v="1"/>
    <d v="2018-04-01T00:00:00"/>
    <x v="11"/>
    <s v="Robert Salisbury"/>
    <n v="50"/>
    <n v="48"/>
    <n v="4.0000000000000036E-2"/>
  </r>
  <r>
    <x v="4"/>
    <x v="4"/>
    <x v="3"/>
    <d v="2017-09-06T00:00:00"/>
    <x v="11"/>
    <s v="Susan Luker"/>
    <n v="50"/>
    <n v="47"/>
    <n v="6.0000000000000053E-2"/>
  </r>
  <r>
    <x v="6"/>
    <x v="6"/>
    <x v="2"/>
    <d v="2014-07-01T00:00:00"/>
    <x v="9"/>
    <s v="Peter Jago"/>
    <n v="70"/>
    <n v="63"/>
    <n v="9.9999999999999978E-2"/>
  </r>
  <r>
    <x v="27"/>
    <x v="21"/>
    <x v="0"/>
    <d v="2018-12-22T00:00:00"/>
    <x v="10"/>
    <s v="Rory Bullion"/>
    <n v="250"/>
    <n v="243"/>
    <n v="2.8000000000000025E-2"/>
  </r>
  <r>
    <x v="33"/>
    <x v="18"/>
    <x v="1"/>
    <d v="2016-05-14T00:00:00"/>
    <x v="8"/>
    <s v="John Osborne"/>
    <n v="500"/>
    <n v="500"/>
    <n v="0"/>
  </r>
  <r>
    <x v="16"/>
    <x v="16"/>
    <x v="0"/>
    <d v="2016-11-26T00:00:00"/>
    <x v="8"/>
    <s v="Rachel Blane"/>
    <n v="500"/>
    <n v="495"/>
    <n v="1.0000000000000009E-2"/>
  </r>
  <r>
    <x v="36"/>
    <x v="5"/>
    <x v="3"/>
    <d v="2014-07-10T00:00:00"/>
    <x v="6"/>
    <s v="Paul Power"/>
    <n v="800"/>
    <n v="648"/>
    <n v="0.18999999999999995"/>
  </r>
  <r>
    <x v="38"/>
    <x v="27"/>
    <x v="2"/>
    <d v="2015-03-21T00:00:00"/>
    <x v="4"/>
    <s v="Naeem Perry"/>
    <n v="30"/>
    <n v="20"/>
    <n v="0.33333333333333337"/>
  </r>
  <r>
    <x v="23"/>
    <x v="5"/>
    <x v="3"/>
    <d v="2015-03-10T00:00:00"/>
    <x v="1"/>
    <s v="Abdul Amos"/>
    <n v="700"/>
    <n v="462"/>
    <n v="0.33999999999999997"/>
  </r>
  <r>
    <x v="45"/>
    <x v="33"/>
    <x v="0"/>
    <d v="2016-07-17T00:00:00"/>
    <x v="4"/>
    <s v="Roy Connelly"/>
    <n v="30"/>
    <n v="29"/>
    <n v="3.3333333333333326E-2"/>
  </r>
  <r>
    <x v="24"/>
    <x v="20"/>
    <x v="0"/>
    <d v="2017-01-16T00:00:00"/>
    <x v="9"/>
    <s v="John Gunter"/>
    <n v="70"/>
    <n v="66"/>
    <n v="5.7142857142857162E-2"/>
  </r>
  <r>
    <x v="45"/>
    <x v="33"/>
    <x v="0"/>
    <d v="2017-08-13T00:00:00"/>
    <x v="7"/>
    <s v="Rachel Clayton"/>
    <n v="1000"/>
    <n v="690"/>
    <n v="0.31000000000000005"/>
  </r>
  <r>
    <x v="37"/>
    <x v="7"/>
    <x v="2"/>
    <d v="2016-10-02T00:00:00"/>
    <x v="9"/>
    <s v="Brendon Dyer"/>
    <n v="70"/>
    <n v="69"/>
    <n v="1.4285714285714235E-2"/>
  </r>
  <r>
    <x v="31"/>
    <x v="23"/>
    <x v="0"/>
    <d v="2017-11-25T00:00:00"/>
    <x v="4"/>
    <s v="Hin Bragg"/>
    <n v="30"/>
    <n v="27"/>
    <n v="9.9999999999999978E-2"/>
  </r>
  <r>
    <x v="36"/>
    <x v="5"/>
    <x v="3"/>
    <d v="2017-09-16T00:00:00"/>
    <x v="10"/>
    <s v="Craig Johnson"/>
    <n v="250"/>
    <n v="225"/>
    <n v="9.9999999999999978E-2"/>
  </r>
  <r>
    <x v="38"/>
    <x v="27"/>
    <x v="2"/>
    <d v="2017-01-14T00:00:00"/>
    <x v="8"/>
    <s v="Simon Snape"/>
    <n v="500"/>
    <n v="500"/>
    <n v="0"/>
  </r>
  <r>
    <x v="20"/>
    <x v="13"/>
    <x v="0"/>
    <d v="2016-10-06T00:00:00"/>
    <x v="11"/>
    <s v="Isla Parsons"/>
    <n v="50"/>
    <n v="45"/>
    <n v="9.9999999999999978E-2"/>
  </r>
  <r>
    <x v="27"/>
    <x v="21"/>
    <x v="0"/>
    <d v="2014-04-06T00:00:00"/>
    <x v="2"/>
    <s v="Ketan Bryan"/>
    <n v="150"/>
    <n v="137"/>
    <n v="8.666666666666667E-2"/>
  </r>
  <r>
    <x v="3"/>
    <x v="3"/>
    <x v="0"/>
    <d v="2017-03-05T00:00:00"/>
    <x v="5"/>
    <s v="Ian McCartan"/>
    <n v="500"/>
    <n v="455"/>
    <n v="8.9999999999999969E-2"/>
  </r>
  <r>
    <x v="21"/>
    <x v="8"/>
    <x v="0"/>
    <d v="2018-12-17T00:00:00"/>
    <x v="8"/>
    <s v="Robert Reed"/>
    <n v="500"/>
    <n v="500"/>
    <n v="0"/>
  </r>
  <r>
    <x v="26"/>
    <x v="15"/>
    <x v="3"/>
    <d v="2016-12-27T00:00:00"/>
    <x v="1"/>
    <s v="Kenneth Bullion"/>
    <n v="700"/>
    <n v="644"/>
    <n v="7.999999999999996E-2"/>
  </r>
  <r>
    <x v="23"/>
    <x v="5"/>
    <x v="3"/>
    <d v="2014-01-06T00:00:00"/>
    <x v="2"/>
    <s v="Donald Higgs"/>
    <n v="150"/>
    <n v="123"/>
    <n v="0.18000000000000005"/>
  </r>
  <r>
    <x v="0"/>
    <x v="0"/>
    <x v="0"/>
    <d v="2016-11-20T00:00:00"/>
    <x v="5"/>
    <s v="Rita Hill"/>
    <n v="500"/>
    <n v="475"/>
    <n v="5.0000000000000044E-2"/>
  </r>
  <r>
    <x v="40"/>
    <x v="29"/>
    <x v="0"/>
    <d v="2018-01-28T00:00:00"/>
    <x v="7"/>
    <s v="Noel Hardy"/>
    <n v="1000"/>
    <n v="750"/>
    <n v="0.25"/>
  </r>
  <r>
    <x v="15"/>
    <x v="15"/>
    <x v="3"/>
    <d v="2018-04-17T00:00:00"/>
    <x v="2"/>
    <s v="Kyle Walter"/>
    <n v="150"/>
    <n v="150"/>
    <n v="0"/>
  </r>
  <r>
    <x v="40"/>
    <x v="29"/>
    <x v="0"/>
    <d v="2018-12-15T00:00:00"/>
    <x v="9"/>
    <s v="Gillian Rodrigues"/>
    <n v="70"/>
    <n v="63"/>
    <n v="9.9999999999999978E-2"/>
  </r>
  <r>
    <x v="16"/>
    <x v="16"/>
    <x v="0"/>
    <d v="2015-12-11T00:00:00"/>
    <x v="9"/>
    <s v="Stephen Nolan"/>
    <n v="70"/>
    <n v="57"/>
    <n v="0.18571428571428572"/>
  </r>
  <r>
    <x v="27"/>
    <x v="21"/>
    <x v="0"/>
    <d v="2018-02-01T00:00:00"/>
    <x v="2"/>
    <s v="Nicola Rea"/>
    <n v="150"/>
    <n v="143"/>
    <n v="4.6666666666666634E-2"/>
  </r>
  <r>
    <x v="1"/>
    <x v="1"/>
    <x v="1"/>
    <d v="2018-07-19T00:00:00"/>
    <x v="4"/>
    <s v="Robin Hall"/>
    <n v="30"/>
    <n v="27"/>
    <n v="9.9999999999999978E-2"/>
  </r>
  <r>
    <x v="28"/>
    <x v="22"/>
    <x v="0"/>
    <d v="2017-04-04T00:00:00"/>
    <x v="6"/>
    <s v="Peter Allan"/>
    <n v="800"/>
    <n v="648"/>
    <n v="0.18999999999999995"/>
  </r>
  <r>
    <x v="34"/>
    <x v="25"/>
    <x v="0"/>
    <d v="2015-01-31T00:00:00"/>
    <x v="7"/>
    <s v="Penelope Norton"/>
    <n v="1000"/>
    <n v="970"/>
    <n v="3.0000000000000027E-2"/>
  </r>
  <r>
    <x v="35"/>
    <x v="26"/>
    <x v="2"/>
    <d v="2016-06-19T00:00:00"/>
    <x v="9"/>
    <s v="David Finnie"/>
    <n v="70"/>
    <n v="67"/>
    <n v="4.2857142857142816E-2"/>
  </r>
  <r>
    <x v="26"/>
    <x v="15"/>
    <x v="3"/>
    <d v="2017-08-18T00:00:00"/>
    <x v="7"/>
    <s v="Pauline Pope"/>
    <n v="1000"/>
    <n v="890"/>
    <n v="0.10999999999999999"/>
  </r>
  <r>
    <x v="30"/>
    <x v="18"/>
    <x v="1"/>
    <d v="2015-08-03T00:00:00"/>
    <x v="1"/>
    <s v="Barbara Turner"/>
    <n v="700"/>
    <n v="476"/>
    <n v="0.31999999999999995"/>
  </r>
  <r>
    <x v="17"/>
    <x v="17"/>
    <x v="0"/>
    <d v="2015-07-01T00:00:00"/>
    <x v="9"/>
    <s v="Lucy Downs"/>
    <n v="70"/>
    <n v="52"/>
    <n v="0.25714285714285712"/>
  </r>
  <r>
    <x v="26"/>
    <x v="15"/>
    <x v="3"/>
    <d v="2018-10-09T00:00:00"/>
    <x v="1"/>
    <s v="Alexander Uddin"/>
    <n v="700"/>
    <n v="686"/>
    <n v="2.0000000000000018E-2"/>
  </r>
  <r>
    <x v="30"/>
    <x v="18"/>
    <x v="1"/>
    <d v="2018-05-08T00:00:00"/>
    <x v="7"/>
    <s v="Simon Hirst"/>
    <n v="1000"/>
    <n v="640"/>
    <n v="0.36"/>
  </r>
  <r>
    <x v="26"/>
    <x v="15"/>
    <x v="3"/>
    <d v="2016-02-13T00:00:00"/>
    <x v="5"/>
    <s v="Rose Rowntree"/>
    <n v="500"/>
    <n v="440"/>
    <n v="0.12"/>
  </r>
  <r>
    <x v="12"/>
    <x v="12"/>
    <x v="3"/>
    <d v="2016-12-15T00:00:00"/>
    <x v="0"/>
    <s v="Ken Rogerson"/>
    <n v="80"/>
    <n v="75"/>
    <n v="6.25E-2"/>
  </r>
  <r>
    <x v="3"/>
    <x v="3"/>
    <x v="0"/>
    <d v="2017-11-25T00:00:00"/>
    <x v="2"/>
    <s v="Chloe Lyons"/>
    <n v="150"/>
    <n v="144"/>
    <n v="4.0000000000000036E-2"/>
  </r>
  <r>
    <x v="46"/>
    <x v="34"/>
    <x v="2"/>
    <d v="2016-12-10T00:00:00"/>
    <x v="4"/>
    <s v="Ram Mathews"/>
    <n v="30"/>
    <n v="26"/>
    <n v="0.1333333333333333"/>
  </r>
  <r>
    <x v="26"/>
    <x v="15"/>
    <x v="3"/>
    <d v="2018-01-15T00:00:00"/>
    <x v="0"/>
    <s v="Nicholas Goude"/>
    <n v="80"/>
    <n v="74"/>
    <n v="7.4999999999999956E-2"/>
  </r>
  <r>
    <x v="23"/>
    <x v="5"/>
    <x v="3"/>
    <d v="2018-07-16T00:00:00"/>
    <x v="10"/>
    <s v="Glenys Wright"/>
    <n v="250"/>
    <n v="245"/>
    <n v="2.0000000000000018E-2"/>
  </r>
  <r>
    <x v="24"/>
    <x v="20"/>
    <x v="0"/>
    <d v="2016-06-29T00:00:00"/>
    <x v="7"/>
    <s v="Paul Sherwin"/>
    <n v="1000"/>
    <n v="940"/>
    <n v="6.0000000000000053E-2"/>
  </r>
  <r>
    <x v="40"/>
    <x v="29"/>
    <x v="0"/>
    <d v="2017-06-11T00:00:00"/>
    <x v="3"/>
    <s v="Paul Drage"/>
    <n v="50"/>
    <n v="50"/>
    <n v="0"/>
  </r>
  <r>
    <x v="12"/>
    <x v="12"/>
    <x v="3"/>
    <d v="2016-06-29T00:00:00"/>
    <x v="3"/>
    <s v="Terence Jones"/>
    <n v="50"/>
    <n v="46"/>
    <n v="7.999999999999996E-2"/>
  </r>
  <r>
    <x v="45"/>
    <x v="33"/>
    <x v="0"/>
    <d v="2017-08-12T00:00:00"/>
    <x v="1"/>
    <s v="Peter Kelly"/>
    <n v="700"/>
    <n v="665"/>
    <n v="5.0000000000000044E-2"/>
  </r>
  <r>
    <x v="21"/>
    <x v="8"/>
    <x v="0"/>
    <d v="2014-03-04T00:00:00"/>
    <x v="7"/>
    <s v="Robert Stocks"/>
    <n v="1000"/>
    <n v="950"/>
    <n v="5.0000000000000044E-2"/>
  </r>
  <r>
    <x v="31"/>
    <x v="23"/>
    <x v="0"/>
    <d v="2014-03-10T00:00:00"/>
    <x v="2"/>
    <s v="Barbara McDevitt"/>
    <n v="150"/>
    <n v="135"/>
    <n v="9.9999999999999978E-2"/>
  </r>
  <r>
    <x v="25"/>
    <x v="18"/>
    <x v="1"/>
    <d v="2017-03-31T00:00:00"/>
    <x v="4"/>
    <s v="Robert Arnold"/>
    <n v="30"/>
    <n v="29"/>
    <n v="3.3333333333333326E-2"/>
  </r>
  <r>
    <x v="40"/>
    <x v="29"/>
    <x v="0"/>
    <d v="2017-07-28T00:00:00"/>
    <x v="10"/>
    <s v="Baljinder Anderson"/>
    <n v="250"/>
    <n v="243"/>
    <n v="2.8000000000000025E-2"/>
  </r>
  <r>
    <x v="26"/>
    <x v="15"/>
    <x v="3"/>
    <d v="2018-04-13T00:00:00"/>
    <x v="4"/>
    <s v="David Gow"/>
    <n v="30"/>
    <n v="29"/>
    <n v="3.3333333333333326E-2"/>
  </r>
  <r>
    <x v="23"/>
    <x v="5"/>
    <x v="3"/>
    <d v="2015-12-15T00:00:00"/>
    <x v="5"/>
    <s v="Mark Searle"/>
    <n v="500"/>
    <n v="490"/>
    <n v="2.0000000000000018E-2"/>
  </r>
  <r>
    <x v="1"/>
    <x v="1"/>
    <x v="1"/>
    <d v="2017-11-30T00:00:00"/>
    <x v="1"/>
    <s v="Robin Hall"/>
    <n v="700"/>
    <n v="686"/>
    <n v="2.0000000000000018E-2"/>
  </r>
  <r>
    <x v="18"/>
    <x v="11"/>
    <x v="3"/>
    <d v="2017-05-18T00:00:00"/>
    <x v="0"/>
    <s v="Colin Lima"/>
    <n v="80"/>
    <n v="75"/>
    <n v="6.25E-2"/>
  </r>
  <r>
    <x v="11"/>
    <x v="11"/>
    <x v="3"/>
    <d v="2018-05-10T00:00:00"/>
    <x v="10"/>
    <s v="Francis Hughes"/>
    <n v="250"/>
    <n v="223"/>
    <n v="0.10799999999999998"/>
  </r>
  <r>
    <x v="21"/>
    <x v="8"/>
    <x v="0"/>
    <d v="2016-04-06T00:00:00"/>
    <x v="5"/>
    <s v="Robert Stocks"/>
    <n v="500"/>
    <n v="480"/>
    <n v="4.0000000000000036E-2"/>
  </r>
  <r>
    <x v="15"/>
    <x v="15"/>
    <x v="3"/>
    <d v="2017-04-11T00:00:00"/>
    <x v="11"/>
    <s v="Kenneth Walter"/>
    <n v="50"/>
    <n v="50"/>
    <n v="0"/>
  </r>
  <r>
    <x v="23"/>
    <x v="5"/>
    <x v="3"/>
    <d v="2014-09-17T00:00:00"/>
    <x v="3"/>
    <s v="Donald Higgs"/>
    <n v="50"/>
    <n v="42"/>
    <n v="0.16000000000000003"/>
  </r>
  <r>
    <x v="1"/>
    <x v="1"/>
    <x v="1"/>
    <d v="2014-01-19T00:00:00"/>
    <x v="4"/>
    <s v="Michael Patel"/>
    <n v="30"/>
    <n v="21"/>
    <n v="0.30000000000000004"/>
  </r>
  <r>
    <x v="33"/>
    <x v="18"/>
    <x v="1"/>
    <d v="2017-07-29T00:00:00"/>
    <x v="8"/>
    <s v="Gillan Clark"/>
    <n v="500"/>
    <n v="500"/>
    <n v="0"/>
  </r>
  <r>
    <x v="33"/>
    <x v="18"/>
    <x v="1"/>
    <d v="2017-12-18T00:00:00"/>
    <x v="6"/>
    <s v="John Osborne"/>
    <n v="800"/>
    <n v="632"/>
    <n v="0.20999999999999996"/>
  </r>
  <r>
    <x v="26"/>
    <x v="15"/>
    <x v="3"/>
    <d v="2017-02-26T00:00:00"/>
    <x v="11"/>
    <s v="Michelle Hunter"/>
    <n v="50"/>
    <n v="46"/>
    <n v="7.999999999999996E-2"/>
  </r>
  <r>
    <x v="23"/>
    <x v="5"/>
    <x v="3"/>
    <d v="2017-10-16T00:00:00"/>
    <x v="3"/>
    <s v="Glenys Wright"/>
    <n v="50"/>
    <n v="48"/>
    <n v="4.0000000000000036E-2"/>
  </r>
  <r>
    <x v="29"/>
    <x v="18"/>
    <x v="1"/>
    <d v="2015-08-24T00:00:00"/>
    <x v="6"/>
    <s v="Colin Matthews"/>
    <n v="800"/>
    <n v="528"/>
    <n v="0.33999999999999997"/>
  </r>
  <r>
    <x v="34"/>
    <x v="25"/>
    <x v="0"/>
    <d v="2016-01-09T00:00:00"/>
    <x v="11"/>
    <s v="John Curtis"/>
    <n v="50"/>
    <n v="47"/>
    <n v="6.0000000000000053E-2"/>
  </r>
  <r>
    <x v="36"/>
    <x v="5"/>
    <x v="3"/>
    <d v="2016-01-24T00:00:00"/>
    <x v="2"/>
    <s v="Glenys Raymond"/>
    <n v="150"/>
    <n v="129"/>
    <n v="0.14000000000000001"/>
  </r>
  <r>
    <x v="38"/>
    <x v="27"/>
    <x v="2"/>
    <d v="2014-11-24T00:00:00"/>
    <x v="1"/>
    <s v="Stuart Brown"/>
    <n v="700"/>
    <n v="581"/>
    <n v="0.17000000000000004"/>
  </r>
  <r>
    <x v="36"/>
    <x v="5"/>
    <x v="3"/>
    <d v="2014-01-13T00:00:00"/>
    <x v="4"/>
    <s v="Craig Johnson"/>
    <n v="30"/>
    <n v="27"/>
    <n v="9.9999999999999978E-2"/>
  </r>
  <r>
    <x v="26"/>
    <x v="15"/>
    <x v="3"/>
    <d v="2016-11-14T00:00:00"/>
    <x v="0"/>
    <s v="Nicholas Goude"/>
    <n v="80"/>
    <n v="75"/>
    <n v="6.25E-2"/>
  </r>
  <r>
    <x v="26"/>
    <x v="15"/>
    <x v="3"/>
    <d v="2017-10-15T00:00:00"/>
    <x v="6"/>
    <s v="Basil Bell"/>
    <n v="800"/>
    <n v="736"/>
    <n v="7.999999999999996E-2"/>
  </r>
  <r>
    <x v="22"/>
    <x v="19"/>
    <x v="3"/>
    <d v="2017-03-31T00:00:00"/>
    <x v="7"/>
    <s v="Mark Brook"/>
    <n v="1000"/>
    <n v="880"/>
    <n v="0.12"/>
  </r>
  <r>
    <x v="14"/>
    <x v="14"/>
    <x v="0"/>
    <d v="2014-08-22T00:00:00"/>
    <x v="3"/>
    <s v="Aidan Perrott"/>
    <n v="50"/>
    <n v="48"/>
    <n v="4.0000000000000036E-2"/>
  </r>
  <r>
    <x v="37"/>
    <x v="7"/>
    <x v="2"/>
    <d v="2016-09-15T00:00:00"/>
    <x v="11"/>
    <s v="Brendon Dyer"/>
    <n v="50"/>
    <n v="49"/>
    <n v="2.0000000000000018E-2"/>
  </r>
  <r>
    <x v="6"/>
    <x v="6"/>
    <x v="2"/>
    <d v="2014-04-08T00:00:00"/>
    <x v="4"/>
    <s v="Jacqueline Swaine"/>
    <n v="30"/>
    <n v="27"/>
    <n v="9.9999999999999978E-2"/>
  </r>
  <r>
    <x v="13"/>
    <x v="13"/>
    <x v="0"/>
    <d v="2018-11-19T00:00:00"/>
    <x v="7"/>
    <s v="Deanna Wang"/>
    <n v="1000"/>
    <n v="850"/>
    <n v="0.15000000000000002"/>
  </r>
  <r>
    <x v="38"/>
    <x v="27"/>
    <x v="2"/>
    <d v="2017-04-30T00:00:00"/>
    <x v="7"/>
    <s v="Brendon Sykes"/>
    <n v="1000"/>
    <n v="560"/>
    <n v="0.43999999999999995"/>
  </r>
  <r>
    <x v="18"/>
    <x v="11"/>
    <x v="3"/>
    <d v="2014-05-21T00:00:00"/>
    <x v="4"/>
    <s v="Colin Lima"/>
    <n v="30"/>
    <n v="25"/>
    <n v="0.16666666666666663"/>
  </r>
  <r>
    <x v="15"/>
    <x v="15"/>
    <x v="3"/>
    <d v="2016-03-16T00:00:00"/>
    <x v="3"/>
    <s v="April Childs"/>
    <n v="50"/>
    <n v="46"/>
    <n v="7.999999999999996E-2"/>
  </r>
  <r>
    <x v="37"/>
    <x v="7"/>
    <x v="2"/>
    <d v="2015-01-02T00:00:00"/>
    <x v="5"/>
    <s v="Andrew Harris"/>
    <n v="500"/>
    <n v="305"/>
    <n v="0.39"/>
  </r>
  <r>
    <x v="42"/>
    <x v="31"/>
    <x v="3"/>
    <d v="2018-03-10T00:00:00"/>
    <x v="11"/>
    <s v="Trudi Griffin"/>
    <n v="50"/>
    <n v="48"/>
    <n v="4.0000000000000036E-2"/>
  </r>
  <r>
    <x v="16"/>
    <x v="16"/>
    <x v="0"/>
    <d v="2018-02-19T00:00:00"/>
    <x v="5"/>
    <s v="Maureen Haymes"/>
    <n v="500"/>
    <n v="435"/>
    <n v="0.13"/>
  </r>
  <r>
    <x v="3"/>
    <x v="3"/>
    <x v="0"/>
    <d v="2018-01-14T00:00:00"/>
    <x v="8"/>
    <s v="Ian McCartan"/>
    <n v="500"/>
    <n v="500"/>
    <n v="0"/>
  </r>
  <r>
    <x v="29"/>
    <x v="18"/>
    <x v="1"/>
    <d v="2016-09-23T00:00:00"/>
    <x v="9"/>
    <s v="Rita Jenkins"/>
    <n v="70"/>
    <n v="66"/>
    <n v="5.7142857142857162E-2"/>
  </r>
  <r>
    <x v="4"/>
    <x v="4"/>
    <x v="3"/>
    <d v="2017-04-09T00:00:00"/>
    <x v="9"/>
    <s v="William Martin"/>
    <n v="70"/>
    <n v="70"/>
    <n v="0"/>
  </r>
  <r>
    <x v="11"/>
    <x v="11"/>
    <x v="3"/>
    <d v="2016-12-17T00:00:00"/>
    <x v="0"/>
    <s v="Gillian Harris"/>
    <n v="80"/>
    <n v="79"/>
    <n v="1.2499999999999956E-2"/>
  </r>
  <r>
    <x v="27"/>
    <x v="21"/>
    <x v="0"/>
    <d v="2017-02-03T00:00:00"/>
    <x v="4"/>
    <s v="Caroline Eccles"/>
    <n v="30"/>
    <n v="28"/>
    <n v="6.6666666666666652E-2"/>
  </r>
  <r>
    <x v="27"/>
    <x v="21"/>
    <x v="0"/>
    <d v="2014-09-23T00:00:00"/>
    <x v="5"/>
    <s v="Christopher Griffith"/>
    <n v="500"/>
    <n v="485"/>
    <n v="3.0000000000000027E-2"/>
  </r>
  <r>
    <x v="39"/>
    <x v="28"/>
    <x v="0"/>
    <d v="2016-02-13T00:00:00"/>
    <x v="9"/>
    <s v="Martin Mishra"/>
    <n v="70"/>
    <n v="67"/>
    <n v="4.2857142857142816E-2"/>
  </r>
  <r>
    <x v="34"/>
    <x v="25"/>
    <x v="0"/>
    <d v="2017-05-09T00:00:00"/>
    <x v="2"/>
    <s v="James Carley"/>
    <n v="150"/>
    <n v="143"/>
    <n v="4.6666666666666634E-2"/>
  </r>
  <r>
    <x v="4"/>
    <x v="4"/>
    <x v="3"/>
    <d v="2017-02-09T00:00:00"/>
    <x v="7"/>
    <s v="William Martin"/>
    <n v="1000"/>
    <n v="570"/>
    <n v="0.43000000000000005"/>
  </r>
  <r>
    <x v="31"/>
    <x v="23"/>
    <x v="0"/>
    <d v="2018-07-22T00:00:00"/>
    <x v="10"/>
    <s v="David Grey"/>
    <n v="250"/>
    <n v="235"/>
    <n v="6.0000000000000053E-2"/>
  </r>
  <r>
    <x v="41"/>
    <x v="30"/>
    <x v="0"/>
    <d v="2014-11-16T00:00:00"/>
    <x v="6"/>
    <s v="Valerie Pereira"/>
    <n v="800"/>
    <n v="760"/>
    <n v="5.0000000000000044E-2"/>
  </r>
  <r>
    <x v="20"/>
    <x v="13"/>
    <x v="0"/>
    <d v="2015-03-11T00:00:00"/>
    <x v="4"/>
    <s v="William Collins"/>
    <n v="30"/>
    <n v="23"/>
    <n v="0.23333333333333328"/>
  </r>
  <r>
    <x v="30"/>
    <x v="18"/>
    <x v="1"/>
    <d v="2018-11-03T00:00:00"/>
    <x v="4"/>
    <s v="Ian Coates"/>
    <n v="30"/>
    <n v="26"/>
    <n v="0.1333333333333333"/>
  </r>
  <r>
    <x v="5"/>
    <x v="5"/>
    <x v="3"/>
    <d v="2014-04-10T00:00:00"/>
    <x v="9"/>
    <s v="Phillip Humphreys"/>
    <n v="70"/>
    <n v="57"/>
    <n v="0.18571428571428572"/>
  </r>
  <r>
    <x v="3"/>
    <x v="3"/>
    <x v="0"/>
    <d v="2017-05-22T00:00:00"/>
    <x v="6"/>
    <s v="Francis Hall"/>
    <n v="800"/>
    <n v="512"/>
    <n v="0.36"/>
  </r>
  <r>
    <x v="4"/>
    <x v="4"/>
    <x v="3"/>
    <d v="2017-02-20T00:00:00"/>
    <x v="8"/>
    <s v="Stephen Neville"/>
    <n v="500"/>
    <n v="500"/>
    <n v="0"/>
  </r>
  <r>
    <x v="33"/>
    <x v="18"/>
    <x v="1"/>
    <d v="2018-01-23T00:00:00"/>
    <x v="1"/>
    <s v="Robert Tattersall"/>
    <n v="700"/>
    <n v="609"/>
    <n v="0.13"/>
  </r>
  <r>
    <x v="40"/>
    <x v="29"/>
    <x v="0"/>
    <d v="2018-12-04T00:00:00"/>
    <x v="3"/>
    <s v="Paul Munday"/>
    <n v="50"/>
    <n v="48"/>
    <n v="4.0000000000000036E-2"/>
  </r>
  <r>
    <x v="33"/>
    <x v="18"/>
    <x v="1"/>
    <d v="2018-01-05T00:00:00"/>
    <x v="4"/>
    <s v="Arthur Carley"/>
    <n v="30"/>
    <n v="26"/>
    <n v="0.1333333333333333"/>
  </r>
  <r>
    <x v="37"/>
    <x v="7"/>
    <x v="2"/>
    <d v="2014-04-25T00:00:00"/>
    <x v="8"/>
    <s v="Jacqueline Green"/>
    <n v="500"/>
    <n v="500"/>
    <n v="0"/>
  </r>
  <r>
    <x v="10"/>
    <x v="10"/>
    <x v="3"/>
    <d v="2016-09-27T00:00:00"/>
    <x v="6"/>
    <s v="John Jenkins"/>
    <n v="800"/>
    <n v="664"/>
    <n v="0.17000000000000004"/>
  </r>
  <r>
    <x v="44"/>
    <x v="32"/>
    <x v="0"/>
    <d v="2018-02-11T00:00:00"/>
    <x v="1"/>
    <s v="Geoffrey Shiner"/>
    <n v="700"/>
    <n v="679"/>
    <n v="3.0000000000000027E-2"/>
  </r>
  <r>
    <x v="19"/>
    <x v="18"/>
    <x v="1"/>
    <d v="2014-04-29T00:00:00"/>
    <x v="10"/>
    <s v="Heather Donald"/>
    <n v="250"/>
    <n v="198"/>
    <n v="0.20799999999999996"/>
  </r>
  <r>
    <x v="38"/>
    <x v="27"/>
    <x v="2"/>
    <d v="2015-04-30T00:00:00"/>
    <x v="8"/>
    <s v="Naeem Perry"/>
    <n v="500"/>
    <n v="500"/>
    <n v="0"/>
  </r>
  <r>
    <x v="8"/>
    <x v="8"/>
    <x v="0"/>
    <d v="2014-12-06T00:00:00"/>
    <x v="8"/>
    <s v="Ian Borowski"/>
    <n v="500"/>
    <n v="500"/>
    <n v="0"/>
  </r>
  <r>
    <x v="37"/>
    <x v="7"/>
    <x v="2"/>
    <d v="2015-01-29T00:00:00"/>
    <x v="5"/>
    <s v="James Anthony"/>
    <n v="500"/>
    <n v="450"/>
    <n v="9.9999999999999978E-2"/>
  </r>
  <r>
    <x v="27"/>
    <x v="21"/>
    <x v="0"/>
    <d v="2017-04-03T00:00:00"/>
    <x v="4"/>
    <s v="Caroline Eccles"/>
    <n v="30"/>
    <n v="29"/>
    <n v="3.3333333333333326E-2"/>
  </r>
  <r>
    <x v="29"/>
    <x v="18"/>
    <x v="1"/>
    <d v="2015-12-30T00:00:00"/>
    <x v="8"/>
    <s v="Colin Matthews"/>
    <n v="500"/>
    <n v="500"/>
    <n v="0"/>
  </r>
  <r>
    <x v="9"/>
    <x v="9"/>
    <x v="0"/>
    <d v="2017-08-20T00:00:00"/>
    <x v="10"/>
    <s v="John Craig"/>
    <n v="250"/>
    <n v="225"/>
    <n v="9.9999999999999978E-2"/>
  </r>
  <r>
    <x v="0"/>
    <x v="0"/>
    <x v="0"/>
    <d v="2015-09-17T00:00:00"/>
    <x v="0"/>
    <s v="Darren Brooks"/>
    <n v="80"/>
    <n v="78"/>
    <n v="2.5000000000000022E-2"/>
  </r>
  <r>
    <x v="3"/>
    <x v="3"/>
    <x v="0"/>
    <d v="2015-11-16T00:00:00"/>
    <x v="11"/>
    <s v="Mark Buntain"/>
    <n v="50"/>
    <n v="32"/>
    <n v="0.36"/>
  </r>
  <r>
    <x v="45"/>
    <x v="33"/>
    <x v="0"/>
    <d v="2014-12-02T00:00:00"/>
    <x v="11"/>
    <s v="Peter Kelly"/>
    <n v="50"/>
    <n v="41"/>
    <n v="0.18000000000000005"/>
  </r>
  <r>
    <x v="2"/>
    <x v="2"/>
    <x v="2"/>
    <d v="2018-06-14T00:00:00"/>
    <x v="9"/>
    <s v="Elizabeth Holloway"/>
    <n v="70"/>
    <n v="60"/>
    <n v="0.1428571428571429"/>
  </r>
  <r>
    <x v="15"/>
    <x v="15"/>
    <x v="3"/>
    <d v="2014-04-12T00:00:00"/>
    <x v="9"/>
    <s v="Peter Walker"/>
    <n v="70"/>
    <n v="69"/>
    <n v="1.4285714285714235E-2"/>
  </r>
  <r>
    <x v="8"/>
    <x v="8"/>
    <x v="0"/>
    <d v="2018-07-08T00:00:00"/>
    <x v="5"/>
    <s v="Ian Borowski"/>
    <n v="500"/>
    <n v="490"/>
    <n v="2.0000000000000018E-2"/>
  </r>
  <r>
    <x v="15"/>
    <x v="15"/>
    <x v="3"/>
    <d v="2018-02-02T00:00:00"/>
    <x v="9"/>
    <s v="Kenneth Walter"/>
    <n v="70"/>
    <n v="69"/>
    <n v="1.4285714285714235E-2"/>
  </r>
  <r>
    <x v="17"/>
    <x v="17"/>
    <x v="0"/>
    <d v="2018-07-09T00:00:00"/>
    <x v="7"/>
    <s v="Nicholas Holloway"/>
    <n v="1000"/>
    <n v="640"/>
    <n v="0.36"/>
  </r>
  <r>
    <x v="10"/>
    <x v="10"/>
    <x v="3"/>
    <d v="2014-10-29T00:00:00"/>
    <x v="7"/>
    <s v="Mary Mitchell"/>
    <n v="1000"/>
    <n v="1000"/>
    <n v="0"/>
  </r>
  <r>
    <x v="39"/>
    <x v="28"/>
    <x v="0"/>
    <d v="2018-08-02T00:00:00"/>
    <x v="0"/>
    <s v="Catherine Gagg"/>
    <n v="80"/>
    <n v="70"/>
    <n v="0.125"/>
  </r>
  <r>
    <x v="6"/>
    <x v="6"/>
    <x v="2"/>
    <d v="2017-12-24T00:00:00"/>
    <x v="2"/>
    <s v="Rachel Howard"/>
    <n v="150"/>
    <n v="135"/>
    <n v="9.9999999999999978E-2"/>
  </r>
  <r>
    <x v="32"/>
    <x v="24"/>
    <x v="0"/>
    <d v="2018-08-01T00:00:00"/>
    <x v="1"/>
    <s v="Allyson Parker"/>
    <n v="700"/>
    <n v="623"/>
    <n v="0.10999999999999999"/>
  </r>
  <r>
    <x v="14"/>
    <x v="14"/>
    <x v="0"/>
    <d v="2016-06-28T00:00:00"/>
    <x v="10"/>
    <s v="Alexander Rowntree"/>
    <n v="250"/>
    <n v="245"/>
    <n v="2.0000000000000018E-2"/>
  </r>
  <r>
    <x v="41"/>
    <x v="30"/>
    <x v="0"/>
    <d v="2017-01-13T00:00:00"/>
    <x v="5"/>
    <s v="Marek Kwiatkowski"/>
    <n v="500"/>
    <n v="500"/>
    <n v="0"/>
  </r>
  <r>
    <x v="27"/>
    <x v="21"/>
    <x v="0"/>
    <d v="2017-05-18T00:00:00"/>
    <x v="1"/>
    <s v="Melanie Fletcher"/>
    <n v="700"/>
    <n v="700"/>
    <n v="0"/>
  </r>
  <r>
    <x v="17"/>
    <x v="17"/>
    <x v="0"/>
    <d v="2017-06-27T00:00:00"/>
    <x v="5"/>
    <s v="Thomas Davies"/>
    <n v="500"/>
    <n v="480"/>
    <n v="4.0000000000000036E-2"/>
  </r>
  <r>
    <x v="17"/>
    <x v="17"/>
    <x v="0"/>
    <d v="2018-02-09T00:00:00"/>
    <x v="10"/>
    <s v="Lucy Downs"/>
    <n v="250"/>
    <n v="243"/>
    <n v="2.8000000000000025E-2"/>
  </r>
  <r>
    <x v="7"/>
    <x v="7"/>
    <x v="2"/>
    <d v="2017-02-17T00:00:00"/>
    <x v="7"/>
    <s v="Emily Brierley"/>
    <n v="1000"/>
    <n v="950"/>
    <n v="5.0000000000000044E-2"/>
  </r>
  <r>
    <x v="20"/>
    <x v="13"/>
    <x v="0"/>
    <d v="2017-03-05T00:00:00"/>
    <x v="11"/>
    <s v="David Hubble"/>
    <n v="50"/>
    <n v="47"/>
    <n v="6.0000000000000053E-2"/>
  </r>
  <r>
    <x v="29"/>
    <x v="18"/>
    <x v="1"/>
    <d v="2014-09-28T00:00:00"/>
    <x v="4"/>
    <s v="Chandrakant Atkins"/>
    <n v="30"/>
    <n v="27"/>
    <n v="9.9999999999999978E-2"/>
  </r>
  <r>
    <x v="39"/>
    <x v="28"/>
    <x v="0"/>
    <d v="2018-03-21T00:00:00"/>
    <x v="4"/>
    <s v="Roy Nunes"/>
    <n v="30"/>
    <n v="29"/>
    <n v="3.3333333333333326E-2"/>
  </r>
  <r>
    <x v="44"/>
    <x v="32"/>
    <x v="0"/>
    <d v="2018-10-31T00:00:00"/>
    <x v="0"/>
    <s v="Dell Lockwood"/>
    <n v="80"/>
    <n v="76"/>
    <n v="5.0000000000000044E-2"/>
  </r>
  <r>
    <x v="44"/>
    <x v="32"/>
    <x v="0"/>
    <d v="2018-01-05T00:00:00"/>
    <x v="9"/>
    <s v="Alan Grant"/>
    <n v="70"/>
    <n v="69"/>
    <n v="1.4285714285714235E-2"/>
  </r>
  <r>
    <x v="19"/>
    <x v="18"/>
    <x v="1"/>
    <d v="2016-01-15T00:00:00"/>
    <x v="0"/>
    <s v="Richard Anderson"/>
    <n v="80"/>
    <n v="76"/>
    <n v="5.0000000000000044E-2"/>
  </r>
  <r>
    <x v="13"/>
    <x v="13"/>
    <x v="0"/>
    <d v="2015-10-26T00:00:00"/>
    <x v="5"/>
    <s v="Richard McGrath"/>
    <n v="500"/>
    <n v="430"/>
    <n v="0.14000000000000001"/>
  </r>
  <r>
    <x v="17"/>
    <x v="17"/>
    <x v="0"/>
    <d v="2018-05-15T00:00:00"/>
    <x v="4"/>
    <s v="Stuart Anderson"/>
    <n v="30"/>
    <n v="28"/>
    <n v="6.6666666666666652E-2"/>
  </r>
  <r>
    <x v="26"/>
    <x v="15"/>
    <x v="3"/>
    <d v="2016-10-18T00:00:00"/>
    <x v="3"/>
    <s v="Rose Rowntree"/>
    <n v="50"/>
    <n v="45"/>
    <n v="9.9999999999999978E-2"/>
  </r>
  <r>
    <x v="26"/>
    <x v="15"/>
    <x v="3"/>
    <d v="2014-02-15T00:00:00"/>
    <x v="9"/>
    <s v="Rachel Deignan"/>
    <n v="70"/>
    <n v="57"/>
    <n v="0.18571428571428572"/>
  </r>
  <r>
    <x v="38"/>
    <x v="27"/>
    <x v="2"/>
    <d v="2016-06-23T00:00:00"/>
    <x v="7"/>
    <s v="Simon Snape"/>
    <n v="1000"/>
    <n v="730"/>
    <n v="0.27"/>
  </r>
  <r>
    <x v="35"/>
    <x v="26"/>
    <x v="2"/>
    <d v="2017-06-21T00:00:00"/>
    <x v="7"/>
    <s v="Russell Thorley"/>
    <n v="1000"/>
    <n v="710"/>
    <n v="0.29000000000000004"/>
  </r>
  <r>
    <x v="8"/>
    <x v="8"/>
    <x v="0"/>
    <d v="2017-08-01T00:00:00"/>
    <x v="5"/>
    <s v="Philip Dewar"/>
    <n v="500"/>
    <n v="500"/>
    <n v="0"/>
  </r>
  <r>
    <x v="35"/>
    <x v="26"/>
    <x v="2"/>
    <d v="2017-05-13T00:00:00"/>
    <x v="1"/>
    <s v="Shelley Mannix"/>
    <n v="700"/>
    <n v="693"/>
    <n v="1.0000000000000009E-2"/>
  </r>
  <r>
    <x v="30"/>
    <x v="18"/>
    <x v="1"/>
    <d v="2014-12-15T00:00:00"/>
    <x v="0"/>
    <s v="Barbara Turner"/>
    <n v="80"/>
    <n v="56"/>
    <n v="0.30000000000000004"/>
  </r>
  <r>
    <x v="23"/>
    <x v="5"/>
    <x v="3"/>
    <d v="2014-06-23T00:00:00"/>
    <x v="4"/>
    <s v="Mark Searle"/>
    <n v="30"/>
    <n v="27"/>
    <n v="9.9999999999999978E-2"/>
  </r>
  <r>
    <x v="37"/>
    <x v="7"/>
    <x v="2"/>
    <d v="2014-06-17T00:00:00"/>
    <x v="9"/>
    <s v="Malcolm Griffith"/>
    <n v="70"/>
    <n v="67"/>
    <n v="4.2857142857142816E-2"/>
  </r>
  <r>
    <x v="30"/>
    <x v="18"/>
    <x v="1"/>
    <d v="2015-11-18T00:00:00"/>
    <x v="11"/>
    <s v="Robert Salisbury"/>
    <n v="50"/>
    <n v="33"/>
    <n v="0.33999999999999997"/>
  </r>
  <r>
    <x v="42"/>
    <x v="31"/>
    <x v="3"/>
    <d v="2014-08-25T00:00:00"/>
    <x v="0"/>
    <s v="Harold Lunn"/>
    <n v="80"/>
    <n v="78"/>
    <n v="2.5000000000000022E-2"/>
  </r>
  <r>
    <x v="7"/>
    <x v="7"/>
    <x v="2"/>
    <d v="2015-02-16T00:00:00"/>
    <x v="3"/>
    <s v="Gillian Allnutt"/>
    <n v="50"/>
    <n v="49"/>
    <n v="2.0000000000000018E-2"/>
  </r>
  <r>
    <x v="31"/>
    <x v="23"/>
    <x v="0"/>
    <d v="2018-02-13T00:00:00"/>
    <x v="0"/>
    <s v="Gary Mistry"/>
    <n v="80"/>
    <n v="69"/>
    <n v="0.13749999999999996"/>
  </r>
  <r>
    <x v="45"/>
    <x v="33"/>
    <x v="0"/>
    <d v="2015-09-11T00:00:00"/>
    <x v="11"/>
    <s v="Ernie Dyer"/>
    <n v="50"/>
    <n v="32"/>
    <n v="0.36"/>
  </r>
  <r>
    <x v="7"/>
    <x v="7"/>
    <x v="2"/>
    <d v="2016-01-09T00:00:00"/>
    <x v="7"/>
    <s v="Stephen Carlin"/>
    <n v="1000"/>
    <n v="580"/>
    <n v="0.42000000000000004"/>
  </r>
  <r>
    <x v="39"/>
    <x v="28"/>
    <x v="0"/>
    <d v="2016-06-25T00:00:00"/>
    <x v="1"/>
    <s v="Howard Jones"/>
    <n v="700"/>
    <n v="609"/>
    <n v="0.13"/>
  </r>
  <r>
    <x v="27"/>
    <x v="21"/>
    <x v="0"/>
    <d v="2017-04-10T00:00:00"/>
    <x v="5"/>
    <s v="Caroline Eccles"/>
    <n v="500"/>
    <n v="480"/>
    <n v="4.0000000000000036E-2"/>
  </r>
  <r>
    <x v="13"/>
    <x v="13"/>
    <x v="0"/>
    <d v="2016-09-13T00:00:00"/>
    <x v="11"/>
    <s v="David Isaacs"/>
    <n v="50"/>
    <n v="45"/>
    <n v="9.9999999999999978E-2"/>
  </r>
  <r>
    <x v="15"/>
    <x v="15"/>
    <x v="3"/>
    <d v="2016-06-09T00:00:00"/>
    <x v="3"/>
    <s v="Neil McAvoy"/>
    <n v="50"/>
    <n v="37"/>
    <n v="0.26"/>
  </r>
  <r>
    <x v="21"/>
    <x v="8"/>
    <x v="0"/>
    <d v="2016-06-10T00:00:00"/>
    <x v="5"/>
    <s v="Johanna Collins"/>
    <n v="500"/>
    <n v="455"/>
    <n v="8.9999999999999969E-2"/>
  </r>
  <r>
    <x v="9"/>
    <x v="9"/>
    <x v="0"/>
    <d v="2016-09-03T00:00:00"/>
    <x v="11"/>
    <s v="Jodie Fairhurst"/>
    <n v="50"/>
    <n v="43"/>
    <n v="0.14000000000000001"/>
  </r>
  <r>
    <x v="8"/>
    <x v="8"/>
    <x v="0"/>
    <d v="2017-10-06T00:00:00"/>
    <x v="7"/>
    <s v="Ian Borowski"/>
    <n v="1000"/>
    <n v="780"/>
    <n v="0.21999999999999997"/>
  </r>
  <r>
    <x v="41"/>
    <x v="30"/>
    <x v="0"/>
    <d v="2017-09-17T00:00:00"/>
    <x v="7"/>
    <s v="David Amos"/>
    <n v="1000"/>
    <n v="670"/>
    <n v="0.32999999999999996"/>
  </r>
  <r>
    <x v="1"/>
    <x v="1"/>
    <x v="1"/>
    <d v="2015-10-14T00:00:00"/>
    <x v="0"/>
    <s v="Jordan Andrews"/>
    <n v="80"/>
    <n v="77"/>
    <n v="3.7499999999999978E-2"/>
  </r>
  <r>
    <x v="7"/>
    <x v="7"/>
    <x v="2"/>
    <d v="2017-09-03T00:00:00"/>
    <x v="4"/>
    <s v="Ryan Pearce"/>
    <n v="30"/>
    <n v="29"/>
    <n v="3.3333333333333326E-2"/>
  </r>
  <r>
    <x v="26"/>
    <x v="15"/>
    <x v="3"/>
    <d v="2014-04-16T00:00:00"/>
    <x v="10"/>
    <s v="Ken Mishra"/>
    <n v="250"/>
    <n v="225"/>
    <n v="9.9999999999999978E-2"/>
  </r>
  <r>
    <x v="24"/>
    <x v="20"/>
    <x v="0"/>
    <d v="2018-09-11T00:00:00"/>
    <x v="10"/>
    <s v="Jacqueline Clamp"/>
    <n v="250"/>
    <n v="228"/>
    <n v="8.7999999999999967E-2"/>
  </r>
  <r>
    <x v="40"/>
    <x v="29"/>
    <x v="0"/>
    <d v="2014-07-04T00:00:00"/>
    <x v="10"/>
    <s v="Paul Drage"/>
    <n v="250"/>
    <n v="225"/>
    <n v="9.9999999999999978E-2"/>
  </r>
  <r>
    <x v="40"/>
    <x v="29"/>
    <x v="0"/>
    <d v="2017-10-23T00:00:00"/>
    <x v="4"/>
    <s v="Paul Munday"/>
    <n v="30"/>
    <n v="28"/>
    <n v="6.6666666666666652E-2"/>
  </r>
  <r>
    <x v="1"/>
    <x v="1"/>
    <x v="1"/>
    <d v="2018-11-09T00:00:00"/>
    <x v="0"/>
    <s v="Alison Storey"/>
    <n v="80"/>
    <n v="72"/>
    <n v="9.9999999999999978E-2"/>
  </r>
  <r>
    <x v="36"/>
    <x v="5"/>
    <x v="3"/>
    <d v="2014-07-01T00:00:00"/>
    <x v="9"/>
    <s v="Jonathan Will"/>
    <n v="70"/>
    <n v="62"/>
    <n v="0.11428571428571432"/>
  </r>
  <r>
    <x v="16"/>
    <x v="16"/>
    <x v="0"/>
    <d v="2018-01-06T00:00:00"/>
    <x v="11"/>
    <s v="Christopher Lloyd"/>
    <n v="50"/>
    <n v="31"/>
    <n v="0.38"/>
  </r>
  <r>
    <x v="31"/>
    <x v="23"/>
    <x v="0"/>
    <d v="2015-06-04T00:00:00"/>
    <x v="10"/>
    <s v="Valerie Brown"/>
    <n v="250"/>
    <n v="190"/>
    <n v="0.24"/>
  </r>
  <r>
    <x v="12"/>
    <x v="12"/>
    <x v="3"/>
    <d v="2016-04-17T00:00:00"/>
    <x v="0"/>
    <s v="Michael Bell"/>
    <n v="80"/>
    <n v="78"/>
    <n v="2.5000000000000022E-2"/>
  </r>
  <r>
    <x v="15"/>
    <x v="15"/>
    <x v="3"/>
    <d v="2014-02-27T00:00:00"/>
    <x v="1"/>
    <s v="Selwyn Kitching"/>
    <n v="700"/>
    <n v="651"/>
    <n v="6.9999999999999951E-2"/>
  </r>
  <r>
    <x v="40"/>
    <x v="29"/>
    <x v="0"/>
    <d v="2018-01-27T00:00:00"/>
    <x v="0"/>
    <s v="Raymond Denning"/>
    <n v="80"/>
    <n v="70"/>
    <n v="0.125"/>
  </r>
  <r>
    <x v="33"/>
    <x v="18"/>
    <x v="1"/>
    <d v="2014-09-20T00:00:00"/>
    <x v="9"/>
    <s v="Saffron Cruse"/>
    <n v="70"/>
    <n v="64"/>
    <n v="8.5714285714285743E-2"/>
  </r>
  <r>
    <x v="14"/>
    <x v="14"/>
    <x v="0"/>
    <d v="2018-06-21T00:00:00"/>
    <x v="4"/>
    <s v="Martin Timmins"/>
    <n v="30"/>
    <n v="30"/>
    <n v="0"/>
  </r>
  <r>
    <x v="18"/>
    <x v="11"/>
    <x v="3"/>
    <d v="2014-11-24T00:00:00"/>
    <x v="8"/>
    <s v="Stuart Hunter"/>
    <n v="500"/>
    <n v="490"/>
    <n v="2.0000000000000018E-2"/>
  </r>
  <r>
    <x v="27"/>
    <x v="21"/>
    <x v="0"/>
    <d v="2017-10-10T00:00:00"/>
    <x v="2"/>
    <s v="Barry Smith"/>
    <n v="150"/>
    <n v="138"/>
    <n v="7.999999999999996E-2"/>
  </r>
  <r>
    <x v="35"/>
    <x v="26"/>
    <x v="2"/>
    <d v="2017-10-04T00:00:00"/>
    <x v="10"/>
    <s v="David Finnie"/>
    <n v="250"/>
    <n v="235"/>
    <n v="6.0000000000000053E-2"/>
  </r>
  <r>
    <x v="5"/>
    <x v="5"/>
    <x v="3"/>
    <d v="2015-04-18T00:00:00"/>
    <x v="8"/>
    <s v="Edward Jenkins"/>
    <n v="500"/>
    <n v="500"/>
    <n v="0"/>
  </r>
  <r>
    <x v="13"/>
    <x v="13"/>
    <x v="0"/>
    <d v="2017-01-29T00:00:00"/>
    <x v="6"/>
    <s v="Frances Weller"/>
    <n v="800"/>
    <n v="616"/>
    <n v="0.22999999999999998"/>
  </r>
  <r>
    <x v="45"/>
    <x v="33"/>
    <x v="0"/>
    <d v="2016-10-28T00:00:00"/>
    <x v="6"/>
    <s v="Brenda Lightfoot"/>
    <n v="800"/>
    <n v="664"/>
    <n v="0.17000000000000004"/>
  </r>
  <r>
    <x v="20"/>
    <x v="13"/>
    <x v="0"/>
    <d v="2014-03-28T00:00:00"/>
    <x v="8"/>
    <s v="Fiona Johnson"/>
    <n v="500"/>
    <n v="500"/>
    <n v="0"/>
  </r>
  <r>
    <x v="45"/>
    <x v="33"/>
    <x v="0"/>
    <d v="2017-10-11T00:00:00"/>
    <x v="3"/>
    <s v="Roy Connelly"/>
    <n v="50"/>
    <n v="46"/>
    <n v="7.999999999999996E-2"/>
  </r>
  <r>
    <x v="5"/>
    <x v="5"/>
    <x v="3"/>
    <d v="2016-01-16T00:00:00"/>
    <x v="2"/>
    <s v="Caroline Gee"/>
    <n v="150"/>
    <n v="138"/>
    <n v="7.999999999999996E-2"/>
  </r>
  <r>
    <x v="36"/>
    <x v="5"/>
    <x v="3"/>
    <d v="2014-01-31T00:00:00"/>
    <x v="4"/>
    <s v="Michelle Murray"/>
    <n v="30"/>
    <n v="28"/>
    <n v="6.6666666666666652E-2"/>
  </r>
  <r>
    <x v="38"/>
    <x v="27"/>
    <x v="2"/>
    <d v="2016-01-04T00:00:00"/>
    <x v="11"/>
    <s v="Brendon Sykes"/>
    <n v="50"/>
    <n v="49"/>
    <n v="2.0000000000000018E-2"/>
  </r>
  <r>
    <x v="30"/>
    <x v="18"/>
    <x v="1"/>
    <d v="2018-11-15T00:00:00"/>
    <x v="4"/>
    <s v="Andrew Jones"/>
    <n v="30"/>
    <n v="29"/>
    <n v="3.3333333333333326E-2"/>
  </r>
  <r>
    <x v="18"/>
    <x v="11"/>
    <x v="3"/>
    <d v="2017-07-22T00:00:00"/>
    <x v="10"/>
    <s v="Paul Benton"/>
    <n v="250"/>
    <n v="238"/>
    <n v="4.8000000000000043E-2"/>
  </r>
  <r>
    <x v="3"/>
    <x v="3"/>
    <x v="0"/>
    <d v="2018-05-10T00:00:00"/>
    <x v="0"/>
    <s v="Mark Holmes"/>
    <n v="80"/>
    <n v="80"/>
    <n v="0"/>
  </r>
  <r>
    <x v="27"/>
    <x v="21"/>
    <x v="0"/>
    <d v="2016-10-25T00:00:00"/>
    <x v="8"/>
    <s v="Christopher Griffith"/>
    <n v="500"/>
    <n v="495"/>
    <n v="1.0000000000000009E-2"/>
  </r>
  <r>
    <x v="10"/>
    <x v="10"/>
    <x v="3"/>
    <d v="2015-05-20T00:00:00"/>
    <x v="2"/>
    <s v="Carol Cormack"/>
    <n v="150"/>
    <n v="146"/>
    <n v="2.6666666666666616E-2"/>
  </r>
  <r>
    <x v="34"/>
    <x v="25"/>
    <x v="0"/>
    <d v="2016-12-05T00:00:00"/>
    <x v="0"/>
    <s v="Andrew Phillips"/>
    <n v="80"/>
    <n v="70"/>
    <n v="0.125"/>
  </r>
  <r>
    <x v="0"/>
    <x v="0"/>
    <x v="0"/>
    <d v="2015-01-22T00:00:00"/>
    <x v="7"/>
    <s v="Rita Hill"/>
    <n v="1000"/>
    <n v="970"/>
    <n v="3.0000000000000027E-2"/>
  </r>
  <r>
    <x v="33"/>
    <x v="18"/>
    <x v="1"/>
    <d v="2014-12-22T00:00:00"/>
    <x v="7"/>
    <s v="Saffron Cruse"/>
    <n v="1000"/>
    <n v="690"/>
    <n v="0.31000000000000005"/>
  </r>
  <r>
    <x v="1"/>
    <x v="1"/>
    <x v="1"/>
    <d v="2016-02-12T00:00:00"/>
    <x v="3"/>
    <s v="Alison Storey"/>
    <n v="50"/>
    <n v="43"/>
    <n v="0.14000000000000001"/>
  </r>
  <r>
    <x v="28"/>
    <x v="22"/>
    <x v="0"/>
    <d v="2014-03-04T00:00:00"/>
    <x v="7"/>
    <s v="Steven Bell"/>
    <n v="1000"/>
    <n v="650"/>
    <n v="0.35"/>
  </r>
  <r>
    <x v="27"/>
    <x v="21"/>
    <x v="0"/>
    <d v="2017-07-13T00:00:00"/>
    <x v="7"/>
    <s v="Rory Bullion"/>
    <n v="1000"/>
    <n v="520"/>
    <n v="0.48"/>
  </r>
  <r>
    <x v="0"/>
    <x v="0"/>
    <x v="0"/>
    <d v="2017-01-10T00:00:00"/>
    <x v="2"/>
    <s v="Zulfiqar Mirza"/>
    <n v="150"/>
    <n v="149"/>
    <n v="6.6666666666667096E-3"/>
  </r>
  <r>
    <x v="43"/>
    <x v="18"/>
    <x v="1"/>
    <d v="2015-01-27T00:00:00"/>
    <x v="1"/>
    <s v="Derek Anderson"/>
    <n v="700"/>
    <n v="665"/>
    <n v="5.0000000000000044E-2"/>
  </r>
  <r>
    <x v="33"/>
    <x v="18"/>
    <x v="1"/>
    <d v="2015-05-18T00:00:00"/>
    <x v="1"/>
    <s v="Gary Acheampong"/>
    <n v="700"/>
    <n v="560"/>
    <n v="0.19999999999999996"/>
  </r>
  <r>
    <x v="23"/>
    <x v="5"/>
    <x v="3"/>
    <d v="2016-09-16T00:00:00"/>
    <x v="3"/>
    <s v="Abdul Amos"/>
    <n v="50"/>
    <n v="44"/>
    <n v="0.12"/>
  </r>
  <r>
    <x v="33"/>
    <x v="18"/>
    <x v="1"/>
    <d v="2016-02-02T00:00:00"/>
    <x v="7"/>
    <s v="James Scott"/>
    <n v="1000"/>
    <n v="760"/>
    <n v="0.24"/>
  </r>
  <r>
    <x v="25"/>
    <x v="18"/>
    <x v="1"/>
    <d v="2016-12-03T00:00:00"/>
    <x v="10"/>
    <s v="Nicola Wright"/>
    <n v="250"/>
    <n v="228"/>
    <n v="8.7999999999999967E-2"/>
  </r>
  <r>
    <x v="17"/>
    <x v="17"/>
    <x v="0"/>
    <d v="2017-07-11T00:00:00"/>
    <x v="10"/>
    <s v="Lucy Downs"/>
    <n v="250"/>
    <n v="248"/>
    <n v="8.0000000000000071E-3"/>
  </r>
  <r>
    <x v="35"/>
    <x v="26"/>
    <x v="2"/>
    <d v="2014-03-20T00:00:00"/>
    <x v="3"/>
    <s v="Paul Puri"/>
    <n v="50"/>
    <n v="39"/>
    <n v="0.21999999999999997"/>
  </r>
  <r>
    <x v="44"/>
    <x v="32"/>
    <x v="0"/>
    <d v="2014-01-23T00:00:00"/>
    <x v="10"/>
    <s v="Kevin Ross"/>
    <n v="250"/>
    <n v="248"/>
    <n v="8.0000000000000071E-3"/>
  </r>
  <r>
    <x v="39"/>
    <x v="28"/>
    <x v="0"/>
    <d v="2016-09-17T00:00:00"/>
    <x v="10"/>
    <s v="Paul Long"/>
    <n v="250"/>
    <n v="250"/>
    <n v="0"/>
  </r>
  <r>
    <x v="19"/>
    <x v="18"/>
    <x v="1"/>
    <d v="2017-05-05T00:00:00"/>
    <x v="3"/>
    <s v="John Hetherington"/>
    <n v="50"/>
    <n v="48"/>
    <n v="4.0000000000000036E-2"/>
  </r>
  <r>
    <x v="32"/>
    <x v="24"/>
    <x v="0"/>
    <d v="2016-01-20T00:00:00"/>
    <x v="7"/>
    <s v="Ian Christian"/>
    <n v="1000"/>
    <n v="590"/>
    <n v="0.41000000000000003"/>
  </r>
  <r>
    <x v="8"/>
    <x v="8"/>
    <x v="0"/>
    <d v="2017-04-26T00:00:00"/>
    <x v="0"/>
    <s v="Nicola Williams"/>
    <n v="80"/>
    <n v="76"/>
    <n v="5.0000000000000044E-2"/>
  </r>
  <r>
    <x v="6"/>
    <x v="6"/>
    <x v="2"/>
    <d v="2014-09-23T00:00:00"/>
    <x v="5"/>
    <s v="Rachel Howard"/>
    <n v="500"/>
    <n v="480"/>
    <n v="4.0000000000000036E-2"/>
  </r>
  <r>
    <x v="28"/>
    <x v="22"/>
    <x v="0"/>
    <d v="2016-02-11T00:00:00"/>
    <x v="6"/>
    <s v="Michael Toy"/>
    <n v="800"/>
    <n v="720"/>
    <n v="9.9999999999999978E-2"/>
  </r>
  <r>
    <x v="10"/>
    <x v="10"/>
    <x v="3"/>
    <d v="2018-09-01T00:00:00"/>
    <x v="9"/>
    <s v="Alan Procter"/>
    <n v="70"/>
    <n v="69"/>
    <n v="1.4285714285714235E-2"/>
  </r>
  <r>
    <x v="13"/>
    <x v="13"/>
    <x v="0"/>
    <d v="2016-12-19T00:00:00"/>
    <x v="9"/>
    <s v="Deanna Wang"/>
    <n v="70"/>
    <n v="60"/>
    <n v="0.1428571428571429"/>
  </r>
  <r>
    <x v="46"/>
    <x v="34"/>
    <x v="2"/>
    <d v="2015-03-20T00:00:00"/>
    <x v="3"/>
    <s v="Richard James"/>
    <n v="50"/>
    <n v="44"/>
    <n v="0.12"/>
  </r>
  <r>
    <x v="42"/>
    <x v="31"/>
    <x v="3"/>
    <d v="2018-06-18T00:00:00"/>
    <x v="0"/>
    <s v="Ian Baker"/>
    <n v="80"/>
    <n v="74"/>
    <n v="7.4999999999999956E-2"/>
  </r>
  <r>
    <x v="17"/>
    <x v="17"/>
    <x v="0"/>
    <d v="2018-02-13T00:00:00"/>
    <x v="9"/>
    <s v="Nicholas Holloway"/>
    <n v="70"/>
    <n v="68"/>
    <n v="2.8571428571428581E-2"/>
  </r>
  <r>
    <x v="45"/>
    <x v="33"/>
    <x v="0"/>
    <d v="2016-03-19T00:00:00"/>
    <x v="9"/>
    <s v="Rachel Clayton"/>
    <n v="70"/>
    <n v="66"/>
    <n v="5.7142857142857162E-2"/>
  </r>
  <r>
    <x v="37"/>
    <x v="7"/>
    <x v="2"/>
    <d v="2017-10-29T00:00:00"/>
    <x v="2"/>
    <s v="Jeremy Morrow"/>
    <n v="150"/>
    <n v="144"/>
    <n v="4.0000000000000036E-2"/>
  </r>
  <r>
    <x v="12"/>
    <x v="12"/>
    <x v="3"/>
    <d v="2016-12-25T00:00:00"/>
    <x v="9"/>
    <s v="Irene Skiba"/>
    <n v="70"/>
    <n v="65"/>
    <n v="7.1428571428571397E-2"/>
  </r>
  <r>
    <x v="23"/>
    <x v="5"/>
    <x v="3"/>
    <d v="2014-04-21T00:00:00"/>
    <x v="7"/>
    <s v="Abdul Amos"/>
    <n v="1000"/>
    <n v="630"/>
    <n v="0.37"/>
  </r>
  <r>
    <x v="28"/>
    <x v="22"/>
    <x v="0"/>
    <d v="2015-11-15T00:00:00"/>
    <x v="2"/>
    <s v="Michael Toy"/>
    <n v="150"/>
    <n v="113"/>
    <n v="0.2466666666666667"/>
  </r>
  <r>
    <x v="32"/>
    <x v="24"/>
    <x v="0"/>
    <d v="2015-01-30T00:00:00"/>
    <x v="8"/>
    <s v="Allyson Parker"/>
    <n v="500"/>
    <n v="490"/>
    <n v="2.0000000000000018E-2"/>
  </r>
  <r>
    <x v="19"/>
    <x v="18"/>
    <x v="1"/>
    <d v="2016-05-21T00:00:00"/>
    <x v="3"/>
    <s v="Derek Harris"/>
    <n v="50"/>
    <n v="46"/>
    <n v="7.999999999999996E-2"/>
  </r>
  <r>
    <x v="41"/>
    <x v="30"/>
    <x v="0"/>
    <d v="2016-07-16T00:00:00"/>
    <x v="1"/>
    <s v="Valerie Pereira"/>
    <n v="700"/>
    <n v="672"/>
    <n v="4.0000000000000036E-2"/>
  </r>
  <r>
    <x v="17"/>
    <x v="17"/>
    <x v="0"/>
    <d v="2017-05-08T00:00:00"/>
    <x v="11"/>
    <s v="Lucy Downs"/>
    <n v="50"/>
    <n v="48"/>
    <n v="4.0000000000000036E-2"/>
  </r>
  <r>
    <x v="26"/>
    <x v="15"/>
    <x v="3"/>
    <d v="2014-04-27T00:00:00"/>
    <x v="8"/>
    <s v="Steven Douglas"/>
    <n v="500"/>
    <n v="490"/>
    <n v="2.0000000000000018E-2"/>
  </r>
  <r>
    <x v="35"/>
    <x v="26"/>
    <x v="2"/>
    <d v="2015-03-11T00:00:00"/>
    <x v="9"/>
    <s v="Paul Puri"/>
    <n v="70"/>
    <n v="58"/>
    <n v="0.17142857142857137"/>
  </r>
  <r>
    <x v="31"/>
    <x v="23"/>
    <x v="0"/>
    <d v="2016-02-14T00:00:00"/>
    <x v="9"/>
    <s v="Barbara McDevitt"/>
    <n v="70"/>
    <n v="60"/>
    <n v="0.1428571428571429"/>
  </r>
  <r>
    <x v="38"/>
    <x v="27"/>
    <x v="2"/>
    <d v="2014-09-05T00:00:00"/>
    <x v="6"/>
    <s v="Nicola Nathan"/>
    <n v="800"/>
    <n v="688"/>
    <n v="0.14000000000000001"/>
  </r>
  <r>
    <x v="27"/>
    <x v="21"/>
    <x v="0"/>
    <d v="2015-02-26T00:00:00"/>
    <x v="10"/>
    <s v="Rory Bullion"/>
    <n v="250"/>
    <n v="155"/>
    <n v="0.38"/>
  </r>
  <r>
    <x v="14"/>
    <x v="14"/>
    <x v="0"/>
    <d v="2014-08-10T00:00:00"/>
    <x v="1"/>
    <s v="Sarah Chadwick"/>
    <n v="700"/>
    <n v="504"/>
    <n v="0.28000000000000003"/>
  </r>
  <r>
    <x v="27"/>
    <x v="21"/>
    <x v="0"/>
    <d v="2014-04-16T00:00:00"/>
    <x v="1"/>
    <s v="Rory Bullion"/>
    <n v="700"/>
    <n v="511"/>
    <n v="0.27"/>
  </r>
  <r>
    <x v="2"/>
    <x v="2"/>
    <x v="2"/>
    <d v="2018-08-14T00:00:00"/>
    <x v="10"/>
    <s v="Richard Kay"/>
    <n v="250"/>
    <n v="250"/>
    <n v="0"/>
  </r>
  <r>
    <x v="39"/>
    <x v="28"/>
    <x v="0"/>
    <d v="2018-05-27T00:00:00"/>
    <x v="3"/>
    <s v="Roy Lloyd"/>
    <n v="50"/>
    <n v="50"/>
    <n v="0"/>
  </r>
  <r>
    <x v="9"/>
    <x v="9"/>
    <x v="0"/>
    <d v="2016-04-14T00:00:00"/>
    <x v="2"/>
    <s v="Victoria Sherwin"/>
    <n v="150"/>
    <n v="135"/>
    <n v="9.9999999999999978E-2"/>
  </r>
  <r>
    <x v="3"/>
    <x v="3"/>
    <x v="0"/>
    <d v="2017-11-11T00:00:00"/>
    <x v="9"/>
    <s v="Ian McCartan"/>
    <n v="70"/>
    <n v="68"/>
    <n v="2.8571428571428581E-2"/>
  </r>
  <r>
    <x v="29"/>
    <x v="18"/>
    <x v="1"/>
    <d v="2015-04-01T00:00:00"/>
    <x v="7"/>
    <s v="Ellen Lillie"/>
    <n v="1000"/>
    <n v="680"/>
    <n v="0.31999999999999995"/>
  </r>
  <r>
    <x v="34"/>
    <x v="25"/>
    <x v="0"/>
    <d v="2014-07-30T00:00:00"/>
    <x v="9"/>
    <s v="James Carley"/>
    <n v="70"/>
    <n v="65"/>
    <n v="7.1428571428571397E-2"/>
  </r>
  <r>
    <x v="28"/>
    <x v="22"/>
    <x v="0"/>
    <d v="2017-09-28T00:00:00"/>
    <x v="6"/>
    <s v="Michael Toy"/>
    <n v="800"/>
    <n v="488"/>
    <n v="0.39"/>
  </r>
  <r>
    <x v="25"/>
    <x v="18"/>
    <x v="1"/>
    <d v="2016-03-02T00:00:00"/>
    <x v="4"/>
    <s v="Xun Simms"/>
    <n v="30"/>
    <n v="27"/>
    <n v="9.9999999999999978E-2"/>
  </r>
  <r>
    <x v="6"/>
    <x v="6"/>
    <x v="2"/>
    <d v="2014-08-11T00:00:00"/>
    <x v="6"/>
    <s v="Lloyd Norton"/>
    <n v="800"/>
    <n v="448"/>
    <n v="0.43999999999999995"/>
  </r>
  <r>
    <x v="35"/>
    <x v="26"/>
    <x v="2"/>
    <d v="2018-03-23T00:00:00"/>
    <x v="4"/>
    <s v="Ronald Curtis"/>
    <n v="30"/>
    <n v="29"/>
    <n v="3.3333333333333326E-2"/>
  </r>
  <r>
    <x v="38"/>
    <x v="27"/>
    <x v="2"/>
    <d v="2018-05-24T00:00:00"/>
    <x v="1"/>
    <s v="Stuart Brown"/>
    <n v="700"/>
    <n v="651"/>
    <n v="6.9999999999999951E-2"/>
  </r>
  <r>
    <x v="35"/>
    <x v="26"/>
    <x v="2"/>
    <d v="2016-11-08T00:00:00"/>
    <x v="5"/>
    <s v="Ronald Curtis"/>
    <n v="500"/>
    <n v="470"/>
    <n v="6.0000000000000053E-2"/>
  </r>
  <r>
    <x v="19"/>
    <x v="18"/>
    <x v="1"/>
    <d v="2018-04-18T00:00:00"/>
    <x v="9"/>
    <s v="Susan Toye"/>
    <n v="70"/>
    <n v="67"/>
    <n v="4.2857142857142816E-2"/>
  </r>
  <r>
    <x v="27"/>
    <x v="21"/>
    <x v="0"/>
    <d v="2018-11-03T00:00:00"/>
    <x v="1"/>
    <s v="Ketan Bryan"/>
    <n v="700"/>
    <n v="637"/>
    <n v="8.9999999999999969E-2"/>
  </r>
  <r>
    <x v="1"/>
    <x v="1"/>
    <x v="1"/>
    <d v="2015-05-13T00:00:00"/>
    <x v="7"/>
    <s v="Jordan Andrews"/>
    <n v="1000"/>
    <n v="680"/>
    <n v="0.31999999999999995"/>
  </r>
  <r>
    <x v="22"/>
    <x v="19"/>
    <x v="3"/>
    <d v="2016-07-04T00:00:00"/>
    <x v="1"/>
    <s v="Mark Brook"/>
    <n v="700"/>
    <n v="693"/>
    <n v="1.0000000000000009E-2"/>
  </r>
  <r>
    <x v="7"/>
    <x v="7"/>
    <x v="2"/>
    <d v="2014-10-20T00:00:00"/>
    <x v="8"/>
    <s v="Paul Salmon"/>
    <n v="500"/>
    <n v="495"/>
    <n v="1.0000000000000009E-2"/>
  </r>
  <r>
    <x v="46"/>
    <x v="34"/>
    <x v="2"/>
    <d v="2017-04-17T00:00:00"/>
    <x v="3"/>
    <s v="Karen Hopewell"/>
    <n v="50"/>
    <n v="46"/>
    <n v="7.999999999999996E-2"/>
  </r>
  <r>
    <x v="1"/>
    <x v="1"/>
    <x v="1"/>
    <d v="2018-11-06T00:00:00"/>
    <x v="11"/>
    <s v="Alison Storey"/>
    <n v="50"/>
    <n v="49"/>
    <n v="2.0000000000000018E-2"/>
  </r>
  <r>
    <x v="26"/>
    <x v="15"/>
    <x v="3"/>
    <d v="2017-03-01T00:00:00"/>
    <x v="5"/>
    <s v="Ken Mishra"/>
    <n v="500"/>
    <n v="455"/>
    <n v="8.9999999999999969E-2"/>
  </r>
  <r>
    <x v="9"/>
    <x v="9"/>
    <x v="0"/>
    <d v="2016-07-26T00:00:00"/>
    <x v="8"/>
    <s v="Daniel Battersby"/>
    <n v="500"/>
    <n v="490"/>
    <n v="2.0000000000000018E-2"/>
  </r>
  <r>
    <x v="1"/>
    <x v="1"/>
    <x v="1"/>
    <d v="2016-01-15T00:00:00"/>
    <x v="11"/>
    <s v="Jordan Andrews"/>
    <n v="50"/>
    <n v="47"/>
    <n v="6.0000000000000053E-2"/>
  </r>
  <r>
    <x v="14"/>
    <x v="14"/>
    <x v="0"/>
    <d v="2015-02-04T00:00:00"/>
    <x v="1"/>
    <s v="David Walker"/>
    <n v="700"/>
    <n v="665"/>
    <n v="5.0000000000000044E-2"/>
  </r>
  <r>
    <x v="7"/>
    <x v="7"/>
    <x v="2"/>
    <d v="2018-06-10T00:00:00"/>
    <x v="11"/>
    <s v="Stephen Carlin"/>
    <n v="50"/>
    <n v="43"/>
    <n v="0.14000000000000001"/>
  </r>
  <r>
    <x v="8"/>
    <x v="8"/>
    <x v="0"/>
    <d v="2017-07-26T00:00:00"/>
    <x v="10"/>
    <s v="Claire Brooks"/>
    <n v="250"/>
    <n v="243"/>
    <n v="2.8000000000000025E-2"/>
  </r>
  <r>
    <x v="24"/>
    <x v="20"/>
    <x v="0"/>
    <d v="2016-12-03T00:00:00"/>
    <x v="0"/>
    <s v="Natasha Carvalho"/>
    <n v="80"/>
    <n v="79"/>
    <n v="1.2499999999999956E-2"/>
  </r>
  <r>
    <x v="17"/>
    <x v="17"/>
    <x v="0"/>
    <d v="2014-07-15T00:00:00"/>
    <x v="10"/>
    <s v="Marcus Jacob"/>
    <n v="250"/>
    <n v="230"/>
    <n v="7.999999999999996E-2"/>
  </r>
  <r>
    <x v="1"/>
    <x v="1"/>
    <x v="1"/>
    <d v="2017-06-24T00:00:00"/>
    <x v="9"/>
    <s v="James Hammond"/>
    <n v="70"/>
    <n v="67"/>
    <n v="4.2857142857142816E-2"/>
  </r>
  <r>
    <x v="13"/>
    <x v="13"/>
    <x v="0"/>
    <d v="2018-12-27T00:00:00"/>
    <x v="10"/>
    <s v="Rebecca Delo"/>
    <n v="250"/>
    <n v="213"/>
    <n v="0.14800000000000002"/>
  </r>
  <r>
    <x v="16"/>
    <x v="16"/>
    <x v="0"/>
    <d v="2018-07-17T00:00:00"/>
    <x v="0"/>
    <s v="Nick Denny"/>
    <n v="80"/>
    <n v="79"/>
    <n v="1.2499999999999956E-2"/>
  </r>
  <r>
    <x v="34"/>
    <x v="25"/>
    <x v="0"/>
    <d v="2016-11-29T00:00:00"/>
    <x v="7"/>
    <s v="Gwyn Taylor"/>
    <n v="1000"/>
    <n v="700"/>
    <n v="0.30000000000000004"/>
  </r>
  <r>
    <x v="36"/>
    <x v="5"/>
    <x v="3"/>
    <d v="2016-03-07T00:00:00"/>
    <x v="5"/>
    <s v="Jonathan Will"/>
    <n v="500"/>
    <n v="445"/>
    <n v="0.10999999999999999"/>
  </r>
  <r>
    <x v="18"/>
    <x v="11"/>
    <x v="3"/>
    <d v="2017-04-12T00:00:00"/>
    <x v="11"/>
    <s v="Delia Muhammad"/>
    <n v="50"/>
    <n v="47"/>
    <n v="6.0000000000000053E-2"/>
  </r>
  <r>
    <x v="39"/>
    <x v="28"/>
    <x v="0"/>
    <d v="2014-03-15T00:00:00"/>
    <x v="2"/>
    <s v="Philip Sutherland"/>
    <n v="150"/>
    <n v="131"/>
    <n v="0.12666666666666671"/>
  </r>
  <r>
    <x v="39"/>
    <x v="28"/>
    <x v="0"/>
    <d v="2018-03-15T00:00:00"/>
    <x v="1"/>
    <s v="Paul Long"/>
    <n v="700"/>
    <n v="616"/>
    <n v="0.12"/>
  </r>
  <r>
    <x v="26"/>
    <x v="15"/>
    <x v="3"/>
    <d v="2018-11-23T00:00:00"/>
    <x v="3"/>
    <s v="Basil Bell"/>
    <n v="50"/>
    <n v="46"/>
    <n v="7.999999999999996E-2"/>
  </r>
  <r>
    <x v="22"/>
    <x v="19"/>
    <x v="3"/>
    <d v="2018-04-23T00:00:00"/>
    <x v="5"/>
    <s v="Steven Wood"/>
    <n v="500"/>
    <n v="480"/>
    <n v="4.0000000000000036E-2"/>
  </r>
  <r>
    <x v="15"/>
    <x v="15"/>
    <x v="3"/>
    <d v="2015-04-01T00:00:00"/>
    <x v="11"/>
    <s v="Tracy Stanley"/>
    <n v="50"/>
    <n v="47"/>
    <n v="6.0000000000000053E-2"/>
  </r>
  <r>
    <x v="8"/>
    <x v="8"/>
    <x v="0"/>
    <d v="2015-07-05T00:00:00"/>
    <x v="2"/>
    <s v="Francis Godden"/>
    <n v="150"/>
    <n v="146"/>
    <n v="2.6666666666666616E-2"/>
  </r>
  <r>
    <x v="27"/>
    <x v="21"/>
    <x v="0"/>
    <d v="2016-10-12T00:00:00"/>
    <x v="9"/>
    <s v="Nicole Ford"/>
    <n v="70"/>
    <n v="67"/>
    <n v="4.2857142857142816E-2"/>
  </r>
  <r>
    <x v="22"/>
    <x v="19"/>
    <x v="3"/>
    <d v="2017-12-14T00:00:00"/>
    <x v="8"/>
    <s v="Mark Towey"/>
    <n v="500"/>
    <n v="495"/>
    <n v="1.0000000000000009E-2"/>
  </r>
  <r>
    <x v="12"/>
    <x v="12"/>
    <x v="3"/>
    <d v="2014-08-30T00:00:00"/>
    <x v="9"/>
    <s v="Ken Rogerson"/>
    <n v="70"/>
    <n v="57"/>
    <n v="0.18571428571428572"/>
  </r>
  <r>
    <x v="41"/>
    <x v="30"/>
    <x v="0"/>
    <d v="2018-07-09T00:00:00"/>
    <x v="11"/>
    <s v="Basil Bain"/>
    <n v="50"/>
    <n v="47"/>
    <n v="6.0000000000000053E-2"/>
  </r>
  <r>
    <x v="39"/>
    <x v="28"/>
    <x v="0"/>
    <d v="2014-07-01T00:00:00"/>
    <x v="2"/>
    <s v="Howard Jones"/>
    <n v="150"/>
    <n v="125"/>
    <n v="0.16666666666666663"/>
  </r>
  <r>
    <x v="4"/>
    <x v="4"/>
    <x v="3"/>
    <d v="2015-11-03T00:00:00"/>
    <x v="3"/>
    <s v="William Martin"/>
    <n v="50"/>
    <n v="34"/>
    <n v="0.31999999999999995"/>
  </r>
  <r>
    <x v="5"/>
    <x v="5"/>
    <x v="3"/>
    <d v="2014-02-03T00:00:00"/>
    <x v="1"/>
    <s v="Alastair Mills"/>
    <n v="700"/>
    <n v="539"/>
    <n v="0.22999999999999998"/>
  </r>
  <r>
    <x v="46"/>
    <x v="34"/>
    <x v="2"/>
    <d v="2017-01-25T00:00:00"/>
    <x v="1"/>
    <s v="Jason Edmund"/>
    <n v="700"/>
    <n v="693"/>
    <n v="1.0000000000000009E-2"/>
  </r>
  <r>
    <x v="0"/>
    <x v="0"/>
    <x v="0"/>
    <d v="2018-11-21T00:00:00"/>
    <x v="2"/>
    <s v="Rita Hill"/>
    <n v="150"/>
    <n v="147"/>
    <n v="2.0000000000000018E-2"/>
  </r>
  <r>
    <x v="32"/>
    <x v="24"/>
    <x v="0"/>
    <d v="2014-07-03T00:00:00"/>
    <x v="11"/>
    <s v="Julia Ferguson"/>
    <n v="50"/>
    <n v="42"/>
    <n v="0.16000000000000003"/>
  </r>
  <r>
    <x v="3"/>
    <x v="3"/>
    <x v="0"/>
    <d v="2016-10-24T00:00:00"/>
    <x v="11"/>
    <s v="Bryan Mason"/>
    <n v="50"/>
    <n v="44"/>
    <n v="0.12"/>
  </r>
  <r>
    <x v="20"/>
    <x v="13"/>
    <x v="0"/>
    <d v="2018-05-04T00:00:00"/>
    <x v="11"/>
    <s v="Susan Carley"/>
    <n v="50"/>
    <n v="49"/>
    <n v="2.0000000000000018E-2"/>
  </r>
  <r>
    <x v="0"/>
    <x v="0"/>
    <x v="0"/>
    <d v="2018-08-26T00:00:00"/>
    <x v="0"/>
    <s v="Dermot Bailey"/>
    <n v="80"/>
    <n v="78"/>
    <n v="2.5000000000000022E-2"/>
  </r>
  <r>
    <x v="43"/>
    <x v="18"/>
    <x v="1"/>
    <d v="2017-11-19T00:00:00"/>
    <x v="11"/>
    <s v="Heather McGill"/>
    <n v="50"/>
    <n v="48"/>
    <n v="4.0000000000000036E-2"/>
  </r>
  <r>
    <x v="30"/>
    <x v="18"/>
    <x v="1"/>
    <d v="2018-02-13T00:00:00"/>
    <x v="2"/>
    <s v="Simon Hirst"/>
    <n v="150"/>
    <n v="147"/>
    <n v="2.0000000000000018E-2"/>
  </r>
  <r>
    <x v="8"/>
    <x v="8"/>
    <x v="0"/>
    <d v="2015-08-13T00:00:00"/>
    <x v="7"/>
    <s v="Nicola Williams"/>
    <n v="1000"/>
    <n v="620"/>
    <n v="0.38"/>
  </r>
  <r>
    <x v="24"/>
    <x v="20"/>
    <x v="0"/>
    <d v="2018-02-13T00:00:00"/>
    <x v="8"/>
    <s v="John Gunter"/>
    <n v="500"/>
    <n v="495"/>
    <n v="1.0000000000000009E-2"/>
  </r>
  <r>
    <x v="36"/>
    <x v="5"/>
    <x v="3"/>
    <d v="2018-03-30T00:00:00"/>
    <x v="11"/>
    <s v="Jonathan Will"/>
    <n v="50"/>
    <n v="47"/>
    <n v="6.0000000000000053E-2"/>
  </r>
  <r>
    <x v="26"/>
    <x v="15"/>
    <x v="3"/>
    <d v="2016-07-27T00:00:00"/>
    <x v="6"/>
    <s v="David Gow"/>
    <n v="800"/>
    <n v="744"/>
    <n v="6.9999999999999951E-2"/>
  </r>
  <r>
    <x v="7"/>
    <x v="7"/>
    <x v="2"/>
    <d v="2017-08-12T00:00:00"/>
    <x v="5"/>
    <s v="Richard Allnutt"/>
    <n v="500"/>
    <n v="490"/>
    <n v="2.0000000000000018E-2"/>
  </r>
  <r>
    <x v="32"/>
    <x v="24"/>
    <x v="0"/>
    <d v="2015-04-18T00:00:00"/>
    <x v="6"/>
    <s v="Donald Barratt"/>
    <n v="800"/>
    <n v="576"/>
    <n v="0.28000000000000003"/>
  </r>
  <r>
    <x v="27"/>
    <x v="21"/>
    <x v="0"/>
    <d v="2018-06-18T00:00:00"/>
    <x v="5"/>
    <s v="Darren Webb"/>
    <n v="500"/>
    <n v="455"/>
    <n v="8.9999999999999969E-2"/>
  </r>
  <r>
    <x v="38"/>
    <x v="27"/>
    <x v="2"/>
    <d v="2014-08-07T00:00:00"/>
    <x v="2"/>
    <s v="Ronald Rowlands"/>
    <n v="150"/>
    <n v="135"/>
    <n v="9.9999999999999978E-2"/>
  </r>
  <r>
    <x v="0"/>
    <x v="0"/>
    <x v="0"/>
    <d v="2018-04-30T00:00:00"/>
    <x v="8"/>
    <s v="Darren Brooks"/>
    <n v="500"/>
    <n v="490"/>
    <n v="2.0000000000000018E-2"/>
  </r>
  <r>
    <x v="42"/>
    <x v="31"/>
    <x v="3"/>
    <d v="2014-06-08T00:00:00"/>
    <x v="8"/>
    <s v="Valerie Hook"/>
    <n v="500"/>
    <n v="495"/>
    <n v="1.0000000000000009E-2"/>
  </r>
  <r>
    <x v="9"/>
    <x v="9"/>
    <x v="0"/>
    <d v="2017-05-23T00:00:00"/>
    <x v="11"/>
    <s v="Danny Brooks"/>
    <n v="50"/>
    <n v="45"/>
    <n v="9.9999999999999978E-2"/>
  </r>
  <r>
    <x v="37"/>
    <x v="7"/>
    <x v="2"/>
    <d v="2017-09-13T00:00:00"/>
    <x v="4"/>
    <s v="James Anthony"/>
    <n v="30"/>
    <n v="28"/>
    <n v="6.6666666666666652E-2"/>
  </r>
  <r>
    <x v="44"/>
    <x v="32"/>
    <x v="0"/>
    <d v="2018-02-20T00:00:00"/>
    <x v="6"/>
    <s v="Kevin Ross"/>
    <n v="800"/>
    <n v="472"/>
    <n v="0.41000000000000003"/>
  </r>
  <r>
    <x v="27"/>
    <x v="21"/>
    <x v="0"/>
    <d v="2017-03-15T00:00:00"/>
    <x v="7"/>
    <s v="Ketan Bryan"/>
    <n v="1000"/>
    <n v="680"/>
    <n v="0.31999999999999995"/>
  </r>
  <r>
    <x v="24"/>
    <x v="20"/>
    <x v="0"/>
    <d v="2017-02-24T00:00:00"/>
    <x v="2"/>
    <s v="Jacqueline Clamp"/>
    <n v="150"/>
    <n v="150"/>
    <n v="0"/>
  </r>
  <r>
    <x v="38"/>
    <x v="27"/>
    <x v="2"/>
    <d v="2017-11-17T00:00:00"/>
    <x v="4"/>
    <s v="Ian Grant"/>
    <n v="30"/>
    <n v="28"/>
    <n v="6.6666666666666652E-2"/>
  </r>
  <r>
    <x v="7"/>
    <x v="7"/>
    <x v="2"/>
    <d v="2017-06-06T00:00:00"/>
    <x v="5"/>
    <s v="Richard Foy"/>
    <n v="500"/>
    <n v="450"/>
    <n v="9.9999999999999978E-2"/>
  </r>
  <r>
    <x v="34"/>
    <x v="25"/>
    <x v="0"/>
    <d v="2017-08-12T00:00:00"/>
    <x v="2"/>
    <s v="Gwyn Taylor"/>
    <n v="150"/>
    <n v="149"/>
    <n v="6.6666666666667096E-3"/>
  </r>
  <r>
    <x v="7"/>
    <x v="7"/>
    <x v="2"/>
    <d v="2015-08-10T00:00:00"/>
    <x v="0"/>
    <s v="Timothy Younger"/>
    <n v="80"/>
    <n v="53"/>
    <n v="0.33750000000000002"/>
  </r>
  <r>
    <x v="0"/>
    <x v="0"/>
    <x v="0"/>
    <d v="2017-08-14T00:00:00"/>
    <x v="5"/>
    <s v="Alexander Hillier"/>
    <n v="500"/>
    <n v="480"/>
    <n v="4.0000000000000036E-2"/>
  </r>
  <r>
    <x v="2"/>
    <x v="2"/>
    <x v="2"/>
    <d v="2016-01-12T00:00:00"/>
    <x v="5"/>
    <s v="Zoe Munday"/>
    <n v="500"/>
    <n v="495"/>
    <n v="1.0000000000000009E-2"/>
  </r>
  <r>
    <x v="0"/>
    <x v="0"/>
    <x v="0"/>
    <d v="2014-01-03T00:00:00"/>
    <x v="11"/>
    <s v="Diane Batty"/>
    <n v="50"/>
    <n v="48"/>
    <n v="4.0000000000000036E-2"/>
  </r>
  <r>
    <x v="35"/>
    <x v="26"/>
    <x v="2"/>
    <d v="2014-11-27T00:00:00"/>
    <x v="3"/>
    <s v="Lisa Manning"/>
    <n v="50"/>
    <n v="45"/>
    <n v="9.9999999999999978E-2"/>
  </r>
  <r>
    <x v="38"/>
    <x v="27"/>
    <x v="2"/>
    <d v="2016-05-15T00:00:00"/>
    <x v="0"/>
    <s v="Nicola Nathan"/>
    <n v="80"/>
    <n v="74"/>
    <n v="7.4999999999999956E-2"/>
  </r>
  <r>
    <x v="28"/>
    <x v="22"/>
    <x v="0"/>
    <d v="2016-04-26T00:00:00"/>
    <x v="6"/>
    <s v="Steven Bell"/>
    <n v="800"/>
    <n v="592"/>
    <n v="0.26"/>
  </r>
  <r>
    <x v="20"/>
    <x v="13"/>
    <x v="0"/>
    <d v="2016-12-14T00:00:00"/>
    <x v="0"/>
    <s v="John Bond"/>
    <n v="80"/>
    <n v="74"/>
    <n v="7.4999999999999956E-2"/>
  </r>
  <r>
    <x v="24"/>
    <x v="20"/>
    <x v="0"/>
    <d v="2015-05-19T00:00:00"/>
    <x v="4"/>
    <s v="John Gunter"/>
    <n v="30"/>
    <n v="20"/>
    <n v="0.33333333333333337"/>
  </r>
  <r>
    <x v="6"/>
    <x v="6"/>
    <x v="2"/>
    <d v="2017-06-01T00:00:00"/>
    <x v="2"/>
    <s v="Christopher Cresswell"/>
    <n v="150"/>
    <n v="138"/>
    <n v="7.999999999999996E-2"/>
  </r>
  <r>
    <x v="9"/>
    <x v="9"/>
    <x v="0"/>
    <d v="2018-11-24T00:00:00"/>
    <x v="4"/>
    <s v="Victoria Sherwin"/>
    <n v="30"/>
    <n v="30"/>
    <n v="0"/>
  </r>
  <r>
    <x v="31"/>
    <x v="23"/>
    <x v="0"/>
    <d v="2016-04-01T00:00:00"/>
    <x v="10"/>
    <s v="Anthony Connolly"/>
    <n v="250"/>
    <n v="225"/>
    <n v="9.9999999999999978E-2"/>
  </r>
  <r>
    <x v="0"/>
    <x v="0"/>
    <x v="0"/>
    <d v="2018-03-10T00:00:00"/>
    <x v="2"/>
    <s v="Zulfiqar Mirza"/>
    <n v="150"/>
    <n v="143"/>
    <n v="4.6666666666666634E-2"/>
  </r>
  <r>
    <x v="34"/>
    <x v="25"/>
    <x v="0"/>
    <d v="2015-04-01T00:00:00"/>
    <x v="1"/>
    <s v="Robert Harris"/>
    <n v="700"/>
    <n v="679"/>
    <n v="3.0000000000000027E-2"/>
  </r>
  <r>
    <x v="45"/>
    <x v="33"/>
    <x v="0"/>
    <d v="2014-08-11T00:00:00"/>
    <x v="8"/>
    <s v="Frank Murray"/>
    <n v="500"/>
    <n v="495"/>
    <n v="1.0000000000000009E-2"/>
  </r>
  <r>
    <x v="25"/>
    <x v="18"/>
    <x v="1"/>
    <d v="2014-09-17T00:00:00"/>
    <x v="5"/>
    <s v="Ronnette Stocks"/>
    <n v="500"/>
    <n v="400"/>
    <n v="0.19999999999999996"/>
  </r>
  <r>
    <x v="19"/>
    <x v="18"/>
    <x v="1"/>
    <d v="2018-05-15T00:00:00"/>
    <x v="3"/>
    <s v="Richard Anderson"/>
    <n v="50"/>
    <n v="48"/>
    <n v="4.0000000000000036E-2"/>
  </r>
  <r>
    <x v="13"/>
    <x v="13"/>
    <x v="0"/>
    <d v="2015-06-17T00:00:00"/>
    <x v="4"/>
    <s v="Steven Green"/>
    <n v="30"/>
    <n v="19"/>
    <n v="0.3666666666666667"/>
  </r>
  <r>
    <x v="24"/>
    <x v="20"/>
    <x v="0"/>
    <d v="2014-04-17T00:00:00"/>
    <x v="4"/>
    <s v="Jacqueline Clamp"/>
    <n v="30"/>
    <n v="22"/>
    <n v="0.26666666666666672"/>
  </r>
  <r>
    <x v="3"/>
    <x v="3"/>
    <x v="0"/>
    <d v="2017-03-07T00:00:00"/>
    <x v="8"/>
    <s v="David Philp"/>
    <n v="500"/>
    <n v="500"/>
    <n v="0"/>
  </r>
  <r>
    <x v="25"/>
    <x v="18"/>
    <x v="1"/>
    <d v="2017-07-27T00:00:00"/>
    <x v="3"/>
    <s v="Nicola Wright"/>
    <n v="50"/>
    <n v="50"/>
    <n v="0"/>
  </r>
  <r>
    <x v="22"/>
    <x v="19"/>
    <x v="3"/>
    <d v="2014-08-04T00:00:00"/>
    <x v="11"/>
    <s v="Kevin Long"/>
    <n v="50"/>
    <n v="50"/>
    <n v="0"/>
  </r>
  <r>
    <x v="29"/>
    <x v="18"/>
    <x v="1"/>
    <d v="2016-12-01T00:00:00"/>
    <x v="7"/>
    <s v="Rita Jenkins"/>
    <n v="1000"/>
    <n v="710"/>
    <n v="0.29000000000000004"/>
  </r>
  <r>
    <x v="24"/>
    <x v="20"/>
    <x v="0"/>
    <d v="2018-11-29T00:00:00"/>
    <x v="0"/>
    <s v="Paul Mannion"/>
    <n v="80"/>
    <n v="74"/>
    <n v="7.4999999999999956E-2"/>
  </r>
  <r>
    <x v="13"/>
    <x v="13"/>
    <x v="0"/>
    <d v="2016-03-28T00:00:00"/>
    <x v="11"/>
    <s v="David Isaacs"/>
    <n v="50"/>
    <n v="50"/>
    <n v="0"/>
  </r>
  <r>
    <x v="29"/>
    <x v="18"/>
    <x v="1"/>
    <d v="2014-04-16T00:00:00"/>
    <x v="10"/>
    <s v="Heather Beck"/>
    <n v="250"/>
    <n v="208"/>
    <n v="0.16800000000000004"/>
  </r>
  <r>
    <x v="15"/>
    <x v="15"/>
    <x v="3"/>
    <d v="2017-03-02T00:00:00"/>
    <x v="11"/>
    <s v="Jill Thompson"/>
    <n v="50"/>
    <n v="46"/>
    <n v="7.999999999999996E-2"/>
  </r>
  <r>
    <x v="20"/>
    <x v="13"/>
    <x v="0"/>
    <d v="2015-02-11T00:00:00"/>
    <x v="6"/>
    <s v="Barbara Scott"/>
    <n v="800"/>
    <n v="744"/>
    <n v="6.9999999999999951E-2"/>
  </r>
  <r>
    <x v="10"/>
    <x v="10"/>
    <x v="3"/>
    <d v="2017-04-14T00:00:00"/>
    <x v="0"/>
    <s v="Carol Cormack"/>
    <n v="80"/>
    <n v="76"/>
    <n v="5.0000000000000044E-2"/>
  </r>
  <r>
    <x v="22"/>
    <x v="19"/>
    <x v="3"/>
    <d v="2017-06-03T00:00:00"/>
    <x v="2"/>
    <s v="Roger Scott"/>
    <n v="150"/>
    <n v="146"/>
    <n v="2.6666666666666616E-2"/>
  </r>
  <r>
    <x v="36"/>
    <x v="5"/>
    <x v="3"/>
    <d v="2018-11-12T00:00:00"/>
    <x v="5"/>
    <s v="Glenys Raymond"/>
    <n v="500"/>
    <n v="475"/>
    <n v="5.0000000000000044E-2"/>
  </r>
  <r>
    <x v="39"/>
    <x v="28"/>
    <x v="0"/>
    <d v="2016-11-16T00:00:00"/>
    <x v="0"/>
    <s v="Roy Lloyd"/>
    <n v="80"/>
    <n v="68"/>
    <n v="0.15000000000000002"/>
  </r>
  <r>
    <x v="44"/>
    <x v="32"/>
    <x v="0"/>
    <d v="2015-08-19T00:00:00"/>
    <x v="8"/>
    <s v="Dell Lockwood"/>
    <n v="500"/>
    <n v="500"/>
    <n v="0"/>
  </r>
  <r>
    <x v="40"/>
    <x v="29"/>
    <x v="0"/>
    <d v="2014-03-02T00:00:00"/>
    <x v="10"/>
    <s v="Baljinder Anderson"/>
    <n v="250"/>
    <n v="243"/>
    <n v="2.8000000000000025E-2"/>
  </r>
  <r>
    <x v="2"/>
    <x v="2"/>
    <x v="2"/>
    <d v="2016-04-23T00:00:00"/>
    <x v="7"/>
    <s v="Stephen Smith"/>
    <n v="1000"/>
    <n v="500"/>
    <n v="0.5"/>
  </r>
  <r>
    <x v="37"/>
    <x v="7"/>
    <x v="2"/>
    <d v="2018-09-12T00:00:00"/>
    <x v="7"/>
    <s v="Catherine Rahman"/>
    <n v="1000"/>
    <n v="700"/>
    <n v="0.30000000000000004"/>
  </r>
  <r>
    <x v="45"/>
    <x v="33"/>
    <x v="0"/>
    <d v="2018-04-28T00:00:00"/>
    <x v="0"/>
    <s v="Marie Whitfield"/>
    <n v="80"/>
    <n v="58"/>
    <n v="0.27500000000000002"/>
  </r>
  <r>
    <x v="32"/>
    <x v="24"/>
    <x v="0"/>
    <d v="2015-03-14T00:00:00"/>
    <x v="6"/>
    <s v="Christopher Hurren"/>
    <n v="800"/>
    <n v="664"/>
    <n v="0.17000000000000004"/>
  </r>
  <r>
    <x v="8"/>
    <x v="8"/>
    <x v="0"/>
    <d v="2014-02-11T00:00:00"/>
    <x v="9"/>
    <s v="Claire Brooks"/>
    <n v="70"/>
    <n v="69"/>
    <n v="1.4285714285714235E-2"/>
  </r>
  <r>
    <x v="7"/>
    <x v="7"/>
    <x v="2"/>
    <d v="2014-11-11T00:00:00"/>
    <x v="11"/>
    <s v="Stephen Carlin"/>
    <n v="50"/>
    <n v="50"/>
    <n v="0"/>
  </r>
  <r>
    <x v="42"/>
    <x v="31"/>
    <x v="3"/>
    <d v="2014-02-19T00:00:00"/>
    <x v="0"/>
    <s v="Ian Baker"/>
    <n v="80"/>
    <n v="75"/>
    <n v="6.25E-2"/>
  </r>
  <r>
    <x v="0"/>
    <x v="0"/>
    <x v="0"/>
    <d v="2017-05-20T00:00:00"/>
    <x v="0"/>
    <s v="Diane Batty"/>
    <n v="80"/>
    <n v="76"/>
    <n v="5.0000000000000044E-2"/>
  </r>
  <r>
    <x v="18"/>
    <x v="11"/>
    <x v="3"/>
    <d v="2015-05-19T00:00:00"/>
    <x v="10"/>
    <s v="Stuart Hunter"/>
    <n v="250"/>
    <n v="190"/>
    <n v="0.24"/>
  </r>
  <r>
    <x v="39"/>
    <x v="28"/>
    <x v="0"/>
    <d v="2017-01-02T00:00:00"/>
    <x v="7"/>
    <s v="Catherine Gagg"/>
    <n v="1000"/>
    <n v="650"/>
    <n v="0.35"/>
  </r>
  <r>
    <x v="36"/>
    <x v="5"/>
    <x v="3"/>
    <d v="2015-12-08T00:00:00"/>
    <x v="0"/>
    <s v="Wolf Christian"/>
    <n v="80"/>
    <n v="58"/>
    <n v="0.27500000000000002"/>
  </r>
  <r>
    <x v="5"/>
    <x v="5"/>
    <x v="3"/>
    <d v="2014-01-03T00:00:00"/>
    <x v="10"/>
    <s v="Keith Drage"/>
    <n v="250"/>
    <n v="235"/>
    <n v="6.0000000000000053E-2"/>
  </r>
  <r>
    <x v="34"/>
    <x v="25"/>
    <x v="0"/>
    <d v="2016-03-23T00:00:00"/>
    <x v="5"/>
    <s v="Andrew Phillips"/>
    <n v="500"/>
    <n v="440"/>
    <n v="0.12"/>
  </r>
  <r>
    <x v="24"/>
    <x v="20"/>
    <x v="0"/>
    <d v="2017-10-21T00:00:00"/>
    <x v="11"/>
    <s v="Kate Pearce"/>
    <n v="50"/>
    <n v="46"/>
    <n v="7.999999999999996E-2"/>
  </r>
  <r>
    <x v="33"/>
    <x v="18"/>
    <x v="1"/>
    <d v="2018-06-07T00:00:00"/>
    <x v="9"/>
    <s v="Patricia Sewell"/>
    <n v="70"/>
    <n v="63"/>
    <n v="9.9999999999999978E-2"/>
  </r>
  <r>
    <x v="38"/>
    <x v="27"/>
    <x v="2"/>
    <d v="2018-03-14T00:00:00"/>
    <x v="2"/>
    <s v="Naeem Perry"/>
    <n v="150"/>
    <n v="128"/>
    <n v="0.14666666666666661"/>
  </r>
  <r>
    <x v="10"/>
    <x v="10"/>
    <x v="3"/>
    <d v="2016-12-11T00:00:00"/>
    <x v="2"/>
    <s v="Nicole Marshall"/>
    <n v="150"/>
    <n v="150"/>
    <n v="0"/>
  </r>
  <r>
    <x v="0"/>
    <x v="0"/>
    <x v="0"/>
    <d v="2017-02-12T00:00:00"/>
    <x v="5"/>
    <s v="Zulfiqar Mirza"/>
    <n v="500"/>
    <n v="485"/>
    <n v="3.0000000000000027E-2"/>
  </r>
  <r>
    <x v="14"/>
    <x v="14"/>
    <x v="0"/>
    <d v="2017-05-26T00:00:00"/>
    <x v="10"/>
    <s v="Sarah Chadwick"/>
    <n v="250"/>
    <n v="230"/>
    <n v="7.999999999999996E-2"/>
  </r>
  <r>
    <x v="21"/>
    <x v="8"/>
    <x v="0"/>
    <d v="2016-09-30T00:00:00"/>
    <x v="9"/>
    <s v="Philip Collins"/>
    <n v="70"/>
    <n v="62"/>
    <n v="0.11428571428571432"/>
  </r>
  <r>
    <x v="10"/>
    <x v="10"/>
    <x v="3"/>
    <d v="2017-07-08T00:00:00"/>
    <x v="1"/>
    <s v="Jonathan Pereira"/>
    <n v="700"/>
    <n v="665"/>
    <n v="5.0000000000000044E-2"/>
  </r>
  <r>
    <x v="25"/>
    <x v="18"/>
    <x v="1"/>
    <d v="2017-10-30T00:00:00"/>
    <x v="3"/>
    <s v="Nick Gee"/>
    <n v="50"/>
    <n v="50"/>
    <n v="0"/>
  </r>
  <r>
    <x v="34"/>
    <x v="25"/>
    <x v="0"/>
    <d v="2014-06-05T00:00:00"/>
    <x v="0"/>
    <s v="Robert Harris"/>
    <n v="80"/>
    <n v="56"/>
    <n v="0.30000000000000004"/>
  </r>
  <r>
    <x v="16"/>
    <x v="16"/>
    <x v="0"/>
    <d v="2018-06-30T00:00:00"/>
    <x v="9"/>
    <s v="Stephen Nolan"/>
    <n v="70"/>
    <n v="65"/>
    <n v="7.1428571428571397E-2"/>
  </r>
  <r>
    <x v="46"/>
    <x v="34"/>
    <x v="2"/>
    <d v="2016-05-18T00:00:00"/>
    <x v="3"/>
    <s v="Karen Hopewell"/>
    <n v="50"/>
    <n v="43"/>
    <n v="0.14000000000000001"/>
  </r>
  <r>
    <x v="11"/>
    <x v="11"/>
    <x v="3"/>
    <d v="2015-10-11T00:00:00"/>
    <x v="2"/>
    <s v="Roger Silvester"/>
    <n v="150"/>
    <n v="126"/>
    <n v="0.16000000000000003"/>
  </r>
  <r>
    <x v="36"/>
    <x v="5"/>
    <x v="3"/>
    <d v="2015-01-31T00:00:00"/>
    <x v="5"/>
    <s v="Paul Power"/>
    <n v="500"/>
    <n v="360"/>
    <n v="0.28000000000000003"/>
  </r>
  <r>
    <x v="38"/>
    <x v="27"/>
    <x v="2"/>
    <d v="2016-09-09T00:00:00"/>
    <x v="0"/>
    <s v="Nicola Nathan"/>
    <n v="80"/>
    <n v="71"/>
    <n v="0.11250000000000004"/>
  </r>
  <r>
    <x v="25"/>
    <x v="18"/>
    <x v="1"/>
    <d v="2014-01-15T00:00:00"/>
    <x v="4"/>
    <s v="Robert Arnold"/>
    <n v="30"/>
    <n v="29"/>
    <n v="3.3333333333333326E-2"/>
  </r>
  <r>
    <x v="31"/>
    <x v="23"/>
    <x v="0"/>
    <d v="2016-12-29T00:00:00"/>
    <x v="10"/>
    <s v="Alexandra Wright"/>
    <n v="250"/>
    <n v="248"/>
    <n v="8.0000000000000071E-3"/>
  </r>
  <r>
    <x v="26"/>
    <x v="15"/>
    <x v="3"/>
    <d v="2018-10-21T00:00:00"/>
    <x v="4"/>
    <s v="Nicholas Goude"/>
    <n v="30"/>
    <n v="27"/>
    <n v="9.9999999999999978E-2"/>
  </r>
  <r>
    <x v="27"/>
    <x v="21"/>
    <x v="0"/>
    <d v="2017-08-01T00:00:00"/>
    <x v="9"/>
    <s v="Rory Bullion"/>
    <n v="70"/>
    <n v="66"/>
    <n v="5.7142857142857162E-2"/>
  </r>
  <r>
    <x v="1"/>
    <x v="1"/>
    <x v="1"/>
    <d v="2014-09-22T00:00:00"/>
    <x v="3"/>
    <s v="David Shiner"/>
    <n v="50"/>
    <n v="50"/>
    <n v="0"/>
  </r>
  <r>
    <x v="28"/>
    <x v="22"/>
    <x v="0"/>
    <d v="2015-05-10T00:00:00"/>
    <x v="7"/>
    <s v="Michael Toy"/>
    <n v="1000"/>
    <n v="690"/>
    <n v="0.31000000000000005"/>
  </r>
  <r>
    <x v="25"/>
    <x v="18"/>
    <x v="1"/>
    <d v="2017-05-25T00:00:00"/>
    <x v="2"/>
    <s v="Ronnette Stocks"/>
    <n v="150"/>
    <n v="150"/>
    <n v="0"/>
  </r>
  <r>
    <x v="18"/>
    <x v="11"/>
    <x v="3"/>
    <d v="2015-08-11T00:00:00"/>
    <x v="1"/>
    <s v="Paul Rule"/>
    <n v="700"/>
    <n v="560"/>
    <n v="0.19999999999999996"/>
  </r>
  <r>
    <x v="37"/>
    <x v="7"/>
    <x v="2"/>
    <d v="2014-03-18T00:00:00"/>
    <x v="8"/>
    <s v="Malcolm Griffith"/>
    <n v="500"/>
    <n v="495"/>
    <n v="1.0000000000000009E-2"/>
  </r>
  <r>
    <x v="43"/>
    <x v="18"/>
    <x v="1"/>
    <d v="2015-01-16T00:00:00"/>
    <x v="4"/>
    <s v="Amelia Scott"/>
    <n v="30"/>
    <n v="30"/>
    <n v="0"/>
  </r>
  <r>
    <x v="4"/>
    <x v="4"/>
    <x v="3"/>
    <d v="2015-12-01T00:00:00"/>
    <x v="2"/>
    <s v="Armand Ahmed"/>
    <n v="150"/>
    <n v="132"/>
    <n v="0.12"/>
  </r>
  <r>
    <x v="6"/>
    <x v="6"/>
    <x v="2"/>
    <d v="2014-12-12T00:00:00"/>
    <x v="5"/>
    <s v="Cheryl Glover"/>
    <n v="500"/>
    <n v="425"/>
    <n v="0.15000000000000002"/>
  </r>
  <r>
    <x v="45"/>
    <x v="33"/>
    <x v="0"/>
    <d v="2017-12-06T00:00:00"/>
    <x v="7"/>
    <s v="George Smith"/>
    <n v="1000"/>
    <n v="790"/>
    <n v="0.20999999999999996"/>
  </r>
  <r>
    <x v="3"/>
    <x v="3"/>
    <x v="0"/>
    <d v="2016-06-14T00:00:00"/>
    <x v="7"/>
    <s v="David Philp"/>
    <n v="1000"/>
    <n v="980"/>
    <n v="2.0000000000000018E-2"/>
  </r>
  <r>
    <x v="13"/>
    <x v="13"/>
    <x v="0"/>
    <d v="2015-04-08T00:00:00"/>
    <x v="5"/>
    <s v="Maureen Reynolds"/>
    <n v="500"/>
    <n v="345"/>
    <n v="0.31000000000000005"/>
  </r>
  <r>
    <x v="3"/>
    <x v="3"/>
    <x v="0"/>
    <d v="2016-10-25T00:00:00"/>
    <x v="11"/>
    <s v="Mark Sayer"/>
    <n v="50"/>
    <n v="44"/>
    <n v="0.12"/>
  </r>
  <r>
    <x v="37"/>
    <x v="7"/>
    <x v="2"/>
    <d v="2018-01-30T00:00:00"/>
    <x v="11"/>
    <s v="Malcolm Griffith"/>
    <n v="50"/>
    <n v="43"/>
    <n v="0.14000000000000001"/>
  </r>
  <r>
    <x v="42"/>
    <x v="31"/>
    <x v="3"/>
    <d v="2018-04-11T00:00:00"/>
    <x v="4"/>
    <s v="Harold Lunn"/>
    <n v="30"/>
    <n v="29"/>
    <n v="3.3333333333333326E-2"/>
  </r>
  <r>
    <x v="42"/>
    <x v="31"/>
    <x v="3"/>
    <d v="2017-06-30T00:00:00"/>
    <x v="4"/>
    <s v="Rachel Oliver"/>
    <n v="30"/>
    <n v="29"/>
    <n v="3.3333333333333326E-2"/>
  </r>
  <r>
    <x v="43"/>
    <x v="18"/>
    <x v="1"/>
    <d v="2016-09-07T00:00:00"/>
    <x v="1"/>
    <s v="Heather McGill"/>
    <n v="700"/>
    <n v="700"/>
    <n v="0"/>
  </r>
  <r>
    <x v="8"/>
    <x v="8"/>
    <x v="0"/>
    <d v="2015-02-09T00:00:00"/>
    <x v="10"/>
    <s v="William Cruse"/>
    <n v="250"/>
    <n v="238"/>
    <n v="4.8000000000000043E-2"/>
  </r>
  <r>
    <x v="9"/>
    <x v="9"/>
    <x v="0"/>
    <d v="2017-01-19T00:00:00"/>
    <x v="5"/>
    <s v="David Adams"/>
    <n v="500"/>
    <n v="485"/>
    <n v="3.0000000000000027E-2"/>
  </r>
  <r>
    <x v="30"/>
    <x v="18"/>
    <x v="1"/>
    <d v="2014-05-26T00:00:00"/>
    <x v="6"/>
    <s v="Simon Hirst"/>
    <n v="800"/>
    <n v="456"/>
    <n v="0.43000000000000005"/>
  </r>
  <r>
    <x v="19"/>
    <x v="18"/>
    <x v="1"/>
    <d v="2017-08-10T00:00:00"/>
    <x v="9"/>
    <s v="Lesleyann Pope"/>
    <n v="70"/>
    <n v="66"/>
    <n v="5.7142857142857162E-2"/>
  </r>
  <r>
    <x v="8"/>
    <x v="8"/>
    <x v="0"/>
    <d v="2014-07-11T00:00:00"/>
    <x v="4"/>
    <s v="James Neville"/>
    <n v="30"/>
    <n v="30"/>
    <n v="0"/>
  </r>
  <r>
    <x v="22"/>
    <x v="19"/>
    <x v="3"/>
    <d v="2016-11-12T00:00:00"/>
    <x v="4"/>
    <s v="Steven Wood"/>
    <n v="30"/>
    <n v="29"/>
    <n v="3.3333333333333326E-2"/>
  </r>
  <r>
    <x v="27"/>
    <x v="21"/>
    <x v="0"/>
    <d v="2015-07-02T00:00:00"/>
    <x v="9"/>
    <s v="Darren Webb"/>
    <n v="70"/>
    <n v="62"/>
    <n v="0.11428571428571432"/>
  </r>
  <r>
    <x v="25"/>
    <x v="18"/>
    <x v="1"/>
    <d v="2015-07-03T00:00:00"/>
    <x v="8"/>
    <s v="Nick Gee"/>
    <n v="500"/>
    <n v="500"/>
    <n v="0"/>
  </r>
  <r>
    <x v="1"/>
    <x v="1"/>
    <x v="1"/>
    <d v="2016-07-01T00:00:00"/>
    <x v="11"/>
    <s v="Alison Storey"/>
    <n v="50"/>
    <n v="45"/>
    <n v="9.9999999999999978E-2"/>
  </r>
  <r>
    <x v="39"/>
    <x v="28"/>
    <x v="0"/>
    <d v="2018-03-16T00:00:00"/>
    <x v="1"/>
    <s v="Martin Mishra"/>
    <n v="700"/>
    <n v="623"/>
    <n v="0.10999999999999999"/>
  </r>
  <r>
    <x v="11"/>
    <x v="11"/>
    <x v="3"/>
    <d v="2017-08-21T00:00:00"/>
    <x v="8"/>
    <s v="Gillian Harris"/>
    <n v="500"/>
    <n v="490"/>
    <n v="2.0000000000000018E-2"/>
  </r>
  <r>
    <x v="16"/>
    <x v="16"/>
    <x v="0"/>
    <d v="2017-06-14T00:00:00"/>
    <x v="11"/>
    <s v="Edward Khan"/>
    <n v="50"/>
    <n v="22"/>
    <n v="0.56000000000000005"/>
  </r>
  <r>
    <x v="35"/>
    <x v="26"/>
    <x v="2"/>
    <d v="2018-06-08T00:00:00"/>
    <x v="2"/>
    <s v="Philip Mishra"/>
    <n v="150"/>
    <n v="129"/>
    <n v="0.14000000000000001"/>
  </r>
  <r>
    <x v="21"/>
    <x v="8"/>
    <x v="0"/>
    <d v="2014-08-05T00:00:00"/>
    <x v="0"/>
    <s v="Philip Collins"/>
    <n v="80"/>
    <n v="78"/>
    <n v="2.5000000000000022E-2"/>
  </r>
  <r>
    <x v="24"/>
    <x v="20"/>
    <x v="0"/>
    <d v="2014-05-28T00:00:00"/>
    <x v="10"/>
    <s v="Kate Pearce"/>
    <n v="250"/>
    <n v="208"/>
    <n v="0.16800000000000004"/>
  </r>
  <r>
    <x v="17"/>
    <x v="17"/>
    <x v="0"/>
    <d v="2015-05-23T00:00:00"/>
    <x v="11"/>
    <s v="Marcus Jacob"/>
    <n v="50"/>
    <n v="37"/>
    <n v="0.26"/>
  </r>
  <r>
    <x v="46"/>
    <x v="34"/>
    <x v="2"/>
    <d v="2015-01-01T00:00:00"/>
    <x v="2"/>
    <s v="Bruce McPhee"/>
    <n v="150"/>
    <n v="143"/>
    <n v="4.6666666666666634E-2"/>
  </r>
  <r>
    <x v="1"/>
    <x v="1"/>
    <x v="1"/>
    <d v="2017-05-14T00:00:00"/>
    <x v="11"/>
    <s v="Nick Blacklock"/>
    <n v="50"/>
    <n v="46"/>
    <n v="7.999999999999996E-2"/>
  </r>
  <r>
    <x v="35"/>
    <x v="26"/>
    <x v="2"/>
    <d v="2015-10-24T00:00:00"/>
    <x v="4"/>
    <s v="Margaret Buck"/>
    <n v="30"/>
    <n v="29"/>
    <n v="3.3333333333333326E-2"/>
  </r>
  <r>
    <x v="42"/>
    <x v="31"/>
    <x v="3"/>
    <d v="2018-08-30T00:00:00"/>
    <x v="11"/>
    <s v="Valerie Hook"/>
    <n v="50"/>
    <n v="44"/>
    <n v="0.12"/>
  </r>
  <r>
    <x v="14"/>
    <x v="14"/>
    <x v="0"/>
    <d v="2017-09-12T00:00:00"/>
    <x v="4"/>
    <s v="Olivia Reynolds"/>
    <n v="30"/>
    <n v="29"/>
    <n v="3.3333333333333326E-2"/>
  </r>
  <r>
    <x v="27"/>
    <x v="21"/>
    <x v="0"/>
    <d v="2014-04-10T00:00:00"/>
    <x v="6"/>
    <s v="Joanne Sayer"/>
    <n v="800"/>
    <n v="720"/>
    <n v="9.9999999999999978E-2"/>
  </r>
  <r>
    <x v="35"/>
    <x v="26"/>
    <x v="2"/>
    <d v="2014-05-10T00:00:00"/>
    <x v="5"/>
    <s v="Sandra Rew"/>
    <n v="500"/>
    <n v="430"/>
    <n v="0.14000000000000001"/>
  </r>
  <r>
    <x v="39"/>
    <x v="28"/>
    <x v="0"/>
    <d v="2017-04-04T00:00:00"/>
    <x v="4"/>
    <s v="Penelope Freeland"/>
    <n v="30"/>
    <n v="29"/>
    <n v="3.3333333333333326E-2"/>
  </r>
  <r>
    <x v="31"/>
    <x v="23"/>
    <x v="0"/>
    <d v="2014-01-26T00:00:00"/>
    <x v="9"/>
    <s v="Alexandra Wright"/>
    <n v="70"/>
    <n v="53"/>
    <n v="0.24285714285714288"/>
  </r>
  <r>
    <x v="19"/>
    <x v="18"/>
    <x v="1"/>
    <d v="2014-10-04T00:00:00"/>
    <x v="11"/>
    <s v="Kevin Styles"/>
    <n v="50"/>
    <n v="41"/>
    <n v="0.18000000000000005"/>
  </r>
  <r>
    <x v="43"/>
    <x v="18"/>
    <x v="1"/>
    <d v="2016-10-28T00:00:00"/>
    <x v="6"/>
    <s v="Richard Hughes"/>
    <n v="800"/>
    <n v="600"/>
    <n v="0.25"/>
  </r>
  <r>
    <x v="9"/>
    <x v="9"/>
    <x v="0"/>
    <d v="2016-09-09T00:00:00"/>
    <x v="2"/>
    <s v="Lloyd Barr"/>
    <n v="150"/>
    <n v="143"/>
    <n v="4.6666666666666634E-2"/>
  </r>
  <r>
    <x v="26"/>
    <x v="15"/>
    <x v="3"/>
    <d v="2017-07-25T00:00:00"/>
    <x v="5"/>
    <s v="Basil Bell"/>
    <n v="500"/>
    <n v="480"/>
    <n v="4.0000000000000036E-2"/>
  </r>
  <r>
    <x v="21"/>
    <x v="8"/>
    <x v="0"/>
    <d v="2018-05-14T00:00:00"/>
    <x v="8"/>
    <s v="Robert Stocks"/>
    <n v="500"/>
    <n v="495"/>
    <n v="1.0000000000000009E-2"/>
  </r>
  <r>
    <x v="44"/>
    <x v="32"/>
    <x v="0"/>
    <d v="2014-06-27T00:00:00"/>
    <x v="2"/>
    <s v="Bruce Neville"/>
    <n v="150"/>
    <n v="147"/>
    <n v="2.0000000000000018E-2"/>
  </r>
  <r>
    <x v="24"/>
    <x v="20"/>
    <x v="0"/>
    <d v="2016-12-11T00:00:00"/>
    <x v="11"/>
    <s v="John Gunter"/>
    <n v="50"/>
    <n v="49"/>
    <n v="2.0000000000000018E-2"/>
  </r>
  <r>
    <x v="31"/>
    <x v="23"/>
    <x v="0"/>
    <d v="2016-10-13T00:00:00"/>
    <x v="0"/>
    <s v="Valerie Brown"/>
    <n v="80"/>
    <n v="69"/>
    <n v="0.13749999999999996"/>
  </r>
  <r>
    <x v="14"/>
    <x v="14"/>
    <x v="0"/>
    <d v="2016-02-28T00:00:00"/>
    <x v="4"/>
    <s v="Martin Timmins"/>
    <n v="30"/>
    <n v="26"/>
    <n v="0.1333333333333333"/>
  </r>
  <r>
    <x v="27"/>
    <x v="21"/>
    <x v="0"/>
    <d v="2016-01-24T00:00:00"/>
    <x v="6"/>
    <s v="Philip Tubbs"/>
    <n v="800"/>
    <n v="592"/>
    <n v="0.26"/>
  </r>
  <r>
    <x v="5"/>
    <x v="5"/>
    <x v="3"/>
    <d v="2014-05-01T00:00:00"/>
    <x v="1"/>
    <s v="Alastair Mills"/>
    <n v="700"/>
    <n v="560"/>
    <n v="0.19999999999999996"/>
  </r>
  <r>
    <x v="35"/>
    <x v="26"/>
    <x v="2"/>
    <d v="2018-09-25T00:00:00"/>
    <x v="11"/>
    <s v="Russell Thorley"/>
    <n v="50"/>
    <n v="45"/>
    <n v="9.9999999999999978E-2"/>
  </r>
  <r>
    <x v="12"/>
    <x v="12"/>
    <x v="3"/>
    <d v="2015-03-04T00:00:00"/>
    <x v="9"/>
    <s v="Frank Sewell"/>
    <n v="70"/>
    <n v="67"/>
    <n v="4.2857142857142816E-2"/>
  </r>
  <r>
    <x v="26"/>
    <x v="15"/>
    <x v="3"/>
    <d v="2016-09-07T00:00:00"/>
    <x v="10"/>
    <s v="Alexander Uddin"/>
    <n v="250"/>
    <n v="240"/>
    <n v="4.0000000000000036E-2"/>
  </r>
  <r>
    <x v="6"/>
    <x v="6"/>
    <x v="2"/>
    <d v="2016-09-29T00:00:00"/>
    <x v="3"/>
    <s v="Rachel Howard"/>
    <n v="50"/>
    <n v="46"/>
    <n v="7.999999999999996E-2"/>
  </r>
  <r>
    <x v="28"/>
    <x v="22"/>
    <x v="0"/>
    <d v="2018-12-02T00:00:00"/>
    <x v="10"/>
    <s v="Steven Bell"/>
    <n v="250"/>
    <n v="240"/>
    <n v="4.0000000000000036E-2"/>
  </r>
  <r>
    <x v="35"/>
    <x v="26"/>
    <x v="2"/>
    <d v="2015-01-01T00:00:00"/>
    <x v="10"/>
    <s v="Ronald Curtis"/>
    <n v="250"/>
    <n v="220"/>
    <n v="0.12"/>
  </r>
  <r>
    <x v="13"/>
    <x v="13"/>
    <x v="0"/>
    <d v="2015-09-18T00:00:00"/>
    <x v="3"/>
    <s v="Rebecca Delo"/>
    <n v="50"/>
    <n v="34"/>
    <n v="0.31999999999999995"/>
  </r>
  <r>
    <x v="2"/>
    <x v="2"/>
    <x v="2"/>
    <d v="2017-12-13T00:00:00"/>
    <x v="8"/>
    <s v="Elizabeth Holloway"/>
    <n v="500"/>
    <n v="490"/>
    <n v="2.0000000000000018E-2"/>
  </r>
  <r>
    <x v="18"/>
    <x v="11"/>
    <x v="3"/>
    <d v="2017-12-01T00:00:00"/>
    <x v="6"/>
    <s v="Stuart Sykes"/>
    <n v="800"/>
    <n v="608"/>
    <n v="0.24"/>
  </r>
  <r>
    <x v="19"/>
    <x v="18"/>
    <x v="1"/>
    <d v="2018-10-24T00:00:00"/>
    <x v="4"/>
    <s v="Harold Green"/>
    <n v="30"/>
    <n v="29"/>
    <n v="3.3333333333333326E-2"/>
  </r>
  <r>
    <x v="1"/>
    <x v="1"/>
    <x v="1"/>
    <d v="2017-12-25T00:00:00"/>
    <x v="10"/>
    <s v="Robin Hall"/>
    <n v="250"/>
    <n v="235"/>
    <n v="6.0000000000000053E-2"/>
  </r>
  <r>
    <x v="32"/>
    <x v="24"/>
    <x v="0"/>
    <d v="2017-06-11T00:00:00"/>
    <x v="5"/>
    <s v="Allyson Rush"/>
    <n v="500"/>
    <n v="465"/>
    <n v="6.9999999999999951E-2"/>
  </r>
  <r>
    <x v="38"/>
    <x v="27"/>
    <x v="2"/>
    <d v="2016-10-09T00:00:00"/>
    <x v="2"/>
    <s v="Stuart Brown"/>
    <n v="150"/>
    <n v="140"/>
    <n v="6.6666666666666652E-2"/>
  </r>
  <r>
    <x v="38"/>
    <x v="27"/>
    <x v="2"/>
    <d v="2017-10-06T00:00:00"/>
    <x v="1"/>
    <s v="Kevin Curtis"/>
    <n v="700"/>
    <n v="658"/>
    <n v="6.0000000000000053E-2"/>
  </r>
  <r>
    <x v="2"/>
    <x v="2"/>
    <x v="2"/>
    <d v="2014-06-01T00:00:00"/>
    <x v="7"/>
    <s v="Stephen Smith"/>
    <n v="1000"/>
    <n v="600"/>
    <n v="0.4"/>
  </r>
  <r>
    <x v="37"/>
    <x v="7"/>
    <x v="2"/>
    <d v="2014-08-21T00:00:00"/>
    <x v="11"/>
    <s v="Phillip Clarke"/>
    <n v="50"/>
    <n v="44"/>
    <n v="0.12"/>
  </r>
  <r>
    <x v="25"/>
    <x v="18"/>
    <x v="1"/>
    <d v="2016-05-21T00:00:00"/>
    <x v="6"/>
    <s v="Douglas Davies"/>
    <n v="800"/>
    <n v="544"/>
    <n v="0.31999999999999995"/>
  </r>
  <r>
    <x v="30"/>
    <x v="18"/>
    <x v="1"/>
    <d v="2017-11-28T00:00:00"/>
    <x v="9"/>
    <s v="Matthew Crowe"/>
    <n v="70"/>
    <n v="68"/>
    <n v="2.8571428571428581E-2"/>
  </r>
  <r>
    <x v="22"/>
    <x v="19"/>
    <x v="3"/>
    <d v="2015-07-08T00:00:00"/>
    <x v="3"/>
    <s v="Roger Scott"/>
    <n v="50"/>
    <n v="50"/>
    <n v="0"/>
  </r>
  <r>
    <x v="40"/>
    <x v="29"/>
    <x v="0"/>
    <d v="2018-03-02T00:00:00"/>
    <x v="2"/>
    <s v="Jesus Timmins"/>
    <n v="150"/>
    <n v="135"/>
    <n v="9.9999999999999978E-2"/>
  </r>
  <r>
    <x v="8"/>
    <x v="8"/>
    <x v="0"/>
    <d v="2018-01-23T00:00:00"/>
    <x v="11"/>
    <s v="Ian Borowski"/>
    <n v="50"/>
    <n v="50"/>
    <n v="0"/>
  </r>
  <r>
    <x v="11"/>
    <x v="11"/>
    <x v="3"/>
    <d v="2015-12-09T00:00:00"/>
    <x v="3"/>
    <s v="Noel Burn"/>
    <n v="50"/>
    <n v="33"/>
    <n v="0.33999999999999997"/>
  </r>
  <r>
    <x v="42"/>
    <x v="31"/>
    <x v="3"/>
    <d v="2017-09-30T00:00:00"/>
    <x v="3"/>
    <s v="Stephen MacGregor"/>
    <n v="50"/>
    <n v="46"/>
    <n v="7.999999999999996E-2"/>
  </r>
  <r>
    <x v="16"/>
    <x v="16"/>
    <x v="0"/>
    <d v="2014-11-24T00:00:00"/>
    <x v="5"/>
    <s v="Christopher Martin"/>
    <n v="500"/>
    <n v="370"/>
    <n v="0.26"/>
  </r>
  <r>
    <x v="42"/>
    <x v="31"/>
    <x v="3"/>
    <d v="2015-03-03T00:00:00"/>
    <x v="1"/>
    <s v="Valerie Hook"/>
    <n v="700"/>
    <n v="448"/>
    <n v="0.36"/>
  </r>
  <r>
    <x v="18"/>
    <x v="11"/>
    <x v="3"/>
    <d v="2017-12-27T00:00:00"/>
    <x v="3"/>
    <s v="Johanna Mirza"/>
    <n v="50"/>
    <n v="48"/>
    <n v="4.0000000000000036E-2"/>
  </r>
  <r>
    <x v="35"/>
    <x v="26"/>
    <x v="2"/>
    <d v="2018-03-19T00:00:00"/>
    <x v="8"/>
    <s v="Russell Thorley"/>
    <n v="500"/>
    <n v="490"/>
    <n v="2.0000000000000018E-2"/>
  </r>
  <r>
    <x v="0"/>
    <x v="0"/>
    <x v="0"/>
    <d v="2017-05-30T00:00:00"/>
    <x v="11"/>
    <s v="May Wilmot"/>
    <n v="50"/>
    <n v="49"/>
    <n v="2.0000000000000018E-2"/>
  </r>
  <r>
    <x v="22"/>
    <x v="19"/>
    <x v="3"/>
    <d v="2017-10-29T00:00:00"/>
    <x v="6"/>
    <s v="Steven Wood"/>
    <n v="800"/>
    <n v="616"/>
    <n v="0.22999999999999998"/>
  </r>
  <r>
    <x v="6"/>
    <x v="6"/>
    <x v="2"/>
    <d v="2018-01-14T00:00:00"/>
    <x v="3"/>
    <s v="Christopher Cresswell"/>
    <n v="50"/>
    <n v="46"/>
    <n v="7.999999999999996E-2"/>
  </r>
  <r>
    <x v="30"/>
    <x v="18"/>
    <x v="1"/>
    <d v="2015-11-09T00:00:00"/>
    <x v="0"/>
    <s v="Ian Coates"/>
    <n v="80"/>
    <n v="70"/>
    <n v="0.125"/>
  </r>
  <r>
    <x v="14"/>
    <x v="14"/>
    <x v="0"/>
    <d v="2016-11-13T00:00:00"/>
    <x v="5"/>
    <s v="Denise Harris"/>
    <n v="500"/>
    <n v="490"/>
    <n v="2.0000000000000018E-2"/>
  </r>
  <r>
    <x v="14"/>
    <x v="14"/>
    <x v="0"/>
    <d v="2014-09-09T00:00:00"/>
    <x v="10"/>
    <s v="Aidan Perrott"/>
    <n v="250"/>
    <n v="190"/>
    <n v="0.24"/>
  </r>
  <r>
    <x v="17"/>
    <x v="17"/>
    <x v="0"/>
    <d v="2018-10-25T00:00:00"/>
    <x v="0"/>
    <s v="Helen Cooke"/>
    <n v="80"/>
    <n v="68"/>
    <n v="0.15000000000000002"/>
  </r>
  <r>
    <x v="42"/>
    <x v="31"/>
    <x v="3"/>
    <d v="2016-07-13T00:00:00"/>
    <x v="3"/>
    <s v="Anthony Green"/>
    <n v="50"/>
    <n v="46"/>
    <n v="7.999999999999996E-2"/>
  </r>
  <r>
    <x v="40"/>
    <x v="29"/>
    <x v="0"/>
    <d v="2014-01-28T00:00:00"/>
    <x v="1"/>
    <s v="Lisa Pepper"/>
    <n v="700"/>
    <n v="574"/>
    <n v="0.18000000000000005"/>
  </r>
  <r>
    <x v="42"/>
    <x v="31"/>
    <x v="3"/>
    <d v="2017-04-14T00:00:00"/>
    <x v="0"/>
    <s v="Stephen MacGregor"/>
    <n v="80"/>
    <n v="74"/>
    <n v="7.4999999999999956E-2"/>
  </r>
  <r>
    <x v="7"/>
    <x v="7"/>
    <x v="2"/>
    <d v="2018-01-12T00:00:00"/>
    <x v="11"/>
    <s v="Stephen Carlin"/>
    <n v="50"/>
    <n v="44"/>
    <n v="0.12"/>
  </r>
  <r>
    <x v="22"/>
    <x v="19"/>
    <x v="3"/>
    <d v="2017-08-03T00:00:00"/>
    <x v="4"/>
    <s v="Steven Wood"/>
    <n v="30"/>
    <n v="30"/>
    <n v="0"/>
  </r>
  <r>
    <x v="16"/>
    <x v="16"/>
    <x v="0"/>
    <d v="2017-07-18T00:00:00"/>
    <x v="8"/>
    <s v="Maureen Haymes"/>
    <n v="500"/>
    <n v="500"/>
    <n v="0"/>
  </r>
  <r>
    <x v="30"/>
    <x v="18"/>
    <x v="1"/>
    <d v="2014-03-25T00:00:00"/>
    <x v="3"/>
    <s v="Robert Salisbury"/>
    <n v="50"/>
    <n v="47"/>
    <n v="6.0000000000000053E-2"/>
  </r>
  <r>
    <x v="13"/>
    <x v="13"/>
    <x v="0"/>
    <d v="2017-04-28T00:00:00"/>
    <x v="3"/>
    <s v="Richard McGrath"/>
    <n v="50"/>
    <n v="46"/>
    <n v="7.999999999999996E-2"/>
  </r>
  <r>
    <x v="25"/>
    <x v="18"/>
    <x v="1"/>
    <d v="2016-10-19T00:00:00"/>
    <x v="3"/>
    <s v="Kirsty Amos"/>
    <n v="50"/>
    <n v="44"/>
    <n v="0.12"/>
  </r>
  <r>
    <x v="2"/>
    <x v="2"/>
    <x v="2"/>
    <d v="2014-09-02T00:00:00"/>
    <x v="5"/>
    <s v="Zoe Munday"/>
    <n v="500"/>
    <n v="355"/>
    <n v="0.29000000000000004"/>
  </r>
  <r>
    <x v="25"/>
    <x v="18"/>
    <x v="1"/>
    <d v="2018-01-24T00:00:00"/>
    <x v="5"/>
    <s v="Christina Pedley"/>
    <n v="500"/>
    <n v="495"/>
    <n v="1.0000000000000009E-2"/>
  </r>
  <r>
    <x v="38"/>
    <x v="27"/>
    <x v="2"/>
    <d v="2015-10-26T00:00:00"/>
    <x v="0"/>
    <s v="Ian Grant"/>
    <n v="80"/>
    <n v="61"/>
    <n v="0.23750000000000004"/>
  </r>
  <r>
    <x v="16"/>
    <x v="16"/>
    <x v="0"/>
    <d v="2018-11-20T00:00:00"/>
    <x v="8"/>
    <s v="David Stewart"/>
    <n v="500"/>
    <n v="495"/>
    <n v="1.0000000000000009E-2"/>
  </r>
  <r>
    <x v="9"/>
    <x v="9"/>
    <x v="0"/>
    <d v="2018-11-30T00:00:00"/>
    <x v="11"/>
    <s v="Gillian Crawley"/>
    <n v="50"/>
    <n v="48"/>
    <n v="4.0000000000000036E-2"/>
  </r>
  <r>
    <x v="32"/>
    <x v="24"/>
    <x v="0"/>
    <d v="2018-03-29T00:00:00"/>
    <x v="6"/>
    <s v="Christopher Hurren"/>
    <n v="800"/>
    <n v="520"/>
    <n v="0.35"/>
  </r>
  <r>
    <x v="42"/>
    <x v="31"/>
    <x v="3"/>
    <d v="2014-08-15T00:00:00"/>
    <x v="8"/>
    <s v="Rachel Oliver"/>
    <n v="500"/>
    <n v="490"/>
    <n v="2.0000000000000018E-2"/>
  </r>
  <r>
    <x v="7"/>
    <x v="7"/>
    <x v="2"/>
    <d v="2017-07-16T00:00:00"/>
    <x v="1"/>
    <s v="Gillian Allnutt"/>
    <n v="700"/>
    <n v="637"/>
    <n v="8.9999999999999969E-2"/>
  </r>
  <r>
    <x v="40"/>
    <x v="29"/>
    <x v="0"/>
    <d v="2014-06-22T00:00:00"/>
    <x v="10"/>
    <s v="Noel Hardy"/>
    <n v="250"/>
    <n v="203"/>
    <n v="0.18799999999999994"/>
  </r>
  <r>
    <x v="13"/>
    <x v="13"/>
    <x v="0"/>
    <d v="2018-12-18T00:00:00"/>
    <x v="5"/>
    <s v="Thomas Gordon"/>
    <n v="500"/>
    <n v="500"/>
    <n v="0"/>
  </r>
  <r>
    <x v="28"/>
    <x v="22"/>
    <x v="0"/>
    <d v="2015-02-18T00:00:00"/>
    <x v="4"/>
    <s v="Andrew Hirst"/>
    <n v="30"/>
    <n v="20"/>
    <n v="0.33333333333333337"/>
  </r>
  <r>
    <x v="19"/>
    <x v="18"/>
    <x v="1"/>
    <d v="2016-04-02T00:00:00"/>
    <x v="8"/>
    <s v="Kevin Styles"/>
    <n v="500"/>
    <n v="500"/>
    <n v="0"/>
  </r>
  <r>
    <x v="23"/>
    <x v="5"/>
    <x v="3"/>
    <d v="2015-05-13T00:00:00"/>
    <x v="7"/>
    <s v="Helen Watt"/>
    <n v="1000"/>
    <n v="910"/>
    <n v="8.9999999999999969E-2"/>
  </r>
  <r>
    <x v="31"/>
    <x v="23"/>
    <x v="0"/>
    <d v="2016-03-30T00:00:00"/>
    <x v="7"/>
    <s v="Robert Brook"/>
    <n v="1000"/>
    <n v="960"/>
    <n v="4.0000000000000036E-2"/>
  </r>
  <r>
    <x v="42"/>
    <x v="31"/>
    <x v="3"/>
    <d v="2014-07-02T00:00:00"/>
    <x v="7"/>
    <s v="Harold Lunn"/>
    <n v="1000"/>
    <n v="540"/>
    <n v="0.45999999999999996"/>
  </r>
  <r>
    <x v="33"/>
    <x v="18"/>
    <x v="1"/>
    <d v="2018-04-07T00:00:00"/>
    <x v="3"/>
    <s v="Gary Acheampong"/>
    <n v="50"/>
    <n v="49"/>
    <n v="2.0000000000000018E-2"/>
  </r>
  <r>
    <x v="16"/>
    <x v="16"/>
    <x v="0"/>
    <d v="2017-07-20T00:00:00"/>
    <x v="3"/>
    <s v="Stephen Nolan"/>
    <n v="50"/>
    <n v="47"/>
    <n v="6.0000000000000053E-2"/>
  </r>
  <r>
    <x v="9"/>
    <x v="9"/>
    <x v="0"/>
    <d v="2015-03-13T00:00:00"/>
    <x v="1"/>
    <s v="Heather Murray"/>
    <n v="700"/>
    <n v="511"/>
    <n v="0.27"/>
  </r>
  <r>
    <x v="40"/>
    <x v="29"/>
    <x v="0"/>
    <d v="2018-10-13T00:00:00"/>
    <x v="6"/>
    <s v="Baljinder Anderson"/>
    <n v="800"/>
    <n v="688"/>
    <n v="0.14000000000000001"/>
  </r>
  <r>
    <x v="21"/>
    <x v="8"/>
    <x v="0"/>
    <d v="2018-08-04T00:00:00"/>
    <x v="6"/>
    <s v="Johanna Collins"/>
    <n v="800"/>
    <n v="648"/>
    <n v="0.18999999999999995"/>
  </r>
  <r>
    <x v="34"/>
    <x v="25"/>
    <x v="0"/>
    <d v="2017-05-29T00:00:00"/>
    <x v="4"/>
    <s v="Emma Gibbons"/>
    <n v="30"/>
    <n v="30"/>
    <n v="0"/>
  </r>
  <r>
    <x v="38"/>
    <x v="27"/>
    <x v="2"/>
    <d v="2014-09-26T00:00:00"/>
    <x v="10"/>
    <s v="Abdul Heywood"/>
    <n v="250"/>
    <n v="230"/>
    <n v="7.999999999999996E-2"/>
  </r>
  <r>
    <x v="1"/>
    <x v="1"/>
    <x v="1"/>
    <d v="2018-11-24T00:00:00"/>
    <x v="11"/>
    <s v="Nick Blacklock"/>
    <n v="50"/>
    <n v="47"/>
    <n v="6.0000000000000053E-2"/>
  </r>
  <r>
    <x v="40"/>
    <x v="29"/>
    <x v="0"/>
    <d v="2015-05-23T00:00:00"/>
    <x v="4"/>
    <s v="Daniel Henderson"/>
    <n v="30"/>
    <n v="25"/>
    <n v="0.16666666666666663"/>
  </r>
  <r>
    <x v="34"/>
    <x v="25"/>
    <x v="0"/>
    <d v="2017-10-14T00:00:00"/>
    <x v="9"/>
    <s v="Emma Gibbons"/>
    <n v="70"/>
    <n v="67"/>
    <n v="4.2857142857142816E-2"/>
  </r>
  <r>
    <x v="31"/>
    <x v="23"/>
    <x v="0"/>
    <d v="2018-05-30T00:00:00"/>
    <x v="7"/>
    <s v="James Lam"/>
    <n v="1000"/>
    <n v="940"/>
    <n v="6.0000000000000053E-2"/>
  </r>
  <r>
    <x v="29"/>
    <x v="18"/>
    <x v="1"/>
    <d v="2015-10-24T00:00:00"/>
    <x v="5"/>
    <s v="Anthony Procter"/>
    <n v="500"/>
    <n v="480"/>
    <n v="4.0000000000000036E-2"/>
  </r>
  <r>
    <x v="16"/>
    <x v="16"/>
    <x v="0"/>
    <d v="2018-01-26T00:00:00"/>
    <x v="9"/>
    <s v="Stephen Nolan"/>
    <n v="70"/>
    <n v="68"/>
    <n v="2.8571428571428581E-2"/>
  </r>
  <r>
    <x v="17"/>
    <x v="17"/>
    <x v="0"/>
    <d v="2018-06-15T00:00:00"/>
    <x v="2"/>
    <s v="Helen Cooke"/>
    <n v="150"/>
    <n v="147"/>
    <n v="2.0000000000000018E-2"/>
  </r>
  <r>
    <x v="31"/>
    <x v="23"/>
    <x v="0"/>
    <d v="2017-06-29T00:00:00"/>
    <x v="0"/>
    <s v="David Grey"/>
    <n v="80"/>
    <n v="74"/>
    <n v="7.4999999999999956E-2"/>
  </r>
  <r>
    <x v="30"/>
    <x v="18"/>
    <x v="1"/>
    <d v="2016-07-29T00:00:00"/>
    <x v="8"/>
    <s v="Sarah Houghton"/>
    <n v="500"/>
    <n v="490"/>
    <n v="2.0000000000000018E-2"/>
  </r>
  <r>
    <x v="35"/>
    <x v="26"/>
    <x v="2"/>
    <d v="2016-05-19T00:00:00"/>
    <x v="8"/>
    <s v="Alison Lazar"/>
    <n v="500"/>
    <n v="490"/>
    <n v="2.0000000000000018E-2"/>
  </r>
  <r>
    <x v="22"/>
    <x v="19"/>
    <x v="3"/>
    <d v="2014-04-02T00:00:00"/>
    <x v="9"/>
    <s v="Martin Birch"/>
    <n v="70"/>
    <n v="70"/>
    <n v="0"/>
  </r>
  <r>
    <x v="14"/>
    <x v="14"/>
    <x v="0"/>
    <d v="2014-11-29T00:00:00"/>
    <x v="8"/>
    <s v="Charles Ali"/>
    <n v="500"/>
    <n v="500"/>
    <n v="0"/>
  </r>
  <r>
    <x v="12"/>
    <x v="12"/>
    <x v="3"/>
    <d v="2015-10-28T00:00:00"/>
    <x v="1"/>
    <s v="Michael Bell"/>
    <n v="700"/>
    <n v="630"/>
    <n v="9.9999999999999978E-2"/>
  </r>
  <r>
    <x v="16"/>
    <x v="16"/>
    <x v="0"/>
    <d v="2015-06-15T00:00:00"/>
    <x v="3"/>
    <s v="Nick Denny"/>
    <n v="50"/>
    <n v="48"/>
    <n v="4.0000000000000036E-2"/>
  </r>
  <r>
    <x v="39"/>
    <x v="28"/>
    <x v="0"/>
    <d v="2018-10-29T00:00:00"/>
    <x v="6"/>
    <s v="Paul Long"/>
    <n v="800"/>
    <n v="736"/>
    <n v="7.999999999999996E-2"/>
  </r>
  <r>
    <x v="24"/>
    <x v="20"/>
    <x v="0"/>
    <d v="2017-03-25T00:00:00"/>
    <x v="6"/>
    <s v="John Gunter"/>
    <n v="800"/>
    <n v="784"/>
    <n v="2.0000000000000018E-2"/>
  </r>
  <r>
    <x v="28"/>
    <x v="22"/>
    <x v="0"/>
    <d v="2017-06-26T00:00:00"/>
    <x v="10"/>
    <s v="Golam Reid"/>
    <n v="250"/>
    <n v="230"/>
    <n v="7.999999999999996E-2"/>
  </r>
  <r>
    <x v="5"/>
    <x v="5"/>
    <x v="3"/>
    <d v="2016-11-01T00:00:00"/>
    <x v="9"/>
    <s v="Russell Reynolds"/>
    <n v="70"/>
    <n v="62"/>
    <n v="0.11428571428571432"/>
  </r>
  <r>
    <x v="2"/>
    <x v="2"/>
    <x v="2"/>
    <d v="2014-07-27T00:00:00"/>
    <x v="10"/>
    <s v="Cheryl Tubbs"/>
    <n v="250"/>
    <n v="193"/>
    <n v="0.22799999999999998"/>
  </r>
  <r>
    <x v="12"/>
    <x v="12"/>
    <x v="3"/>
    <d v="2015-03-13T00:00:00"/>
    <x v="8"/>
    <s v="Michael Rodgers"/>
    <n v="500"/>
    <n v="495"/>
    <n v="1.0000000000000009E-2"/>
  </r>
  <r>
    <x v="28"/>
    <x v="22"/>
    <x v="0"/>
    <d v="2014-09-01T00:00:00"/>
    <x v="6"/>
    <s v="Steven Bell"/>
    <n v="800"/>
    <n v="784"/>
    <n v="2.0000000000000018E-2"/>
  </r>
  <r>
    <x v="35"/>
    <x v="26"/>
    <x v="2"/>
    <d v="2014-12-16T00:00:00"/>
    <x v="0"/>
    <s v="Margaret Buck"/>
    <n v="80"/>
    <n v="60"/>
    <n v="0.25"/>
  </r>
  <r>
    <x v="24"/>
    <x v="20"/>
    <x v="0"/>
    <d v="2017-11-24T00:00:00"/>
    <x v="10"/>
    <s v="David Townsend"/>
    <n v="250"/>
    <n v="235"/>
    <n v="6.0000000000000053E-2"/>
  </r>
  <r>
    <x v="13"/>
    <x v="13"/>
    <x v="0"/>
    <d v="2015-12-26T00:00:00"/>
    <x v="10"/>
    <s v="Steven Green"/>
    <n v="250"/>
    <n v="228"/>
    <n v="8.7999999999999967E-2"/>
  </r>
  <r>
    <x v="27"/>
    <x v="21"/>
    <x v="0"/>
    <d v="2016-02-25T00:00:00"/>
    <x v="0"/>
    <s v="Rory Bullion"/>
    <n v="80"/>
    <n v="68"/>
    <n v="0.15000000000000002"/>
  </r>
  <r>
    <x v="24"/>
    <x v="20"/>
    <x v="0"/>
    <d v="2015-06-17T00:00:00"/>
    <x v="9"/>
    <s v="John Gunter"/>
    <n v="70"/>
    <n v="64"/>
    <n v="8.5714285714285743E-2"/>
  </r>
  <r>
    <x v="0"/>
    <x v="0"/>
    <x v="0"/>
    <d v="2015-02-07T00:00:00"/>
    <x v="6"/>
    <s v="Zulfiqar Mirza"/>
    <n v="800"/>
    <n v="576"/>
    <n v="0.28000000000000003"/>
  </r>
  <r>
    <x v="8"/>
    <x v="8"/>
    <x v="0"/>
    <d v="2017-07-01T00:00:00"/>
    <x v="3"/>
    <s v="Nicola Williams"/>
    <n v="50"/>
    <n v="48"/>
    <n v="4.0000000000000036E-2"/>
  </r>
  <r>
    <x v="44"/>
    <x v="32"/>
    <x v="0"/>
    <d v="2014-09-25T00:00:00"/>
    <x v="10"/>
    <s v="Constance Tidey"/>
    <n v="250"/>
    <n v="248"/>
    <n v="8.0000000000000071E-3"/>
  </r>
  <r>
    <x v="18"/>
    <x v="11"/>
    <x v="3"/>
    <d v="2015-12-01T00:00:00"/>
    <x v="1"/>
    <s v="Stuart Sykes"/>
    <n v="700"/>
    <n v="567"/>
    <n v="0.18999999999999995"/>
  </r>
  <r>
    <x v="11"/>
    <x v="11"/>
    <x v="3"/>
    <d v="2017-06-05T00:00:00"/>
    <x v="6"/>
    <s v="David Johnson"/>
    <n v="800"/>
    <n v="472"/>
    <n v="0.41000000000000003"/>
  </r>
  <r>
    <x v="42"/>
    <x v="31"/>
    <x v="3"/>
    <d v="2015-06-16T00:00:00"/>
    <x v="1"/>
    <s v="Rachel Oliver"/>
    <n v="700"/>
    <n v="595"/>
    <n v="0.15000000000000002"/>
  </r>
  <r>
    <x v="22"/>
    <x v="19"/>
    <x v="3"/>
    <d v="2016-03-19T00:00:00"/>
    <x v="4"/>
    <s v="Steven Wood"/>
    <n v="30"/>
    <n v="29"/>
    <n v="3.3333333333333326E-2"/>
  </r>
  <r>
    <x v="16"/>
    <x v="16"/>
    <x v="0"/>
    <d v="2014-11-27T00:00:00"/>
    <x v="11"/>
    <s v="Rachel Blane"/>
    <n v="50"/>
    <n v="36"/>
    <n v="0.28000000000000003"/>
  </r>
  <r>
    <x v="21"/>
    <x v="8"/>
    <x v="0"/>
    <d v="2015-01-18T00:00:00"/>
    <x v="3"/>
    <s v="Susan Reay"/>
    <n v="50"/>
    <n v="31"/>
    <n v="0.38"/>
  </r>
  <r>
    <x v="20"/>
    <x v="13"/>
    <x v="0"/>
    <d v="2016-08-02T00:00:00"/>
    <x v="9"/>
    <s v="William Collins"/>
    <n v="70"/>
    <n v="68"/>
    <n v="2.8571428571428581E-2"/>
  </r>
  <r>
    <x v="30"/>
    <x v="18"/>
    <x v="1"/>
    <d v="2017-09-16T00:00:00"/>
    <x v="1"/>
    <s v="Sarah Houghton"/>
    <n v="700"/>
    <n v="672"/>
    <n v="4.0000000000000036E-2"/>
  </r>
  <r>
    <x v="23"/>
    <x v="5"/>
    <x v="3"/>
    <d v="2016-11-24T00:00:00"/>
    <x v="10"/>
    <s v="Abdul Amos"/>
    <n v="250"/>
    <n v="240"/>
    <n v="4.0000000000000036E-2"/>
  </r>
  <r>
    <x v="17"/>
    <x v="17"/>
    <x v="0"/>
    <d v="2018-09-30T00:00:00"/>
    <x v="6"/>
    <s v="Margaret Philp"/>
    <n v="800"/>
    <n v="696"/>
    <n v="0.13"/>
  </r>
  <r>
    <x v="12"/>
    <x v="12"/>
    <x v="3"/>
    <d v="2018-11-12T00:00:00"/>
    <x v="1"/>
    <s v="Rosemary Aziz"/>
    <n v="700"/>
    <n v="602"/>
    <n v="0.14000000000000001"/>
  </r>
  <r>
    <x v="39"/>
    <x v="28"/>
    <x v="0"/>
    <d v="2016-02-18T00:00:00"/>
    <x v="3"/>
    <s v="Howard Jones"/>
    <n v="50"/>
    <n v="43"/>
    <n v="0.14000000000000001"/>
  </r>
  <r>
    <x v="2"/>
    <x v="2"/>
    <x v="2"/>
    <d v="2015-04-26T00:00:00"/>
    <x v="9"/>
    <s v="Elizabeth Holloway"/>
    <n v="70"/>
    <n v="42"/>
    <n v="0.4"/>
  </r>
  <r>
    <x v="34"/>
    <x v="25"/>
    <x v="0"/>
    <d v="2014-07-01T00:00:00"/>
    <x v="4"/>
    <s v="Emma Gibbons"/>
    <n v="30"/>
    <n v="30"/>
    <n v="0"/>
  </r>
  <r>
    <x v="41"/>
    <x v="30"/>
    <x v="0"/>
    <d v="2018-01-26T00:00:00"/>
    <x v="1"/>
    <s v="Valerie Pereira"/>
    <n v="700"/>
    <n v="623"/>
    <n v="0.10999999999999999"/>
  </r>
  <r>
    <x v="18"/>
    <x v="11"/>
    <x v="3"/>
    <d v="2016-04-28T00:00:00"/>
    <x v="0"/>
    <s v="Paul Benton"/>
    <n v="80"/>
    <n v="76"/>
    <n v="5.0000000000000044E-2"/>
  </r>
  <r>
    <x v="7"/>
    <x v="7"/>
    <x v="2"/>
    <d v="2015-03-14T00:00:00"/>
    <x v="9"/>
    <s v="Richard Foy"/>
    <n v="70"/>
    <n v="45"/>
    <n v="0.3571428571428571"/>
  </r>
  <r>
    <x v="23"/>
    <x v="5"/>
    <x v="3"/>
    <d v="2015-06-15T00:00:00"/>
    <x v="6"/>
    <s v="Abdul Amos"/>
    <n v="800"/>
    <n v="720"/>
    <n v="9.9999999999999978E-2"/>
  </r>
  <r>
    <x v="29"/>
    <x v="18"/>
    <x v="1"/>
    <d v="2016-06-18T00:00:00"/>
    <x v="9"/>
    <s v="Christopher Kitching"/>
    <n v="70"/>
    <n v="63"/>
    <n v="9.9999999999999978E-2"/>
  </r>
  <r>
    <x v="8"/>
    <x v="8"/>
    <x v="0"/>
    <d v="2017-01-07T00:00:00"/>
    <x v="2"/>
    <s v="William Cruse"/>
    <n v="150"/>
    <n v="150"/>
    <n v="0"/>
  </r>
  <r>
    <x v="20"/>
    <x v="13"/>
    <x v="0"/>
    <d v="2015-10-10T00:00:00"/>
    <x v="8"/>
    <s v="Barbara Scott"/>
    <n v="500"/>
    <n v="490"/>
    <n v="2.0000000000000018E-2"/>
  </r>
  <r>
    <x v="44"/>
    <x v="32"/>
    <x v="0"/>
    <d v="2016-10-12T00:00:00"/>
    <x v="5"/>
    <s v="Charles Jago"/>
    <n v="500"/>
    <n v="500"/>
    <n v="0"/>
  </r>
  <r>
    <x v="18"/>
    <x v="11"/>
    <x v="3"/>
    <d v="2017-08-22T00:00:00"/>
    <x v="10"/>
    <s v="Stuart Hunter"/>
    <n v="250"/>
    <n v="225"/>
    <n v="9.9999999999999978E-2"/>
  </r>
  <r>
    <x v="23"/>
    <x v="5"/>
    <x v="3"/>
    <d v="2015-10-03T00:00:00"/>
    <x v="3"/>
    <s v="Glenys Wright"/>
    <n v="50"/>
    <n v="43"/>
    <n v="0.14000000000000001"/>
  </r>
  <r>
    <x v="32"/>
    <x v="24"/>
    <x v="0"/>
    <d v="2017-05-09T00:00:00"/>
    <x v="11"/>
    <s v="Allyson Rush"/>
    <n v="50"/>
    <n v="47"/>
    <n v="6.0000000000000053E-2"/>
  </r>
  <r>
    <x v="36"/>
    <x v="5"/>
    <x v="3"/>
    <d v="2015-07-22T00:00:00"/>
    <x v="7"/>
    <s v="Denise Docherty"/>
    <n v="1000"/>
    <n v="870"/>
    <n v="0.13"/>
  </r>
  <r>
    <x v="4"/>
    <x v="4"/>
    <x v="3"/>
    <d v="2017-06-15T00:00:00"/>
    <x v="6"/>
    <s v="Christine Davies"/>
    <n v="800"/>
    <n v="456"/>
    <n v="0.43000000000000005"/>
  </r>
  <r>
    <x v="11"/>
    <x v="11"/>
    <x v="3"/>
    <d v="2015-06-27T00:00:00"/>
    <x v="1"/>
    <s v="Roger Silvester"/>
    <n v="700"/>
    <n v="525"/>
    <n v="0.25"/>
  </r>
  <r>
    <x v="18"/>
    <x v="11"/>
    <x v="3"/>
    <d v="2017-08-28T00:00:00"/>
    <x v="9"/>
    <s v="Paul Rule"/>
    <n v="70"/>
    <n v="63"/>
    <n v="9.9999999999999978E-2"/>
  </r>
  <r>
    <x v="25"/>
    <x v="18"/>
    <x v="1"/>
    <d v="2014-03-17T00:00:00"/>
    <x v="4"/>
    <s v="Nicola Wright"/>
    <n v="30"/>
    <n v="26"/>
    <n v="0.1333333333333333"/>
  </r>
  <r>
    <x v="43"/>
    <x v="18"/>
    <x v="1"/>
    <d v="2014-05-07T00:00:00"/>
    <x v="5"/>
    <s v="Heather McGill"/>
    <n v="500"/>
    <n v="500"/>
    <n v="0"/>
  </r>
  <r>
    <x v="34"/>
    <x v="25"/>
    <x v="0"/>
    <d v="2018-07-06T00:00:00"/>
    <x v="4"/>
    <s v="John Curtis"/>
    <n v="30"/>
    <n v="29"/>
    <n v="3.3333333333333326E-2"/>
  </r>
  <r>
    <x v="25"/>
    <x v="18"/>
    <x v="1"/>
    <d v="2014-05-02T00:00:00"/>
    <x v="4"/>
    <s v="Christina Pedley"/>
    <n v="30"/>
    <n v="23"/>
    <n v="0.23333333333333328"/>
  </r>
  <r>
    <x v="42"/>
    <x v="31"/>
    <x v="3"/>
    <d v="2016-10-12T00:00:00"/>
    <x v="8"/>
    <s v="Harold Lunn"/>
    <n v="500"/>
    <n v="495"/>
    <n v="1.0000000000000009E-2"/>
  </r>
  <r>
    <x v="15"/>
    <x v="15"/>
    <x v="3"/>
    <d v="2017-10-11T00:00:00"/>
    <x v="5"/>
    <s v="Colin Patel"/>
    <n v="500"/>
    <n v="480"/>
    <n v="4.0000000000000036E-2"/>
  </r>
  <r>
    <x v="16"/>
    <x v="16"/>
    <x v="0"/>
    <d v="2015-03-20T00:00:00"/>
    <x v="7"/>
    <s v="Nick Denny"/>
    <n v="1000"/>
    <n v="930"/>
    <n v="6.9999999999999951E-2"/>
  </r>
  <r>
    <x v="14"/>
    <x v="14"/>
    <x v="0"/>
    <d v="2015-07-17T00:00:00"/>
    <x v="2"/>
    <s v="Richard Perrott"/>
    <n v="150"/>
    <n v="110"/>
    <n v="0.26666666666666672"/>
  </r>
  <r>
    <x v="33"/>
    <x v="18"/>
    <x v="1"/>
    <d v="2014-05-05T00:00:00"/>
    <x v="7"/>
    <s v="James Stephen"/>
    <n v="1000"/>
    <n v="910"/>
    <n v="8.9999999999999969E-2"/>
  </r>
  <r>
    <x v="13"/>
    <x v="13"/>
    <x v="0"/>
    <d v="2016-04-08T00:00:00"/>
    <x v="9"/>
    <s v="Richard McGrath"/>
    <n v="70"/>
    <n v="69"/>
    <n v="1.4285714285714235E-2"/>
  </r>
  <r>
    <x v="0"/>
    <x v="0"/>
    <x v="0"/>
    <d v="2015-01-07T00:00:00"/>
    <x v="1"/>
    <s v="Diane Batty"/>
    <n v="700"/>
    <n v="665"/>
    <n v="5.0000000000000044E-2"/>
  </r>
  <r>
    <x v="9"/>
    <x v="9"/>
    <x v="0"/>
    <d v="2018-09-13T00:00:00"/>
    <x v="2"/>
    <s v="David Adams"/>
    <n v="150"/>
    <n v="143"/>
    <n v="4.6666666666666634E-2"/>
  </r>
  <r>
    <x v="15"/>
    <x v="15"/>
    <x v="3"/>
    <d v="2016-03-25T00:00:00"/>
    <x v="1"/>
    <s v="April Childs"/>
    <n v="700"/>
    <n v="672"/>
    <n v="4.0000000000000036E-2"/>
  </r>
  <r>
    <x v="25"/>
    <x v="18"/>
    <x v="1"/>
    <d v="2015-05-14T00:00:00"/>
    <x v="3"/>
    <s v="Nicola Wright"/>
    <n v="50"/>
    <n v="45"/>
    <n v="9.9999999999999978E-2"/>
  </r>
  <r>
    <x v="44"/>
    <x v="32"/>
    <x v="0"/>
    <d v="2016-03-31T00:00:00"/>
    <x v="9"/>
    <s v="Geoffrey Shiner"/>
    <n v="70"/>
    <n v="67"/>
    <n v="4.2857142857142816E-2"/>
  </r>
  <r>
    <x v="11"/>
    <x v="11"/>
    <x v="3"/>
    <d v="2015-01-10T00:00:00"/>
    <x v="11"/>
    <s v="Geoffrey Patel"/>
    <n v="50"/>
    <n v="38"/>
    <n v="0.24"/>
  </r>
  <r>
    <x v="7"/>
    <x v="7"/>
    <x v="2"/>
    <d v="2015-10-11T00:00:00"/>
    <x v="8"/>
    <s v="Richard Allnutt"/>
    <n v="500"/>
    <n v="495"/>
    <n v="1.0000000000000009E-2"/>
  </r>
  <r>
    <x v="37"/>
    <x v="7"/>
    <x v="2"/>
    <d v="2018-04-19T00:00:00"/>
    <x v="11"/>
    <s v="Paul Smith"/>
    <n v="50"/>
    <n v="43"/>
    <n v="0.14000000000000001"/>
  </r>
  <r>
    <x v="17"/>
    <x v="17"/>
    <x v="0"/>
    <d v="2018-06-29T00:00:00"/>
    <x v="7"/>
    <s v="Stuart Anderson"/>
    <n v="1000"/>
    <n v="930"/>
    <n v="6.9999999999999951E-2"/>
  </r>
  <r>
    <x v="29"/>
    <x v="18"/>
    <x v="1"/>
    <d v="2018-03-17T00:00:00"/>
    <x v="8"/>
    <s v="Ron Goodman"/>
    <n v="500"/>
    <n v="490"/>
    <n v="2.0000000000000018E-2"/>
  </r>
  <r>
    <x v="23"/>
    <x v="5"/>
    <x v="3"/>
    <d v="2018-01-01T00:00:00"/>
    <x v="1"/>
    <s v="Abdul Amos"/>
    <n v="700"/>
    <n v="658"/>
    <n v="6.0000000000000053E-2"/>
  </r>
  <r>
    <x v="42"/>
    <x v="31"/>
    <x v="3"/>
    <d v="2017-04-20T00:00:00"/>
    <x v="3"/>
    <s v="Anthony Green"/>
    <n v="50"/>
    <n v="47"/>
    <n v="6.0000000000000053E-2"/>
  </r>
  <r>
    <x v="6"/>
    <x v="6"/>
    <x v="2"/>
    <d v="2016-05-26T00:00:00"/>
    <x v="10"/>
    <s v="Jacqueline Swaine"/>
    <n v="250"/>
    <n v="220"/>
    <n v="0.12"/>
  </r>
  <r>
    <x v="12"/>
    <x v="12"/>
    <x v="3"/>
    <d v="2017-03-12T00:00:00"/>
    <x v="7"/>
    <s v="Susan Dixon"/>
    <n v="1000"/>
    <n v="520"/>
    <n v="0.48"/>
  </r>
  <r>
    <x v="9"/>
    <x v="9"/>
    <x v="0"/>
    <d v="2014-05-28T00:00:00"/>
    <x v="7"/>
    <s v="Danny Brooks"/>
    <n v="1000"/>
    <n v="980"/>
    <n v="2.0000000000000018E-2"/>
  </r>
  <r>
    <x v="4"/>
    <x v="4"/>
    <x v="3"/>
    <d v="2018-07-04T00:00:00"/>
    <x v="8"/>
    <s v="James Ricketts"/>
    <n v="500"/>
    <n v="495"/>
    <n v="1.0000000000000009E-2"/>
  </r>
  <r>
    <x v="4"/>
    <x v="4"/>
    <x v="3"/>
    <d v="2014-06-16T00:00:00"/>
    <x v="1"/>
    <s v="William Martin"/>
    <n v="700"/>
    <n v="546"/>
    <n v="0.21999999999999997"/>
  </r>
  <r>
    <x v="13"/>
    <x v="13"/>
    <x v="0"/>
    <d v="2017-11-24T00:00:00"/>
    <x v="1"/>
    <s v="Maureen Reynolds"/>
    <n v="700"/>
    <n v="693"/>
    <n v="1.0000000000000009E-2"/>
  </r>
  <r>
    <x v="26"/>
    <x v="15"/>
    <x v="3"/>
    <d v="2016-02-17T00:00:00"/>
    <x v="3"/>
    <s v="Michelle Hunter"/>
    <n v="50"/>
    <n v="45"/>
    <n v="9.9999999999999978E-2"/>
  </r>
  <r>
    <x v="18"/>
    <x v="11"/>
    <x v="3"/>
    <d v="2016-10-11T00:00:00"/>
    <x v="1"/>
    <s v="Paresh Mathews"/>
    <n v="700"/>
    <n v="595"/>
    <n v="0.15000000000000002"/>
  </r>
  <r>
    <x v="45"/>
    <x v="33"/>
    <x v="0"/>
    <d v="2018-09-13T00:00:00"/>
    <x v="4"/>
    <s v="Rachel Clayton"/>
    <n v="30"/>
    <n v="29"/>
    <n v="3.3333333333333326E-2"/>
  </r>
  <r>
    <x v="27"/>
    <x v="21"/>
    <x v="0"/>
    <d v="2016-02-20T00:00:00"/>
    <x v="4"/>
    <s v="Philip Tubbs"/>
    <n v="30"/>
    <n v="30"/>
    <n v="0"/>
  </r>
  <r>
    <x v="11"/>
    <x v="11"/>
    <x v="3"/>
    <d v="2014-01-21T00:00:00"/>
    <x v="4"/>
    <s v="David Johnson"/>
    <n v="30"/>
    <n v="23"/>
    <n v="0.23333333333333328"/>
  </r>
  <r>
    <x v="40"/>
    <x v="29"/>
    <x v="0"/>
    <d v="2017-07-27T00:00:00"/>
    <x v="0"/>
    <s v="Peter Thompson"/>
    <n v="80"/>
    <n v="73"/>
    <n v="8.7500000000000022E-2"/>
  </r>
  <r>
    <x v="32"/>
    <x v="24"/>
    <x v="0"/>
    <d v="2015-04-10T00:00:00"/>
    <x v="7"/>
    <s v="David Dorey"/>
    <n v="1000"/>
    <n v="980"/>
    <n v="2.0000000000000018E-2"/>
  </r>
  <r>
    <x v="21"/>
    <x v="8"/>
    <x v="0"/>
    <d v="2017-02-12T00:00:00"/>
    <x v="2"/>
    <s v="John Whitehead"/>
    <n v="150"/>
    <n v="150"/>
    <n v="0"/>
  </r>
  <r>
    <x v="15"/>
    <x v="15"/>
    <x v="3"/>
    <d v="2015-01-27T00:00:00"/>
    <x v="9"/>
    <s v="Neil McAvoy"/>
    <n v="70"/>
    <n v="32"/>
    <n v="0.54285714285714293"/>
  </r>
  <r>
    <x v="34"/>
    <x v="25"/>
    <x v="0"/>
    <d v="2017-07-11T00:00:00"/>
    <x v="1"/>
    <s v="Andrew Phillips"/>
    <n v="700"/>
    <n v="700"/>
    <n v="0"/>
  </r>
  <r>
    <x v="17"/>
    <x v="17"/>
    <x v="0"/>
    <d v="2018-04-28T00:00:00"/>
    <x v="4"/>
    <s v="Noel Bull"/>
    <n v="30"/>
    <n v="26"/>
    <n v="0.1333333333333333"/>
  </r>
  <r>
    <x v="4"/>
    <x v="4"/>
    <x v="3"/>
    <d v="2015-07-27T00:00:00"/>
    <x v="6"/>
    <s v="James White"/>
    <n v="800"/>
    <n v="624"/>
    <n v="0.21999999999999997"/>
  </r>
  <r>
    <x v="25"/>
    <x v="18"/>
    <x v="1"/>
    <d v="2018-04-26T00:00:00"/>
    <x v="6"/>
    <s v="David Rodrigues"/>
    <n v="800"/>
    <n v="560"/>
    <n v="0.30000000000000004"/>
  </r>
  <r>
    <x v="31"/>
    <x v="23"/>
    <x v="0"/>
    <d v="2018-01-15T00:00:00"/>
    <x v="7"/>
    <s v="Robert Brook"/>
    <n v="1000"/>
    <n v="970"/>
    <n v="3.0000000000000027E-2"/>
  </r>
  <r>
    <x v="2"/>
    <x v="2"/>
    <x v="2"/>
    <d v="2015-01-02T00:00:00"/>
    <x v="0"/>
    <s v="Zoe Munday"/>
    <n v="80"/>
    <n v="70"/>
    <n v="0.125"/>
  </r>
  <r>
    <x v="11"/>
    <x v="11"/>
    <x v="3"/>
    <d v="2018-02-14T00:00:00"/>
    <x v="6"/>
    <s v="Tessa Morrow"/>
    <n v="800"/>
    <n v="480"/>
    <n v="0.4"/>
  </r>
  <r>
    <x v="21"/>
    <x v="8"/>
    <x v="0"/>
    <d v="2018-04-15T00:00:00"/>
    <x v="5"/>
    <s v="Robert Reed"/>
    <n v="500"/>
    <n v="455"/>
    <n v="8.9999999999999969E-2"/>
  </r>
  <r>
    <x v="26"/>
    <x v="15"/>
    <x v="3"/>
    <d v="2017-12-10T00:00:00"/>
    <x v="9"/>
    <s v="Pauline Taylor"/>
    <n v="70"/>
    <n v="69"/>
    <n v="1.4285714285714235E-2"/>
  </r>
  <r>
    <x v="4"/>
    <x v="4"/>
    <x v="3"/>
    <d v="2017-09-04T00:00:00"/>
    <x v="9"/>
    <s v="James White"/>
    <n v="70"/>
    <n v="63"/>
    <n v="9.9999999999999978E-2"/>
  </r>
  <r>
    <x v="34"/>
    <x v="25"/>
    <x v="0"/>
    <d v="2014-01-19T00:00:00"/>
    <x v="3"/>
    <s v="Emma Gibbons"/>
    <n v="50"/>
    <n v="38"/>
    <n v="0.24"/>
  </r>
  <r>
    <x v="27"/>
    <x v="21"/>
    <x v="0"/>
    <d v="2015-08-08T00:00:00"/>
    <x v="10"/>
    <s v="Melanie Fletcher"/>
    <n v="250"/>
    <n v="200"/>
    <n v="0.19999999999999996"/>
  </r>
  <r>
    <x v="15"/>
    <x v="15"/>
    <x v="3"/>
    <d v="2018-04-25T00:00:00"/>
    <x v="9"/>
    <s v="Colin Patel"/>
    <n v="70"/>
    <n v="69"/>
    <n v="1.4285714285714235E-2"/>
  </r>
  <r>
    <x v="7"/>
    <x v="7"/>
    <x v="2"/>
    <d v="2018-11-30T00:00:00"/>
    <x v="4"/>
    <s v="Timothy Younger"/>
    <n v="30"/>
    <n v="26"/>
    <n v="0.1333333333333333"/>
  </r>
  <r>
    <x v="0"/>
    <x v="0"/>
    <x v="0"/>
    <d v="2015-05-10T00:00:00"/>
    <x v="4"/>
    <s v="Rita Hill"/>
    <n v="30"/>
    <n v="30"/>
    <n v="0"/>
  </r>
  <r>
    <x v="16"/>
    <x v="16"/>
    <x v="0"/>
    <d v="2015-11-15T00:00:00"/>
    <x v="11"/>
    <s v="Andrew Waddell"/>
    <n v="50"/>
    <n v="46"/>
    <n v="7.999999999999996E-2"/>
  </r>
  <r>
    <x v="34"/>
    <x v="25"/>
    <x v="0"/>
    <d v="2016-07-02T00:00:00"/>
    <x v="8"/>
    <s v="Andrew Phillips"/>
    <n v="500"/>
    <n v="500"/>
    <n v="0"/>
  </r>
  <r>
    <x v="32"/>
    <x v="24"/>
    <x v="0"/>
    <d v="2016-01-06T00:00:00"/>
    <x v="1"/>
    <s v="Ian Christian"/>
    <n v="700"/>
    <n v="679"/>
    <n v="3.0000000000000027E-2"/>
  </r>
  <r>
    <x v="17"/>
    <x v="17"/>
    <x v="0"/>
    <d v="2016-07-27T00:00:00"/>
    <x v="1"/>
    <s v="Noel Bull"/>
    <n v="700"/>
    <n v="630"/>
    <n v="9.9999999999999978E-2"/>
  </r>
  <r>
    <x v="1"/>
    <x v="1"/>
    <x v="1"/>
    <d v="2017-02-27T00:00:00"/>
    <x v="9"/>
    <s v="Michael Patel"/>
    <n v="70"/>
    <n v="65"/>
    <n v="7.1428571428571397E-2"/>
  </r>
  <r>
    <x v="11"/>
    <x v="11"/>
    <x v="3"/>
    <d v="2014-12-12T00:00:00"/>
    <x v="8"/>
    <s v="David Johnson"/>
    <n v="500"/>
    <n v="500"/>
    <n v="0"/>
  </r>
  <r>
    <x v="45"/>
    <x v="33"/>
    <x v="0"/>
    <d v="2014-10-11T00:00:00"/>
    <x v="10"/>
    <s v="Roy Connelly"/>
    <n v="250"/>
    <n v="200"/>
    <n v="0.19999999999999996"/>
  </r>
  <r>
    <x v="24"/>
    <x v="20"/>
    <x v="0"/>
    <d v="2015-08-09T00:00:00"/>
    <x v="8"/>
    <s v="David Townsend"/>
    <n v="500"/>
    <n v="490"/>
    <n v="2.0000000000000018E-2"/>
  </r>
  <r>
    <x v="38"/>
    <x v="27"/>
    <x v="2"/>
    <d v="2016-03-24T00:00:00"/>
    <x v="4"/>
    <s v="Abdul Heywood"/>
    <n v="30"/>
    <n v="30"/>
    <n v="0"/>
  </r>
  <r>
    <x v="19"/>
    <x v="18"/>
    <x v="1"/>
    <d v="2014-05-13T00:00:00"/>
    <x v="9"/>
    <s v="Heather Donald"/>
    <n v="70"/>
    <n v="55"/>
    <n v="0.2142857142857143"/>
  </r>
  <r>
    <x v="28"/>
    <x v="22"/>
    <x v="0"/>
    <d v="2015-07-30T00:00:00"/>
    <x v="11"/>
    <s v="Michael Toy"/>
    <n v="50"/>
    <n v="42"/>
    <n v="0.16000000000000003"/>
  </r>
  <r>
    <x v="26"/>
    <x v="15"/>
    <x v="3"/>
    <d v="2014-11-04T00:00:00"/>
    <x v="4"/>
    <s v="Rose Rowntree"/>
    <n v="30"/>
    <n v="26"/>
    <n v="0.1333333333333333"/>
  </r>
  <r>
    <x v="39"/>
    <x v="28"/>
    <x v="0"/>
    <d v="2014-05-09T00:00:00"/>
    <x v="9"/>
    <s v="Barrie Murray"/>
    <n v="70"/>
    <n v="53"/>
    <n v="0.24285714285714288"/>
  </r>
  <r>
    <x v="9"/>
    <x v="9"/>
    <x v="0"/>
    <d v="2014-02-23T00:00:00"/>
    <x v="8"/>
    <s v="Danny Brooks"/>
    <n v="500"/>
    <n v="490"/>
    <n v="2.0000000000000018E-2"/>
  </r>
  <r>
    <x v="31"/>
    <x v="23"/>
    <x v="0"/>
    <d v="2016-04-26T00:00:00"/>
    <x v="4"/>
    <s v="Hin Bragg"/>
    <n v="30"/>
    <n v="26"/>
    <n v="0.1333333333333333"/>
  </r>
  <r>
    <x v="42"/>
    <x v="31"/>
    <x v="3"/>
    <d v="2015-02-05T00:00:00"/>
    <x v="0"/>
    <s v="Stephen MacGregor"/>
    <n v="80"/>
    <n v="53"/>
    <n v="0.33750000000000002"/>
  </r>
  <r>
    <x v="46"/>
    <x v="34"/>
    <x v="2"/>
    <d v="2018-09-29T00:00:00"/>
    <x v="6"/>
    <s v="Bruce McPhee"/>
    <n v="800"/>
    <n v="616"/>
    <n v="0.22999999999999998"/>
  </r>
  <r>
    <x v="1"/>
    <x v="1"/>
    <x v="1"/>
    <d v="2016-04-23T00:00:00"/>
    <x v="10"/>
    <s v="James Hammond"/>
    <n v="250"/>
    <n v="225"/>
    <n v="9.9999999999999978E-2"/>
  </r>
  <r>
    <x v="46"/>
    <x v="34"/>
    <x v="2"/>
    <d v="2015-02-01T00:00:00"/>
    <x v="10"/>
    <s v="Julia Hammond"/>
    <n v="250"/>
    <n v="215"/>
    <n v="0.14000000000000001"/>
  </r>
  <r>
    <x v="5"/>
    <x v="5"/>
    <x v="3"/>
    <d v="2014-11-02T00:00:00"/>
    <x v="6"/>
    <s v="Edward Jenkins"/>
    <n v="800"/>
    <n v="712"/>
    <n v="0.10999999999999999"/>
  </r>
  <r>
    <x v="25"/>
    <x v="18"/>
    <x v="1"/>
    <d v="2018-06-09T00:00:00"/>
    <x v="3"/>
    <s v="Robert Jenkins"/>
    <n v="50"/>
    <n v="46"/>
    <n v="7.999999999999996E-2"/>
  </r>
  <r>
    <x v="35"/>
    <x v="26"/>
    <x v="2"/>
    <d v="2015-12-27T00:00:00"/>
    <x v="7"/>
    <s v="Paul Puri"/>
    <n v="1000"/>
    <n v="960"/>
    <n v="4.0000000000000036E-2"/>
  </r>
  <r>
    <x v="38"/>
    <x v="27"/>
    <x v="2"/>
    <d v="2017-03-07T00:00:00"/>
    <x v="10"/>
    <s v="Lisa Wood"/>
    <n v="250"/>
    <n v="243"/>
    <n v="2.8000000000000025E-2"/>
  </r>
  <r>
    <x v="22"/>
    <x v="19"/>
    <x v="3"/>
    <d v="2015-09-14T00:00:00"/>
    <x v="1"/>
    <s v="Iftikhar Haywood"/>
    <n v="700"/>
    <n v="665"/>
    <n v="5.0000000000000044E-2"/>
  </r>
  <r>
    <x v="10"/>
    <x v="10"/>
    <x v="3"/>
    <d v="2018-05-08T00:00:00"/>
    <x v="4"/>
    <s v="Martin Gee"/>
    <n v="30"/>
    <n v="30"/>
    <n v="0"/>
  </r>
  <r>
    <x v="2"/>
    <x v="2"/>
    <x v="2"/>
    <d v="2015-09-19T00:00:00"/>
    <x v="5"/>
    <s v="Elizabeth Holloway"/>
    <n v="500"/>
    <n v="350"/>
    <n v="0.30000000000000004"/>
  </r>
  <r>
    <x v="11"/>
    <x v="11"/>
    <x v="3"/>
    <d v="2016-01-21T00:00:00"/>
    <x v="4"/>
    <s v="Gillian Harris"/>
    <n v="30"/>
    <n v="28"/>
    <n v="6.6666666666666652E-2"/>
  </r>
  <r>
    <x v="43"/>
    <x v="18"/>
    <x v="1"/>
    <d v="2016-07-31T00:00:00"/>
    <x v="10"/>
    <s v="Ronald Bettley"/>
    <n v="250"/>
    <n v="245"/>
    <n v="2.0000000000000018E-2"/>
  </r>
  <r>
    <x v="20"/>
    <x v="13"/>
    <x v="0"/>
    <d v="2017-12-26T00:00:00"/>
    <x v="2"/>
    <s v="John Bond"/>
    <n v="150"/>
    <n v="143"/>
    <n v="4.6666666666666634E-2"/>
  </r>
  <r>
    <x v="42"/>
    <x v="31"/>
    <x v="3"/>
    <d v="2018-08-17T00:00:00"/>
    <x v="11"/>
    <s v="Trudi Griffin"/>
    <n v="50"/>
    <n v="49"/>
    <n v="2.0000000000000018E-2"/>
  </r>
  <r>
    <x v="5"/>
    <x v="5"/>
    <x v="3"/>
    <d v="2017-04-13T00:00:00"/>
    <x v="3"/>
    <s v="Fatima James"/>
    <n v="50"/>
    <n v="50"/>
    <n v="0"/>
  </r>
  <r>
    <x v="10"/>
    <x v="10"/>
    <x v="3"/>
    <d v="2015-12-07T00:00:00"/>
    <x v="7"/>
    <s v="Mary Mitchell"/>
    <n v="1000"/>
    <n v="940"/>
    <n v="6.0000000000000053E-2"/>
  </r>
  <r>
    <x v="24"/>
    <x v="20"/>
    <x v="0"/>
    <d v="2016-01-04T00:00:00"/>
    <x v="6"/>
    <s v="David Power"/>
    <n v="800"/>
    <n v="480"/>
    <n v="0.4"/>
  </r>
  <r>
    <x v="39"/>
    <x v="28"/>
    <x v="0"/>
    <d v="2014-06-04T00:00:00"/>
    <x v="10"/>
    <s v="Paul Long"/>
    <n v="250"/>
    <n v="198"/>
    <n v="0.20799999999999996"/>
  </r>
  <r>
    <x v="32"/>
    <x v="24"/>
    <x v="0"/>
    <d v="2018-09-02T00:00:00"/>
    <x v="2"/>
    <s v="Ian Christian"/>
    <n v="150"/>
    <n v="131"/>
    <n v="0.12666666666666671"/>
  </r>
  <r>
    <x v="35"/>
    <x v="26"/>
    <x v="2"/>
    <d v="2017-07-15T00:00:00"/>
    <x v="7"/>
    <s v="David Finnie"/>
    <n v="1000"/>
    <n v="730"/>
    <n v="0.27"/>
  </r>
  <r>
    <x v="24"/>
    <x v="20"/>
    <x v="0"/>
    <d v="2016-11-11T00:00:00"/>
    <x v="6"/>
    <s v="John Gunter"/>
    <n v="800"/>
    <n v="584"/>
    <n v="0.27"/>
  </r>
  <r>
    <x v="33"/>
    <x v="18"/>
    <x v="1"/>
    <d v="2018-08-17T00:00:00"/>
    <x v="2"/>
    <s v="Kevin Ahmed"/>
    <n v="150"/>
    <n v="128"/>
    <n v="0.14666666666666661"/>
  </r>
  <r>
    <x v="8"/>
    <x v="8"/>
    <x v="0"/>
    <d v="2017-11-17T00:00:00"/>
    <x v="7"/>
    <s v="Philip Dewar"/>
    <n v="1000"/>
    <n v="1000"/>
    <n v="0"/>
  </r>
  <r>
    <x v="27"/>
    <x v="21"/>
    <x v="0"/>
    <d v="2017-07-20T00:00:00"/>
    <x v="3"/>
    <s v="Christopher Griffith"/>
    <n v="50"/>
    <n v="47"/>
    <n v="6.0000000000000053E-2"/>
  </r>
  <r>
    <x v="13"/>
    <x v="13"/>
    <x v="0"/>
    <d v="2018-12-22T00:00:00"/>
    <x v="2"/>
    <s v="Rebecca Delo"/>
    <n v="150"/>
    <n v="144"/>
    <n v="4.0000000000000036E-2"/>
  </r>
  <r>
    <x v="9"/>
    <x v="9"/>
    <x v="0"/>
    <d v="2014-01-12T00:00:00"/>
    <x v="4"/>
    <s v="Kelly Owen"/>
    <n v="30"/>
    <n v="29"/>
    <n v="3.3333333333333326E-2"/>
  </r>
  <r>
    <x v="29"/>
    <x v="18"/>
    <x v="1"/>
    <d v="2016-07-12T00:00:00"/>
    <x v="3"/>
    <s v="Colin Matthews"/>
    <n v="50"/>
    <n v="44"/>
    <n v="0.12"/>
  </r>
  <r>
    <x v="26"/>
    <x v="15"/>
    <x v="3"/>
    <d v="2014-01-24T00:00:00"/>
    <x v="5"/>
    <s v="Rose Rowntree"/>
    <n v="500"/>
    <n v="350"/>
    <n v="0.30000000000000004"/>
  </r>
  <r>
    <x v="16"/>
    <x v="16"/>
    <x v="0"/>
    <d v="2015-09-11T00:00:00"/>
    <x v="11"/>
    <s v="Terence Mirza"/>
    <n v="50"/>
    <n v="42"/>
    <n v="0.16000000000000003"/>
  </r>
  <r>
    <x v="42"/>
    <x v="31"/>
    <x v="3"/>
    <d v="2016-11-27T00:00:00"/>
    <x v="10"/>
    <s v="Harold Lunn"/>
    <n v="250"/>
    <n v="220"/>
    <n v="0.12"/>
  </r>
  <r>
    <x v="14"/>
    <x v="14"/>
    <x v="0"/>
    <d v="2016-09-17T00:00:00"/>
    <x v="5"/>
    <s v="Gary Roberts"/>
    <n v="500"/>
    <n v="485"/>
    <n v="3.0000000000000027E-2"/>
  </r>
  <r>
    <x v="33"/>
    <x v="18"/>
    <x v="1"/>
    <d v="2018-09-04T00:00:00"/>
    <x v="1"/>
    <s v="James Scott"/>
    <n v="700"/>
    <n v="672"/>
    <n v="4.0000000000000036E-2"/>
  </r>
  <r>
    <x v="16"/>
    <x v="16"/>
    <x v="0"/>
    <d v="2017-05-12T00:00:00"/>
    <x v="1"/>
    <s v="Nick Denny"/>
    <n v="700"/>
    <n v="630"/>
    <n v="9.9999999999999978E-2"/>
  </r>
  <r>
    <x v="4"/>
    <x v="4"/>
    <x v="3"/>
    <d v="2016-10-26T00:00:00"/>
    <x v="6"/>
    <s v="James Ricketts"/>
    <n v="800"/>
    <n v="688"/>
    <n v="0.14000000000000001"/>
  </r>
  <r>
    <x v="36"/>
    <x v="5"/>
    <x v="3"/>
    <d v="2014-05-25T00:00:00"/>
    <x v="3"/>
    <s v="Christopher Snape"/>
    <n v="50"/>
    <n v="48"/>
    <n v="4.0000000000000036E-2"/>
  </r>
  <r>
    <x v="8"/>
    <x v="8"/>
    <x v="0"/>
    <d v="2017-05-24T00:00:00"/>
    <x v="9"/>
    <s v="Philip Dewar"/>
    <n v="70"/>
    <n v="67"/>
    <n v="4.2857142857142816E-2"/>
  </r>
  <r>
    <x v="34"/>
    <x v="25"/>
    <x v="0"/>
    <d v="2017-07-02T00:00:00"/>
    <x v="5"/>
    <s v="Robert Harris"/>
    <n v="500"/>
    <n v="470"/>
    <n v="6.0000000000000053E-2"/>
  </r>
  <r>
    <x v="32"/>
    <x v="24"/>
    <x v="0"/>
    <d v="2014-09-19T00:00:00"/>
    <x v="10"/>
    <s v="Ian Christian"/>
    <n v="250"/>
    <n v="243"/>
    <n v="2.8000000000000025E-2"/>
  </r>
  <r>
    <x v="30"/>
    <x v="18"/>
    <x v="1"/>
    <d v="2018-06-28T00:00:00"/>
    <x v="6"/>
    <s v="Richard Nash"/>
    <n v="800"/>
    <n v="552"/>
    <n v="0.31000000000000005"/>
  </r>
  <r>
    <x v="32"/>
    <x v="24"/>
    <x v="0"/>
    <d v="2016-10-11T00:00:00"/>
    <x v="8"/>
    <s v="Julia Ferguson"/>
    <n v="500"/>
    <n v="490"/>
    <n v="2.0000000000000018E-2"/>
  </r>
  <r>
    <x v="6"/>
    <x v="6"/>
    <x v="2"/>
    <d v="2014-02-20T00:00:00"/>
    <x v="0"/>
    <s v="Kevin Goad"/>
    <n v="80"/>
    <n v="65"/>
    <n v="0.1875"/>
  </r>
  <r>
    <x v="40"/>
    <x v="29"/>
    <x v="0"/>
    <d v="2016-04-15T00:00:00"/>
    <x v="11"/>
    <s v="Lisa Pepper"/>
    <n v="50"/>
    <n v="43"/>
    <n v="0.14000000000000001"/>
  </r>
  <r>
    <x v="30"/>
    <x v="18"/>
    <x v="1"/>
    <d v="2018-03-31T00:00:00"/>
    <x v="6"/>
    <s v="Sarah Houghton"/>
    <n v="800"/>
    <n v="616"/>
    <n v="0.22999999999999998"/>
  </r>
  <r>
    <x v="38"/>
    <x v="27"/>
    <x v="2"/>
    <d v="2016-03-02T00:00:00"/>
    <x v="8"/>
    <s v="Kevin Curtis"/>
    <n v="500"/>
    <n v="490"/>
    <n v="2.0000000000000018E-2"/>
  </r>
  <r>
    <x v="11"/>
    <x v="11"/>
    <x v="3"/>
    <d v="2018-05-22T00:00:00"/>
    <x v="4"/>
    <s v="Tessa Morrow"/>
    <n v="30"/>
    <n v="26"/>
    <n v="0.1333333333333333"/>
  </r>
  <r>
    <x v="27"/>
    <x v="21"/>
    <x v="0"/>
    <d v="2018-10-09T00:00:00"/>
    <x v="11"/>
    <s v="Darren Webb"/>
    <n v="50"/>
    <n v="48"/>
    <n v="4.0000000000000036E-2"/>
  </r>
  <r>
    <x v="11"/>
    <x v="11"/>
    <x v="3"/>
    <d v="2014-02-20T00:00:00"/>
    <x v="6"/>
    <s v="David Johnson"/>
    <n v="800"/>
    <n v="608"/>
    <n v="0.24"/>
  </r>
  <r>
    <x v="36"/>
    <x v="5"/>
    <x v="3"/>
    <d v="2016-04-27T00:00:00"/>
    <x v="7"/>
    <s v="Wolf Christian"/>
    <n v="1000"/>
    <n v="680"/>
    <n v="0.31999999999999995"/>
  </r>
  <r>
    <x v="19"/>
    <x v="18"/>
    <x v="1"/>
    <d v="2015-06-30T00:00:00"/>
    <x v="8"/>
    <s v="Kevin Styles"/>
    <n v="500"/>
    <n v="500"/>
    <n v="0"/>
  </r>
  <r>
    <x v="9"/>
    <x v="9"/>
    <x v="0"/>
    <d v="2015-09-21T00:00:00"/>
    <x v="1"/>
    <s v="Gillian Crawley"/>
    <n v="700"/>
    <n v="462"/>
    <n v="0.33999999999999997"/>
  </r>
  <r>
    <x v="17"/>
    <x v="17"/>
    <x v="0"/>
    <d v="2015-04-20T00:00:00"/>
    <x v="0"/>
    <s v="Margaret Philp"/>
    <n v="80"/>
    <n v="69"/>
    <n v="0.13749999999999996"/>
  </r>
  <r>
    <x v="34"/>
    <x v="25"/>
    <x v="0"/>
    <d v="2015-04-27T00:00:00"/>
    <x v="9"/>
    <s v="James Carley"/>
    <n v="70"/>
    <n v="47"/>
    <n v="0.32857142857142863"/>
  </r>
  <r>
    <x v="0"/>
    <x v="0"/>
    <x v="0"/>
    <d v="2016-05-22T00:00:00"/>
    <x v="5"/>
    <s v="Dermot Bailey"/>
    <n v="500"/>
    <n v="490"/>
    <n v="2.0000000000000018E-2"/>
  </r>
  <r>
    <x v="10"/>
    <x v="10"/>
    <x v="3"/>
    <d v="2017-06-28T00:00:00"/>
    <x v="8"/>
    <s v="Stephen Burch"/>
    <n v="500"/>
    <n v="490"/>
    <n v="2.0000000000000018E-2"/>
  </r>
  <r>
    <x v="15"/>
    <x v="15"/>
    <x v="3"/>
    <d v="2018-03-30T00:00:00"/>
    <x v="0"/>
    <s v="Tracy Stanley"/>
    <n v="80"/>
    <n v="80"/>
    <n v="0"/>
  </r>
  <r>
    <x v="24"/>
    <x v="20"/>
    <x v="0"/>
    <d v="2017-04-24T00:00:00"/>
    <x v="0"/>
    <s v="Jacqueline Clamp"/>
    <n v="80"/>
    <n v="76"/>
    <n v="5.0000000000000044E-2"/>
  </r>
  <r>
    <x v="39"/>
    <x v="28"/>
    <x v="0"/>
    <d v="2018-03-04T00:00:00"/>
    <x v="1"/>
    <s v="Zhan Whitfield"/>
    <n v="700"/>
    <n v="686"/>
    <n v="2.0000000000000018E-2"/>
  </r>
  <r>
    <x v="32"/>
    <x v="24"/>
    <x v="0"/>
    <d v="2014-04-18T00:00:00"/>
    <x v="10"/>
    <s v="David Dorey"/>
    <n v="250"/>
    <n v="223"/>
    <n v="0.10799999999999998"/>
  </r>
  <r>
    <x v="15"/>
    <x v="15"/>
    <x v="3"/>
    <d v="2015-08-03T00:00:00"/>
    <x v="10"/>
    <s v="Jill Thompson"/>
    <n v="250"/>
    <n v="180"/>
    <n v="0.28000000000000003"/>
  </r>
  <r>
    <x v="35"/>
    <x v="26"/>
    <x v="2"/>
    <d v="2016-08-11T00:00:00"/>
    <x v="2"/>
    <s v="Gary Percival"/>
    <n v="150"/>
    <n v="146"/>
    <n v="2.6666666666666616E-2"/>
  </r>
  <r>
    <x v="35"/>
    <x v="26"/>
    <x v="2"/>
    <d v="2016-05-18T00:00:00"/>
    <x v="10"/>
    <s v="Sandra Rew"/>
    <n v="250"/>
    <n v="235"/>
    <n v="6.0000000000000053E-2"/>
  </r>
  <r>
    <x v="14"/>
    <x v="14"/>
    <x v="0"/>
    <d v="2018-11-10T00:00:00"/>
    <x v="6"/>
    <s v="Charles Ali"/>
    <n v="800"/>
    <n v="440"/>
    <n v="0.44999999999999996"/>
  </r>
  <r>
    <x v="18"/>
    <x v="11"/>
    <x v="3"/>
    <d v="2015-11-26T00:00:00"/>
    <x v="4"/>
    <s v="Stuart Sykes"/>
    <n v="30"/>
    <n v="28"/>
    <n v="6.6666666666666652E-2"/>
  </r>
  <r>
    <x v="2"/>
    <x v="2"/>
    <x v="2"/>
    <d v="2016-04-05T00:00:00"/>
    <x v="10"/>
    <s v="Gary Reynolds"/>
    <n v="250"/>
    <n v="213"/>
    <n v="0.14800000000000002"/>
  </r>
  <r>
    <x v="19"/>
    <x v="18"/>
    <x v="1"/>
    <d v="2017-07-16T00:00:00"/>
    <x v="1"/>
    <s v="Kate Nash"/>
    <n v="700"/>
    <n v="665"/>
    <n v="5.0000000000000044E-2"/>
  </r>
  <r>
    <x v="18"/>
    <x v="11"/>
    <x v="3"/>
    <d v="2017-04-21T00:00:00"/>
    <x v="8"/>
    <s v="Johanna Mirza"/>
    <n v="500"/>
    <n v="495"/>
    <n v="1.0000000000000009E-2"/>
  </r>
  <r>
    <x v="17"/>
    <x v="17"/>
    <x v="0"/>
    <d v="2014-03-15T00:00:00"/>
    <x v="9"/>
    <s v="Nicholas Holloway"/>
    <n v="70"/>
    <n v="67"/>
    <n v="4.2857142857142816E-2"/>
  </r>
  <r>
    <x v="40"/>
    <x v="29"/>
    <x v="0"/>
    <d v="2014-08-10T00:00:00"/>
    <x v="8"/>
    <s v="Paul Munday"/>
    <n v="500"/>
    <n v="490"/>
    <n v="2.0000000000000018E-2"/>
  </r>
  <r>
    <x v="30"/>
    <x v="18"/>
    <x v="1"/>
    <d v="2014-07-27T00:00:00"/>
    <x v="8"/>
    <s v="Stephen Cohen"/>
    <n v="500"/>
    <n v="495"/>
    <n v="1.0000000000000009E-2"/>
  </r>
  <r>
    <x v="30"/>
    <x v="18"/>
    <x v="1"/>
    <d v="2018-12-05T00:00:00"/>
    <x v="1"/>
    <s v="Matthew Crowe"/>
    <n v="700"/>
    <n v="700"/>
    <n v="0"/>
  </r>
  <r>
    <x v="9"/>
    <x v="9"/>
    <x v="0"/>
    <d v="2018-04-26T00:00:00"/>
    <x v="11"/>
    <s v="Heather Murray"/>
    <n v="50"/>
    <n v="43"/>
    <n v="0.14000000000000001"/>
  </r>
  <r>
    <x v="1"/>
    <x v="1"/>
    <x v="1"/>
    <d v="2015-07-26T00:00:00"/>
    <x v="6"/>
    <s v="Michael Patel"/>
    <n v="800"/>
    <n v="616"/>
    <n v="0.22999999999999998"/>
  </r>
  <r>
    <x v="25"/>
    <x v="18"/>
    <x v="1"/>
    <d v="2018-06-20T00:00:00"/>
    <x v="10"/>
    <s v="David Rodrigues"/>
    <n v="250"/>
    <n v="245"/>
    <n v="2.0000000000000018E-2"/>
  </r>
  <r>
    <x v="13"/>
    <x v="13"/>
    <x v="0"/>
    <d v="2018-06-13T00:00:00"/>
    <x v="10"/>
    <s v="Deanna Wang"/>
    <n v="250"/>
    <n v="223"/>
    <n v="0.10799999999999998"/>
  </r>
  <r>
    <x v="32"/>
    <x v="24"/>
    <x v="0"/>
    <d v="2018-07-14T00:00:00"/>
    <x v="0"/>
    <s v="Ian Christian"/>
    <n v="80"/>
    <n v="73"/>
    <n v="8.7500000000000022E-2"/>
  </r>
  <r>
    <x v="17"/>
    <x v="17"/>
    <x v="0"/>
    <d v="2014-05-15T00:00:00"/>
    <x v="9"/>
    <s v="Nicholas Holloway"/>
    <n v="70"/>
    <n v="67"/>
    <n v="4.2857142857142816E-2"/>
  </r>
  <r>
    <x v="16"/>
    <x v="16"/>
    <x v="0"/>
    <d v="2014-02-10T00:00:00"/>
    <x v="4"/>
    <s v="Edward Khan"/>
    <n v="30"/>
    <n v="30"/>
    <n v="0"/>
  </r>
  <r>
    <x v="25"/>
    <x v="18"/>
    <x v="1"/>
    <d v="2016-01-03T00:00:00"/>
    <x v="11"/>
    <s v="Douglas Davies"/>
    <n v="50"/>
    <n v="49"/>
    <n v="2.0000000000000018E-2"/>
  </r>
  <r>
    <x v="41"/>
    <x v="30"/>
    <x v="0"/>
    <d v="2014-10-27T00:00:00"/>
    <x v="8"/>
    <s v="Basil Bain"/>
    <n v="500"/>
    <n v="495"/>
    <n v="1.0000000000000009E-2"/>
  </r>
  <r>
    <x v="8"/>
    <x v="8"/>
    <x v="0"/>
    <d v="2017-09-14T00:00:00"/>
    <x v="5"/>
    <s v="James Neville"/>
    <n v="500"/>
    <n v="485"/>
    <n v="3.0000000000000027E-2"/>
  </r>
  <r>
    <x v="33"/>
    <x v="18"/>
    <x v="1"/>
    <d v="2015-01-29T00:00:00"/>
    <x v="2"/>
    <s v="Shelley Lock"/>
    <n v="150"/>
    <n v="116"/>
    <n v="0.22666666666666668"/>
  </r>
  <r>
    <x v="1"/>
    <x v="1"/>
    <x v="1"/>
    <d v="2015-08-26T00:00:00"/>
    <x v="1"/>
    <s v="Kyle Anderson"/>
    <n v="700"/>
    <n v="658"/>
    <n v="6.0000000000000053E-2"/>
  </r>
  <r>
    <x v="9"/>
    <x v="9"/>
    <x v="0"/>
    <d v="2016-04-17T00:00:00"/>
    <x v="4"/>
    <s v="Lloyd Barr"/>
    <n v="30"/>
    <n v="27"/>
    <n v="9.9999999999999978E-2"/>
  </r>
  <r>
    <x v="0"/>
    <x v="0"/>
    <x v="0"/>
    <d v="2014-04-28T00:00:00"/>
    <x v="6"/>
    <s v="Darren Brooks"/>
    <n v="800"/>
    <n v="608"/>
    <n v="0.24"/>
  </r>
  <r>
    <x v="23"/>
    <x v="5"/>
    <x v="3"/>
    <d v="2016-04-05T00:00:00"/>
    <x v="3"/>
    <s v="Glenys Wright"/>
    <n v="50"/>
    <n v="49"/>
    <n v="2.0000000000000018E-2"/>
  </r>
  <r>
    <x v="35"/>
    <x v="26"/>
    <x v="2"/>
    <d v="2016-10-09T00:00:00"/>
    <x v="0"/>
    <s v="Alison Lazar"/>
    <n v="80"/>
    <n v="69"/>
    <n v="0.13749999999999996"/>
  </r>
  <r>
    <x v="42"/>
    <x v="31"/>
    <x v="3"/>
    <d v="2015-01-04T00:00:00"/>
    <x v="9"/>
    <s v="Stephen MacGregor"/>
    <n v="70"/>
    <n v="64"/>
    <n v="8.5714285714285743E-2"/>
  </r>
  <r>
    <x v="9"/>
    <x v="9"/>
    <x v="0"/>
    <d v="2018-09-25T00:00:00"/>
    <x v="4"/>
    <s v="Victoria Sherwin"/>
    <n v="30"/>
    <n v="27"/>
    <n v="9.9999999999999978E-2"/>
  </r>
  <r>
    <x v="16"/>
    <x v="16"/>
    <x v="0"/>
    <d v="2014-08-20T00:00:00"/>
    <x v="5"/>
    <s v="Andrew Waddell"/>
    <n v="500"/>
    <n v="500"/>
    <n v="0"/>
  </r>
  <r>
    <x v="41"/>
    <x v="30"/>
    <x v="0"/>
    <d v="2014-10-06T00:00:00"/>
    <x v="0"/>
    <s v="David Amos"/>
    <n v="80"/>
    <n v="60"/>
    <n v="0.25"/>
  </r>
  <r>
    <x v="13"/>
    <x v="13"/>
    <x v="0"/>
    <d v="2018-10-31T00:00:00"/>
    <x v="1"/>
    <s v="Jacob Percival"/>
    <n v="700"/>
    <n v="637"/>
    <n v="8.9999999999999969E-2"/>
  </r>
  <r>
    <x v="26"/>
    <x v="15"/>
    <x v="3"/>
    <d v="2014-02-18T00:00:00"/>
    <x v="10"/>
    <s v="Pauline Taylor"/>
    <n v="250"/>
    <n v="178"/>
    <n v="0.28800000000000003"/>
  </r>
  <r>
    <x v="31"/>
    <x v="23"/>
    <x v="0"/>
    <d v="2015-11-24T00:00:00"/>
    <x v="8"/>
    <s v="Hin Bragg"/>
    <n v="500"/>
    <n v="500"/>
    <n v="0"/>
  </r>
  <r>
    <x v="20"/>
    <x v="13"/>
    <x v="0"/>
    <d v="2017-01-09T00:00:00"/>
    <x v="3"/>
    <s v="Barbara Scott"/>
    <n v="50"/>
    <n v="47"/>
    <n v="6.0000000000000053E-2"/>
  </r>
  <r>
    <x v="17"/>
    <x v="17"/>
    <x v="0"/>
    <d v="2014-10-23T00:00:00"/>
    <x v="5"/>
    <s v="Marcus Jacob"/>
    <n v="500"/>
    <n v="405"/>
    <n v="0.18999999999999995"/>
  </r>
  <r>
    <x v="28"/>
    <x v="22"/>
    <x v="0"/>
    <d v="2017-12-03T00:00:00"/>
    <x v="10"/>
    <s v="Golam Reid"/>
    <n v="250"/>
    <n v="245"/>
    <n v="2.0000000000000018E-2"/>
  </r>
  <r>
    <x v="44"/>
    <x v="32"/>
    <x v="0"/>
    <d v="2018-03-25T00:00:00"/>
    <x v="0"/>
    <s v="Alan Grant"/>
    <n v="80"/>
    <n v="78"/>
    <n v="2.5000000000000022E-2"/>
  </r>
  <r>
    <x v="35"/>
    <x v="26"/>
    <x v="2"/>
    <d v="2015-06-18T00:00:00"/>
    <x v="5"/>
    <s v="Philip Mishra"/>
    <n v="500"/>
    <n v="345"/>
    <n v="0.31000000000000005"/>
  </r>
  <r>
    <x v="35"/>
    <x v="26"/>
    <x v="2"/>
    <d v="2018-09-17T00:00:00"/>
    <x v="7"/>
    <s v="Basil Nolan"/>
    <n v="1000"/>
    <n v="590"/>
    <n v="0.41000000000000003"/>
  </r>
  <r>
    <x v="27"/>
    <x v="21"/>
    <x v="0"/>
    <d v="2015-08-29T00:00:00"/>
    <x v="10"/>
    <s v="Joanne Sayer"/>
    <n v="250"/>
    <n v="238"/>
    <n v="4.8000000000000043E-2"/>
  </r>
  <r>
    <x v="27"/>
    <x v="21"/>
    <x v="0"/>
    <d v="2017-10-17T00:00:00"/>
    <x v="1"/>
    <s v="Ketan Bryan"/>
    <n v="700"/>
    <n v="672"/>
    <n v="4.0000000000000036E-2"/>
  </r>
  <r>
    <x v="27"/>
    <x v="21"/>
    <x v="0"/>
    <d v="2017-08-15T00:00:00"/>
    <x v="8"/>
    <s v="Darren Webb"/>
    <n v="500"/>
    <n v="500"/>
    <n v="0"/>
  </r>
  <r>
    <x v="4"/>
    <x v="4"/>
    <x v="3"/>
    <d v="2016-01-19T00:00:00"/>
    <x v="8"/>
    <s v="Robert Faulkner"/>
    <n v="500"/>
    <n v="495"/>
    <n v="1.0000000000000009E-2"/>
  </r>
  <r>
    <x v="22"/>
    <x v="19"/>
    <x v="3"/>
    <d v="2014-01-28T00:00:00"/>
    <x v="4"/>
    <s v="Steven Wood"/>
    <n v="30"/>
    <n v="29"/>
    <n v="3.3333333333333326E-2"/>
  </r>
  <r>
    <x v="4"/>
    <x v="4"/>
    <x v="3"/>
    <d v="2015-06-24T00:00:00"/>
    <x v="0"/>
    <s v="James White"/>
    <n v="80"/>
    <n v="55"/>
    <n v="0.3125"/>
  </r>
  <r>
    <x v="11"/>
    <x v="11"/>
    <x v="3"/>
    <d v="2015-02-17T00:00:00"/>
    <x v="6"/>
    <s v="Glen Campbell"/>
    <n v="800"/>
    <n v="608"/>
    <n v="0.24"/>
  </r>
  <r>
    <x v="25"/>
    <x v="18"/>
    <x v="1"/>
    <d v="2015-05-10T00:00:00"/>
    <x v="4"/>
    <s v="Robert Jenkins"/>
    <n v="30"/>
    <n v="22"/>
    <n v="0.26666666666666672"/>
  </r>
  <r>
    <x v="5"/>
    <x v="5"/>
    <x v="3"/>
    <d v="2014-04-27T00:00:00"/>
    <x v="0"/>
    <s v="Caroline Gee"/>
    <n v="80"/>
    <n v="69"/>
    <n v="0.13749999999999996"/>
  </r>
  <r>
    <x v="18"/>
    <x v="11"/>
    <x v="3"/>
    <d v="2016-01-12T00:00:00"/>
    <x v="1"/>
    <s v="Stuart Sykes"/>
    <n v="700"/>
    <n v="665"/>
    <n v="5.0000000000000044E-2"/>
  </r>
  <r>
    <x v="3"/>
    <x v="3"/>
    <x v="0"/>
    <d v="2017-03-23T00:00:00"/>
    <x v="4"/>
    <s v="Anthony Rothery"/>
    <n v="30"/>
    <n v="28"/>
    <n v="6.6666666666666652E-2"/>
  </r>
  <r>
    <x v="19"/>
    <x v="18"/>
    <x v="1"/>
    <d v="2018-03-14T00:00:00"/>
    <x v="6"/>
    <s v="Harold Green"/>
    <n v="800"/>
    <n v="464"/>
    <n v="0.42000000000000004"/>
  </r>
  <r>
    <x v="19"/>
    <x v="18"/>
    <x v="1"/>
    <d v="2017-09-03T00:00:00"/>
    <x v="6"/>
    <s v="Derek Harris"/>
    <n v="800"/>
    <n v="584"/>
    <n v="0.27"/>
  </r>
  <r>
    <x v="28"/>
    <x v="22"/>
    <x v="0"/>
    <d v="2017-06-30T00:00:00"/>
    <x v="1"/>
    <s v="Richard Batty"/>
    <n v="700"/>
    <n v="686"/>
    <n v="2.0000000000000018E-2"/>
  </r>
  <r>
    <x v="4"/>
    <x v="4"/>
    <x v="3"/>
    <d v="2018-07-07T00:00:00"/>
    <x v="10"/>
    <s v="Robert Faulkner"/>
    <n v="250"/>
    <n v="213"/>
    <n v="0.14800000000000002"/>
  </r>
  <r>
    <x v="25"/>
    <x v="18"/>
    <x v="1"/>
    <d v="2017-12-08T00:00:00"/>
    <x v="5"/>
    <s v="Christina Pedley"/>
    <n v="500"/>
    <n v="470"/>
    <n v="6.0000000000000053E-2"/>
  </r>
  <r>
    <x v="17"/>
    <x v="17"/>
    <x v="0"/>
    <d v="2014-05-11T00:00:00"/>
    <x v="6"/>
    <s v="Stuart Anderson"/>
    <n v="800"/>
    <n v="664"/>
    <n v="0.17000000000000004"/>
  </r>
  <r>
    <x v="42"/>
    <x v="31"/>
    <x v="3"/>
    <d v="2014-02-11T00:00:00"/>
    <x v="8"/>
    <s v="Stephen MacGregor"/>
    <n v="500"/>
    <n v="495"/>
    <n v="1.0000000000000009E-2"/>
  </r>
  <r>
    <x v="5"/>
    <x v="5"/>
    <x v="3"/>
    <d v="2016-09-03T00:00:00"/>
    <x v="0"/>
    <s v="Russell Reynolds"/>
    <n v="80"/>
    <n v="72"/>
    <n v="9.9999999999999978E-2"/>
  </r>
  <r>
    <x v="26"/>
    <x v="15"/>
    <x v="3"/>
    <d v="2018-09-01T00:00:00"/>
    <x v="9"/>
    <s v="Nicholas Goude"/>
    <n v="70"/>
    <n v="65"/>
    <n v="7.1428571428571397E-2"/>
  </r>
  <r>
    <x v="12"/>
    <x v="12"/>
    <x v="3"/>
    <d v="2015-05-13T00:00:00"/>
    <x v="10"/>
    <s v="Frank Sewell"/>
    <n v="250"/>
    <n v="163"/>
    <n v="0.34799999999999998"/>
  </r>
  <r>
    <x v="17"/>
    <x v="17"/>
    <x v="0"/>
    <d v="2018-12-12T00:00:00"/>
    <x v="8"/>
    <s v="Helen Cooke"/>
    <n v="500"/>
    <n v="500"/>
    <n v="0"/>
  </r>
  <r>
    <x v="23"/>
    <x v="5"/>
    <x v="3"/>
    <d v="2015-02-06T00:00:00"/>
    <x v="1"/>
    <s v="Donald Higgs"/>
    <n v="700"/>
    <n v="448"/>
    <n v="0.36"/>
  </r>
  <r>
    <x v="13"/>
    <x v="13"/>
    <x v="0"/>
    <d v="2018-03-25T00:00:00"/>
    <x v="6"/>
    <s v="Frances Weller"/>
    <n v="800"/>
    <n v="496"/>
    <n v="0.38"/>
  </r>
  <r>
    <x v="20"/>
    <x v="13"/>
    <x v="0"/>
    <d v="2018-12-30T00:00:00"/>
    <x v="4"/>
    <s v="William Collins"/>
    <n v="30"/>
    <n v="30"/>
    <n v="0"/>
  </r>
  <r>
    <x v="43"/>
    <x v="18"/>
    <x v="1"/>
    <d v="2017-05-22T00:00:00"/>
    <x v="10"/>
    <s v="Ronald Bettley"/>
    <n v="250"/>
    <n v="245"/>
    <n v="2.0000000000000018E-2"/>
  </r>
  <r>
    <x v="1"/>
    <x v="1"/>
    <x v="1"/>
    <d v="2017-06-09T00:00:00"/>
    <x v="6"/>
    <s v="Nick Blacklock"/>
    <n v="800"/>
    <n v="576"/>
    <n v="0.28000000000000003"/>
  </r>
  <r>
    <x v="46"/>
    <x v="34"/>
    <x v="2"/>
    <d v="2016-06-17T00:00:00"/>
    <x v="11"/>
    <s v="Jason Edmund"/>
    <n v="50"/>
    <n v="47"/>
    <n v="6.0000000000000053E-2"/>
  </r>
  <r>
    <x v="46"/>
    <x v="34"/>
    <x v="2"/>
    <d v="2018-09-29T00:00:00"/>
    <x v="9"/>
    <s v="Bruce McPhee"/>
    <n v="70"/>
    <n v="66"/>
    <n v="5.7142857142857162E-2"/>
  </r>
  <r>
    <x v="8"/>
    <x v="8"/>
    <x v="0"/>
    <d v="2016-06-11T00:00:00"/>
    <x v="5"/>
    <s v="William Cruse"/>
    <n v="500"/>
    <n v="485"/>
    <n v="3.0000000000000027E-2"/>
  </r>
  <r>
    <x v="22"/>
    <x v="19"/>
    <x v="3"/>
    <d v="2017-06-03T00:00:00"/>
    <x v="5"/>
    <s v="Roger Scott"/>
    <n v="500"/>
    <n v="495"/>
    <n v="1.0000000000000009E-2"/>
  </r>
  <r>
    <x v="45"/>
    <x v="33"/>
    <x v="0"/>
    <d v="2017-09-16T00:00:00"/>
    <x v="11"/>
    <s v="Nicholas Timbrell"/>
    <n v="50"/>
    <n v="49"/>
    <n v="2.0000000000000018E-2"/>
  </r>
  <r>
    <x v="13"/>
    <x v="13"/>
    <x v="0"/>
    <d v="2018-04-16T00:00:00"/>
    <x v="10"/>
    <s v="Deanna Wang"/>
    <n v="250"/>
    <n v="223"/>
    <n v="0.10799999999999998"/>
  </r>
  <r>
    <x v="7"/>
    <x v="7"/>
    <x v="2"/>
    <d v="2018-11-01T00:00:00"/>
    <x v="3"/>
    <s v="Gillian Allnutt"/>
    <n v="50"/>
    <n v="43"/>
    <n v="0.14000000000000001"/>
  </r>
  <r>
    <x v="35"/>
    <x v="26"/>
    <x v="2"/>
    <d v="2016-11-04T00:00:00"/>
    <x v="4"/>
    <s v="Alison Lazar"/>
    <n v="30"/>
    <n v="30"/>
    <n v="0"/>
  </r>
  <r>
    <x v="6"/>
    <x v="6"/>
    <x v="2"/>
    <d v="2017-01-05T00:00:00"/>
    <x v="1"/>
    <s v="Peter Jago"/>
    <n v="700"/>
    <n v="686"/>
    <n v="2.0000000000000018E-2"/>
  </r>
  <r>
    <x v="40"/>
    <x v="29"/>
    <x v="0"/>
    <d v="2014-03-16T00:00:00"/>
    <x v="4"/>
    <s v="Jesus Timmins"/>
    <n v="30"/>
    <n v="24"/>
    <n v="0.19999999999999996"/>
  </r>
  <r>
    <x v="1"/>
    <x v="1"/>
    <x v="1"/>
    <d v="2017-06-29T00:00:00"/>
    <x v="10"/>
    <s v="Alison Storey"/>
    <n v="250"/>
    <n v="243"/>
    <n v="2.8000000000000025E-2"/>
  </r>
  <r>
    <x v="40"/>
    <x v="29"/>
    <x v="0"/>
    <d v="2014-05-15T00:00:00"/>
    <x v="2"/>
    <s v="Paul Drage"/>
    <n v="150"/>
    <n v="140"/>
    <n v="6.6666666666666652E-2"/>
  </r>
  <r>
    <x v="38"/>
    <x v="27"/>
    <x v="2"/>
    <d v="2014-08-30T00:00:00"/>
    <x v="2"/>
    <s v="Stuart Brown"/>
    <n v="150"/>
    <n v="125"/>
    <n v="0.16666666666666663"/>
  </r>
  <r>
    <x v="41"/>
    <x v="30"/>
    <x v="0"/>
    <d v="2015-12-19T00:00:00"/>
    <x v="7"/>
    <s v="John Barnett"/>
    <n v="1000"/>
    <n v="950"/>
    <n v="5.0000000000000044E-2"/>
  </r>
  <r>
    <x v="29"/>
    <x v="18"/>
    <x v="1"/>
    <d v="2017-08-15T00:00:00"/>
    <x v="2"/>
    <s v="Colin Matthews"/>
    <n v="150"/>
    <n v="141"/>
    <n v="6.0000000000000053E-2"/>
  </r>
  <r>
    <x v="16"/>
    <x v="16"/>
    <x v="0"/>
    <d v="2015-06-16T00:00:00"/>
    <x v="2"/>
    <s v="Pauline Pluck"/>
    <n v="150"/>
    <n v="114"/>
    <n v="0.24"/>
  </r>
  <r>
    <x v="15"/>
    <x v="15"/>
    <x v="3"/>
    <d v="2017-08-19T00:00:00"/>
    <x v="10"/>
    <s v="Selwyn Kitching"/>
    <n v="250"/>
    <n v="230"/>
    <n v="7.999999999999996E-2"/>
  </r>
  <r>
    <x v="19"/>
    <x v="18"/>
    <x v="1"/>
    <d v="2014-07-05T00:00:00"/>
    <x v="11"/>
    <s v="Harold Green"/>
    <n v="50"/>
    <n v="41"/>
    <n v="0.18000000000000005"/>
  </r>
  <r>
    <x v="29"/>
    <x v="18"/>
    <x v="1"/>
    <d v="2015-03-30T00:00:00"/>
    <x v="6"/>
    <s v="Chandrakant Atkins"/>
    <n v="800"/>
    <n v="792"/>
    <n v="1.0000000000000009E-2"/>
  </r>
  <r>
    <x v="38"/>
    <x v="27"/>
    <x v="2"/>
    <d v="2014-12-03T00:00:00"/>
    <x v="0"/>
    <s v="Abdul Heywood"/>
    <n v="80"/>
    <n v="64"/>
    <n v="0.19999999999999996"/>
  </r>
  <r>
    <x v="33"/>
    <x v="18"/>
    <x v="1"/>
    <d v="2014-10-16T00:00:00"/>
    <x v="0"/>
    <s v="Arthur Carley"/>
    <n v="80"/>
    <n v="62"/>
    <n v="0.22499999999999998"/>
  </r>
  <r>
    <x v="2"/>
    <x v="2"/>
    <x v="2"/>
    <d v="2015-02-05T00:00:00"/>
    <x v="8"/>
    <s v="Zoe Munday"/>
    <n v="500"/>
    <n v="495"/>
    <n v="1.0000000000000009E-2"/>
  </r>
  <r>
    <x v="3"/>
    <x v="3"/>
    <x v="0"/>
    <d v="2015-02-27T00:00:00"/>
    <x v="8"/>
    <s v="Francis Hall"/>
    <n v="500"/>
    <n v="500"/>
    <n v="0"/>
  </r>
  <r>
    <x v="22"/>
    <x v="19"/>
    <x v="3"/>
    <d v="2014-08-04T00:00:00"/>
    <x v="5"/>
    <s v="Roger Scott"/>
    <n v="500"/>
    <n v="495"/>
    <n v="1.0000000000000009E-2"/>
  </r>
  <r>
    <x v="31"/>
    <x v="23"/>
    <x v="0"/>
    <d v="2014-12-11T00:00:00"/>
    <x v="10"/>
    <s v="Alexandra Wright"/>
    <n v="250"/>
    <n v="248"/>
    <n v="8.0000000000000071E-3"/>
  </r>
  <r>
    <x v="18"/>
    <x v="11"/>
    <x v="3"/>
    <d v="2018-10-05T00:00:00"/>
    <x v="6"/>
    <s v="Paul Benton"/>
    <n v="800"/>
    <n v="712"/>
    <n v="0.10999999999999999"/>
  </r>
  <r>
    <x v="10"/>
    <x v="10"/>
    <x v="3"/>
    <d v="2017-09-26T00:00:00"/>
    <x v="3"/>
    <s v="Olive Foster"/>
    <n v="50"/>
    <n v="50"/>
    <n v="0"/>
  </r>
  <r>
    <x v="24"/>
    <x v="20"/>
    <x v="0"/>
    <d v="2014-02-16T00:00:00"/>
    <x v="5"/>
    <s v="Paul Sherwin"/>
    <n v="500"/>
    <n v="485"/>
    <n v="3.0000000000000027E-2"/>
  </r>
  <r>
    <x v="28"/>
    <x v="22"/>
    <x v="0"/>
    <d v="2016-10-04T00:00:00"/>
    <x v="8"/>
    <s v="Richard Batty"/>
    <n v="500"/>
    <n v="500"/>
    <n v="0"/>
  </r>
  <r>
    <x v="42"/>
    <x v="31"/>
    <x v="3"/>
    <d v="2018-03-04T00:00:00"/>
    <x v="9"/>
    <s v="Valerie Hook"/>
    <n v="70"/>
    <n v="69"/>
    <n v="1.4285714285714235E-2"/>
  </r>
  <r>
    <x v="0"/>
    <x v="0"/>
    <x v="0"/>
    <d v="2016-03-10T00:00:00"/>
    <x v="0"/>
    <s v="Zulfiqar Mirza"/>
    <n v="80"/>
    <n v="77"/>
    <n v="3.7499999999999978E-2"/>
  </r>
  <r>
    <x v="46"/>
    <x v="34"/>
    <x v="2"/>
    <d v="2016-05-03T00:00:00"/>
    <x v="0"/>
    <s v="Karen Hopewell"/>
    <n v="80"/>
    <n v="76"/>
    <n v="5.0000000000000044E-2"/>
  </r>
  <r>
    <x v="34"/>
    <x v="25"/>
    <x v="0"/>
    <d v="2016-06-17T00:00:00"/>
    <x v="9"/>
    <s v="Emma Gibbons"/>
    <n v="70"/>
    <n v="65"/>
    <n v="7.1428571428571397E-2"/>
  </r>
  <r>
    <x v="6"/>
    <x v="6"/>
    <x v="2"/>
    <d v="2014-03-20T00:00:00"/>
    <x v="3"/>
    <s v="Michael Wood"/>
    <n v="50"/>
    <n v="37"/>
    <n v="0.26"/>
  </r>
  <r>
    <x v="37"/>
    <x v="7"/>
    <x v="2"/>
    <d v="2017-06-12T00:00:00"/>
    <x v="8"/>
    <s v="Malcolm Griffith"/>
    <n v="500"/>
    <n v="500"/>
    <n v="0"/>
  </r>
  <r>
    <x v="12"/>
    <x v="12"/>
    <x v="3"/>
    <d v="2017-01-05T00:00:00"/>
    <x v="3"/>
    <s v="Austin Parsons"/>
    <n v="50"/>
    <n v="50"/>
    <n v="0"/>
  </r>
  <r>
    <x v="29"/>
    <x v="18"/>
    <x v="1"/>
    <d v="2018-06-14T00:00:00"/>
    <x v="0"/>
    <s v="Chandrakant Atkins"/>
    <n v="80"/>
    <n v="73"/>
    <n v="8.7500000000000022E-2"/>
  </r>
  <r>
    <x v="46"/>
    <x v="34"/>
    <x v="2"/>
    <d v="2017-01-02T00:00:00"/>
    <x v="1"/>
    <s v="Julia Hurren"/>
    <n v="700"/>
    <n v="637"/>
    <n v="8.9999999999999969E-2"/>
  </r>
  <r>
    <x v="43"/>
    <x v="18"/>
    <x v="1"/>
    <d v="2018-09-09T00:00:00"/>
    <x v="10"/>
    <s v="Amelia Scott"/>
    <n v="250"/>
    <n v="248"/>
    <n v="8.0000000000000071E-3"/>
  </r>
  <r>
    <x v="7"/>
    <x v="7"/>
    <x v="2"/>
    <d v="2015-12-20T00:00:00"/>
    <x v="5"/>
    <s v="Gillian Allnutt"/>
    <n v="500"/>
    <n v="475"/>
    <n v="5.0000000000000044E-2"/>
  </r>
  <r>
    <x v="7"/>
    <x v="7"/>
    <x v="2"/>
    <d v="2014-11-13T00:00:00"/>
    <x v="11"/>
    <s v="Stephen Carlin"/>
    <n v="50"/>
    <n v="40"/>
    <n v="0.19999999999999996"/>
  </r>
  <r>
    <x v="5"/>
    <x v="5"/>
    <x v="3"/>
    <d v="2014-11-15T00:00:00"/>
    <x v="6"/>
    <s v="Gary Shaw"/>
    <n v="800"/>
    <n v="504"/>
    <n v="0.37"/>
  </r>
  <r>
    <x v="31"/>
    <x v="23"/>
    <x v="0"/>
    <d v="2018-02-17T00:00:00"/>
    <x v="6"/>
    <s v="Alexandra Wright"/>
    <n v="800"/>
    <n v="664"/>
    <n v="0.17000000000000004"/>
  </r>
  <r>
    <x v="44"/>
    <x v="32"/>
    <x v="0"/>
    <d v="2017-04-23T00:00:00"/>
    <x v="5"/>
    <s v="Bruce Neville"/>
    <n v="500"/>
    <n v="500"/>
    <n v="0"/>
  </r>
  <r>
    <x v="15"/>
    <x v="15"/>
    <x v="3"/>
    <d v="2018-02-23T00:00:00"/>
    <x v="10"/>
    <s v="Denise Clark"/>
    <n v="250"/>
    <n v="250"/>
    <n v="0"/>
  </r>
  <r>
    <x v="22"/>
    <x v="19"/>
    <x v="3"/>
    <d v="2016-08-10T00:00:00"/>
    <x v="4"/>
    <s v="Kevin Long"/>
    <n v="30"/>
    <n v="30"/>
    <n v="0"/>
  </r>
  <r>
    <x v="47"/>
    <x v="1"/>
    <x v="1"/>
    <d v="2015-10-18T00:00:00"/>
    <x v="6"/>
    <s v="Ram Thomas"/>
    <n v="800"/>
    <n v="632"/>
    <n v="0.20999999999999996"/>
  </r>
  <r>
    <x v="5"/>
    <x v="5"/>
    <x v="3"/>
    <d v="2018-06-11T00:00:00"/>
    <x v="11"/>
    <s v="Roger Rust"/>
    <n v="50"/>
    <n v="50"/>
    <n v="0"/>
  </r>
  <r>
    <x v="29"/>
    <x v="18"/>
    <x v="1"/>
    <d v="2018-01-06T00:00:00"/>
    <x v="8"/>
    <s v="Colin Matthews"/>
    <n v="500"/>
    <n v="500"/>
    <n v="0"/>
  </r>
  <r>
    <x v="43"/>
    <x v="18"/>
    <x v="1"/>
    <d v="2016-02-25T00:00:00"/>
    <x v="8"/>
    <s v="Paul Collier"/>
    <n v="500"/>
    <n v="495"/>
    <n v="1.0000000000000009E-2"/>
  </r>
  <r>
    <x v="2"/>
    <x v="2"/>
    <x v="2"/>
    <d v="2014-04-20T00:00:00"/>
    <x v="5"/>
    <s v="Cheryl Tubbs"/>
    <n v="500"/>
    <n v="485"/>
    <n v="3.0000000000000027E-2"/>
  </r>
  <r>
    <x v="40"/>
    <x v="29"/>
    <x v="0"/>
    <d v="2014-12-19T00:00:00"/>
    <x v="4"/>
    <s v="Daniel Henderson"/>
    <n v="30"/>
    <n v="23"/>
    <n v="0.23333333333333328"/>
  </r>
  <r>
    <x v="46"/>
    <x v="34"/>
    <x v="2"/>
    <d v="2014-03-15T00:00:00"/>
    <x v="11"/>
    <s v="Bruce McPhee"/>
    <n v="50"/>
    <n v="50"/>
    <n v="0"/>
  </r>
  <r>
    <x v="8"/>
    <x v="8"/>
    <x v="0"/>
    <d v="2016-06-07T00:00:00"/>
    <x v="11"/>
    <s v="Francis Godden"/>
    <n v="50"/>
    <n v="48"/>
    <n v="4.0000000000000036E-2"/>
  </r>
  <r>
    <x v="31"/>
    <x v="23"/>
    <x v="0"/>
    <d v="2015-08-26T00:00:00"/>
    <x v="10"/>
    <s v="Hin Bragg"/>
    <n v="250"/>
    <n v="160"/>
    <n v="0.36"/>
  </r>
  <r>
    <x v="28"/>
    <x v="22"/>
    <x v="0"/>
    <d v="2017-03-24T00:00:00"/>
    <x v="2"/>
    <s v="Golam Reid"/>
    <n v="150"/>
    <n v="140"/>
    <n v="6.6666666666666652E-2"/>
  </r>
  <r>
    <x v="20"/>
    <x v="13"/>
    <x v="0"/>
    <d v="2015-10-05T00:00:00"/>
    <x v="11"/>
    <s v="Harold Charters"/>
    <n v="50"/>
    <n v="42"/>
    <n v="0.16000000000000003"/>
  </r>
  <r>
    <x v="47"/>
    <x v="1"/>
    <x v="1"/>
    <d v="2016-04-12T00:00:00"/>
    <x v="4"/>
    <s v="Helen Kenny"/>
    <n v="30"/>
    <n v="29"/>
    <n v="3.3333333333333326E-2"/>
  </r>
  <r>
    <x v="22"/>
    <x v="19"/>
    <x v="3"/>
    <d v="2014-06-15T00:00:00"/>
    <x v="7"/>
    <s v="Leonard Green"/>
    <n v="1000"/>
    <n v="580"/>
    <n v="0.42000000000000004"/>
  </r>
  <r>
    <x v="26"/>
    <x v="15"/>
    <x v="3"/>
    <d v="2014-11-20T00:00:00"/>
    <x v="7"/>
    <s v="David Gow"/>
    <n v="1000"/>
    <n v="880"/>
    <n v="0.12"/>
  </r>
  <r>
    <x v="34"/>
    <x v="25"/>
    <x v="0"/>
    <d v="2014-08-06T00:00:00"/>
    <x v="9"/>
    <s v="Gwyn Taylor"/>
    <n v="70"/>
    <n v="52"/>
    <n v="0.25714285714285712"/>
  </r>
  <r>
    <x v="45"/>
    <x v="33"/>
    <x v="0"/>
    <d v="2015-01-18T00:00:00"/>
    <x v="11"/>
    <s v="Tom Clark"/>
    <n v="50"/>
    <n v="37"/>
    <n v="0.26"/>
  </r>
  <r>
    <x v="37"/>
    <x v="7"/>
    <x v="2"/>
    <d v="2014-08-08T00:00:00"/>
    <x v="3"/>
    <s v="Phillip Clarke"/>
    <n v="50"/>
    <n v="50"/>
    <n v="0"/>
  </r>
  <r>
    <x v="48"/>
    <x v="18"/>
    <x v="1"/>
    <d v="2017-11-09T00:00:00"/>
    <x v="9"/>
    <s v="Michael Lauder"/>
    <n v="70"/>
    <n v="67"/>
    <n v="4.2857142857142816E-2"/>
  </r>
  <r>
    <x v="43"/>
    <x v="18"/>
    <x v="1"/>
    <d v="2015-09-22T00:00:00"/>
    <x v="3"/>
    <s v="Amelia Scott"/>
    <n v="50"/>
    <n v="50"/>
    <n v="0"/>
  </r>
  <r>
    <x v="15"/>
    <x v="15"/>
    <x v="3"/>
    <d v="2016-11-24T00:00:00"/>
    <x v="9"/>
    <s v="Selwyn Kitching"/>
    <n v="70"/>
    <n v="66"/>
    <n v="5.7142857142857162E-2"/>
  </r>
  <r>
    <x v="45"/>
    <x v="33"/>
    <x v="0"/>
    <d v="2015-12-12T00:00:00"/>
    <x v="11"/>
    <s v="David Romero"/>
    <n v="50"/>
    <n v="42"/>
    <n v="0.16000000000000003"/>
  </r>
  <r>
    <x v="46"/>
    <x v="34"/>
    <x v="2"/>
    <d v="2018-07-08T00:00:00"/>
    <x v="0"/>
    <s v="Karen Hopewell"/>
    <n v="80"/>
    <n v="78"/>
    <n v="2.5000000000000022E-2"/>
  </r>
  <r>
    <x v="44"/>
    <x v="32"/>
    <x v="0"/>
    <d v="2017-01-01T00:00:00"/>
    <x v="7"/>
    <s v="Nicola Hewitt"/>
    <n v="1000"/>
    <n v="690"/>
    <n v="0.31000000000000005"/>
  </r>
  <r>
    <x v="15"/>
    <x v="15"/>
    <x v="3"/>
    <d v="2014-09-29T00:00:00"/>
    <x v="2"/>
    <s v="Colin Patel"/>
    <n v="150"/>
    <n v="138"/>
    <n v="7.999999999999996E-2"/>
  </r>
  <r>
    <x v="25"/>
    <x v="18"/>
    <x v="1"/>
    <d v="2017-04-28T00:00:00"/>
    <x v="9"/>
    <s v="Robert Arnold"/>
    <n v="70"/>
    <n v="68"/>
    <n v="2.8571428571428581E-2"/>
  </r>
  <r>
    <x v="48"/>
    <x v="18"/>
    <x v="1"/>
    <d v="2014-06-29T00:00:00"/>
    <x v="8"/>
    <s v="Christopher Grey"/>
    <n v="500"/>
    <n v="490"/>
    <n v="2.0000000000000018E-2"/>
  </r>
  <r>
    <x v="31"/>
    <x v="23"/>
    <x v="0"/>
    <d v="2015-02-10T00:00:00"/>
    <x v="4"/>
    <s v="Barbara McDevitt"/>
    <n v="30"/>
    <n v="25"/>
    <n v="0.16666666666666663"/>
  </r>
  <r>
    <x v="31"/>
    <x v="23"/>
    <x v="0"/>
    <d v="2018-06-28T00:00:00"/>
    <x v="6"/>
    <s v="Hin Bragg"/>
    <n v="800"/>
    <n v="576"/>
    <n v="0.28000000000000003"/>
  </r>
  <r>
    <x v="42"/>
    <x v="31"/>
    <x v="3"/>
    <d v="2018-05-25T00:00:00"/>
    <x v="3"/>
    <s v="Valerie Hook"/>
    <n v="50"/>
    <n v="48"/>
    <n v="4.0000000000000036E-2"/>
  </r>
  <r>
    <x v="40"/>
    <x v="29"/>
    <x v="0"/>
    <d v="2016-05-04T00:00:00"/>
    <x v="10"/>
    <s v="Gillian Rodrigues"/>
    <n v="250"/>
    <n v="233"/>
    <n v="6.7999999999999949E-2"/>
  </r>
  <r>
    <x v="18"/>
    <x v="11"/>
    <x v="3"/>
    <d v="2016-09-20T00:00:00"/>
    <x v="10"/>
    <s v="Colin Lima"/>
    <n v="250"/>
    <n v="230"/>
    <n v="7.999999999999996E-2"/>
  </r>
  <r>
    <x v="0"/>
    <x v="0"/>
    <x v="0"/>
    <d v="2014-05-12T00:00:00"/>
    <x v="1"/>
    <s v="Dermot Bailey"/>
    <n v="700"/>
    <n v="679"/>
    <n v="3.0000000000000027E-2"/>
  </r>
  <r>
    <x v="32"/>
    <x v="24"/>
    <x v="0"/>
    <d v="2018-11-18T00:00:00"/>
    <x v="3"/>
    <s v="Allyson Parker"/>
    <n v="50"/>
    <n v="44"/>
    <n v="0.12"/>
  </r>
  <r>
    <x v="20"/>
    <x v="13"/>
    <x v="0"/>
    <d v="2017-02-20T00:00:00"/>
    <x v="4"/>
    <s v="Isla Parsons"/>
    <n v="30"/>
    <n v="29"/>
    <n v="3.3333333333333326E-2"/>
  </r>
  <r>
    <x v="13"/>
    <x v="13"/>
    <x v="0"/>
    <d v="2015-03-12T00:00:00"/>
    <x v="1"/>
    <s v="David Isaacs"/>
    <n v="700"/>
    <n v="462"/>
    <n v="0.33999999999999997"/>
  </r>
  <r>
    <x v="11"/>
    <x v="11"/>
    <x v="3"/>
    <d v="2017-04-27T00:00:00"/>
    <x v="7"/>
    <s v="David Johnson"/>
    <n v="1000"/>
    <n v="860"/>
    <n v="0.14000000000000001"/>
  </r>
  <r>
    <x v="2"/>
    <x v="2"/>
    <x v="2"/>
    <d v="2014-07-16T00:00:00"/>
    <x v="11"/>
    <s v="Gary Reynolds"/>
    <n v="50"/>
    <n v="37"/>
    <n v="0.26"/>
  </r>
  <r>
    <x v="31"/>
    <x v="23"/>
    <x v="0"/>
    <d v="2015-11-17T00:00:00"/>
    <x v="10"/>
    <s v="James Lam"/>
    <n v="250"/>
    <n v="173"/>
    <n v="0.30800000000000005"/>
  </r>
  <r>
    <x v="45"/>
    <x v="33"/>
    <x v="0"/>
    <d v="2017-08-05T00:00:00"/>
    <x v="1"/>
    <s v="David Romero"/>
    <n v="700"/>
    <n v="637"/>
    <n v="8.9999999999999969E-2"/>
  </r>
  <r>
    <x v="48"/>
    <x v="18"/>
    <x v="1"/>
    <d v="2015-03-22T00:00:00"/>
    <x v="9"/>
    <s v="Michael Lauder"/>
    <n v="70"/>
    <n v="48"/>
    <n v="0.31428571428571428"/>
  </r>
  <r>
    <x v="1"/>
    <x v="1"/>
    <x v="1"/>
    <d v="2015-04-29T00:00:00"/>
    <x v="9"/>
    <s v="Alison Storey"/>
    <n v="70"/>
    <n v="43"/>
    <n v="0.38571428571428568"/>
  </r>
  <r>
    <x v="5"/>
    <x v="5"/>
    <x v="3"/>
    <d v="2015-10-03T00:00:00"/>
    <x v="4"/>
    <s v="Fatima James"/>
    <n v="30"/>
    <n v="21"/>
    <n v="0.30000000000000004"/>
  </r>
  <r>
    <x v="32"/>
    <x v="24"/>
    <x v="0"/>
    <d v="2014-08-13T00:00:00"/>
    <x v="2"/>
    <s v="Donald Barratt"/>
    <n v="150"/>
    <n v="107"/>
    <n v="0.28666666666666663"/>
  </r>
  <r>
    <x v="35"/>
    <x v="26"/>
    <x v="2"/>
    <d v="2014-11-03T00:00:00"/>
    <x v="3"/>
    <s v="Basil Nolan"/>
    <n v="50"/>
    <n v="48"/>
    <n v="4.0000000000000036E-2"/>
  </r>
  <r>
    <x v="47"/>
    <x v="1"/>
    <x v="1"/>
    <d v="2017-12-03T00:00:00"/>
    <x v="11"/>
    <s v="Margaret McGregor"/>
    <n v="50"/>
    <n v="45"/>
    <n v="9.9999999999999978E-2"/>
  </r>
  <r>
    <x v="4"/>
    <x v="4"/>
    <x v="3"/>
    <d v="2016-05-09T00:00:00"/>
    <x v="9"/>
    <s v="William Martin"/>
    <n v="70"/>
    <n v="68"/>
    <n v="2.8571428571428581E-2"/>
  </r>
  <r>
    <x v="25"/>
    <x v="18"/>
    <x v="1"/>
    <d v="2014-10-15T00:00:00"/>
    <x v="3"/>
    <s v="Robert Arnold"/>
    <n v="50"/>
    <n v="45"/>
    <n v="9.9999999999999978E-2"/>
  </r>
  <r>
    <x v="48"/>
    <x v="18"/>
    <x v="1"/>
    <d v="2018-07-23T00:00:00"/>
    <x v="3"/>
    <s v="Michael Lauder"/>
    <n v="50"/>
    <n v="48"/>
    <n v="4.0000000000000036E-2"/>
  </r>
  <r>
    <x v="44"/>
    <x v="32"/>
    <x v="0"/>
    <d v="2014-08-15T00:00:00"/>
    <x v="6"/>
    <s v="Nicola Hewitt"/>
    <n v="800"/>
    <n v="704"/>
    <n v="0.12"/>
  </r>
  <r>
    <x v="35"/>
    <x v="26"/>
    <x v="2"/>
    <d v="2017-08-18T00:00:00"/>
    <x v="0"/>
    <s v="Russell Thorley"/>
    <n v="80"/>
    <n v="80"/>
    <n v="0"/>
  </r>
  <r>
    <x v="34"/>
    <x v="25"/>
    <x v="0"/>
    <d v="2014-08-20T00:00:00"/>
    <x v="4"/>
    <s v="Gwyn Taylor"/>
    <n v="30"/>
    <n v="30"/>
    <n v="0"/>
  </r>
  <r>
    <x v="28"/>
    <x v="22"/>
    <x v="0"/>
    <d v="2015-01-23T00:00:00"/>
    <x v="10"/>
    <s v="Michael Toy"/>
    <n v="250"/>
    <n v="160"/>
    <n v="0.36"/>
  </r>
  <r>
    <x v="34"/>
    <x v="25"/>
    <x v="0"/>
    <d v="2015-11-22T00:00:00"/>
    <x v="11"/>
    <s v="James Carley"/>
    <n v="50"/>
    <n v="43"/>
    <n v="0.14000000000000001"/>
  </r>
  <r>
    <x v="34"/>
    <x v="25"/>
    <x v="0"/>
    <d v="2018-03-22T00:00:00"/>
    <x v="8"/>
    <s v="James Carley"/>
    <n v="500"/>
    <n v="495"/>
    <n v="1.0000000000000009E-2"/>
  </r>
  <r>
    <x v="39"/>
    <x v="28"/>
    <x v="0"/>
    <d v="2018-07-29T00:00:00"/>
    <x v="4"/>
    <s v="Pauline Gagg"/>
    <n v="30"/>
    <n v="27"/>
    <n v="9.9999999999999978E-2"/>
  </r>
  <r>
    <x v="45"/>
    <x v="33"/>
    <x v="0"/>
    <d v="2015-10-17T00:00:00"/>
    <x v="0"/>
    <s v="George Smith"/>
    <n v="80"/>
    <n v="61"/>
    <n v="0.23750000000000004"/>
  </r>
  <r>
    <x v="33"/>
    <x v="18"/>
    <x v="1"/>
    <d v="2016-04-28T00:00:00"/>
    <x v="7"/>
    <s v="James Bard"/>
    <n v="1000"/>
    <n v="990"/>
    <n v="1.0000000000000009E-2"/>
  </r>
  <r>
    <x v="30"/>
    <x v="18"/>
    <x v="1"/>
    <d v="2017-09-18T00:00:00"/>
    <x v="3"/>
    <s v="Robert Salisbury"/>
    <n v="50"/>
    <n v="45"/>
    <n v="9.9999999999999978E-2"/>
  </r>
  <r>
    <x v="47"/>
    <x v="1"/>
    <x v="1"/>
    <d v="2016-11-15T00:00:00"/>
    <x v="10"/>
    <s v="Christopher Kille"/>
    <n v="250"/>
    <n v="243"/>
    <n v="2.8000000000000025E-2"/>
  </r>
  <r>
    <x v="27"/>
    <x v="21"/>
    <x v="0"/>
    <d v="2015-09-10T00:00:00"/>
    <x v="0"/>
    <s v="Ketan Bryan"/>
    <n v="80"/>
    <n v="53"/>
    <n v="0.33750000000000002"/>
  </r>
  <r>
    <x v="2"/>
    <x v="2"/>
    <x v="2"/>
    <d v="2014-01-02T00:00:00"/>
    <x v="7"/>
    <s v="Stephen Smith"/>
    <n v="1000"/>
    <n v="590"/>
    <n v="0.41000000000000003"/>
  </r>
  <r>
    <x v="18"/>
    <x v="11"/>
    <x v="3"/>
    <d v="2018-05-21T00:00:00"/>
    <x v="2"/>
    <s v="Stuart Sykes"/>
    <n v="150"/>
    <n v="138"/>
    <n v="7.999999999999996E-2"/>
  </r>
  <r>
    <x v="49"/>
    <x v="18"/>
    <x v="1"/>
    <d v="2015-03-12T00:00:00"/>
    <x v="1"/>
    <s v="David Salmon"/>
    <n v="700"/>
    <n v="560"/>
    <n v="0.19999999999999996"/>
  </r>
  <r>
    <x v="48"/>
    <x v="18"/>
    <x v="1"/>
    <d v="2014-08-29T00:00:00"/>
    <x v="6"/>
    <s v="Christopher Grey"/>
    <n v="800"/>
    <n v="512"/>
    <n v="0.36"/>
  </r>
  <r>
    <x v="44"/>
    <x v="32"/>
    <x v="0"/>
    <d v="2017-05-03T00:00:00"/>
    <x v="4"/>
    <s v="Bruce Neville"/>
    <n v="30"/>
    <n v="29"/>
    <n v="3.3333333333333326E-2"/>
  </r>
  <r>
    <x v="10"/>
    <x v="10"/>
    <x v="3"/>
    <d v="2016-02-26T00:00:00"/>
    <x v="2"/>
    <s v="Carol Cormack"/>
    <n v="150"/>
    <n v="144"/>
    <n v="4.0000000000000036E-2"/>
  </r>
  <r>
    <x v="7"/>
    <x v="7"/>
    <x v="2"/>
    <d v="2018-08-15T00:00:00"/>
    <x v="9"/>
    <s v="Paul Skiba"/>
    <n v="70"/>
    <n v="70"/>
    <n v="0"/>
  </r>
  <r>
    <x v="40"/>
    <x v="29"/>
    <x v="0"/>
    <d v="2017-12-09T00:00:00"/>
    <x v="5"/>
    <s v="Daniel Henderson"/>
    <n v="500"/>
    <n v="470"/>
    <n v="6.0000000000000053E-2"/>
  </r>
  <r>
    <x v="26"/>
    <x v="15"/>
    <x v="3"/>
    <d v="2017-07-12T00:00:00"/>
    <x v="5"/>
    <s v="Nicholas Goude"/>
    <n v="500"/>
    <n v="480"/>
    <n v="4.0000000000000036E-2"/>
  </r>
  <r>
    <x v="36"/>
    <x v="5"/>
    <x v="3"/>
    <d v="2016-12-22T00:00:00"/>
    <x v="5"/>
    <s v="Jonathan Will"/>
    <n v="500"/>
    <n v="435"/>
    <n v="0.13"/>
  </r>
  <r>
    <x v="14"/>
    <x v="14"/>
    <x v="0"/>
    <d v="2015-10-14T00:00:00"/>
    <x v="4"/>
    <s v="David Walker"/>
    <n v="30"/>
    <n v="27"/>
    <n v="9.9999999999999978E-2"/>
  </r>
  <r>
    <x v="42"/>
    <x v="31"/>
    <x v="3"/>
    <d v="2016-08-27T00:00:00"/>
    <x v="7"/>
    <s v="Anthony Green"/>
    <n v="1000"/>
    <n v="930"/>
    <n v="6.9999999999999951E-2"/>
  </r>
  <r>
    <x v="44"/>
    <x v="32"/>
    <x v="0"/>
    <d v="2015-02-25T00:00:00"/>
    <x v="9"/>
    <s v="Richard Rowe"/>
    <n v="70"/>
    <n v="68"/>
    <n v="2.8571428571428581E-2"/>
  </r>
  <r>
    <x v="41"/>
    <x v="30"/>
    <x v="0"/>
    <d v="2017-03-26T00:00:00"/>
    <x v="5"/>
    <s v="Marek Kwiatkowski"/>
    <n v="500"/>
    <n v="460"/>
    <n v="7.999999999999996E-2"/>
  </r>
  <r>
    <x v="16"/>
    <x v="16"/>
    <x v="0"/>
    <d v="2015-09-30T00:00:00"/>
    <x v="10"/>
    <s v="Nick Denny"/>
    <n v="250"/>
    <n v="158"/>
    <n v="0.36799999999999999"/>
  </r>
  <r>
    <x v="25"/>
    <x v="18"/>
    <x v="1"/>
    <d v="2014-08-16T00:00:00"/>
    <x v="1"/>
    <s v="Nicola Wright"/>
    <n v="700"/>
    <n v="658"/>
    <n v="6.0000000000000053E-2"/>
  </r>
  <r>
    <x v="40"/>
    <x v="29"/>
    <x v="0"/>
    <d v="2014-04-05T00:00:00"/>
    <x v="10"/>
    <s v="Janet Ward"/>
    <n v="250"/>
    <n v="178"/>
    <n v="0.28800000000000003"/>
  </r>
  <r>
    <x v="22"/>
    <x v="19"/>
    <x v="3"/>
    <d v="2015-05-22T00:00:00"/>
    <x v="10"/>
    <s v="Leonard Green"/>
    <n v="250"/>
    <n v="240"/>
    <n v="4.0000000000000036E-2"/>
  </r>
  <r>
    <x v="38"/>
    <x v="27"/>
    <x v="2"/>
    <d v="2017-01-08T00:00:00"/>
    <x v="10"/>
    <s v="Stuart Brown"/>
    <n v="250"/>
    <n v="243"/>
    <n v="2.8000000000000025E-2"/>
  </r>
  <r>
    <x v="11"/>
    <x v="11"/>
    <x v="3"/>
    <d v="2016-03-06T00:00:00"/>
    <x v="7"/>
    <s v="Tessa Morrow"/>
    <n v="1000"/>
    <n v="810"/>
    <n v="0.18999999999999995"/>
  </r>
  <r>
    <x v="18"/>
    <x v="11"/>
    <x v="3"/>
    <d v="2017-04-04T00:00:00"/>
    <x v="7"/>
    <s v="Johanna Mirza"/>
    <n v="1000"/>
    <n v="700"/>
    <n v="0.30000000000000004"/>
  </r>
  <r>
    <x v="32"/>
    <x v="24"/>
    <x v="0"/>
    <d v="2016-03-02T00:00:00"/>
    <x v="4"/>
    <s v="Allyson Parker"/>
    <n v="30"/>
    <n v="29"/>
    <n v="3.3333333333333326E-2"/>
  </r>
  <r>
    <x v="16"/>
    <x v="16"/>
    <x v="0"/>
    <d v="2014-02-11T00:00:00"/>
    <x v="7"/>
    <s v="Edward Khan"/>
    <n v="1000"/>
    <n v="910"/>
    <n v="8.9999999999999969E-2"/>
  </r>
  <r>
    <x v="7"/>
    <x v="7"/>
    <x v="2"/>
    <d v="2016-09-27T00:00:00"/>
    <x v="6"/>
    <s v="Emily Brierley"/>
    <n v="800"/>
    <n v="448"/>
    <n v="0.43999999999999995"/>
  </r>
  <r>
    <x v="28"/>
    <x v="22"/>
    <x v="0"/>
    <d v="2016-06-24T00:00:00"/>
    <x v="0"/>
    <s v="Andrew Hirst"/>
    <n v="80"/>
    <n v="72"/>
    <n v="9.9999999999999978E-2"/>
  </r>
  <r>
    <x v="23"/>
    <x v="5"/>
    <x v="3"/>
    <d v="2015-11-02T00:00:00"/>
    <x v="4"/>
    <s v="Abdul Amos"/>
    <n v="30"/>
    <n v="23"/>
    <n v="0.23333333333333328"/>
  </r>
  <r>
    <x v="37"/>
    <x v="7"/>
    <x v="2"/>
    <d v="2017-01-15T00:00:00"/>
    <x v="4"/>
    <s v="Paul Smith"/>
    <n v="30"/>
    <n v="30"/>
    <n v="0"/>
  </r>
  <r>
    <x v="27"/>
    <x v="21"/>
    <x v="0"/>
    <d v="2018-04-15T00:00:00"/>
    <x v="4"/>
    <s v="Christopher Griffith"/>
    <n v="30"/>
    <n v="28"/>
    <n v="6.6666666666666652E-2"/>
  </r>
  <r>
    <x v="11"/>
    <x v="11"/>
    <x v="3"/>
    <d v="2014-08-03T00:00:00"/>
    <x v="10"/>
    <s v="Glen Campbell"/>
    <n v="250"/>
    <n v="220"/>
    <n v="0.12"/>
  </r>
  <r>
    <x v="36"/>
    <x v="5"/>
    <x v="3"/>
    <d v="2014-05-13T00:00:00"/>
    <x v="10"/>
    <s v="Jonathan Will"/>
    <n v="250"/>
    <n v="250"/>
    <n v="0"/>
  </r>
  <r>
    <x v="7"/>
    <x v="7"/>
    <x v="2"/>
    <d v="2016-09-19T00:00:00"/>
    <x v="8"/>
    <s v="Emily Brierley"/>
    <n v="500"/>
    <n v="490"/>
    <n v="2.0000000000000018E-2"/>
  </r>
  <r>
    <x v="29"/>
    <x v="18"/>
    <x v="1"/>
    <d v="2018-06-16T00:00:00"/>
    <x v="1"/>
    <s v="Colin Matthews"/>
    <n v="700"/>
    <n v="637"/>
    <n v="8.9999999999999969E-2"/>
  </r>
  <r>
    <x v="36"/>
    <x v="5"/>
    <x v="3"/>
    <d v="2017-07-30T00:00:00"/>
    <x v="1"/>
    <s v="Michelle Murray"/>
    <n v="700"/>
    <n v="679"/>
    <n v="3.0000000000000027E-2"/>
  </r>
  <r>
    <x v="48"/>
    <x v="18"/>
    <x v="1"/>
    <d v="2016-11-15T00:00:00"/>
    <x v="4"/>
    <s v="Christopher Grey"/>
    <n v="30"/>
    <n v="28"/>
    <n v="6.6666666666666652E-2"/>
  </r>
  <r>
    <x v="13"/>
    <x v="13"/>
    <x v="0"/>
    <d v="2016-11-21T00:00:00"/>
    <x v="0"/>
    <s v="Thomas Gordon"/>
    <n v="80"/>
    <n v="70"/>
    <n v="0.125"/>
  </r>
  <r>
    <x v="33"/>
    <x v="18"/>
    <x v="1"/>
    <d v="2014-02-06T00:00:00"/>
    <x v="4"/>
    <s v="James Bard"/>
    <n v="30"/>
    <n v="26"/>
    <n v="0.1333333333333333"/>
  </r>
  <r>
    <x v="36"/>
    <x v="5"/>
    <x v="3"/>
    <d v="2018-05-10T00:00:00"/>
    <x v="11"/>
    <s v="Glenys Raymond"/>
    <n v="50"/>
    <n v="47"/>
    <n v="6.0000000000000053E-2"/>
  </r>
  <r>
    <x v="12"/>
    <x v="12"/>
    <x v="3"/>
    <d v="2017-03-20T00:00:00"/>
    <x v="11"/>
    <s v="Frank Sewell"/>
    <n v="50"/>
    <n v="45"/>
    <n v="9.9999999999999978E-2"/>
  </r>
  <r>
    <x v="48"/>
    <x v="18"/>
    <x v="1"/>
    <d v="2018-07-01T00:00:00"/>
    <x v="9"/>
    <s v="Helen Deignan"/>
    <n v="70"/>
    <n v="69"/>
    <n v="1.4285714285714235E-2"/>
  </r>
  <r>
    <x v="0"/>
    <x v="0"/>
    <x v="0"/>
    <d v="2018-09-12T00:00:00"/>
    <x v="6"/>
    <s v="Alexander Hillier"/>
    <n v="800"/>
    <n v="640"/>
    <n v="0.19999999999999996"/>
  </r>
  <r>
    <x v="20"/>
    <x v="13"/>
    <x v="0"/>
    <d v="2016-06-15T00:00:00"/>
    <x v="6"/>
    <s v="Barbara Scott"/>
    <n v="800"/>
    <n v="744"/>
    <n v="6.9999999999999951E-2"/>
  </r>
  <r>
    <x v="3"/>
    <x v="3"/>
    <x v="0"/>
    <d v="2014-10-19T00:00:00"/>
    <x v="0"/>
    <s v="Mark Sayer"/>
    <n v="80"/>
    <n v="74"/>
    <n v="7.4999999999999956E-2"/>
  </r>
  <r>
    <x v="32"/>
    <x v="24"/>
    <x v="0"/>
    <d v="2018-05-10T00:00:00"/>
    <x v="2"/>
    <s v="Allyson Rush"/>
    <n v="150"/>
    <n v="128"/>
    <n v="0.14666666666666661"/>
  </r>
  <r>
    <x v="7"/>
    <x v="7"/>
    <x v="2"/>
    <d v="2018-12-09T00:00:00"/>
    <x v="11"/>
    <s v="Rosemary Hatcher"/>
    <n v="50"/>
    <n v="45"/>
    <n v="9.9999999999999978E-2"/>
  </r>
  <r>
    <x v="21"/>
    <x v="8"/>
    <x v="0"/>
    <d v="2018-04-02T00:00:00"/>
    <x v="6"/>
    <s v="Susan Reay"/>
    <n v="800"/>
    <n v="664"/>
    <n v="0.17000000000000004"/>
  </r>
  <r>
    <x v="43"/>
    <x v="18"/>
    <x v="1"/>
    <d v="2015-06-13T00:00:00"/>
    <x v="10"/>
    <s v="Nicholas Knight"/>
    <n v="250"/>
    <n v="243"/>
    <n v="2.8000000000000025E-2"/>
  </r>
  <r>
    <x v="2"/>
    <x v="2"/>
    <x v="2"/>
    <d v="2016-11-30T00:00:00"/>
    <x v="9"/>
    <s v="Cheryl Tubbs"/>
    <n v="70"/>
    <n v="69"/>
    <n v="1.4285714285714235E-2"/>
  </r>
  <r>
    <x v="22"/>
    <x v="19"/>
    <x v="3"/>
    <d v="2014-12-12T00:00:00"/>
    <x v="5"/>
    <s v="Suzanna Davies"/>
    <n v="500"/>
    <n v="495"/>
    <n v="1.0000000000000009E-2"/>
  </r>
  <r>
    <x v="24"/>
    <x v="20"/>
    <x v="0"/>
    <d v="2018-02-17T00:00:00"/>
    <x v="6"/>
    <s v="Kate Pearce"/>
    <n v="800"/>
    <n v="440"/>
    <n v="0.44999999999999996"/>
  </r>
  <r>
    <x v="21"/>
    <x v="8"/>
    <x v="0"/>
    <d v="2018-10-03T00:00:00"/>
    <x v="11"/>
    <s v="Stephen Muhammad"/>
    <n v="50"/>
    <n v="44"/>
    <n v="0.12"/>
  </r>
  <r>
    <x v="11"/>
    <x v="11"/>
    <x v="3"/>
    <d v="2018-01-29T00:00:00"/>
    <x v="7"/>
    <s v="Russell Wood"/>
    <n v="1000"/>
    <n v="790"/>
    <n v="0.20999999999999996"/>
  </r>
  <r>
    <x v="2"/>
    <x v="2"/>
    <x v="2"/>
    <d v="2016-09-03T00:00:00"/>
    <x v="1"/>
    <s v="Elizabeth Holloway"/>
    <n v="700"/>
    <n v="609"/>
    <n v="0.13"/>
  </r>
  <r>
    <x v="21"/>
    <x v="8"/>
    <x v="0"/>
    <d v="2016-09-17T00:00:00"/>
    <x v="5"/>
    <s v="Robert Stocks"/>
    <n v="500"/>
    <n v="425"/>
    <n v="0.15000000000000002"/>
  </r>
  <r>
    <x v="24"/>
    <x v="20"/>
    <x v="0"/>
    <d v="2015-06-17T00:00:00"/>
    <x v="9"/>
    <s v="John Gunter"/>
    <n v="70"/>
    <n v="45"/>
    <n v="0.3571428571428571"/>
  </r>
  <r>
    <x v="31"/>
    <x v="23"/>
    <x v="0"/>
    <d v="2017-07-31T00:00:00"/>
    <x v="4"/>
    <s v="Robert Brook"/>
    <n v="30"/>
    <n v="25"/>
    <n v="0.16666666666666663"/>
  </r>
  <r>
    <x v="31"/>
    <x v="23"/>
    <x v="0"/>
    <d v="2015-02-04T00:00:00"/>
    <x v="1"/>
    <s v="Hin Bragg"/>
    <n v="700"/>
    <n v="476"/>
    <n v="0.31999999999999995"/>
  </r>
  <r>
    <x v="7"/>
    <x v="7"/>
    <x v="2"/>
    <d v="2016-08-16T00:00:00"/>
    <x v="11"/>
    <s v="Gillian Allnutt"/>
    <n v="50"/>
    <n v="43"/>
    <n v="0.14000000000000001"/>
  </r>
  <r>
    <x v="21"/>
    <x v="8"/>
    <x v="0"/>
    <d v="2018-09-18T00:00:00"/>
    <x v="7"/>
    <s v="Susan Goude"/>
    <n v="1000"/>
    <n v="930"/>
    <n v="6.9999999999999951E-2"/>
  </r>
  <r>
    <x v="7"/>
    <x v="7"/>
    <x v="2"/>
    <d v="2014-10-18T00:00:00"/>
    <x v="3"/>
    <s v="Richard Allnutt"/>
    <n v="50"/>
    <n v="43"/>
    <n v="0.14000000000000001"/>
  </r>
  <r>
    <x v="34"/>
    <x v="25"/>
    <x v="0"/>
    <d v="2015-07-08T00:00:00"/>
    <x v="3"/>
    <s v="Emma Gibbons"/>
    <n v="50"/>
    <n v="34"/>
    <n v="0.31999999999999995"/>
  </r>
  <r>
    <x v="29"/>
    <x v="18"/>
    <x v="1"/>
    <d v="2014-06-07T00:00:00"/>
    <x v="3"/>
    <s v="Christopher Kitching"/>
    <n v="50"/>
    <n v="46"/>
    <n v="7.999999999999996E-2"/>
  </r>
  <r>
    <x v="2"/>
    <x v="2"/>
    <x v="2"/>
    <d v="2015-05-13T00:00:00"/>
    <x v="5"/>
    <s v="Gary Reynolds"/>
    <n v="500"/>
    <n v="355"/>
    <n v="0.29000000000000004"/>
  </r>
  <r>
    <x v="3"/>
    <x v="3"/>
    <x v="0"/>
    <d v="2015-11-10T00:00:00"/>
    <x v="3"/>
    <s v="Chloe Lyons"/>
    <n v="50"/>
    <n v="40"/>
    <n v="0.19999999999999996"/>
  </r>
  <r>
    <x v="9"/>
    <x v="9"/>
    <x v="0"/>
    <d v="2016-04-25T00:00:00"/>
    <x v="5"/>
    <s v="Danny Brooks"/>
    <n v="500"/>
    <n v="450"/>
    <n v="9.9999999999999978E-2"/>
  </r>
  <r>
    <x v="49"/>
    <x v="18"/>
    <x v="1"/>
    <d v="2017-05-24T00:00:00"/>
    <x v="11"/>
    <s v="Rachel Snape"/>
    <n v="50"/>
    <n v="47"/>
    <n v="6.0000000000000053E-2"/>
  </r>
  <r>
    <x v="14"/>
    <x v="14"/>
    <x v="0"/>
    <d v="2018-06-21T00:00:00"/>
    <x v="6"/>
    <s v="Sarah Chadwick"/>
    <n v="800"/>
    <n v="456"/>
    <n v="0.43000000000000005"/>
  </r>
  <r>
    <x v="17"/>
    <x v="17"/>
    <x v="0"/>
    <d v="2017-05-18T00:00:00"/>
    <x v="4"/>
    <s v="Stuart Anderson"/>
    <n v="30"/>
    <n v="28"/>
    <n v="6.6666666666666652E-2"/>
  </r>
  <r>
    <x v="30"/>
    <x v="18"/>
    <x v="1"/>
    <d v="2014-03-24T00:00:00"/>
    <x v="4"/>
    <s v="John Bull"/>
    <n v="30"/>
    <n v="26"/>
    <n v="0.1333333333333333"/>
  </r>
  <r>
    <x v="39"/>
    <x v="28"/>
    <x v="0"/>
    <d v="2014-05-05T00:00:00"/>
    <x v="0"/>
    <s v="Paul Long"/>
    <n v="80"/>
    <n v="56"/>
    <n v="0.30000000000000004"/>
  </r>
  <r>
    <x v="8"/>
    <x v="8"/>
    <x v="0"/>
    <d v="2017-10-10T00:00:00"/>
    <x v="8"/>
    <s v="Francis Godden"/>
    <n v="500"/>
    <n v="490"/>
    <n v="2.0000000000000018E-2"/>
  </r>
  <r>
    <x v="29"/>
    <x v="18"/>
    <x v="1"/>
    <d v="2018-09-16T00:00:00"/>
    <x v="8"/>
    <s v="Rita Jenkins"/>
    <n v="500"/>
    <n v="490"/>
    <n v="2.0000000000000018E-2"/>
  </r>
  <r>
    <x v="26"/>
    <x v="15"/>
    <x v="3"/>
    <d v="2016-01-24T00:00:00"/>
    <x v="9"/>
    <s v="Pauline Taylor"/>
    <n v="70"/>
    <n v="61"/>
    <n v="0.12857142857142856"/>
  </r>
  <r>
    <x v="47"/>
    <x v="1"/>
    <x v="1"/>
    <d v="2015-09-01T00:00:00"/>
    <x v="10"/>
    <s v="Christopher Kille"/>
    <n v="250"/>
    <n v="220"/>
    <n v="0.12"/>
  </r>
  <r>
    <x v="46"/>
    <x v="34"/>
    <x v="2"/>
    <d v="2016-02-28T00:00:00"/>
    <x v="9"/>
    <s v="Julia Hammond"/>
    <n v="70"/>
    <n v="67"/>
    <n v="4.2857142857142816E-2"/>
  </r>
  <r>
    <x v="30"/>
    <x v="18"/>
    <x v="1"/>
    <d v="2017-06-05T00:00:00"/>
    <x v="8"/>
    <s v="Sarah Houghton"/>
    <n v="500"/>
    <n v="495"/>
    <n v="1.0000000000000009E-2"/>
  </r>
  <r>
    <x v="5"/>
    <x v="5"/>
    <x v="3"/>
    <d v="2014-04-10T00:00:00"/>
    <x v="5"/>
    <s v="Keith Drage"/>
    <n v="500"/>
    <n v="190"/>
    <n v="0.62"/>
  </r>
  <r>
    <x v="11"/>
    <x v="11"/>
    <x v="3"/>
    <d v="2016-05-04T00:00:00"/>
    <x v="1"/>
    <s v="Gillian Harris"/>
    <n v="700"/>
    <n v="686"/>
    <n v="2.0000000000000018E-2"/>
  </r>
  <r>
    <x v="8"/>
    <x v="8"/>
    <x v="0"/>
    <d v="2017-03-01T00:00:00"/>
    <x v="10"/>
    <s v="Philip Dewar"/>
    <n v="250"/>
    <n v="240"/>
    <n v="4.0000000000000036E-2"/>
  </r>
  <r>
    <x v="37"/>
    <x v="7"/>
    <x v="2"/>
    <d v="2014-11-21T00:00:00"/>
    <x v="7"/>
    <s v="Jacqueline Green"/>
    <n v="1000"/>
    <n v="600"/>
    <n v="0.4"/>
  </r>
  <r>
    <x v="2"/>
    <x v="2"/>
    <x v="2"/>
    <d v="2014-04-01T00:00:00"/>
    <x v="3"/>
    <s v="Stephen Smith"/>
    <n v="50"/>
    <n v="41"/>
    <n v="0.18000000000000005"/>
  </r>
  <r>
    <x v="38"/>
    <x v="27"/>
    <x v="2"/>
    <d v="2015-04-29T00:00:00"/>
    <x v="10"/>
    <s v="Naeem Perry"/>
    <n v="250"/>
    <n v="230"/>
    <n v="7.999999999999996E-2"/>
  </r>
  <r>
    <x v="20"/>
    <x v="13"/>
    <x v="0"/>
    <d v="2014-02-26T00:00:00"/>
    <x v="5"/>
    <s v="Neil Tubbs"/>
    <n v="500"/>
    <n v="380"/>
    <n v="0.24"/>
  </r>
  <r>
    <x v="49"/>
    <x v="18"/>
    <x v="1"/>
    <d v="2016-10-24T00:00:00"/>
    <x v="11"/>
    <s v="Iftikhar Styles"/>
    <n v="50"/>
    <n v="49"/>
    <n v="2.0000000000000018E-2"/>
  </r>
  <r>
    <x v="18"/>
    <x v="11"/>
    <x v="3"/>
    <d v="2018-09-27T00:00:00"/>
    <x v="4"/>
    <s v="Colin Lima"/>
    <n v="30"/>
    <n v="26"/>
    <n v="0.1333333333333333"/>
  </r>
  <r>
    <x v="29"/>
    <x v="18"/>
    <x v="1"/>
    <d v="2017-10-07T00:00:00"/>
    <x v="2"/>
    <s v="Heather Beck"/>
    <n v="150"/>
    <n v="141"/>
    <n v="6.0000000000000053E-2"/>
  </r>
  <r>
    <x v="40"/>
    <x v="29"/>
    <x v="0"/>
    <d v="2017-11-03T00:00:00"/>
    <x v="7"/>
    <s v="Paul Drage"/>
    <n v="1000"/>
    <n v="960"/>
    <n v="4.0000000000000036E-2"/>
  </r>
  <r>
    <x v="12"/>
    <x v="12"/>
    <x v="3"/>
    <d v="2016-03-04T00:00:00"/>
    <x v="11"/>
    <s v="Douglas Bond"/>
    <n v="50"/>
    <n v="48"/>
    <n v="4.0000000000000036E-2"/>
  </r>
  <r>
    <x v="36"/>
    <x v="5"/>
    <x v="3"/>
    <d v="2014-02-05T00:00:00"/>
    <x v="4"/>
    <s v="Richard Clayton"/>
    <n v="30"/>
    <n v="26"/>
    <n v="0.1333333333333333"/>
  </r>
  <r>
    <x v="19"/>
    <x v="18"/>
    <x v="1"/>
    <d v="2016-03-09T00:00:00"/>
    <x v="2"/>
    <s v="Derek Harris"/>
    <n v="150"/>
    <n v="128"/>
    <n v="0.14666666666666661"/>
  </r>
  <r>
    <x v="25"/>
    <x v="18"/>
    <x v="1"/>
    <d v="2016-08-31T00:00:00"/>
    <x v="4"/>
    <s v="David Rodrigues"/>
    <n v="30"/>
    <n v="30"/>
    <n v="0"/>
  </r>
  <r>
    <x v="3"/>
    <x v="3"/>
    <x v="0"/>
    <d v="2018-01-15T00:00:00"/>
    <x v="11"/>
    <s v="Ian McCartan"/>
    <n v="50"/>
    <n v="45"/>
    <n v="9.9999999999999978E-2"/>
  </r>
  <r>
    <x v="11"/>
    <x v="11"/>
    <x v="3"/>
    <d v="2018-05-19T00:00:00"/>
    <x v="5"/>
    <s v="Francis Hughes"/>
    <n v="500"/>
    <n v="445"/>
    <n v="0.10999999999999999"/>
  </r>
  <r>
    <x v="17"/>
    <x v="17"/>
    <x v="0"/>
    <d v="2017-01-01T00:00:00"/>
    <x v="10"/>
    <s v="Helen Cooke"/>
    <n v="250"/>
    <n v="228"/>
    <n v="8.7999999999999967E-2"/>
  </r>
  <r>
    <x v="42"/>
    <x v="31"/>
    <x v="3"/>
    <d v="2015-09-21T00:00:00"/>
    <x v="9"/>
    <s v="Anthony Green"/>
    <n v="70"/>
    <n v="47"/>
    <n v="0.32857142857142863"/>
  </r>
  <r>
    <x v="42"/>
    <x v="31"/>
    <x v="3"/>
    <d v="2015-01-18T00:00:00"/>
    <x v="11"/>
    <s v="Anthony Green"/>
    <n v="50"/>
    <n v="36"/>
    <n v="0.28000000000000003"/>
  </r>
  <r>
    <x v="39"/>
    <x v="28"/>
    <x v="0"/>
    <d v="2016-07-01T00:00:00"/>
    <x v="8"/>
    <s v="Barrie Murray"/>
    <n v="500"/>
    <n v="500"/>
    <n v="0"/>
  </r>
  <r>
    <x v="11"/>
    <x v="11"/>
    <x v="3"/>
    <d v="2016-05-17T00:00:00"/>
    <x v="9"/>
    <s v="Noel Burn"/>
    <n v="70"/>
    <n v="68"/>
    <n v="2.8571428571428581E-2"/>
  </r>
  <r>
    <x v="41"/>
    <x v="30"/>
    <x v="0"/>
    <d v="2015-02-15T00:00:00"/>
    <x v="1"/>
    <s v="Robert Payne"/>
    <n v="700"/>
    <n v="567"/>
    <n v="0.18999999999999995"/>
  </r>
  <r>
    <x v="29"/>
    <x v="18"/>
    <x v="1"/>
    <d v="2017-01-22T00:00:00"/>
    <x v="4"/>
    <s v="Rita Jenkins"/>
    <n v="30"/>
    <n v="29"/>
    <n v="3.3333333333333326E-2"/>
  </r>
  <r>
    <x v="2"/>
    <x v="2"/>
    <x v="2"/>
    <d v="2015-11-12T00:00:00"/>
    <x v="0"/>
    <s v="Stephen Smith"/>
    <n v="80"/>
    <n v="52"/>
    <n v="0.35"/>
  </r>
  <r>
    <x v="46"/>
    <x v="34"/>
    <x v="2"/>
    <d v="2016-05-23T00:00:00"/>
    <x v="5"/>
    <s v="Ram Mathews"/>
    <n v="500"/>
    <n v="440"/>
    <n v="0.12"/>
  </r>
  <r>
    <x v="15"/>
    <x v="15"/>
    <x v="3"/>
    <d v="2014-07-07T00:00:00"/>
    <x v="1"/>
    <s v="Stephen Brown"/>
    <n v="700"/>
    <n v="147"/>
    <n v="0.79"/>
  </r>
  <r>
    <x v="1"/>
    <x v="1"/>
    <x v="1"/>
    <d v="2015-03-31T00:00:00"/>
    <x v="5"/>
    <s v="Jordan Andrews"/>
    <n v="500"/>
    <n v="400"/>
    <n v="0.19999999999999996"/>
  </r>
  <r>
    <x v="46"/>
    <x v="34"/>
    <x v="2"/>
    <d v="2016-02-24T00:00:00"/>
    <x v="2"/>
    <s v="Bruce McPhee"/>
    <n v="150"/>
    <n v="140"/>
    <n v="6.6666666666666652E-2"/>
  </r>
  <r>
    <x v="46"/>
    <x v="34"/>
    <x v="2"/>
    <d v="2016-11-07T00:00:00"/>
    <x v="5"/>
    <s v="Jason Edmund"/>
    <n v="500"/>
    <n v="450"/>
    <n v="9.9999999999999978E-2"/>
  </r>
  <r>
    <x v="37"/>
    <x v="7"/>
    <x v="2"/>
    <d v="2017-03-08T00:00:00"/>
    <x v="1"/>
    <s v="Jacqueline Green"/>
    <n v="700"/>
    <n v="679"/>
    <n v="3.0000000000000027E-2"/>
  </r>
  <r>
    <x v="25"/>
    <x v="18"/>
    <x v="1"/>
    <d v="2017-10-06T00:00:00"/>
    <x v="9"/>
    <s v="David Rodrigues"/>
    <n v="70"/>
    <n v="69"/>
    <n v="1.4285714285714235E-2"/>
  </r>
  <r>
    <x v="4"/>
    <x v="4"/>
    <x v="3"/>
    <d v="2015-01-09T00:00:00"/>
    <x v="8"/>
    <s v="William Martin"/>
    <n v="500"/>
    <n v="495"/>
    <n v="1.0000000000000009E-2"/>
  </r>
  <r>
    <x v="17"/>
    <x v="17"/>
    <x v="0"/>
    <d v="2018-02-24T00:00:00"/>
    <x v="5"/>
    <s v="Lucy Downs"/>
    <n v="500"/>
    <n v="455"/>
    <n v="8.9999999999999969E-2"/>
  </r>
  <r>
    <x v="1"/>
    <x v="1"/>
    <x v="1"/>
    <d v="2014-12-14T00:00:00"/>
    <x v="9"/>
    <s v="Stephen James"/>
    <n v="70"/>
    <n v="56"/>
    <n v="0.19999999999999996"/>
  </r>
  <r>
    <x v="9"/>
    <x v="9"/>
    <x v="0"/>
    <d v="2016-10-25T00:00:00"/>
    <x v="9"/>
    <s v="Daniel Battersby"/>
    <n v="70"/>
    <n v="62"/>
    <n v="0.11428571428571432"/>
  </r>
  <r>
    <x v="30"/>
    <x v="18"/>
    <x v="1"/>
    <d v="2018-01-16T00:00:00"/>
    <x v="2"/>
    <s v="Robert Salisbury"/>
    <n v="150"/>
    <n v="128"/>
    <n v="0.14666666666666661"/>
  </r>
  <r>
    <x v="47"/>
    <x v="1"/>
    <x v="1"/>
    <d v="2018-01-08T00:00:00"/>
    <x v="2"/>
    <s v="Brian Clarke"/>
    <n v="150"/>
    <n v="131"/>
    <n v="0.12666666666666671"/>
  </r>
  <r>
    <x v="33"/>
    <x v="18"/>
    <x v="1"/>
    <d v="2018-02-03T00:00:00"/>
    <x v="4"/>
    <s v="James Bard"/>
    <n v="30"/>
    <n v="30"/>
    <n v="0"/>
  </r>
  <r>
    <x v="2"/>
    <x v="2"/>
    <x v="2"/>
    <d v="2015-07-22T00:00:00"/>
    <x v="5"/>
    <s v="Elizabeth Holloway"/>
    <n v="500"/>
    <n v="460"/>
    <n v="7.999999999999996E-2"/>
  </r>
  <r>
    <x v="42"/>
    <x v="31"/>
    <x v="3"/>
    <d v="2015-04-21T00:00:00"/>
    <x v="2"/>
    <s v="Stephen MacGregor"/>
    <n v="150"/>
    <n v="120"/>
    <n v="0.19999999999999996"/>
  </r>
  <r>
    <x v="33"/>
    <x v="18"/>
    <x v="1"/>
    <d v="2018-09-10T00:00:00"/>
    <x v="6"/>
    <s v="Arthur Carley"/>
    <n v="800"/>
    <n v="544"/>
    <n v="0.31999999999999995"/>
  </r>
  <r>
    <x v="39"/>
    <x v="28"/>
    <x v="0"/>
    <d v="2015-08-05T00:00:00"/>
    <x v="2"/>
    <s v="Catherine Gagg"/>
    <n v="150"/>
    <n v="132"/>
    <n v="0.12"/>
  </r>
  <r>
    <x v="20"/>
    <x v="13"/>
    <x v="0"/>
    <d v="2016-12-22T00:00:00"/>
    <x v="5"/>
    <s v="Neil Tubbs"/>
    <n v="500"/>
    <n v="435"/>
    <n v="0.13"/>
  </r>
  <r>
    <x v="47"/>
    <x v="1"/>
    <x v="1"/>
    <d v="2015-12-05T00:00:00"/>
    <x v="6"/>
    <s v="Savita Simpson"/>
    <n v="800"/>
    <n v="448"/>
    <n v="0.43999999999999995"/>
  </r>
  <r>
    <x v="25"/>
    <x v="18"/>
    <x v="1"/>
    <d v="2018-07-19T00:00:00"/>
    <x v="8"/>
    <s v="Nick Gee"/>
    <n v="500"/>
    <n v="500"/>
    <n v="0"/>
  </r>
  <r>
    <x v="37"/>
    <x v="7"/>
    <x v="2"/>
    <d v="2017-05-20T00:00:00"/>
    <x v="11"/>
    <s v="Phillip Clarke"/>
    <n v="50"/>
    <n v="47"/>
    <n v="6.0000000000000053E-2"/>
  </r>
  <r>
    <x v="33"/>
    <x v="18"/>
    <x v="1"/>
    <d v="2017-04-22T00:00:00"/>
    <x v="3"/>
    <s v="James Scott"/>
    <n v="50"/>
    <n v="46"/>
    <n v="7.999999999999996E-2"/>
  </r>
  <r>
    <x v="7"/>
    <x v="7"/>
    <x v="2"/>
    <d v="2014-08-18T00:00:00"/>
    <x v="2"/>
    <s v="Richard Foy"/>
    <n v="150"/>
    <n v="126"/>
    <n v="0.16000000000000003"/>
  </r>
  <r>
    <x v="32"/>
    <x v="24"/>
    <x v="0"/>
    <d v="2014-05-09T00:00:00"/>
    <x v="4"/>
    <s v="Julia Ferguson"/>
    <n v="30"/>
    <n v="23"/>
    <n v="0.23333333333333328"/>
  </r>
  <r>
    <x v="38"/>
    <x v="27"/>
    <x v="2"/>
    <d v="2015-07-08T00:00:00"/>
    <x v="10"/>
    <s v="Paul Martin"/>
    <n v="250"/>
    <n v="230"/>
    <n v="7.999999999999996E-2"/>
  </r>
  <r>
    <x v="39"/>
    <x v="28"/>
    <x v="0"/>
    <d v="2014-04-18T00:00:00"/>
    <x v="4"/>
    <s v="Barrie Murray"/>
    <n v="30"/>
    <n v="29"/>
    <n v="3.3333333333333326E-2"/>
  </r>
  <r>
    <x v="21"/>
    <x v="8"/>
    <x v="0"/>
    <d v="2014-12-04T00:00:00"/>
    <x v="4"/>
    <s v="Stephen Muhammad"/>
    <n v="30"/>
    <n v="24"/>
    <n v="0.19999999999999996"/>
  </r>
  <r>
    <x v="26"/>
    <x v="15"/>
    <x v="3"/>
    <d v="2018-12-22T00:00:00"/>
    <x v="5"/>
    <s v="Pauline Pope"/>
    <n v="500"/>
    <n v="490"/>
    <n v="2.0000000000000018E-2"/>
  </r>
  <r>
    <x v="45"/>
    <x v="33"/>
    <x v="0"/>
    <d v="2018-12-05T00:00:00"/>
    <x v="3"/>
    <s v="Ernie Dyer"/>
    <n v="50"/>
    <n v="47"/>
    <n v="6.0000000000000053E-2"/>
  </r>
  <r>
    <x v="11"/>
    <x v="11"/>
    <x v="3"/>
    <d v="2018-06-06T00:00:00"/>
    <x v="7"/>
    <s v="Gillian Harris"/>
    <n v="1000"/>
    <n v="740"/>
    <n v="0.26"/>
  </r>
  <r>
    <x v="19"/>
    <x v="18"/>
    <x v="1"/>
    <d v="2018-10-14T00:00:00"/>
    <x v="11"/>
    <s v="Lesleyann Pope"/>
    <n v="50"/>
    <n v="45"/>
    <n v="9.9999999999999978E-2"/>
  </r>
  <r>
    <x v="49"/>
    <x v="18"/>
    <x v="1"/>
    <d v="2018-05-13T00:00:00"/>
    <x v="1"/>
    <s v="Paul Faulkner"/>
    <n v="700"/>
    <n v="658"/>
    <n v="6.0000000000000053E-2"/>
  </r>
  <r>
    <x v="30"/>
    <x v="18"/>
    <x v="1"/>
    <d v="2014-02-06T00:00:00"/>
    <x v="4"/>
    <s v="Stephen Cohen"/>
    <n v="30"/>
    <n v="26"/>
    <n v="0.1333333333333333"/>
  </r>
  <r>
    <x v="4"/>
    <x v="4"/>
    <x v="3"/>
    <d v="2016-05-02T00:00:00"/>
    <x v="8"/>
    <s v="William Martin"/>
    <n v="500"/>
    <n v="500"/>
    <n v="0"/>
  </r>
  <r>
    <x v="0"/>
    <x v="0"/>
    <x v="0"/>
    <d v="2018-11-15T00:00:00"/>
    <x v="6"/>
    <s v="Darren Brooks"/>
    <n v="800"/>
    <n v="480"/>
    <n v="0.4"/>
  </r>
  <r>
    <x v="35"/>
    <x v="26"/>
    <x v="2"/>
    <d v="2015-07-31T00:00:00"/>
    <x v="4"/>
    <s v="Basil Nolan"/>
    <n v="30"/>
    <n v="21"/>
    <n v="0.30000000000000004"/>
  </r>
  <r>
    <x v="18"/>
    <x v="11"/>
    <x v="3"/>
    <d v="2016-07-11T00:00:00"/>
    <x v="0"/>
    <s v="Stuart Hunter"/>
    <n v="80"/>
    <n v="79"/>
    <n v="1.2499999999999956E-2"/>
  </r>
  <r>
    <x v="17"/>
    <x v="17"/>
    <x v="0"/>
    <d v="2015-04-07T00:00:00"/>
    <x v="2"/>
    <s v="Lucy Downs"/>
    <n v="150"/>
    <n v="149"/>
    <n v="6.6666666666667096E-3"/>
  </r>
  <r>
    <x v="0"/>
    <x v="0"/>
    <x v="0"/>
    <d v="2015-09-05T00:00:00"/>
    <x v="1"/>
    <s v="Zulfiqar Mirza"/>
    <n v="700"/>
    <n v="700"/>
    <n v="0"/>
  </r>
  <r>
    <x v="7"/>
    <x v="7"/>
    <x v="2"/>
    <d v="2018-05-28T00:00:00"/>
    <x v="7"/>
    <s v="Kevin McLauchlin"/>
    <n v="1000"/>
    <n v="920"/>
    <n v="7.999999999999996E-2"/>
  </r>
  <r>
    <x v="42"/>
    <x v="31"/>
    <x v="3"/>
    <d v="2015-10-04T00:00:00"/>
    <x v="11"/>
    <s v="Stephen MacGregor"/>
    <n v="50"/>
    <n v="40"/>
    <n v="0.19999999999999996"/>
  </r>
  <r>
    <x v="39"/>
    <x v="28"/>
    <x v="0"/>
    <d v="2015-03-01T00:00:00"/>
    <x v="6"/>
    <s v="Martin Mishra"/>
    <n v="800"/>
    <n v="784"/>
    <n v="2.0000000000000018E-2"/>
  </r>
  <r>
    <x v="11"/>
    <x v="11"/>
    <x v="3"/>
    <d v="2014-10-25T00:00:00"/>
    <x v="6"/>
    <s v="Glen Campbell"/>
    <n v="800"/>
    <n v="488"/>
    <n v="0.39"/>
  </r>
  <r>
    <x v="29"/>
    <x v="18"/>
    <x v="1"/>
    <d v="2016-05-15T00:00:00"/>
    <x v="5"/>
    <s v="Christopher Kitching"/>
    <n v="500"/>
    <n v="450"/>
    <n v="9.9999999999999978E-2"/>
  </r>
  <r>
    <x v="41"/>
    <x v="30"/>
    <x v="0"/>
    <d v="2018-02-04T00:00:00"/>
    <x v="4"/>
    <s v="Robert Payne"/>
    <n v="30"/>
    <n v="29"/>
    <n v="3.3333333333333326E-2"/>
  </r>
  <r>
    <x v="4"/>
    <x v="4"/>
    <x v="3"/>
    <d v="2017-11-24T00:00:00"/>
    <x v="8"/>
    <s v="Susan Luker"/>
    <n v="500"/>
    <n v="490"/>
    <n v="2.0000000000000018E-2"/>
  </r>
  <r>
    <x v="11"/>
    <x v="11"/>
    <x v="3"/>
    <d v="2018-07-10T00:00:00"/>
    <x v="10"/>
    <s v="Tessa Morrow"/>
    <n v="250"/>
    <n v="240"/>
    <n v="4.0000000000000036E-2"/>
  </r>
  <r>
    <x v="46"/>
    <x v="34"/>
    <x v="2"/>
    <d v="2018-12-17T00:00:00"/>
    <x v="4"/>
    <s v="Richard James"/>
    <n v="30"/>
    <n v="29"/>
    <n v="3.3333333333333326E-2"/>
  </r>
  <r>
    <x v="13"/>
    <x v="13"/>
    <x v="0"/>
    <d v="2016-05-04T00:00:00"/>
    <x v="10"/>
    <s v="Richard McGrath"/>
    <n v="250"/>
    <n v="240"/>
    <n v="4.0000000000000036E-2"/>
  </r>
  <r>
    <x v="44"/>
    <x v="32"/>
    <x v="0"/>
    <d v="2014-03-31T00:00:00"/>
    <x v="7"/>
    <s v="Nicola Hewitt"/>
    <n v="1000"/>
    <n v="670"/>
    <n v="0.32999999999999996"/>
  </r>
  <r>
    <x v="18"/>
    <x v="11"/>
    <x v="3"/>
    <d v="2017-07-12T00:00:00"/>
    <x v="6"/>
    <s v="Paul Rule"/>
    <n v="800"/>
    <n v="448"/>
    <n v="0.43999999999999995"/>
  </r>
  <r>
    <x v="3"/>
    <x v="3"/>
    <x v="0"/>
    <d v="2015-09-17T00:00:00"/>
    <x v="3"/>
    <s v="Chloe Lyons"/>
    <n v="50"/>
    <n v="31"/>
    <n v="0.38"/>
  </r>
  <r>
    <x v="42"/>
    <x v="31"/>
    <x v="3"/>
    <d v="2017-06-01T00:00:00"/>
    <x v="3"/>
    <s v="Stephen MacGregor"/>
    <n v="50"/>
    <n v="46"/>
    <n v="7.999999999999996E-2"/>
  </r>
  <r>
    <x v="22"/>
    <x v="19"/>
    <x v="3"/>
    <d v="2015-08-20T00:00:00"/>
    <x v="11"/>
    <s v="Iftikhar Haywood"/>
    <n v="50"/>
    <n v="49"/>
    <n v="2.0000000000000018E-2"/>
  </r>
  <r>
    <x v="9"/>
    <x v="9"/>
    <x v="0"/>
    <d v="2017-08-19T00:00:00"/>
    <x v="9"/>
    <s v="David Adams"/>
    <n v="70"/>
    <n v="63"/>
    <n v="9.9999999999999978E-2"/>
  </r>
  <r>
    <x v="17"/>
    <x v="17"/>
    <x v="0"/>
    <d v="2017-04-29T00:00:00"/>
    <x v="1"/>
    <s v="Stuart Anderson"/>
    <n v="700"/>
    <n v="686"/>
    <n v="2.0000000000000018E-2"/>
  </r>
  <r>
    <x v="1"/>
    <x v="1"/>
    <x v="1"/>
    <d v="2018-05-09T00:00:00"/>
    <x v="5"/>
    <s v="David Shiner"/>
    <n v="500"/>
    <n v="425"/>
    <n v="0.15000000000000002"/>
  </r>
  <r>
    <x v="4"/>
    <x v="4"/>
    <x v="3"/>
    <d v="2016-06-14T00:00:00"/>
    <x v="6"/>
    <s v="James Ricketts"/>
    <n v="800"/>
    <n v="784"/>
    <n v="2.0000000000000018E-2"/>
  </r>
  <r>
    <x v="35"/>
    <x v="26"/>
    <x v="2"/>
    <d v="2015-03-16T00:00:00"/>
    <x v="11"/>
    <s v="Russell Thorley"/>
    <n v="50"/>
    <n v="43"/>
    <n v="0.14000000000000001"/>
  </r>
  <r>
    <x v="35"/>
    <x v="26"/>
    <x v="2"/>
    <d v="2017-11-24T00:00:00"/>
    <x v="0"/>
    <s v="Lisa Manning"/>
    <n v="80"/>
    <n v="74"/>
    <n v="7.4999999999999956E-2"/>
  </r>
  <r>
    <x v="9"/>
    <x v="9"/>
    <x v="0"/>
    <d v="2015-07-04T00:00:00"/>
    <x v="3"/>
    <s v="Lloyd Barr"/>
    <n v="50"/>
    <n v="46"/>
    <n v="7.999999999999996E-2"/>
  </r>
  <r>
    <x v="21"/>
    <x v="8"/>
    <x v="0"/>
    <d v="2014-02-12T00:00:00"/>
    <x v="10"/>
    <s v="Robert James"/>
    <n v="250"/>
    <n v="223"/>
    <n v="0.10799999999999998"/>
  </r>
  <r>
    <x v="34"/>
    <x v="25"/>
    <x v="0"/>
    <d v="2015-12-29T00:00:00"/>
    <x v="10"/>
    <s v="Robert Harris"/>
    <n v="250"/>
    <n v="225"/>
    <n v="9.9999999999999978E-2"/>
  </r>
  <r>
    <x v="27"/>
    <x v="21"/>
    <x v="0"/>
    <d v="2017-06-08T00:00:00"/>
    <x v="9"/>
    <s v="Melanie Fletcher"/>
    <n v="70"/>
    <n v="69"/>
    <n v="1.4285714285714235E-2"/>
  </r>
  <r>
    <x v="2"/>
    <x v="2"/>
    <x v="2"/>
    <d v="2017-05-30T00:00:00"/>
    <x v="8"/>
    <s v="Elizabeth Holloway"/>
    <n v="500"/>
    <n v="490"/>
    <n v="2.0000000000000018E-2"/>
  </r>
  <r>
    <x v="42"/>
    <x v="31"/>
    <x v="3"/>
    <d v="2018-04-13T00:00:00"/>
    <x v="10"/>
    <s v="Anthony Green"/>
    <n v="250"/>
    <n v="220"/>
    <n v="0.12"/>
  </r>
  <r>
    <x v="4"/>
    <x v="4"/>
    <x v="3"/>
    <d v="2015-02-09T00:00:00"/>
    <x v="11"/>
    <s v="Jeremy Percival"/>
    <n v="50"/>
    <n v="33"/>
    <n v="0.33999999999999997"/>
  </r>
  <r>
    <x v="42"/>
    <x v="31"/>
    <x v="3"/>
    <d v="2015-05-28T00:00:00"/>
    <x v="9"/>
    <s v="Trudi Griffin"/>
    <n v="70"/>
    <n v="46"/>
    <n v="0.34285714285714286"/>
  </r>
  <r>
    <x v="36"/>
    <x v="5"/>
    <x v="3"/>
    <d v="2015-01-23T00:00:00"/>
    <x v="4"/>
    <s v="Timothy Fraser"/>
    <n v="30"/>
    <n v="20"/>
    <n v="0.33333333333333337"/>
  </r>
  <r>
    <x v="19"/>
    <x v="18"/>
    <x v="1"/>
    <d v="2018-05-07T00:00:00"/>
    <x v="8"/>
    <s v="Alan Davie"/>
    <n v="500"/>
    <n v="500"/>
    <n v="0"/>
  </r>
  <r>
    <x v="29"/>
    <x v="18"/>
    <x v="1"/>
    <d v="2018-09-12T00:00:00"/>
    <x v="8"/>
    <s v="Rita Jenkins"/>
    <n v="500"/>
    <n v="500"/>
    <n v="0"/>
  </r>
  <r>
    <x v="33"/>
    <x v="18"/>
    <x v="1"/>
    <d v="2014-02-17T00:00:00"/>
    <x v="5"/>
    <s v="Richard Dewar"/>
    <n v="500"/>
    <n v="350"/>
    <n v="0.30000000000000004"/>
  </r>
  <r>
    <x v="1"/>
    <x v="1"/>
    <x v="1"/>
    <d v="2014-04-02T00:00:00"/>
    <x v="8"/>
    <s v="Jordan Andrews"/>
    <n v="500"/>
    <n v="500"/>
    <n v="0"/>
  </r>
  <r>
    <x v="13"/>
    <x v="13"/>
    <x v="0"/>
    <d v="2018-08-14T00:00:00"/>
    <x v="4"/>
    <s v="Deanna Wang"/>
    <n v="30"/>
    <n v="29"/>
    <n v="3.3333333333333326E-2"/>
  </r>
  <r>
    <x v="45"/>
    <x v="33"/>
    <x v="0"/>
    <d v="2014-03-12T00:00:00"/>
    <x v="5"/>
    <s v="Brenda Lightfoot"/>
    <n v="500"/>
    <n v="300"/>
    <n v="0.4"/>
  </r>
  <r>
    <x v="5"/>
    <x v="5"/>
    <x v="3"/>
    <d v="2017-07-29T00:00:00"/>
    <x v="9"/>
    <s v="Alastair Mills"/>
    <n v="70"/>
    <n v="67"/>
    <n v="4.2857142857142816E-2"/>
  </r>
  <r>
    <x v="26"/>
    <x v="15"/>
    <x v="3"/>
    <d v="2016-04-02T00:00:00"/>
    <x v="9"/>
    <s v="Basil Bell"/>
    <n v="70"/>
    <n v="61"/>
    <n v="0.12857142857142856"/>
  </r>
  <r>
    <x v="21"/>
    <x v="8"/>
    <x v="0"/>
    <d v="2017-12-05T00:00:00"/>
    <x v="2"/>
    <s v="Philip Collins"/>
    <n v="150"/>
    <n v="140"/>
    <n v="6.6666666666666652E-2"/>
  </r>
  <r>
    <x v="11"/>
    <x v="11"/>
    <x v="3"/>
    <d v="2016-05-28T00:00:00"/>
    <x v="1"/>
    <s v="Francis Hughes"/>
    <n v="700"/>
    <n v="602"/>
    <n v="0.14000000000000001"/>
  </r>
  <r>
    <x v="47"/>
    <x v="1"/>
    <x v="1"/>
    <d v="2018-08-31T00:00:00"/>
    <x v="0"/>
    <s v="Margaret McGregor"/>
    <n v="80"/>
    <n v="74"/>
    <n v="7.4999999999999956E-2"/>
  </r>
  <r>
    <x v="7"/>
    <x v="7"/>
    <x v="2"/>
    <d v="2018-10-26T00:00:00"/>
    <x v="1"/>
    <s v="Richard Foy"/>
    <n v="700"/>
    <n v="623"/>
    <n v="0.10999999999999999"/>
  </r>
  <r>
    <x v="12"/>
    <x v="12"/>
    <x v="3"/>
    <d v="2014-12-08T00:00:00"/>
    <x v="5"/>
    <s v="Sophie Petersen"/>
    <n v="500"/>
    <n v="365"/>
    <n v="0.27"/>
  </r>
  <r>
    <x v="36"/>
    <x v="5"/>
    <x v="3"/>
    <d v="2014-08-16T00:00:00"/>
    <x v="10"/>
    <s v="Christopher Snape"/>
    <n v="250"/>
    <n v="193"/>
    <n v="0.22799999999999998"/>
  </r>
  <r>
    <x v="49"/>
    <x v="18"/>
    <x v="1"/>
    <d v="2014-06-10T00:00:00"/>
    <x v="3"/>
    <s v="Peter Carley"/>
    <n v="50"/>
    <n v="50"/>
    <n v="0"/>
  </r>
  <r>
    <x v="49"/>
    <x v="18"/>
    <x v="1"/>
    <d v="2016-02-26T00:00:00"/>
    <x v="1"/>
    <s v="David Salmon"/>
    <n v="700"/>
    <n v="644"/>
    <n v="7.999999999999996E-2"/>
  </r>
  <r>
    <x v="24"/>
    <x v="20"/>
    <x v="0"/>
    <d v="2017-12-07T00:00:00"/>
    <x v="1"/>
    <s v="Paul Mannion"/>
    <n v="700"/>
    <n v="686"/>
    <n v="2.0000000000000018E-2"/>
  </r>
  <r>
    <x v="7"/>
    <x v="7"/>
    <x v="2"/>
    <d v="2018-09-23T00:00:00"/>
    <x v="10"/>
    <s v="Timothy Younger"/>
    <n v="250"/>
    <n v="220"/>
    <n v="0.12"/>
  </r>
  <r>
    <x v="10"/>
    <x v="10"/>
    <x v="3"/>
    <d v="2014-03-09T00:00:00"/>
    <x v="6"/>
    <s v="Martin Gee"/>
    <n v="800"/>
    <n v="688"/>
    <n v="0.14000000000000001"/>
  </r>
  <r>
    <x v="24"/>
    <x v="20"/>
    <x v="0"/>
    <d v="2015-07-17T00:00:00"/>
    <x v="8"/>
    <s v="Jacqueline Clamp"/>
    <n v="500"/>
    <n v="490"/>
    <n v="2.0000000000000018E-2"/>
  </r>
  <r>
    <x v="2"/>
    <x v="2"/>
    <x v="2"/>
    <d v="2018-09-03T00:00:00"/>
    <x v="2"/>
    <s v="Zoe Munday"/>
    <n v="150"/>
    <n v="144"/>
    <n v="4.0000000000000036E-2"/>
  </r>
  <r>
    <x v="29"/>
    <x v="18"/>
    <x v="1"/>
    <d v="2014-06-27T00:00:00"/>
    <x v="1"/>
    <s v="Paul Hirst"/>
    <n v="700"/>
    <n v="525"/>
    <n v="0.25"/>
  </r>
  <r>
    <x v="13"/>
    <x v="13"/>
    <x v="0"/>
    <d v="2014-02-20T00:00:00"/>
    <x v="8"/>
    <s v="John Verma"/>
    <n v="500"/>
    <n v="490"/>
    <n v="2.0000000000000018E-2"/>
  </r>
  <r>
    <x v="40"/>
    <x v="29"/>
    <x v="0"/>
    <d v="2017-06-05T00:00:00"/>
    <x v="2"/>
    <s v="Janet Ward"/>
    <n v="150"/>
    <n v="144"/>
    <n v="4.0000000000000036E-2"/>
  </r>
  <r>
    <x v="9"/>
    <x v="9"/>
    <x v="0"/>
    <d v="2017-04-22T00:00:00"/>
    <x v="6"/>
    <s v="Victoria Sherwin"/>
    <n v="800"/>
    <n v="456"/>
    <n v="0.43000000000000005"/>
  </r>
  <r>
    <x v="14"/>
    <x v="14"/>
    <x v="0"/>
    <d v="2016-01-20T00:00:00"/>
    <x v="5"/>
    <s v="Martin Timmins"/>
    <n v="500"/>
    <n v="465"/>
    <n v="6.9999999999999951E-2"/>
  </r>
  <r>
    <x v="28"/>
    <x v="22"/>
    <x v="0"/>
    <d v="2015-03-15T00:00:00"/>
    <x v="8"/>
    <s v="Michael Toy"/>
    <n v="500"/>
    <n v="495"/>
    <n v="1.0000000000000009E-2"/>
  </r>
  <r>
    <x v="0"/>
    <x v="0"/>
    <x v="0"/>
    <d v="2015-04-26T00:00:00"/>
    <x v="3"/>
    <s v="Dermot Bailey"/>
    <n v="50"/>
    <n v="49"/>
    <n v="2.0000000000000018E-2"/>
  </r>
  <r>
    <x v="47"/>
    <x v="1"/>
    <x v="1"/>
    <d v="2016-12-21T00:00:00"/>
    <x v="0"/>
    <s v="Elaine Ricketts"/>
    <n v="80"/>
    <n v="78"/>
    <n v="2.5000000000000022E-2"/>
  </r>
  <r>
    <x v="35"/>
    <x v="26"/>
    <x v="2"/>
    <d v="2014-09-06T00:00:00"/>
    <x v="9"/>
    <s v="Ronald Curtis"/>
    <n v="70"/>
    <n v="52"/>
    <n v="0.25714285714285712"/>
  </r>
  <r>
    <x v="42"/>
    <x v="31"/>
    <x v="3"/>
    <d v="2017-06-25T00:00:00"/>
    <x v="2"/>
    <s v="Harold Lunn"/>
    <n v="150"/>
    <n v="144"/>
    <n v="4.0000000000000036E-2"/>
  </r>
  <r>
    <x v="14"/>
    <x v="14"/>
    <x v="0"/>
    <d v="2016-11-08T00:00:00"/>
    <x v="7"/>
    <s v="David Walker"/>
    <n v="1000"/>
    <n v="560"/>
    <n v="0.43999999999999995"/>
  </r>
  <r>
    <x v="44"/>
    <x v="32"/>
    <x v="0"/>
    <d v="2018-01-29T00:00:00"/>
    <x v="5"/>
    <s v="Geoffrey Shiner"/>
    <n v="500"/>
    <n v="490"/>
    <n v="2.0000000000000018E-2"/>
  </r>
  <r>
    <x v="18"/>
    <x v="11"/>
    <x v="3"/>
    <d v="2018-12-31T00:00:00"/>
    <x v="0"/>
    <s v="Stuart Hunter"/>
    <n v="80"/>
    <n v="76"/>
    <n v="5.0000000000000044E-2"/>
  </r>
  <r>
    <x v="39"/>
    <x v="28"/>
    <x v="0"/>
    <d v="2017-10-17T00:00:00"/>
    <x v="11"/>
    <s v="Paul Long"/>
    <n v="50"/>
    <n v="45"/>
    <n v="9.9999999999999978E-2"/>
  </r>
  <r>
    <x v="17"/>
    <x v="17"/>
    <x v="0"/>
    <d v="2016-05-20T00:00:00"/>
    <x v="1"/>
    <s v="Margaret Philp"/>
    <n v="700"/>
    <n v="630"/>
    <n v="9.9999999999999978E-2"/>
  </r>
  <r>
    <x v="25"/>
    <x v="18"/>
    <x v="1"/>
    <d v="2018-02-04T00:00:00"/>
    <x v="3"/>
    <s v="Douglas Davies"/>
    <n v="50"/>
    <n v="45"/>
    <n v="9.9999999999999978E-2"/>
  </r>
  <r>
    <x v="31"/>
    <x v="23"/>
    <x v="0"/>
    <d v="2018-08-17T00:00:00"/>
    <x v="8"/>
    <s v="Valerie Brown"/>
    <n v="500"/>
    <n v="500"/>
    <n v="0"/>
  </r>
  <r>
    <x v="19"/>
    <x v="18"/>
    <x v="1"/>
    <d v="2018-08-30T00:00:00"/>
    <x v="3"/>
    <s v="Kevin Styles"/>
    <n v="50"/>
    <n v="46"/>
    <n v="7.999999999999996E-2"/>
  </r>
  <r>
    <x v="10"/>
    <x v="10"/>
    <x v="3"/>
    <d v="2014-08-18T00:00:00"/>
    <x v="8"/>
    <s v="Andi Liu"/>
    <n v="500"/>
    <n v="490"/>
    <n v="2.0000000000000018E-2"/>
  </r>
  <r>
    <x v="43"/>
    <x v="18"/>
    <x v="1"/>
    <d v="2014-01-08T00:00:00"/>
    <x v="1"/>
    <s v="Amelia Scott"/>
    <n v="700"/>
    <n v="686"/>
    <n v="2.0000000000000018E-2"/>
  </r>
  <r>
    <x v="29"/>
    <x v="18"/>
    <x v="1"/>
    <d v="2015-07-19T00:00:00"/>
    <x v="4"/>
    <s v="Ron Goodman"/>
    <n v="30"/>
    <n v="25"/>
    <n v="0.16666666666666663"/>
  </r>
  <r>
    <x v="30"/>
    <x v="18"/>
    <x v="1"/>
    <d v="2015-12-28T00:00:00"/>
    <x v="7"/>
    <s v="Stephen Cohen"/>
    <n v="1000"/>
    <n v="600"/>
    <n v="0.4"/>
  </r>
  <r>
    <x v="36"/>
    <x v="5"/>
    <x v="3"/>
    <d v="2016-10-25T00:00:00"/>
    <x v="9"/>
    <s v="Timothy Fraser"/>
    <n v="70"/>
    <n v="63"/>
    <n v="9.9999999999999978E-2"/>
  </r>
  <r>
    <x v="9"/>
    <x v="9"/>
    <x v="0"/>
    <d v="2014-09-09T00:00:00"/>
    <x v="10"/>
    <s v="Lloyd Barr"/>
    <n v="250"/>
    <n v="245"/>
    <n v="2.0000000000000018E-2"/>
  </r>
  <r>
    <x v="26"/>
    <x v="15"/>
    <x v="3"/>
    <d v="2016-01-16T00:00:00"/>
    <x v="0"/>
    <s v="David Gow"/>
    <n v="80"/>
    <n v="74"/>
    <n v="7.4999999999999956E-2"/>
  </r>
  <r>
    <x v="14"/>
    <x v="14"/>
    <x v="0"/>
    <d v="2017-08-01T00:00:00"/>
    <x v="5"/>
    <s v="Martin Timmins"/>
    <n v="500"/>
    <n v="465"/>
    <n v="6.9999999999999951E-2"/>
  </r>
  <r>
    <x v="17"/>
    <x v="17"/>
    <x v="0"/>
    <d v="2015-09-22T00:00:00"/>
    <x v="2"/>
    <s v="Margaret Philp"/>
    <n v="150"/>
    <n v="110"/>
    <n v="0.26666666666666672"/>
  </r>
  <r>
    <x v="41"/>
    <x v="30"/>
    <x v="0"/>
    <d v="2018-06-14T00:00:00"/>
    <x v="8"/>
    <s v="Robert Payne"/>
    <n v="500"/>
    <n v="500"/>
    <n v="0"/>
  </r>
  <r>
    <x v="29"/>
    <x v="18"/>
    <x v="1"/>
    <d v="2016-01-04T00:00:00"/>
    <x v="1"/>
    <s v="Ron Goodman"/>
    <n v="700"/>
    <n v="700"/>
    <n v="0"/>
  </r>
  <r>
    <x v="27"/>
    <x v="21"/>
    <x v="0"/>
    <d v="2018-06-06T00:00:00"/>
    <x v="11"/>
    <s v="Joanne Sayer"/>
    <n v="50"/>
    <n v="50"/>
    <n v="0"/>
  </r>
  <r>
    <x v="36"/>
    <x v="5"/>
    <x v="3"/>
    <d v="2014-07-04T00:00:00"/>
    <x v="8"/>
    <s v="Denise Docherty"/>
    <n v="500"/>
    <n v="490"/>
    <n v="2.0000000000000018E-2"/>
  </r>
  <r>
    <x v="3"/>
    <x v="3"/>
    <x v="0"/>
    <d v="2016-10-01T00:00:00"/>
    <x v="7"/>
    <s v="Cordia Alston"/>
    <n v="1000"/>
    <n v="920"/>
    <n v="7.999999999999996E-2"/>
  </r>
  <r>
    <x v="14"/>
    <x v="14"/>
    <x v="0"/>
    <d v="2016-06-17T00:00:00"/>
    <x v="8"/>
    <s v="Richard Perrott"/>
    <n v="500"/>
    <n v="500"/>
    <n v="0"/>
  </r>
  <r>
    <x v="45"/>
    <x v="33"/>
    <x v="0"/>
    <d v="2017-11-06T00:00:00"/>
    <x v="4"/>
    <s v="David Romero"/>
    <n v="30"/>
    <n v="30"/>
    <n v="0"/>
  </r>
  <r>
    <x v="16"/>
    <x v="16"/>
    <x v="0"/>
    <d v="2016-11-01T00:00:00"/>
    <x v="0"/>
    <s v="Alison Hallows"/>
    <n v="80"/>
    <n v="77"/>
    <n v="3.7499999999999978E-2"/>
  </r>
  <r>
    <x v="21"/>
    <x v="8"/>
    <x v="0"/>
    <d v="2015-12-21T00:00:00"/>
    <x v="7"/>
    <s v="Philip Collins"/>
    <n v="1000"/>
    <n v="920"/>
    <n v="7.999999999999996E-2"/>
  </r>
  <r>
    <x v="39"/>
    <x v="28"/>
    <x v="0"/>
    <d v="2016-06-28T00:00:00"/>
    <x v="0"/>
    <s v="Penelope Freeland"/>
    <n v="80"/>
    <n v="76"/>
    <n v="5.0000000000000044E-2"/>
  </r>
  <r>
    <x v="15"/>
    <x v="15"/>
    <x v="3"/>
    <d v="2016-12-09T00:00:00"/>
    <x v="7"/>
    <s v="Paul Atkins"/>
    <n v="1000"/>
    <n v="740"/>
    <n v="0.26"/>
  </r>
  <r>
    <x v="4"/>
    <x v="4"/>
    <x v="3"/>
    <d v="2017-04-28T00:00:00"/>
    <x v="0"/>
    <s v="Armand Ahmed"/>
    <n v="80"/>
    <n v="80"/>
    <n v="0"/>
  </r>
  <r>
    <x v="21"/>
    <x v="8"/>
    <x v="0"/>
    <d v="2014-01-31T00:00:00"/>
    <x v="0"/>
    <s v="Stephen Muhammad"/>
    <n v="80"/>
    <n v="61"/>
    <n v="0.23750000000000004"/>
  </r>
  <r>
    <x v="13"/>
    <x v="13"/>
    <x v="0"/>
    <d v="2015-11-04T00:00:00"/>
    <x v="7"/>
    <s v="Frances Weller"/>
    <n v="1000"/>
    <n v="610"/>
    <n v="0.39"/>
  </r>
  <r>
    <x v="18"/>
    <x v="11"/>
    <x v="3"/>
    <d v="2016-03-08T00:00:00"/>
    <x v="4"/>
    <s v="Francis Walsh"/>
    <n v="30"/>
    <n v="30"/>
    <n v="0"/>
  </r>
  <r>
    <x v="30"/>
    <x v="18"/>
    <x v="1"/>
    <d v="2014-11-05T00:00:00"/>
    <x v="5"/>
    <s v="George Stevenson"/>
    <n v="500"/>
    <n v="390"/>
    <n v="0.21999999999999997"/>
  </r>
  <r>
    <x v="23"/>
    <x v="5"/>
    <x v="3"/>
    <d v="2016-03-01T00:00:00"/>
    <x v="0"/>
    <s v="Barbara Langdon"/>
    <n v="80"/>
    <n v="70"/>
    <n v="0.125"/>
  </r>
  <r>
    <x v="28"/>
    <x v="22"/>
    <x v="0"/>
    <d v="2014-06-06T00:00:00"/>
    <x v="5"/>
    <s v="Audrey Kane"/>
    <n v="500"/>
    <n v="420"/>
    <n v="0.16000000000000003"/>
  </r>
  <r>
    <x v="16"/>
    <x v="16"/>
    <x v="0"/>
    <d v="2017-10-05T00:00:00"/>
    <x v="9"/>
    <s v="Nick Denny"/>
    <n v="70"/>
    <n v="63"/>
    <n v="9.9999999999999978E-2"/>
  </r>
  <r>
    <x v="36"/>
    <x v="5"/>
    <x v="3"/>
    <d v="2015-06-25T00:00:00"/>
    <x v="0"/>
    <s v="Christopher Snape"/>
    <n v="80"/>
    <n v="62"/>
    <n v="0.22499999999999998"/>
  </r>
  <r>
    <x v="20"/>
    <x v="13"/>
    <x v="0"/>
    <d v="2014-08-11T00:00:00"/>
    <x v="11"/>
    <s v="Harold Charters"/>
    <n v="50"/>
    <n v="49"/>
    <n v="2.0000000000000018E-2"/>
  </r>
  <r>
    <x v="21"/>
    <x v="8"/>
    <x v="0"/>
    <d v="2014-08-17T00:00:00"/>
    <x v="6"/>
    <s v="Robert Reed"/>
    <n v="800"/>
    <n v="592"/>
    <n v="0.26"/>
  </r>
  <r>
    <x v="36"/>
    <x v="5"/>
    <x v="3"/>
    <d v="2016-11-05T00:00:00"/>
    <x v="2"/>
    <s v="Jonathan Will"/>
    <n v="150"/>
    <n v="149"/>
    <n v="6.6666666666667096E-3"/>
  </r>
  <r>
    <x v="38"/>
    <x v="27"/>
    <x v="2"/>
    <d v="2016-07-11T00:00:00"/>
    <x v="7"/>
    <s v="Roy Cooper"/>
    <n v="1000"/>
    <n v="900"/>
    <n v="9.9999999999999978E-2"/>
  </r>
  <r>
    <x v="1"/>
    <x v="1"/>
    <x v="1"/>
    <d v="2015-05-15T00:00:00"/>
    <x v="1"/>
    <s v="James Hammond"/>
    <n v="700"/>
    <n v="651"/>
    <n v="6.9999999999999951E-2"/>
  </r>
  <r>
    <x v="43"/>
    <x v="18"/>
    <x v="1"/>
    <d v="2017-05-12T00:00:00"/>
    <x v="3"/>
    <s v="Paul Collier"/>
    <n v="50"/>
    <n v="48"/>
    <n v="4.0000000000000036E-2"/>
  </r>
  <r>
    <x v="11"/>
    <x v="11"/>
    <x v="3"/>
    <d v="2017-05-18T00:00:00"/>
    <x v="6"/>
    <s v="Steven Batty"/>
    <n v="800"/>
    <n v="592"/>
    <n v="0.26"/>
  </r>
  <r>
    <x v="25"/>
    <x v="18"/>
    <x v="1"/>
    <d v="2018-02-19T00:00:00"/>
    <x v="2"/>
    <s v="Ronnette Stocks"/>
    <n v="150"/>
    <n v="137"/>
    <n v="8.666666666666667E-2"/>
  </r>
  <r>
    <x v="27"/>
    <x v="21"/>
    <x v="0"/>
    <d v="2017-01-25T00:00:00"/>
    <x v="5"/>
    <s v="Darren Webb"/>
    <n v="500"/>
    <n v="475"/>
    <n v="5.0000000000000044E-2"/>
  </r>
  <r>
    <x v="16"/>
    <x v="16"/>
    <x v="0"/>
    <d v="2015-12-24T00:00:00"/>
    <x v="2"/>
    <s v="Pauline Pluck"/>
    <n v="150"/>
    <n v="105"/>
    <n v="0.30000000000000004"/>
  </r>
  <r>
    <x v="39"/>
    <x v="28"/>
    <x v="0"/>
    <d v="2016-09-17T00:00:00"/>
    <x v="1"/>
    <s v="Penelope Freeland"/>
    <n v="700"/>
    <n v="602"/>
    <n v="0.14000000000000001"/>
  </r>
  <r>
    <x v="15"/>
    <x v="15"/>
    <x v="3"/>
    <d v="2015-09-20T00:00:00"/>
    <x v="6"/>
    <s v="Stephen Brown"/>
    <n v="800"/>
    <n v="672"/>
    <n v="0.16000000000000003"/>
  </r>
  <r>
    <x v="37"/>
    <x v="7"/>
    <x v="2"/>
    <d v="2018-10-11T00:00:00"/>
    <x v="4"/>
    <s v="Paul Smith"/>
    <n v="30"/>
    <n v="28"/>
    <n v="6.6666666666666652E-2"/>
  </r>
  <r>
    <x v="6"/>
    <x v="6"/>
    <x v="2"/>
    <d v="2015-07-17T00:00:00"/>
    <x v="1"/>
    <s v="Lloyd Norton"/>
    <n v="700"/>
    <n v="420"/>
    <n v="0.4"/>
  </r>
  <r>
    <x v="43"/>
    <x v="18"/>
    <x v="1"/>
    <d v="2018-07-15T00:00:00"/>
    <x v="4"/>
    <s v="Amelia Scott"/>
    <n v="30"/>
    <n v="29"/>
    <n v="3.3333333333333326E-2"/>
  </r>
  <r>
    <x v="40"/>
    <x v="29"/>
    <x v="0"/>
    <d v="2015-11-10T00:00:00"/>
    <x v="1"/>
    <s v="Daniel Henderson"/>
    <n v="700"/>
    <n v="616"/>
    <n v="0.12"/>
  </r>
  <r>
    <x v="46"/>
    <x v="34"/>
    <x v="2"/>
    <d v="2018-01-21T00:00:00"/>
    <x v="1"/>
    <s v="Bruce McPhee"/>
    <n v="700"/>
    <n v="602"/>
    <n v="0.14000000000000001"/>
  </r>
  <r>
    <x v="20"/>
    <x v="13"/>
    <x v="0"/>
    <d v="2015-05-02T00:00:00"/>
    <x v="6"/>
    <s v="Neil Tubbs"/>
    <n v="800"/>
    <n v="704"/>
    <n v="0.12"/>
  </r>
  <r>
    <x v="38"/>
    <x v="27"/>
    <x v="2"/>
    <d v="2016-07-05T00:00:00"/>
    <x v="8"/>
    <s v="Ian Grant"/>
    <n v="500"/>
    <n v="500"/>
    <n v="0"/>
  </r>
  <r>
    <x v="35"/>
    <x v="26"/>
    <x v="2"/>
    <d v="2017-11-13T00:00:00"/>
    <x v="2"/>
    <s v="Russell Thorley"/>
    <n v="150"/>
    <n v="147"/>
    <n v="2.0000000000000018E-2"/>
  </r>
  <r>
    <x v="1"/>
    <x v="1"/>
    <x v="1"/>
    <d v="2018-05-25T00:00:00"/>
    <x v="4"/>
    <s v="Michael Patel"/>
    <n v="30"/>
    <n v="29"/>
    <n v="3.3333333333333326E-2"/>
  </r>
  <r>
    <x v="36"/>
    <x v="5"/>
    <x v="3"/>
    <d v="2014-07-17T00:00:00"/>
    <x v="5"/>
    <s v="Christopher Snape"/>
    <n v="500"/>
    <n v="455"/>
    <n v="8.9999999999999969E-2"/>
  </r>
  <r>
    <x v="42"/>
    <x v="31"/>
    <x v="3"/>
    <d v="2015-10-31T00:00:00"/>
    <x v="10"/>
    <s v="Trudi Griffin"/>
    <n v="250"/>
    <n v="250"/>
    <n v="0"/>
  </r>
  <r>
    <x v="0"/>
    <x v="0"/>
    <x v="0"/>
    <d v="2017-02-21T00:00:00"/>
    <x v="6"/>
    <s v="Rita Hill"/>
    <n v="800"/>
    <n v="688"/>
    <n v="0.14000000000000001"/>
  </r>
  <r>
    <x v="2"/>
    <x v="2"/>
    <x v="2"/>
    <d v="2016-01-12T00:00:00"/>
    <x v="3"/>
    <s v="Cheryl Tubbs"/>
    <n v="50"/>
    <n v="44"/>
    <n v="0.12"/>
  </r>
  <r>
    <x v="23"/>
    <x v="5"/>
    <x v="3"/>
    <d v="2017-09-05T00:00:00"/>
    <x v="8"/>
    <s v="Donald Higgs"/>
    <n v="500"/>
    <n v="495"/>
    <n v="1.0000000000000009E-2"/>
  </r>
  <r>
    <x v="21"/>
    <x v="8"/>
    <x v="0"/>
    <d v="2017-08-06T00:00:00"/>
    <x v="4"/>
    <s v="Gustavo Taiwo"/>
    <n v="30"/>
    <n v="30"/>
    <n v="0"/>
  </r>
  <r>
    <x v="22"/>
    <x v="19"/>
    <x v="3"/>
    <d v="2014-12-11T00:00:00"/>
    <x v="7"/>
    <s v="Martin Birch"/>
    <n v="1000"/>
    <n v="670"/>
    <n v="0.32999999999999996"/>
  </r>
  <r>
    <x v="6"/>
    <x v="6"/>
    <x v="2"/>
    <d v="2017-06-16T00:00:00"/>
    <x v="6"/>
    <s v="Janet Ford"/>
    <n v="800"/>
    <n v="664"/>
    <n v="0.17000000000000004"/>
  </r>
  <r>
    <x v="5"/>
    <x v="5"/>
    <x v="3"/>
    <d v="2014-07-05T00:00:00"/>
    <x v="11"/>
    <s v="Alastair Mills"/>
    <n v="50"/>
    <n v="40"/>
    <n v="0.19999999999999996"/>
  </r>
  <r>
    <x v="8"/>
    <x v="8"/>
    <x v="0"/>
    <d v="2017-09-09T00:00:00"/>
    <x v="7"/>
    <s v="Francis Godden"/>
    <n v="1000"/>
    <n v="890"/>
    <n v="0.10999999999999999"/>
  </r>
  <r>
    <x v="16"/>
    <x v="16"/>
    <x v="0"/>
    <d v="2015-11-13T00:00:00"/>
    <x v="4"/>
    <s v="David Stewart"/>
    <n v="30"/>
    <n v="20"/>
    <n v="0.33333333333333337"/>
  </r>
  <r>
    <x v="37"/>
    <x v="7"/>
    <x v="2"/>
    <d v="2016-01-14T00:00:00"/>
    <x v="10"/>
    <s v="Malcolm Griffith"/>
    <n v="250"/>
    <n v="245"/>
    <n v="2.0000000000000018E-2"/>
  </r>
  <r>
    <x v="34"/>
    <x v="25"/>
    <x v="0"/>
    <d v="2014-12-14T00:00:00"/>
    <x v="3"/>
    <s v="Andrew Phillips"/>
    <n v="50"/>
    <n v="47"/>
    <n v="6.0000000000000053E-2"/>
  </r>
  <r>
    <x v="37"/>
    <x v="7"/>
    <x v="2"/>
    <d v="2016-02-14T00:00:00"/>
    <x v="0"/>
    <s v="Eric Walker"/>
    <n v="80"/>
    <n v="73"/>
    <n v="8.7500000000000022E-2"/>
  </r>
  <r>
    <x v="17"/>
    <x v="17"/>
    <x v="0"/>
    <d v="2014-08-12T00:00:00"/>
    <x v="8"/>
    <s v="Marcus Jacob"/>
    <n v="500"/>
    <n v="490"/>
    <n v="2.0000000000000018E-2"/>
  </r>
  <r>
    <x v="34"/>
    <x v="25"/>
    <x v="0"/>
    <d v="2018-07-16T00:00:00"/>
    <x v="6"/>
    <s v="Alison Younger"/>
    <n v="800"/>
    <n v="712"/>
    <n v="0.10999999999999999"/>
  </r>
  <r>
    <x v="7"/>
    <x v="7"/>
    <x v="2"/>
    <d v="2014-09-19T00:00:00"/>
    <x v="7"/>
    <s v="Emily Brierley"/>
    <n v="1000"/>
    <n v="920"/>
    <n v="7.999999999999996E-2"/>
  </r>
  <r>
    <x v="35"/>
    <x v="26"/>
    <x v="2"/>
    <d v="2015-07-11T00:00:00"/>
    <x v="8"/>
    <s v="David Finnie"/>
    <n v="500"/>
    <n v="495"/>
    <n v="1.0000000000000009E-2"/>
  </r>
  <r>
    <x v="7"/>
    <x v="7"/>
    <x v="2"/>
    <d v="2018-11-09T00:00:00"/>
    <x v="3"/>
    <s v="Paul Skiba"/>
    <n v="50"/>
    <n v="45"/>
    <n v="9.9999999999999978E-2"/>
  </r>
  <r>
    <x v="17"/>
    <x v="17"/>
    <x v="0"/>
    <d v="2017-11-28T00:00:00"/>
    <x v="8"/>
    <s v="Lucy Downs"/>
    <n v="500"/>
    <n v="490"/>
    <n v="2.0000000000000018E-2"/>
  </r>
  <r>
    <x v="44"/>
    <x v="32"/>
    <x v="0"/>
    <d v="2016-06-24T00:00:00"/>
    <x v="10"/>
    <s v="Geoffrey Shiner"/>
    <n v="250"/>
    <n v="238"/>
    <n v="4.8000000000000043E-2"/>
  </r>
  <r>
    <x v="34"/>
    <x v="25"/>
    <x v="0"/>
    <d v="2017-10-12T00:00:00"/>
    <x v="7"/>
    <s v="Robert Harris"/>
    <n v="1000"/>
    <n v="670"/>
    <n v="0.32999999999999996"/>
  </r>
  <r>
    <x v="11"/>
    <x v="11"/>
    <x v="3"/>
    <d v="2018-12-19T00:00:00"/>
    <x v="0"/>
    <s v="David Johnson"/>
    <n v="80"/>
    <n v="72"/>
    <n v="9.9999999999999978E-2"/>
  </r>
  <r>
    <x v="31"/>
    <x v="23"/>
    <x v="0"/>
    <d v="2015-10-28T00:00:00"/>
    <x v="5"/>
    <s v="James Lam"/>
    <n v="500"/>
    <n v="310"/>
    <n v="0.38"/>
  </r>
  <r>
    <x v="42"/>
    <x v="31"/>
    <x v="3"/>
    <d v="2015-08-07T00:00:00"/>
    <x v="0"/>
    <s v="Trudi Griffin"/>
    <n v="80"/>
    <n v="80"/>
    <n v="0"/>
  </r>
  <r>
    <x v="46"/>
    <x v="34"/>
    <x v="2"/>
    <d v="2015-03-03T00:00:00"/>
    <x v="9"/>
    <s v="Ram Mathews"/>
    <n v="70"/>
    <n v="57"/>
    <n v="0.18571428571428572"/>
  </r>
  <r>
    <x v="33"/>
    <x v="18"/>
    <x v="1"/>
    <d v="2014-11-18T00:00:00"/>
    <x v="3"/>
    <s v="John Osborne"/>
    <n v="50"/>
    <n v="48"/>
    <n v="4.0000000000000036E-2"/>
  </r>
  <r>
    <x v="17"/>
    <x v="17"/>
    <x v="0"/>
    <d v="2014-09-18T00:00:00"/>
    <x v="2"/>
    <s v="Marcus Jacob"/>
    <n v="150"/>
    <n v="128"/>
    <n v="0.14666666666666661"/>
  </r>
  <r>
    <x v="38"/>
    <x v="27"/>
    <x v="2"/>
    <d v="2017-03-04T00:00:00"/>
    <x v="8"/>
    <s v="Paul Martin"/>
    <n v="500"/>
    <n v="490"/>
    <n v="2.0000000000000018E-2"/>
  </r>
  <r>
    <x v="17"/>
    <x v="17"/>
    <x v="0"/>
    <d v="2014-03-11T00:00:00"/>
    <x v="2"/>
    <s v="Marcus Jacob"/>
    <n v="150"/>
    <n v="120"/>
    <n v="0.19999999999999996"/>
  </r>
  <r>
    <x v="0"/>
    <x v="0"/>
    <x v="0"/>
    <d v="2015-08-27T00:00:00"/>
    <x v="1"/>
    <s v="Dermot Bailey"/>
    <n v="700"/>
    <n v="665"/>
    <n v="5.0000000000000044E-2"/>
  </r>
  <r>
    <x v="9"/>
    <x v="9"/>
    <x v="0"/>
    <d v="2014-06-12T00:00:00"/>
    <x v="6"/>
    <s v="Victoria Sherwin"/>
    <n v="800"/>
    <n v="480"/>
    <n v="0.4"/>
  </r>
  <r>
    <x v="16"/>
    <x v="16"/>
    <x v="0"/>
    <d v="2014-05-06T00:00:00"/>
    <x v="9"/>
    <s v="David Stewart"/>
    <n v="70"/>
    <n v="67"/>
    <n v="4.2857142857142816E-2"/>
  </r>
  <r>
    <x v="42"/>
    <x v="31"/>
    <x v="3"/>
    <d v="2016-10-15T00:00:00"/>
    <x v="7"/>
    <s v="Harold Lunn"/>
    <n v="1000"/>
    <n v="680"/>
    <n v="0.31999999999999995"/>
  </r>
  <r>
    <x v="24"/>
    <x v="20"/>
    <x v="0"/>
    <d v="2015-05-22T00:00:00"/>
    <x v="0"/>
    <s v="David Power"/>
    <n v="80"/>
    <n v="57"/>
    <n v="0.28749999999999998"/>
  </r>
  <r>
    <x v="32"/>
    <x v="24"/>
    <x v="0"/>
    <d v="2015-02-23T00:00:00"/>
    <x v="9"/>
    <s v="Allyson Rush"/>
    <n v="70"/>
    <n v="69"/>
    <n v="1.4285714285714235E-2"/>
  </r>
  <r>
    <x v="12"/>
    <x v="12"/>
    <x v="3"/>
    <d v="2018-09-22T00:00:00"/>
    <x v="4"/>
    <s v="Michael Bell"/>
    <n v="30"/>
    <n v="29"/>
    <n v="3.3333333333333326E-2"/>
  </r>
  <r>
    <x v="15"/>
    <x v="15"/>
    <x v="3"/>
    <d v="2016-06-23T00:00:00"/>
    <x v="1"/>
    <s v="Peter Walker"/>
    <n v="700"/>
    <n v="665"/>
    <n v="5.0000000000000044E-2"/>
  </r>
  <r>
    <x v="24"/>
    <x v="20"/>
    <x v="0"/>
    <d v="2016-12-07T00:00:00"/>
    <x v="10"/>
    <s v="David Power"/>
    <n v="250"/>
    <n v="235"/>
    <n v="6.0000000000000053E-2"/>
  </r>
  <r>
    <x v="25"/>
    <x v="18"/>
    <x v="1"/>
    <d v="2018-09-04T00:00:00"/>
    <x v="10"/>
    <s v="Ronnette Stocks"/>
    <n v="250"/>
    <n v="218"/>
    <n v="0.128"/>
  </r>
  <r>
    <x v="46"/>
    <x v="34"/>
    <x v="2"/>
    <d v="2015-07-14T00:00:00"/>
    <x v="6"/>
    <s v="Richard James"/>
    <n v="800"/>
    <n v="616"/>
    <n v="0.22999999999999998"/>
  </r>
  <r>
    <x v="23"/>
    <x v="5"/>
    <x v="3"/>
    <d v="2014-04-30T00:00:00"/>
    <x v="5"/>
    <s v="Donald Higgs"/>
    <n v="500"/>
    <n v="395"/>
    <n v="0.20999999999999996"/>
  </r>
  <r>
    <x v="10"/>
    <x v="10"/>
    <x v="3"/>
    <d v="2018-12-25T00:00:00"/>
    <x v="9"/>
    <s v="Nicole Marshall"/>
    <n v="70"/>
    <n v="69"/>
    <n v="1.4285714285714235E-2"/>
  </r>
  <r>
    <x v="36"/>
    <x v="5"/>
    <x v="3"/>
    <d v="2015-10-27T00:00:00"/>
    <x v="1"/>
    <s v="Glenys Raymond"/>
    <n v="700"/>
    <n v="609"/>
    <n v="0.13"/>
  </r>
  <r>
    <x v="41"/>
    <x v="30"/>
    <x v="0"/>
    <d v="2015-10-21T00:00:00"/>
    <x v="5"/>
    <s v="John Barnett"/>
    <n v="500"/>
    <n v="455"/>
    <n v="8.9999999999999969E-2"/>
  </r>
  <r>
    <x v="36"/>
    <x v="5"/>
    <x v="3"/>
    <d v="2018-04-10T00:00:00"/>
    <x v="0"/>
    <s v="Sharon Hubble"/>
    <n v="80"/>
    <n v="73"/>
    <n v="8.7500000000000022E-2"/>
  </r>
  <r>
    <x v="22"/>
    <x v="19"/>
    <x v="3"/>
    <d v="2015-10-02T00:00:00"/>
    <x v="4"/>
    <s v="Kevin Long"/>
    <n v="30"/>
    <n v="29"/>
    <n v="3.3333333333333326E-2"/>
  </r>
  <r>
    <x v="9"/>
    <x v="9"/>
    <x v="0"/>
    <d v="2014-04-27T00:00:00"/>
    <x v="5"/>
    <s v="Kelly Owen"/>
    <n v="500"/>
    <n v="385"/>
    <n v="0.22999999999999998"/>
  </r>
  <r>
    <x v="27"/>
    <x v="21"/>
    <x v="0"/>
    <d v="2016-02-05T00:00:00"/>
    <x v="6"/>
    <s v="Rory Bullion"/>
    <n v="800"/>
    <n v="768"/>
    <n v="4.0000000000000036E-2"/>
  </r>
  <r>
    <x v="49"/>
    <x v="18"/>
    <x v="1"/>
    <d v="2015-05-08T00:00:00"/>
    <x v="9"/>
    <s v="Rita Schaffer"/>
    <n v="70"/>
    <n v="53"/>
    <n v="0.24285714285714288"/>
  </r>
  <r>
    <x v="44"/>
    <x v="32"/>
    <x v="0"/>
    <d v="2017-10-04T00:00:00"/>
    <x v="10"/>
    <s v="Jacqueline Todd"/>
    <n v="250"/>
    <n v="248"/>
    <n v="8.0000000000000071E-3"/>
  </r>
  <r>
    <x v="24"/>
    <x v="20"/>
    <x v="0"/>
    <d v="2018-01-25T00:00:00"/>
    <x v="10"/>
    <s v="David Townsend"/>
    <n v="250"/>
    <n v="213"/>
    <n v="0.14800000000000002"/>
  </r>
  <r>
    <x v="38"/>
    <x v="27"/>
    <x v="2"/>
    <d v="2014-03-11T00:00:00"/>
    <x v="11"/>
    <s v="Ronald Rowlands"/>
    <n v="50"/>
    <n v="36"/>
    <n v="0.28000000000000003"/>
  </r>
  <r>
    <x v="25"/>
    <x v="18"/>
    <x v="1"/>
    <d v="2015-01-08T00:00:00"/>
    <x v="9"/>
    <s v="Douglas Davies"/>
    <n v="70"/>
    <n v="66"/>
    <n v="5.7142857142857162E-2"/>
  </r>
  <r>
    <x v="34"/>
    <x v="25"/>
    <x v="0"/>
    <d v="2016-11-09T00:00:00"/>
    <x v="5"/>
    <s v="Andrew Phillips"/>
    <n v="500"/>
    <n v="445"/>
    <n v="0.10999999999999999"/>
  </r>
  <r>
    <x v="14"/>
    <x v="14"/>
    <x v="0"/>
    <d v="2015-05-31T00:00:00"/>
    <x v="3"/>
    <s v="Mark Lawton"/>
    <n v="50"/>
    <n v="30"/>
    <n v="0.4"/>
  </r>
  <r>
    <x v="46"/>
    <x v="34"/>
    <x v="2"/>
    <d v="2014-04-01T00:00:00"/>
    <x v="10"/>
    <s v="Richard James"/>
    <n v="250"/>
    <n v="243"/>
    <n v="2.8000000000000025E-2"/>
  </r>
  <r>
    <x v="23"/>
    <x v="5"/>
    <x v="3"/>
    <d v="2015-03-15T00:00:00"/>
    <x v="3"/>
    <s v="Barbara Langdon"/>
    <n v="50"/>
    <n v="45"/>
    <n v="9.9999999999999978E-2"/>
  </r>
  <r>
    <x v="32"/>
    <x v="24"/>
    <x v="0"/>
    <d v="2017-12-12T00:00:00"/>
    <x v="11"/>
    <s v="David Dorey"/>
    <n v="50"/>
    <n v="50"/>
    <n v="0"/>
  </r>
  <r>
    <x v="39"/>
    <x v="28"/>
    <x v="0"/>
    <d v="2018-04-26T00:00:00"/>
    <x v="10"/>
    <s v="Roy Lloyd"/>
    <n v="250"/>
    <n v="220"/>
    <n v="0.12"/>
  </r>
  <r>
    <x v="13"/>
    <x v="13"/>
    <x v="0"/>
    <d v="2017-07-18T00:00:00"/>
    <x v="5"/>
    <s v="Rebecca Delo"/>
    <n v="500"/>
    <n v="450"/>
    <n v="9.9999999999999978E-2"/>
  </r>
  <r>
    <x v="10"/>
    <x v="10"/>
    <x v="3"/>
    <d v="2018-04-12T00:00:00"/>
    <x v="3"/>
    <s v="Jonathan Pereira"/>
    <n v="50"/>
    <n v="48"/>
    <n v="4.0000000000000036E-2"/>
  </r>
  <r>
    <x v="23"/>
    <x v="5"/>
    <x v="3"/>
    <d v="2016-08-20T00:00:00"/>
    <x v="0"/>
    <s v="Abdul Amos"/>
    <n v="80"/>
    <n v="78"/>
    <n v="2.5000000000000022E-2"/>
  </r>
  <r>
    <x v="0"/>
    <x v="0"/>
    <x v="0"/>
    <d v="2016-11-25T00:00:00"/>
    <x v="2"/>
    <s v="Diane Batty"/>
    <n v="150"/>
    <n v="149"/>
    <n v="6.6666666666667096E-3"/>
  </r>
  <r>
    <x v="4"/>
    <x v="4"/>
    <x v="3"/>
    <d v="2016-11-26T00:00:00"/>
    <x v="6"/>
    <s v="William Martin"/>
    <n v="800"/>
    <n v="592"/>
    <n v="0.26"/>
  </r>
  <r>
    <x v="27"/>
    <x v="21"/>
    <x v="0"/>
    <d v="2016-01-08T00:00:00"/>
    <x v="6"/>
    <s v="Nicole Ford"/>
    <n v="800"/>
    <n v="800"/>
    <n v="0"/>
  </r>
  <r>
    <x v="38"/>
    <x v="27"/>
    <x v="2"/>
    <d v="2016-07-18T00:00:00"/>
    <x v="9"/>
    <s v="Simon Snape"/>
    <n v="70"/>
    <n v="63"/>
    <n v="9.9999999999999978E-2"/>
  </r>
  <r>
    <x v="19"/>
    <x v="18"/>
    <x v="1"/>
    <d v="2014-11-06T00:00:00"/>
    <x v="1"/>
    <s v="Kevin Styles"/>
    <n v="700"/>
    <n v="651"/>
    <n v="6.9999999999999951E-2"/>
  </r>
  <r>
    <x v="19"/>
    <x v="18"/>
    <x v="1"/>
    <d v="2015-12-11T00:00:00"/>
    <x v="0"/>
    <s v="Richard Anderson"/>
    <n v="80"/>
    <n v="54"/>
    <n v="0.32499999999999996"/>
  </r>
  <r>
    <x v="7"/>
    <x v="7"/>
    <x v="2"/>
    <d v="2016-01-06T00:00:00"/>
    <x v="11"/>
    <s v="Kevin McLauchlin"/>
    <n v="50"/>
    <n v="50"/>
    <n v="0"/>
  </r>
  <r>
    <x v="15"/>
    <x v="15"/>
    <x v="3"/>
    <d v="2015-01-06T00:00:00"/>
    <x v="5"/>
    <s v="Kenneth Walter"/>
    <n v="500"/>
    <n v="320"/>
    <n v="0.36"/>
  </r>
  <r>
    <x v="27"/>
    <x v="21"/>
    <x v="0"/>
    <d v="2018-02-12T00:00:00"/>
    <x v="3"/>
    <s v="Ketan Bryan"/>
    <n v="50"/>
    <n v="43"/>
    <n v="0.14000000000000001"/>
  </r>
  <r>
    <x v="22"/>
    <x v="19"/>
    <x v="3"/>
    <d v="2017-01-27T00:00:00"/>
    <x v="0"/>
    <s v="Mark Brook"/>
    <n v="80"/>
    <n v="78"/>
    <n v="2.5000000000000022E-2"/>
  </r>
  <r>
    <x v="8"/>
    <x v="8"/>
    <x v="0"/>
    <d v="2015-07-02T00:00:00"/>
    <x v="10"/>
    <s v="Claire Brooks"/>
    <n v="250"/>
    <n v="248"/>
    <n v="8.0000000000000071E-3"/>
  </r>
  <r>
    <x v="6"/>
    <x v="6"/>
    <x v="2"/>
    <d v="2017-06-01T00:00:00"/>
    <x v="4"/>
    <s v="Kevin Goad"/>
    <n v="30"/>
    <n v="27"/>
    <n v="9.9999999999999978E-2"/>
  </r>
  <r>
    <x v="40"/>
    <x v="29"/>
    <x v="0"/>
    <d v="2018-03-04T00:00:00"/>
    <x v="8"/>
    <s v="Paul Drage"/>
    <n v="500"/>
    <n v="495"/>
    <n v="1.0000000000000009E-2"/>
  </r>
  <r>
    <x v="15"/>
    <x v="15"/>
    <x v="3"/>
    <d v="2018-12-02T00:00:00"/>
    <x v="6"/>
    <s v="Neil McAvoy"/>
    <n v="800"/>
    <n v="480"/>
    <n v="0.4"/>
  </r>
  <r>
    <x v="30"/>
    <x v="18"/>
    <x v="1"/>
    <d v="2016-01-03T00:00:00"/>
    <x v="10"/>
    <s v="Stephen Cohen"/>
    <n v="250"/>
    <n v="215"/>
    <n v="0.14000000000000001"/>
  </r>
  <r>
    <x v="17"/>
    <x v="17"/>
    <x v="0"/>
    <d v="2015-01-10T00:00:00"/>
    <x v="5"/>
    <s v="Lucy Downs"/>
    <n v="500"/>
    <n v="420"/>
    <n v="0.16000000000000003"/>
  </r>
  <r>
    <x v="44"/>
    <x v="32"/>
    <x v="0"/>
    <d v="2014-02-12T00:00:00"/>
    <x v="6"/>
    <s v="Dell Lockwood"/>
    <n v="800"/>
    <n v="648"/>
    <n v="0.18999999999999995"/>
  </r>
  <r>
    <x v="13"/>
    <x v="13"/>
    <x v="0"/>
    <d v="2017-10-11T00:00:00"/>
    <x v="3"/>
    <s v="Frances Weller"/>
    <n v="50"/>
    <n v="49"/>
    <n v="2.0000000000000018E-2"/>
  </r>
  <r>
    <x v="9"/>
    <x v="9"/>
    <x v="0"/>
    <d v="2018-08-27T00:00:00"/>
    <x v="5"/>
    <s v="Gillian Crawley"/>
    <n v="500"/>
    <n v="465"/>
    <n v="6.9999999999999951E-2"/>
  </r>
  <r>
    <x v="37"/>
    <x v="7"/>
    <x v="2"/>
    <d v="2014-02-13T00:00:00"/>
    <x v="10"/>
    <s v="Jacqueline Green"/>
    <n v="250"/>
    <n v="215"/>
    <n v="0.14000000000000001"/>
  </r>
  <r>
    <x v="20"/>
    <x v="13"/>
    <x v="0"/>
    <d v="2016-06-23T00:00:00"/>
    <x v="2"/>
    <s v="John Bond"/>
    <n v="150"/>
    <n v="149"/>
    <n v="6.6666666666667096E-3"/>
  </r>
  <r>
    <x v="23"/>
    <x v="5"/>
    <x v="3"/>
    <d v="2014-11-24T00:00:00"/>
    <x v="11"/>
    <s v="Carl Snape"/>
    <n v="50"/>
    <n v="38"/>
    <n v="0.24"/>
  </r>
  <r>
    <x v="12"/>
    <x v="12"/>
    <x v="3"/>
    <d v="2017-09-20T00:00:00"/>
    <x v="7"/>
    <s v="Austin Parsons"/>
    <n v="1000"/>
    <n v="670"/>
    <n v="0.32999999999999996"/>
  </r>
  <r>
    <x v="12"/>
    <x v="12"/>
    <x v="3"/>
    <d v="2018-12-06T00:00:00"/>
    <x v="7"/>
    <s v="Sophie Petersen"/>
    <n v="1000"/>
    <n v="590"/>
    <n v="0.41000000000000003"/>
  </r>
  <r>
    <x v="42"/>
    <x v="31"/>
    <x v="3"/>
    <d v="2014-10-13T00:00:00"/>
    <x v="11"/>
    <s v="Stephen MacGregor"/>
    <n v="50"/>
    <n v="49"/>
    <n v="2.0000000000000018E-2"/>
  </r>
  <r>
    <x v="30"/>
    <x v="18"/>
    <x v="1"/>
    <d v="2015-12-16T00:00:00"/>
    <x v="4"/>
    <s v="Ian Coates"/>
    <n v="30"/>
    <n v="20"/>
    <n v="0.33333333333333337"/>
  </r>
  <r>
    <x v="27"/>
    <x v="21"/>
    <x v="0"/>
    <d v="2014-08-17T00:00:00"/>
    <x v="5"/>
    <s v="Philip Tubbs"/>
    <n v="500"/>
    <n v="450"/>
    <n v="9.9999999999999978E-2"/>
  </r>
  <r>
    <x v="41"/>
    <x v="30"/>
    <x v="0"/>
    <d v="2018-12-08T00:00:00"/>
    <x v="8"/>
    <s v="David Amos"/>
    <n v="500"/>
    <n v="490"/>
    <n v="2.0000000000000018E-2"/>
  </r>
  <r>
    <x v="31"/>
    <x v="23"/>
    <x v="0"/>
    <d v="2016-12-21T00:00:00"/>
    <x v="10"/>
    <s v="Gary Mistry"/>
    <n v="250"/>
    <n v="103"/>
    <n v="0.58800000000000008"/>
  </r>
  <r>
    <x v="27"/>
    <x v="21"/>
    <x v="0"/>
    <d v="2016-09-18T00:00:00"/>
    <x v="4"/>
    <s v="Philip Tubbs"/>
    <n v="30"/>
    <n v="26"/>
    <n v="0.1333333333333333"/>
  </r>
  <r>
    <x v="18"/>
    <x v="11"/>
    <x v="3"/>
    <d v="2017-09-06T00:00:00"/>
    <x v="7"/>
    <s v="Stuart Sykes"/>
    <n v="1000"/>
    <n v="570"/>
    <n v="0.43000000000000005"/>
  </r>
  <r>
    <x v="34"/>
    <x v="25"/>
    <x v="0"/>
    <d v="2014-02-21T00:00:00"/>
    <x v="3"/>
    <s v="Gwyn Taylor"/>
    <n v="50"/>
    <n v="50"/>
    <n v="0"/>
  </r>
  <r>
    <x v="25"/>
    <x v="18"/>
    <x v="1"/>
    <d v="2016-04-23T00:00:00"/>
    <x v="0"/>
    <s v="Christina Pedley"/>
    <n v="80"/>
    <n v="79"/>
    <n v="1.2499999999999956E-2"/>
  </r>
  <r>
    <x v="28"/>
    <x v="22"/>
    <x v="0"/>
    <d v="2015-06-23T00:00:00"/>
    <x v="4"/>
    <s v="Michael Toy"/>
    <n v="30"/>
    <n v="27"/>
    <n v="9.9999999999999978E-2"/>
  </r>
  <r>
    <x v="35"/>
    <x v="26"/>
    <x v="2"/>
    <d v="2014-11-19T00:00:00"/>
    <x v="7"/>
    <s v="Alison Lazar"/>
    <n v="1000"/>
    <n v="800"/>
    <n v="0.19999999999999996"/>
  </r>
  <r>
    <x v="31"/>
    <x v="23"/>
    <x v="0"/>
    <d v="2016-02-11T00:00:00"/>
    <x v="3"/>
    <s v="Hin Bragg"/>
    <n v="50"/>
    <n v="46"/>
    <n v="7.999999999999996E-2"/>
  </r>
  <r>
    <x v="25"/>
    <x v="18"/>
    <x v="1"/>
    <d v="2015-03-11T00:00:00"/>
    <x v="6"/>
    <s v="Douglas Davies"/>
    <n v="800"/>
    <n v="440"/>
    <n v="0.44999999999999996"/>
  </r>
  <r>
    <x v="1"/>
    <x v="1"/>
    <x v="1"/>
    <d v="2014-09-05T00:00:00"/>
    <x v="0"/>
    <s v="Nick Blacklock"/>
    <n v="80"/>
    <n v="71"/>
    <n v="0.11250000000000004"/>
  </r>
  <r>
    <x v="25"/>
    <x v="18"/>
    <x v="1"/>
    <d v="2016-02-20T00:00:00"/>
    <x v="6"/>
    <s v="Ronnette Stocks"/>
    <n v="800"/>
    <n v="512"/>
    <n v="0.36"/>
  </r>
  <r>
    <x v="6"/>
    <x v="6"/>
    <x v="2"/>
    <d v="2014-05-03T00:00:00"/>
    <x v="0"/>
    <s v="William Lant"/>
    <n v="80"/>
    <n v="77"/>
    <n v="3.7499999999999978E-2"/>
  </r>
  <r>
    <x v="42"/>
    <x v="31"/>
    <x v="3"/>
    <d v="2014-08-06T00:00:00"/>
    <x v="8"/>
    <s v="Trudi Griffin"/>
    <n v="500"/>
    <n v="490"/>
    <n v="2.0000000000000018E-2"/>
  </r>
  <r>
    <x v="8"/>
    <x v="8"/>
    <x v="0"/>
    <d v="2015-11-25T00:00:00"/>
    <x v="7"/>
    <s v="Francis Godden"/>
    <n v="1000"/>
    <n v="920"/>
    <n v="7.999999999999996E-2"/>
  </r>
  <r>
    <x v="9"/>
    <x v="9"/>
    <x v="0"/>
    <d v="2017-04-24T00:00:00"/>
    <x v="7"/>
    <s v="Kelly Owen"/>
    <n v="1000"/>
    <n v="740"/>
    <n v="0.26"/>
  </r>
  <r>
    <x v="16"/>
    <x v="16"/>
    <x v="0"/>
    <d v="2017-06-26T00:00:00"/>
    <x v="5"/>
    <s v="Terence Mirza"/>
    <n v="500"/>
    <n v="450"/>
    <n v="9.9999999999999978E-2"/>
  </r>
  <r>
    <x v="36"/>
    <x v="5"/>
    <x v="3"/>
    <d v="2018-11-07T00:00:00"/>
    <x v="4"/>
    <s v="Timothy Fraser"/>
    <n v="30"/>
    <n v="30"/>
    <n v="0"/>
  </r>
  <r>
    <x v="20"/>
    <x v="13"/>
    <x v="0"/>
    <d v="2015-07-25T00:00:00"/>
    <x v="9"/>
    <s v="Harold Charters"/>
    <n v="70"/>
    <n v="56"/>
    <n v="0.19999999999999996"/>
  </r>
  <r>
    <x v="47"/>
    <x v="1"/>
    <x v="1"/>
    <d v="2017-04-08T00:00:00"/>
    <x v="7"/>
    <s v="Brian Clarke"/>
    <n v="1000"/>
    <n v="560"/>
    <n v="0.43999999999999995"/>
  </r>
  <r>
    <x v="20"/>
    <x v="13"/>
    <x v="0"/>
    <d v="2014-01-15T00:00:00"/>
    <x v="11"/>
    <s v="John Bond"/>
    <n v="50"/>
    <n v="48"/>
    <n v="4.0000000000000036E-2"/>
  </r>
  <r>
    <x v="12"/>
    <x v="12"/>
    <x v="3"/>
    <d v="2018-09-11T00:00:00"/>
    <x v="5"/>
    <s v="Austin Parsons"/>
    <n v="500"/>
    <n v="490"/>
    <n v="2.0000000000000018E-2"/>
  </r>
  <r>
    <x v="8"/>
    <x v="8"/>
    <x v="0"/>
    <d v="2014-04-27T00:00:00"/>
    <x v="8"/>
    <s v="Philip Dewar"/>
    <n v="500"/>
    <n v="500"/>
    <n v="0"/>
  </r>
  <r>
    <x v="30"/>
    <x v="18"/>
    <x v="1"/>
    <d v="2015-03-14T00:00:00"/>
    <x v="8"/>
    <s v="Robert Salisbury"/>
    <n v="500"/>
    <n v="490"/>
    <n v="2.0000000000000018E-2"/>
  </r>
  <r>
    <x v="48"/>
    <x v="18"/>
    <x v="1"/>
    <d v="2015-10-11T00:00:00"/>
    <x v="2"/>
    <s v="Richard Bard"/>
    <n v="150"/>
    <n v="101"/>
    <n v="0.32666666666666666"/>
  </r>
  <r>
    <x v="7"/>
    <x v="7"/>
    <x v="2"/>
    <d v="2016-12-04T00:00:00"/>
    <x v="9"/>
    <s v="Kevin McLauchlin"/>
    <n v="70"/>
    <n v="69"/>
    <n v="1.4285714285714235E-2"/>
  </r>
  <r>
    <x v="29"/>
    <x v="18"/>
    <x v="1"/>
    <d v="2016-05-21T00:00:00"/>
    <x v="6"/>
    <s v="Heather Beck"/>
    <n v="800"/>
    <n v="696"/>
    <n v="0.13"/>
  </r>
  <r>
    <x v="0"/>
    <x v="0"/>
    <x v="0"/>
    <d v="2018-04-04T00:00:00"/>
    <x v="9"/>
    <s v="Darren Brooks"/>
    <n v="70"/>
    <n v="69"/>
    <n v="1.4285714285714235E-2"/>
  </r>
  <r>
    <x v="4"/>
    <x v="4"/>
    <x v="3"/>
    <d v="2017-11-30T00:00:00"/>
    <x v="6"/>
    <s v="Stephen Neville"/>
    <n v="800"/>
    <n v="520"/>
    <n v="0.35"/>
  </r>
  <r>
    <x v="13"/>
    <x v="13"/>
    <x v="0"/>
    <d v="2016-06-21T00:00:00"/>
    <x v="11"/>
    <s v="David Isaacs"/>
    <n v="50"/>
    <n v="44"/>
    <n v="0.12"/>
  </r>
  <r>
    <x v="22"/>
    <x v="19"/>
    <x v="3"/>
    <d v="2015-03-05T00:00:00"/>
    <x v="0"/>
    <s v="Steven Wood"/>
    <n v="80"/>
    <n v="77"/>
    <n v="3.7499999999999978E-2"/>
  </r>
  <r>
    <x v="15"/>
    <x v="15"/>
    <x v="3"/>
    <d v="2015-11-12T00:00:00"/>
    <x v="1"/>
    <s v="Jill Thompson"/>
    <n v="700"/>
    <n v="455"/>
    <n v="0.35"/>
  </r>
  <r>
    <x v="6"/>
    <x v="6"/>
    <x v="2"/>
    <d v="2018-06-19T00:00:00"/>
    <x v="5"/>
    <s v="Michael Wood"/>
    <n v="500"/>
    <n v="485"/>
    <n v="3.0000000000000027E-2"/>
  </r>
  <r>
    <x v="5"/>
    <x v="5"/>
    <x v="3"/>
    <d v="2018-07-28T00:00:00"/>
    <x v="8"/>
    <s v="Fatima James"/>
    <n v="500"/>
    <n v="500"/>
    <n v="0"/>
  </r>
  <r>
    <x v="29"/>
    <x v="18"/>
    <x v="1"/>
    <d v="2014-07-22T00:00:00"/>
    <x v="2"/>
    <s v="Colin Matthews"/>
    <n v="150"/>
    <n v="119"/>
    <n v="0.20666666666666667"/>
  </r>
  <r>
    <x v="6"/>
    <x v="6"/>
    <x v="2"/>
    <d v="2015-12-22T00:00:00"/>
    <x v="9"/>
    <s v="Kevin Goad"/>
    <n v="70"/>
    <n v="60"/>
    <n v="0.1428571428571429"/>
  </r>
  <r>
    <x v="4"/>
    <x v="4"/>
    <x v="3"/>
    <d v="2018-10-19T00:00:00"/>
    <x v="11"/>
    <s v="James Ricketts"/>
    <n v="50"/>
    <n v="45"/>
    <n v="9.9999999999999978E-2"/>
  </r>
  <r>
    <x v="0"/>
    <x v="0"/>
    <x v="0"/>
    <d v="2017-07-20T00:00:00"/>
    <x v="6"/>
    <s v="Alexander Hillier"/>
    <n v="800"/>
    <n v="744"/>
    <n v="6.9999999999999951E-2"/>
  </r>
  <r>
    <x v="49"/>
    <x v="18"/>
    <x v="1"/>
    <d v="2017-07-28T00:00:00"/>
    <x v="5"/>
    <s v="Rachel Snape"/>
    <n v="500"/>
    <n v="470"/>
    <n v="6.0000000000000053E-2"/>
  </r>
  <r>
    <x v="7"/>
    <x v="7"/>
    <x v="2"/>
    <d v="2018-04-05T00:00:00"/>
    <x v="9"/>
    <s v="Richard Allnutt"/>
    <n v="70"/>
    <n v="61"/>
    <n v="0.12857142857142856"/>
  </r>
  <r>
    <x v="15"/>
    <x v="15"/>
    <x v="3"/>
    <d v="2015-05-27T00:00:00"/>
    <x v="1"/>
    <s v="Paul Atkins"/>
    <n v="700"/>
    <n v="546"/>
    <n v="0.21999999999999997"/>
  </r>
  <r>
    <x v="4"/>
    <x v="4"/>
    <x v="3"/>
    <d v="2014-04-26T00:00:00"/>
    <x v="8"/>
    <s v="Christine Davies"/>
    <n v="500"/>
    <n v="495"/>
    <n v="1.0000000000000009E-2"/>
  </r>
  <r>
    <x v="37"/>
    <x v="7"/>
    <x v="2"/>
    <d v="2016-02-17T00:00:00"/>
    <x v="6"/>
    <s v="Brendon Dyer"/>
    <n v="800"/>
    <n v="592"/>
    <n v="0.26"/>
  </r>
  <r>
    <x v="34"/>
    <x v="25"/>
    <x v="0"/>
    <d v="2015-06-11T00:00:00"/>
    <x v="0"/>
    <s v="John Curtis"/>
    <n v="80"/>
    <n v="64"/>
    <n v="0.19999999999999996"/>
  </r>
  <r>
    <x v="36"/>
    <x v="5"/>
    <x v="3"/>
    <d v="2014-11-22T00:00:00"/>
    <x v="1"/>
    <s v="Denise Docherty"/>
    <n v="700"/>
    <n v="693"/>
    <n v="1.0000000000000009E-2"/>
  </r>
  <r>
    <x v="28"/>
    <x v="22"/>
    <x v="0"/>
    <d v="2015-12-02T00:00:00"/>
    <x v="11"/>
    <s v="Andrew Hirst"/>
    <n v="50"/>
    <n v="38"/>
    <n v="0.24"/>
  </r>
  <r>
    <x v="37"/>
    <x v="7"/>
    <x v="2"/>
    <d v="2015-05-02T00:00:00"/>
    <x v="2"/>
    <s v="John Ali"/>
    <n v="150"/>
    <n v="140"/>
    <n v="6.6666666666666652E-2"/>
  </r>
  <r>
    <x v="20"/>
    <x v="13"/>
    <x v="0"/>
    <d v="2014-06-21T00:00:00"/>
    <x v="4"/>
    <s v="John Bond"/>
    <n v="30"/>
    <n v="24"/>
    <n v="0.19999999999999996"/>
  </r>
  <r>
    <x v="2"/>
    <x v="2"/>
    <x v="2"/>
    <d v="2017-10-26T00:00:00"/>
    <x v="0"/>
    <s v="Zoe Munday"/>
    <n v="80"/>
    <n v="74"/>
    <n v="7.4999999999999956E-2"/>
  </r>
  <r>
    <x v="45"/>
    <x v="33"/>
    <x v="0"/>
    <d v="2016-02-21T00:00:00"/>
    <x v="9"/>
    <s v="David Romero"/>
    <n v="70"/>
    <n v="62"/>
    <n v="0.11428571428571432"/>
  </r>
  <r>
    <x v="11"/>
    <x v="11"/>
    <x v="3"/>
    <d v="2014-08-29T00:00:00"/>
    <x v="0"/>
    <s v="Glen Campbell"/>
    <n v="80"/>
    <n v="76"/>
    <n v="5.0000000000000044E-2"/>
  </r>
  <r>
    <x v="29"/>
    <x v="18"/>
    <x v="1"/>
    <d v="2018-11-20T00:00:00"/>
    <x v="3"/>
    <s v="Maxine Stockdale"/>
    <n v="50"/>
    <n v="45"/>
    <n v="9.9999999999999978E-2"/>
  </r>
  <r>
    <x v="48"/>
    <x v="18"/>
    <x v="1"/>
    <d v="2018-05-13T00:00:00"/>
    <x v="7"/>
    <s v="Christopher Grey"/>
    <n v="1000"/>
    <n v="670"/>
    <n v="0.32999999999999996"/>
  </r>
  <r>
    <x v="32"/>
    <x v="24"/>
    <x v="0"/>
    <d v="2018-09-07T00:00:00"/>
    <x v="9"/>
    <s v="David Dorey"/>
    <n v="70"/>
    <n v="67"/>
    <n v="4.2857142857142816E-2"/>
  </r>
  <r>
    <x v="48"/>
    <x v="18"/>
    <x v="1"/>
    <d v="2017-09-19T00:00:00"/>
    <x v="3"/>
    <s v="Michael Lauder"/>
    <n v="50"/>
    <n v="46"/>
    <n v="7.999999999999996E-2"/>
  </r>
  <r>
    <x v="15"/>
    <x v="15"/>
    <x v="3"/>
    <d v="2018-08-30T00:00:00"/>
    <x v="6"/>
    <s v="Alice Canning"/>
    <n v="800"/>
    <n v="752"/>
    <n v="6.0000000000000053E-2"/>
  </r>
  <r>
    <x v="46"/>
    <x v="34"/>
    <x v="2"/>
    <d v="2018-04-19T00:00:00"/>
    <x v="8"/>
    <s v="Jason Edmund"/>
    <n v="500"/>
    <n v="490"/>
    <n v="2.0000000000000018E-2"/>
  </r>
  <r>
    <x v="3"/>
    <x v="3"/>
    <x v="0"/>
    <d v="2016-10-30T00:00:00"/>
    <x v="2"/>
    <s v="Ian McCartan"/>
    <n v="150"/>
    <n v="147"/>
    <n v="2.0000000000000018E-2"/>
  </r>
  <r>
    <x v="16"/>
    <x v="16"/>
    <x v="0"/>
    <d v="2015-10-24T00:00:00"/>
    <x v="8"/>
    <s v="Terence Mirza"/>
    <n v="500"/>
    <n v="495"/>
    <n v="1.0000000000000009E-2"/>
  </r>
  <r>
    <x v="20"/>
    <x v="13"/>
    <x v="0"/>
    <d v="2017-06-01T00:00:00"/>
    <x v="8"/>
    <s v="Barbara Scott"/>
    <n v="500"/>
    <n v="500"/>
    <n v="0"/>
  </r>
  <r>
    <x v="40"/>
    <x v="29"/>
    <x v="0"/>
    <d v="2016-02-26T00:00:00"/>
    <x v="7"/>
    <s v="Paul Drage"/>
    <n v="1000"/>
    <n v="680"/>
    <n v="0.31999999999999995"/>
  </r>
  <r>
    <x v="49"/>
    <x v="18"/>
    <x v="1"/>
    <d v="2018-11-09T00:00:00"/>
    <x v="4"/>
    <s v="Rachel Snape"/>
    <n v="30"/>
    <n v="27"/>
    <n v="9.9999999999999978E-2"/>
  </r>
  <r>
    <x v="37"/>
    <x v="7"/>
    <x v="2"/>
    <d v="2018-10-24T00:00:00"/>
    <x v="11"/>
    <s v="Brendon Dyer"/>
    <n v="50"/>
    <n v="44"/>
    <n v="0.12"/>
  </r>
  <r>
    <x v="43"/>
    <x v="18"/>
    <x v="1"/>
    <d v="2018-04-13T00:00:00"/>
    <x v="0"/>
    <s v="Amelia Scott"/>
    <n v="80"/>
    <n v="80"/>
    <n v="0"/>
  </r>
  <r>
    <x v="28"/>
    <x v="22"/>
    <x v="0"/>
    <d v="2014-01-21T00:00:00"/>
    <x v="5"/>
    <s v="Audrey Kane"/>
    <n v="500"/>
    <n v="360"/>
    <n v="0.28000000000000003"/>
  </r>
  <r>
    <x v="48"/>
    <x v="18"/>
    <x v="1"/>
    <d v="2014-08-08T00:00:00"/>
    <x v="6"/>
    <s v="Christopher Grey"/>
    <n v="800"/>
    <n v="656"/>
    <n v="0.18000000000000005"/>
  </r>
  <r>
    <x v="49"/>
    <x v="18"/>
    <x v="1"/>
    <d v="2016-05-17T00:00:00"/>
    <x v="10"/>
    <s v="David Salmon"/>
    <n v="250"/>
    <n v="248"/>
    <n v="8.0000000000000071E-3"/>
  </r>
  <r>
    <x v="6"/>
    <x v="6"/>
    <x v="2"/>
    <d v="2016-09-21T00:00:00"/>
    <x v="11"/>
    <s v="William Lant"/>
    <n v="50"/>
    <n v="49"/>
    <n v="2.0000000000000018E-2"/>
  </r>
  <r>
    <x v="0"/>
    <x v="0"/>
    <x v="0"/>
    <d v="2016-09-07T00:00:00"/>
    <x v="5"/>
    <s v="Zulfiqar Mirza"/>
    <n v="500"/>
    <n v="480"/>
    <n v="4.0000000000000036E-2"/>
  </r>
  <r>
    <x v="26"/>
    <x v="15"/>
    <x v="3"/>
    <d v="2014-01-03T00:00:00"/>
    <x v="7"/>
    <s v="Alexander Uddin"/>
    <n v="1000"/>
    <n v="620"/>
    <n v="0.38"/>
  </r>
  <r>
    <x v="1"/>
    <x v="1"/>
    <x v="1"/>
    <d v="2015-08-06T00:00:00"/>
    <x v="10"/>
    <s v="David Shiner"/>
    <n v="250"/>
    <n v="190"/>
    <n v="0.24"/>
  </r>
  <r>
    <x v="8"/>
    <x v="8"/>
    <x v="0"/>
    <d v="2017-05-20T00:00:00"/>
    <x v="6"/>
    <s v="Francis Godden"/>
    <n v="800"/>
    <n v="680"/>
    <n v="0.15000000000000002"/>
  </r>
  <r>
    <x v="11"/>
    <x v="11"/>
    <x v="3"/>
    <d v="2018-09-05T00:00:00"/>
    <x v="5"/>
    <s v="Tessa Morrow"/>
    <n v="500"/>
    <n v="480"/>
    <n v="4.0000000000000036E-2"/>
  </r>
  <r>
    <x v="46"/>
    <x v="34"/>
    <x v="2"/>
    <d v="2018-12-16T00:00:00"/>
    <x v="11"/>
    <s v="Julia Hammond"/>
    <n v="50"/>
    <n v="49"/>
    <n v="2.0000000000000018E-2"/>
  </r>
  <r>
    <x v="45"/>
    <x v="33"/>
    <x v="0"/>
    <d v="2015-02-19T00:00:00"/>
    <x v="0"/>
    <s v="Brenda Lightfoot"/>
    <n v="80"/>
    <n v="58"/>
    <n v="0.27500000000000002"/>
  </r>
  <r>
    <x v="43"/>
    <x v="18"/>
    <x v="1"/>
    <d v="2016-05-01T00:00:00"/>
    <x v="5"/>
    <s v="Robert Polhill"/>
    <n v="500"/>
    <n v="500"/>
    <n v="0"/>
  </r>
  <r>
    <x v="13"/>
    <x v="13"/>
    <x v="0"/>
    <d v="2014-10-14T00:00:00"/>
    <x v="1"/>
    <s v="Frances Weller"/>
    <n v="700"/>
    <n v="574"/>
    <n v="0.18000000000000005"/>
  </r>
  <r>
    <x v="39"/>
    <x v="28"/>
    <x v="0"/>
    <d v="2018-02-01T00:00:00"/>
    <x v="3"/>
    <s v="Howard Jones"/>
    <n v="50"/>
    <n v="47"/>
    <n v="6.0000000000000053E-2"/>
  </r>
  <r>
    <x v="23"/>
    <x v="5"/>
    <x v="3"/>
    <d v="2018-12-02T00:00:00"/>
    <x v="4"/>
    <s v="Helen Watt"/>
    <n v="30"/>
    <n v="26"/>
    <n v="0.1333333333333333"/>
  </r>
  <r>
    <x v="4"/>
    <x v="4"/>
    <x v="3"/>
    <d v="2014-11-22T00:00:00"/>
    <x v="4"/>
    <s v="James Ricketts"/>
    <n v="30"/>
    <n v="22"/>
    <n v="0.26666666666666672"/>
  </r>
  <r>
    <x v="17"/>
    <x v="17"/>
    <x v="0"/>
    <d v="2015-10-02T00:00:00"/>
    <x v="1"/>
    <s v="Stuart Anderson"/>
    <n v="700"/>
    <n v="679"/>
    <n v="3.0000000000000027E-2"/>
  </r>
  <r>
    <x v="40"/>
    <x v="29"/>
    <x v="0"/>
    <d v="2014-10-08T00:00:00"/>
    <x v="7"/>
    <s v="Marie Hewitt"/>
    <n v="1000"/>
    <n v="850"/>
    <n v="0.15000000000000002"/>
  </r>
  <r>
    <x v="18"/>
    <x v="11"/>
    <x v="3"/>
    <d v="2018-06-23T00:00:00"/>
    <x v="8"/>
    <s v="Stuart Hunter"/>
    <n v="500"/>
    <n v="490"/>
    <n v="2.0000000000000018E-2"/>
  </r>
  <r>
    <x v="17"/>
    <x v="17"/>
    <x v="0"/>
    <d v="2016-08-06T00:00:00"/>
    <x v="9"/>
    <s v="Nicholas Holloway"/>
    <n v="70"/>
    <n v="70"/>
    <n v="0"/>
  </r>
  <r>
    <x v="11"/>
    <x v="11"/>
    <x v="3"/>
    <d v="2014-06-18T00:00:00"/>
    <x v="5"/>
    <s v="Roy Johnson"/>
    <n v="500"/>
    <n v="455"/>
    <n v="8.9999999999999969E-2"/>
  </r>
  <r>
    <x v="27"/>
    <x v="21"/>
    <x v="0"/>
    <d v="2014-07-23T00:00:00"/>
    <x v="4"/>
    <s v="Darren Webb"/>
    <n v="30"/>
    <n v="26"/>
    <n v="0.1333333333333333"/>
  </r>
  <r>
    <x v="10"/>
    <x v="10"/>
    <x v="3"/>
    <d v="2017-01-09T00:00:00"/>
    <x v="9"/>
    <s v="Olive Foster"/>
    <n v="70"/>
    <n v="69"/>
    <n v="1.4285714285714235E-2"/>
  </r>
  <r>
    <x v="4"/>
    <x v="4"/>
    <x v="3"/>
    <d v="2018-11-08T00:00:00"/>
    <x v="0"/>
    <s v="Stephen Neville"/>
    <n v="80"/>
    <n v="69"/>
    <n v="0.13749999999999996"/>
  </r>
  <r>
    <x v="17"/>
    <x v="17"/>
    <x v="0"/>
    <d v="2017-07-18T00:00:00"/>
    <x v="2"/>
    <s v="Noel Bull"/>
    <n v="150"/>
    <n v="141"/>
    <n v="6.0000000000000053E-2"/>
  </r>
  <r>
    <x v="29"/>
    <x v="18"/>
    <x v="1"/>
    <d v="2015-07-26T00:00:00"/>
    <x v="11"/>
    <s v="Christopher Kitching"/>
    <n v="50"/>
    <n v="36"/>
    <n v="0.28000000000000003"/>
  </r>
  <r>
    <x v="39"/>
    <x v="28"/>
    <x v="0"/>
    <d v="2014-12-03T00:00:00"/>
    <x v="6"/>
    <s v="Philip Sutherland"/>
    <n v="800"/>
    <n v="608"/>
    <n v="0.24"/>
  </r>
  <r>
    <x v="28"/>
    <x v="22"/>
    <x v="0"/>
    <d v="2014-05-06T00:00:00"/>
    <x v="8"/>
    <s v="Elaine Whitfield"/>
    <n v="500"/>
    <n v="495"/>
    <n v="1.0000000000000009E-2"/>
  </r>
  <r>
    <x v="21"/>
    <x v="8"/>
    <x v="0"/>
    <d v="2015-09-25T00:00:00"/>
    <x v="2"/>
    <s v="Philip Collins"/>
    <n v="150"/>
    <n v="126"/>
    <n v="0.16000000000000003"/>
  </r>
  <r>
    <x v="5"/>
    <x v="5"/>
    <x v="3"/>
    <d v="2018-02-08T00:00:00"/>
    <x v="3"/>
    <s v="Alastair Mills"/>
    <n v="50"/>
    <n v="17"/>
    <n v="0.65999999999999992"/>
  </r>
  <r>
    <x v="3"/>
    <x v="3"/>
    <x v="0"/>
    <d v="2017-11-05T00:00:00"/>
    <x v="4"/>
    <s v="Richard Barr"/>
    <n v="30"/>
    <n v="28"/>
    <n v="6.6666666666666652E-2"/>
  </r>
  <r>
    <x v="19"/>
    <x v="18"/>
    <x v="1"/>
    <d v="2016-02-16T00:00:00"/>
    <x v="7"/>
    <s v="Derek Harris"/>
    <n v="1000"/>
    <n v="810"/>
    <n v="0.18999999999999995"/>
  </r>
  <r>
    <x v="36"/>
    <x v="5"/>
    <x v="3"/>
    <d v="2014-10-27T00:00:00"/>
    <x v="1"/>
    <s v="Sharon Hubble"/>
    <n v="700"/>
    <n v="700"/>
    <n v="0"/>
  </r>
  <r>
    <x v="33"/>
    <x v="18"/>
    <x v="1"/>
    <d v="2018-09-17T00:00:00"/>
    <x v="3"/>
    <s v="Gillan Clark"/>
    <n v="50"/>
    <n v="48"/>
    <n v="4.0000000000000036E-2"/>
  </r>
  <r>
    <x v="49"/>
    <x v="18"/>
    <x v="1"/>
    <d v="2016-08-14T00:00:00"/>
    <x v="11"/>
    <s v="David Salmon"/>
    <n v="50"/>
    <n v="43"/>
    <n v="0.14000000000000001"/>
  </r>
  <r>
    <x v="38"/>
    <x v="27"/>
    <x v="2"/>
    <d v="2015-08-15T00:00:00"/>
    <x v="6"/>
    <s v="Stuart Brown"/>
    <n v="800"/>
    <n v="504"/>
    <n v="0.37"/>
  </r>
  <r>
    <x v="22"/>
    <x v="19"/>
    <x v="3"/>
    <d v="2018-04-10T00:00:00"/>
    <x v="0"/>
    <s v="Suzanna Davies"/>
    <n v="80"/>
    <n v="76"/>
    <n v="5.0000000000000044E-2"/>
  </r>
  <r>
    <x v="10"/>
    <x v="10"/>
    <x v="3"/>
    <d v="2015-07-18T00:00:00"/>
    <x v="4"/>
    <s v="Martin Gee"/>
    <n v="30"/>
    <n v="29"/>
    <n v="3.3333333333333326E-2"/>
  </r>
  <r>
    <x v="26"/>
    <x v="15"/>
    <x v="3"/>
    <d v="2015-03-20T00:00:00"/>
    <x v="1"/>
    <s v="Tony Milner"/>
    <n v="700"/>
    <n v="644"/>
    <n v="7.999999999999996E-2"/>
  </r>
  <r>
    <x v="25"/>
    <x v="18"/>
    <x v="1"/>
    <d v="2018-12-30T00:00:00"/>
    <x v="9"/>
    <s v="Christina Pedley"/>
    <n v="70"/>
    <n v="69"/>
    <n v="1.4285714285714235E-2"/>
  </r>
  <r>
    <x v="22"/>
    <x v="19"/>
    <x v="3"/>
    <d v="2018-03-09T00:00:00"/>
    <x v="7"/>
    <s v="Martin Birch"/>
    <n v="1000"/>
    <n v="780"/>
    <n v="0.21999999999999997"/>
  </r>
  <r>
    <x v="18"/>
    <x v="11"/>
    <x v="3"/>
    <d v="2016-03-26T00:00:00"/>
    <x v="11"/>
    <s v="Delia Muhammad"/>
    <n v="50"/>
    <n v="45"/>
    <n v="9.9999999999999978E-2"/>
  </r>
  <r>
    <x v="8"/>
    <x v="8"/>
    <x v="0"/>
    <d v="2014-07-09T00:00:00"/>
    <x v="9"/>
    <s v="Ian Borowski"/>
    <n v="70"/>
    <n v="70"/>
    <n v="0"/>
  </r>
  <r>
    <x v="27"/>
    <x v="21"/>
    <x v="0"/>
    <d v="2015-02-07T00:00:00"/>
    <x v="10"/>
    <s v="Rory Bullion"/>
    <n v="250"/>
    <n v="225"/>
    <n v="9.9999999999999978E-2"/>
  </r>
  <r>
    <x v="12"/>
    <x v="12"/>
    <x v="3"/>
    <d v="2014-01-22T00:00:00"/>
    <x v="10"/>
    <s v="Sophie Petersen"/>
    <n v="250"/>
    <n v="205"/>
    <n v="0.18000000000000005"/>
  </r>
  <r>
    <x v="26"/>
    <x v="15"/>
    <x v="3"/>
    <d v="2016-08-24T00:00:00"/>
    <x v="2"/>
    <s v="Kenneth Bullion"/>
    <n v="150"/>
    <n v="131"/>
    <n v="0.12666666666666671"/>
  </r>
  <r>
    <x v="18"/>
    <x v="11"/>
    <x v="3"/>
    <d v="2014-05-29T00:00:00"/>
    <x v="4"/>
    <s v="Delia Muhammad"/>
    <n v="30"/>
    <n v="23"/>
    <n v="0.23333333333333328"/>
  </r>
  <r>
    <x v="10"/>
    <x v="10"/>
    <x v="3"/>
    <d v="2017-08-22T00:00:00"/>
    <x v="2"/>
    <s v="Andi Liu"/>
    <n v="150"/>
    <n v="150"/>
    <n v="0"/>
  </r>
  <r>
    <x v="14"/>
    <x v="14"/>
    <x v="0"/>
    <d v="2017-09-20T00:00:00"/>
    <x v="9"/>
    <s v="Gary Roberts"/>
    <n v="70"/>
    <n v="69"/>
    <n v="1.4285714285714235E-2"/>
  </r>
  <r>
    <x v="11"/>
    <x v="11"/>
    <x v="3"/>
    <d v="2018-03-23T00:00:00"/>
    <x v="2"/>
    <s v="Gillian Harris"/>
    <n v="150"/>
    <n v="128"/>
    <n v="0.14666666666666661"/>
  </r>
  <r>
    <x v="39"/>
    <x v="28"/>
    <x v="0"/>
    <d v="2017-09-30T00:00:00"/>
    <x v="11"/>
    <s v="Paul Long"/>
    <n v="50"/>
    <n v="49"/>
    <n v="2.0000000000000018E-2"/>
  </r>
  <r>
    <x v="39"/>
    <x v="28"/>
    <x v="0"/>
    <d v="2016-06-12T00:00:00"/>
    <x v="0"/>
    <s v="Zhan Whitfield"/>
    <n v="80"/>
    <n v="70"/>
    <n v="0.125"/>
  </r>
  <r>
    <x v="22"/>
    <x v="19"/>
    <x v="3"/>
    <d v="2018-09-03T00:00:00"/>
    <x v="0"/>
    <s v="Mark Brook"/>
    <n v="80"/>
    <n v="80"/>
    <n v="0"/>
  </r>
  <r>
    <x v="34"/>
    <x v="25"/>
    <x v="0"/>
    <d v="2016-10-31T00:00:00"/>
    <x v="7"/>
    <s v="James Carley"/>
    <n v="1000"/>
    <n v="870"/>
    <n v="0.13"/>
  </r>
  <r>
    <x v="20"/>
    <x v="13"/>
    <x v="0"/>
    <d v="2014-04-23T00:00:00"/>
    <x v="11"/>
    <s v="Emma Westbrook"/>
    <n v="50"/>
    <n v="39"/>
    <n v="0.21999999999999997"/>
  </r>
  <r>
    <x v="40"/>
    <x v="29"/>
    <x v="0"/>
    <d v="2017-09-08T00:00:00"/>
    <x v="2"/>
    <s v="Daniel Henderson"/>
    <n v="150"/>
    <n v="138"/>
    <n v="7.999999999999996E-2"/>
  </r>
  <r>
    <x v="3"/>
    <x v="3"/>
    <x v="0"/>
    <d v="2017-04-10T00:00:00"/>
    <x v="0"/>
    <s v="Chloe Lyons"/>
    <n v="80"/>
    <n v="75"/>
    <n v="6.25E-2"/>
  </r>
  <r>
    <x v="21"/>
    <x v="8"/>
    <x v="0"/>
    <d v="2014-02-09T00:00:00"/>
    <x v="4"/>
    <s v="Susan Goude"/>
    <n v="30"/>
    <n v="29"/>
    <n v="3.3333333333333326E-2"/>
  </r>
  <r>
    <x v="3"/>
    <x v="3"/>
    <x v="0"/>
    <d v="2016-11-09T00:00:00"/>
    <x v="9"/>
    <s v="Mark Sayer"/>
    <n v="70"/>
    <n v="65"/>
    <n v="7.1428571428571397E-2"/>
  </r>
  <r>
    <x v="20"/>
    <x v="13"/>
    <x v="0"/>
    <d v="2015-04-11T00:00:00"/>
    <x v="11"/>
    <s v="Susan Carley"/>
    <n v="50"/>
    <n v="47"/>
    <n v="6.0000000000000053E-2"/>
  </r>
  <r>
    <x v="47"/>
    <x v="1"/>
    <x v="1"/>
    <d v="2018-06-20T00:00:00"/>
    <x v="2"/>
    <s v="Elaine Ricketts"/>
    <n v="150"/>
    <n v="140"/>
    <n v="6.6666666666666652E-2"/>
  </r>
  <r>
    <x v="2"/>
    <x v="2"/>
    <x v="2"/>
    <d v="2017-02-17T00:00:00"/>
    <x v="10"/>
    <s v="Elizabeth Holloway"/>
    <n v="250"/>
    <n v="228"/>
    <n v="8.7999999999999967E-2"/>
  </r>
  <r>
    <x v="23"/>
    <x v="5"/>
    <x v="3"/>
    <d v="2014-03-14T00:00:00"/>
    <x v="9"/>
    <s v="Glenys Wright"/>
    <n v="70"/>
    <n v="50"/>
    <n v="0.2857142857142857"/>
  </r>
  <r>
    <x v="15"/>
    <x v="15"/>
    <x v="3"/>
    <d v="2016-09-01T00:00:00"/>
    <x v="6"/>
    <s v="Denise Clark"/>
    <n v="800"/>
    <n v="768"/>
    <n v="4.0000000000000036E-2"/>
  </r>
  <r>
    <x v="30"/>
    <x v="18"/>
    <x v="1"/>
    <d v="2014-08-22T00:00:00"/>
    <x v="7"/>
    <s v="Stephen Cohen"/>
    <n v="1000"/>
    <n v="590"/>
    <n v="0.41000000000000003"/>
  </r>
  <r>
    <x v="41"/>
    <x v="30"/>
    <x v="0"/>
    <d v="2016-06-10T00:00:00"/>
    <x v="3"/>
    <s v="David Amos"/>
    <n v="50"/>
    <n v="50"/>
    <n v="0"/>
  </r>
  <r>
    <x v="0"/>
    <x v="0"/>
    <x v="0"/>
    <d v="2015-01-14T00:00:00"/>
    <x v="6"/>
    <s v="Diane Batty"/>
    <n v="800"/>
    <n v="776"/>
    <n v="3.0000000000000027E-2"/>
  </r>
  <r>
    <x v="36"/>
    <x v="5"/>
    <x v="3"/>
    <d v="2018-01-12T00:00:00"/>
    <x v="4"/>
    <s v="Paul Power"/>
    <n v="30"/>
    <n v="26"/>
    <n v="0.1333333333333333"/>
  </r>
  <r>
    <x v="28"/>
    <x v="22"/>
    <x v="0"/>
    <d v="2014-08-18T00:00:00"/>
    <x v="5"/>
    <s v="Richard Batty"/>
    <n v="500"/>
    <n v="360"/>
    <n v="0.28000000000000003"/>
  </r>
  <r>
    <x v="16"/>
    <x v="16"/>
    <x v="0"/>
    <d v="2017-08-09T00:00:00"/>
    <x v="2"/>
    <s v="Christopher Martin"/>
    <n v="150"/>
    <n v="126"/>
    <n v="0.16000000000000003"/>
  </r>
  <r>
    <x v="4"/>
    <x v="4"/>
    <x v="3"/>
    <d v="2016-04-02T00:00:00"/>
    <x v="6"/>
    <s v="Jeremy Percival"/>
    <n v="800"/>
    <n v="520"/>
    <n v="0.35"/>
  </r>
  <r>
    <x v="33"/>
    <x v="18"/>
    <x v="1"/>
    <d v="2018-11-07T00:00:00"/>
    <x v="7"/>
    <s v="James Stephen"/>
    <n v="1000"/>
    <n v="650"/>
    <n v="0.35"/>
  </r>
  <r>
    <x v="26"/>
    <x v="15"/>
    <x v="3"/>
    <d v="2016-08-14T00:00:00"/>
    <x v="7"/>
    <s v="Kenneth Bullion"/>
    <n v="1000"/>
    <n v="920"/>
    <n v="7.999999999999996E-2"/>
  </r>
  <r>
    <x v="8"/>
    <x v="8"/>
    <x v="0"/>
    <d v="2017-02-24T00:00:00"/>
    <x v="11"/>
    <s v="Francis Godden"/>
    <n v="50"/>
    <n v="49"/>
    <n v="2.0000000000000018E-2"/>
  </r>
  <r>
    <x v="16"/>
    <x v="16"/>
    <x v="0"/>
    <d v="2018-01-05T00:00:00"/>
    <x v="7"/>
    <s v="Pauline Pluck"/>
    <n v="1000"/>
    <n v="950"/>
    <n v="5.0000000000000044E-2"/>
  </r>
  <r>
    <x v="19"/>
    <x v="18"/>
    <x v="1"/>
    <d v="2017-12-09T00:00:00"/>
    <x v="4"/>
    <s v="Alan Davie"/>
    <n v="30"/>
    <n v="29"/>
    <n v="3.3333333333333326E-2"/>
  </r>
  <r>
    <x v="39"/>
    <x v="28"/>
    <x v="0"/>
    <d v="2014-01-09T00:00:00"/>
    <x v="11"/>
    <s v="Zhan Whitfield"/>
    <n v="50"/>
    <n v="37"/>
    <n v="0.26"/>
  </r>
  <r>
    <x v="25"/>
    <x v="18"/>
    <x v="1"/>
    <d v="2015-04-18T00:00:00"/>
    <x v="4"/>
    <s v="Xun Simms"/>
    <n v="30"/>
    <n v="23"/>
    <n v="0.23333333333333328"/>
  </r>
  <r>
    <x v="12"/>
    <x v="12"/>
    <x v="3"/>
    <d v="2015-02-11T00:00:00"/>
    <x v="10"/>
    <s v="Frank Sewell"/>
    <n v="250"/>
    <n v="168"/>
    <n v="0.32799999999999996"/>
  </r>
  <r>
    <x v="13"/>
    <x v="13"/>
    <x v="0"/>
    <d v="2018-03-08T00:00:00"/>
    <x v="1"/>
    <s v="Frances Weller"/>
    <n v="700"/>
    <n v="609"/>
    <n v="0.13"/>
  </r>
  <r>
    <x v="47"/>
    <x v="1"/>
    <x v="1"/>
    <d v="2017-04-14T00:00:00"/>
    <x v="5"/>
    <s v="Brian Clarke"/>
    <n v="500"/>
    <n v="470"/>
    <n v="6.0000000000000053E-2"/>
  </r>
  <r>
    <x v="29"/>
    <x v="18"/>
    <x v="1"/>
    <d v="2016-12-02T00:00:00"/>
    <x v="0"/>
    <s v="Christopher Kitching"/>
    <n v="80"/>
    <n v="79"/>
    <n v="1.2499999999999956E-2"/>
  </r>
  <r>
    <x v="36"/>
    <x v="5"/>
    <x v="3"/>
    <d v="2015-10-24T00:00:00"/>
    <x v="2"/>
    <s v="Timothy Fraser"/>
    <n v="150"/>
    <n v="105"/>
    <n v="0.30000000000000004"/>
  </r>
  <r>
    <x v="38"/>
    <x v="27"/>
    <x v="2"/>
    <d v="2015-08-11T00:00:00"/>
    <x v="0"/>
    <s v="Abdul Heywood"/>
    <n v="80"/>
    <n v="58"/>
    <n v="0.27500000000000002"/>
  </r>
  <r>
    <x v="0"/>
    <x v="0"/>
    <x v="0"/>
    <d v="2015-03-08T00:00:00"/>
    <x v="6"/>
    <s v="Dermot Bailey"/>
    <n v="800"/>
    <n v="744"/>
    <n v="6.9999999999999951E-2"/>
  </r>
  <r>
    <x v="34"/>
    <x v="25"/>
    <x v="0"/>
    <d v="2014-08-08T00:00:00"/>
    <x v="1"/>
    <s v="John Curtis"/>
    <n v="700"/>
    <n v="651"/>
    <n v="6.9999999999999951E-2"/>
  </r>
  <r>
    <x v="12"/>
    <x v="12"/>
    <x v="3"/>
    <d v="2017-07-06T00:00:00"/>
    <x v="9"/>
    <s v="Susan Dixon"/>
    <n v="70"/>
    <n v="65"/>
    <n v="7.1428571428571397E-2"/>
  </r>
  <r>
    <x v="19"/>
    <x v="18"/>
    <x v="1"/>
    <d v="2015-01-20T00:00:00"/>
    <x v="0"/>
    <s v="Kevin Styles"/>
    <n v="80"/>
    <n v="75"/>
    <n v="6.25E-2"/>
  </r>
  <r>
    <x v="6"/>
    <x v="6"/>
    <x v="2"/>
    <d v="2017-04-29T00:00:00"/>
    <x v="5"/>
    <s v="William Lant"/>
    <n v="500"/>
    <n v="500"/>
    <n v="0"/>
  </r>
  <r>
    <x v="8"/>
    <x v="8"/>
    <x v="0"/>
    <d v="2017-11-23T00:00:00"/>
    <x v="8"/>
    <s v="Ian Borowski"/>
    <n v="500"/>
    <n v="495"/>
    <n v="1.0000000000000009E-2"/>
  </r>
  <r>
    <x v="22"/>
    <x v="19"/>
    <x v="3"/>
    <d v="2017-07-28T00:00:00"/>
    <x v="1"/>
    <s v="James Gahagan"/>
    <n v="700"/>
    <n v="665"/>
    <n v="5.0000000000000044E-2"/>
  </r>
  <r>
    <x v="16"/>
    <x v="16"/>
    <x v="0"/>
    <d v="2017-11-28T00:00:00"/>
    <x v="10"/>
    <s v="David Stewart"/>
    <n v="250"/>
    <n v="230"/>
    <n v="7.999999999999996E-2"/>
  </r>
  <r>
    <x v="13"/>
    <x v="13"/>
    <x v="0"/>
    <d v="2016-03-23T00:00:00"/>
    <x v="2"/>
    <s v="John Verma"/>
    <n v="150"/>
    <n v="143"/>
    <n v="4.6666666666666634E-2"/>
  </r>
  <r>
    <x v="46"/>
    <x v="34"/>
    <x v="2"/>
    <d v="2017-01-27T00:00:00"/>
    <x v="10"/>
    <s v="Julia Hurren"/>
    <n v="250"/>
    <n v="230"/>
    <n v="7.999999999999996E-2"/>
  </r>
  <r>
    <x v="2"/>
    <x v="2"/>
    <x v="2"/>
    <d v="2015-06-01T00:00:00"/>
    <x v="1"/>
    <s v="Cheryl Tubbs"/>
    <n v="700"/>
    <n v="665"/>
    <n v="5.0000000000000044E-2"/>
  </r>
  <r>
    <x v="49"/>
    <x v="18"/>
    <x v="1"/>
    <d v="2014-07-19T00:00:00"/>
    <x v="10"/>
    <s v="Glenys Muhammad"/>
    <n v="250"/>
    <n v="245"/>
    <n v="2.0000000000000018E-2"/>
  </r>
  <r>
    <x v="29"/>
    <x v="18"/>
    <x v="1"/>
    <d v="2014-09-03T00:00:00"/>
    <x v="3"/>
    <s v="Christopher Kitching"/>
    <n v="50"/>
    <n v="38"/>
    <n v="0.24"/>
  </r>
  <r>
    <x v="26"/>
    <x v="15"/>
    <x v="3"/>
    <d v="2016-09-16T00:00:00"/>
    <x v="9"/>
    <s v="Pauline Pope"/>
    <n v="70"/>
    <n v="64"/>
    <n v="8.5714285714285743E-2"/>
  </r>
  <r>
    <x v="23"/>
    <x v="5"/>
    <x v="3"/>
    <d v="2015-07-23T00:00:00"/>
    <x v="10"/>
    <s v="Helen Watt"/>
    <n v="250"/>
    <n v="238"/>
    <n v="4.8000000000000043E-2"/>
  </r>
  <r>
    <x v="20"/>
    <x v="13"/>
    <x v="0"/>
    <d v="2016-05-06T00:00:00"/>
    <x v="2"/>
    <s v="Neil Tubbs"/>
    <n v="150"/>
    <n v="137"/>
    <n v="8.666666666666667E-2"/>
  </r>
  <r>
    <x v="31"/>
    <x v="23"/>
    <x v="0"/>
    <d v="2016-06-16T00:00:00"/>
    <x v="6"/>
    <s v="Barbara McDevitt"/>
    <n v="800"/>
    <n v="520"/>
    <n v="0.35"/>
  </r>
  <r>
    <x v="34"/>
    <x v="25"/>
    <x v="0"/>
    <d v="2015-06-01T00:00:00"/>
    <x v="0"/>
    <s v="Robert Harris"/>
    <n v="80"/>
    <n v="80"/>
    <n v="0"/>
  </r>
  <r>
    <x v="17"/>
    <x v="17"/>
    <x v="0"/>
    <d v="2015-02-14T00:00:00"/>
    <x v="0"/>
    <s v="Margaret Philp"/>
    <n v="80"/>
    <n v="62"/>
    <n v="0.22499999999999998"/>
  </r>
  <r>
    <x v="8"/>
    <x v="8"/>
    <x v="0"/>
    <d v="2016-08-24T00:00:00"/>
    <x v="3"/>
    <s v="James Neville"/>
    <n v="50"/>
    <n v="50"/>
    <n v="0"/>
  </r>
  <r>
    <x v="25"/>
    <x v="18"/>
    <x v="1"/>
    <d v="2014-05-31T00:00:00"/>
    <x v="6"/>
    <s v="Kirsty Amos"/>
    <n v="800"/>
    <n v="640"/>
    <n v="0.19999999999999996"/>
  </r>
  <r>
    <x v="45"/>
    <x v="33"/>
    <x v="0"/>
    <d v="2015-03-19T00:00:00"/>
    <x v="4"/>
    <s v="David Romero"/>
    <n v="30"/>
    <n v="21"/>
    <n v="0.30000000000000004"/>
  </r>
  <r>
    <x v="47"/>
    <x v="1"/>
    <x v="1"/>
    <d v="2014-05-02T00:00:00"/>
    <x v="7"/>
    <s v="Christine Rowe"/>
    <n v="1000"/>
    <n v="780"/>
    <n v="0.21999999999999997"/>
  </r>
  <r>
    <x v="16"/>
    <x v="16"/>
    <x v="0"/>
    <d v="2017-08-15T00:00:00"/>
    <x v="1"/>
    <s v="Edward Khan"/>
    <n v="700"/>
    <n v="679"/>
    <n v="3.0000000000000027E-2"/>
  </r>
  <r>
    <x v="11"/>
    <x v="11"/>
    <x v="3"/>
    <d v="2015-02-21T00:00:00"/>
    <x v="3"/>
    <s v="Russell Wood"/>
    <n v="50"/>
    <n v="50"/>
    <n v="0"/>
  </r>
  <r>
    <x v="30"/>
    <x v="18"/>
    <x v="1"/>
    <d v="2015-12-03T00:00:00"/>
    <x v="9"/>
    <s v="Barbara Turner"/>
    <n v="70"/>
    <n v="55"/>
    <n v="0.2142857142857143"/>
  </r>
  <r>
    <x v="45"/>
    <x v="33"/>
    <x v="0"/>
    <d v="2014-07-24T00:00:00"/>
    <x v="6"/>
    <s v="Peter Kelly"/>
    <n v="800"/>
    <n v="800"/>
    <n v="0"/>
  </r>
  <r>
    <x v="10"/>
    <x v="10"/>
    <x v="3"/>
    <d v="2017-12-12T00:00:00"/>
    <x v="3"/>
    <s v="Andi Liu"/>
    <n v="50"/>
    <n v="50"/>
    <n v="0"/>
  </r>
  <r>
    <x v="1"/>
    <x v="1"/>
    <x v="1"/>
    <d v="2015-11-23T00:00:00"/>
    <x v="0"/>
    <s v="Nick Blacklock"/>
    <n v="80"/>
    <n v="59"/>
    <n v="0.26249999999999996"/>
  </r>
  <r>
    <x v="43"/>
    <x v="18"/>
    <x v="1"/>
    <d v="2015-04-11T00:00:00"/>
    <x v="4"/>
    <s v="Ronald Bettley"/>
    <n v="30"/>
    <n v="30"/>
    <n v="0"/>
  </r>
  <r>
    <x v="42"/>
    <x v="31"/>
    <x v="3"/>
    <d v="2017-08-27T00:00:00"/>
    <x v="2"/>
    <s v="Harold Lunn"/>
    <n v="150"/>
    <n v="140"/>
    <n v="6.6666666666666652E-2"/>
  </r>
  <r>
    <x v="39"/>
    <x v="28"/>
    <x v="0"/>
    <d v="2014-09-28T00:00:00"/>
    <x v="0"/>
    <s v="Zhan Whitfield"/>
    <n v="80"/>
    <n v="66"/>
    <n v="0.17500000000000004"/>
  </r>
  <r>
    <x v="44"/>
    <x v="32"/>
    <x v="0"/>
    <d v="2014-09-23T00:00:00"/>
    <x v="5"/>
    <s v="Richard Rowe"/>
    <n v="500"/>
    <n v="475"/>
    <n v="5.0000000000000044E-2"/>
  </r>
  <r>
    <x v="6"/>
    <x v="6"/>
    <x v="2"/>
    <d v="2016-06-17T00:00:00"/>
    <x v="5"/>
    <s v="Michael Wood"/>
    <n v="500"/>
    <n v="485"/>
    <n v="3.0000000000000027E-2"/>
  </r>
  <r>
    <x v="7"/>
    <x v="7"/>
    <x v="2"/>
    <d v="2015-09-04T00:00:00"/>
    <x v="1"/>
    <s v="Rosemary Hatcher"/>
    <n v="700"/>
    <n v="581"/>
    <n v="0.17000000000000004"/>
  </r>
  <r>
    <x v="9"/>
    <x v="9"/>
    <x v="0"/>
    <d v="2018-08-15T00:00:00"/>
    <x v="0"/>
    <s v="Lloyd Barr"/>
    <n v="80"/>
    <n v="74"/>
    <n v="7.4999999999999956E-2"/>
  </r>
  <r>
    <x v="38"/>
    <x v="27"/>
    <x v="2"/>
    <d v="2018-01-12T00:00:00"/>
    <x v="8"/>
    <s v="Nicola Nathan"/>
    <n v="500"/>
    <n v="490"/>
    <n v="2.0000000000000018E-2"/>
  </r>
  <r>
    <x v="18"/>
    <x v="11"/>
    <x v="3"/>
    <d v="2016-09-10T00:00:00"/>
    <x v="10"/>
    <s v="Delia Muhammad"/>
    <n v="250"/>
    <n v="240"/>
    <n v="4.0000000000000036E-2"/>
  </r>
  <r>
    <x v="6"/>
    <x v="6"/>
    <x v="2"/>
    <d v="2017-10-15T00:00:00"/>
    <x v="6"/>
    <s v="Lloyd Norton"/>
    <n v="800"/>
    <n v="744"/>
    <n v="6.9999999999999951E-2"/>
  </r>
  <r>
    <x v="7"/>
    <x v="7"/>
    <x v="2"/>
    <d v="2018-01-13T00:00:00"/>
    <x v="8"/>
    <s v="Richard Foy"/>
    <n v="500"/>
    <n v="490"/>
    <n v="2.0000000000000018E-2"/>
  </r>
  <r>
    <x v="39"/>
    <x v="28"/>
    <x v="0"/>
    <d v="2017-10-07T00:00:00"/>
    <x v="8"/>
    <s v="Howard Jones"/>
    <n v="500"/>
    <n v="495"/>
    <n v="1.0000000000000009E-2"/>
  </r>
  <r>
    <x v="25"/>
    <x v="18"/>
    <x v="1"/>
    <d v="2018-01-26T00:00:00"/>
    <x v="8"/>
    <s v="Douglas Davies"/>
    <n v="500"/>
    <n v="500"/>
    <n v="0"/>
  </r>
  <r>
    <x v="31"/>
    <x v="23"/>
    <x v="0"/>
    <d v="2017-11-14T00:00:00"/>
    <x v="2"/>
    <s v="Anthony Connolly"/>
    <n v="150"/>
    <n v="138"/>
    <n v="7.999999999999996E-2"/>
  </r>
  <r>
    <x v="6"/>
    <x v="6"/>
    <x v="2"/>
    <d v="2016-02-23T00:00:00"/>
    <x v="8"/>
    <s v="Peter Jago"/>
    <n v="500"/>
    <n v="490"/>
    <n v="2.0000000000000018E-2"/>
  </r>
  <r>
    <x v="12"/>
    <x v="12"/>
    <x v="3"/>
    <d v="2017-04-10T00:00:00"/>
    <x v="1"/>
    <s v="Rosemary Aziz"/>
    <n v="700"/>
    <n v="658"/>
    <n v="6.0000000000000053E-2"/>
  </r>
  <r>
    <x v="44"/>
    <x v="32"/>
    <x v="0"/>
    <d v="2016-03-27T00:00:00"/>
    <x v="7"/>
    <s v="Kevin Ross"/>
    <n v="1000"/>
    <n v="800"/>
    <n v="0.19999999999999996"/>
  </r>
  <r>
    <x v="36"/>
    <x v="5"/>
    <x v="3"/>
    <d v="2017-02-26T00:00:00"/>
    <x v="5"/>
    <s v="Paul Power"/>
    <n v="500"/>
    <n v="485"/>
    <n v="3.0000000000000027E-2"/>
  </r>
  <r>
    <x v="14"/>
    <x v="14"/>
    <x v="0"/>
    <d v="2016-01-02T00:00:00"/>
    <x v="5"/>
    <s v="David Walker"/>
    <n v="500"/>
    <n v="445"/>
    <n v="0.10999999999999999"/>
  </r>
  <r>
    <x v="15"/>
    <x v="15"/>
    <x v="3"/>
    <d v="2015-01-08T00:00:00"/>
    <x v="9"/>
    <s v="Selwyn Kitching"/>
    <n v="70"/>
    <n v="59"/>
    <n v="0.15714285714285714"/>
  </r>
  <r>
    <x v="30"/>
    <x v="18"/>
    <x v="1"/>
    <d v="2014-04-07T00:00:00"/>
    <x v="2"/>
    <s v="Matthew Crowe"/>
    <n v="150"/>
    <n v="122"/>
    <n v="0.18666666666666665"/>
  </r>
  <r>
    <x v="32"/>
    <x v="24"/>
    <x v="0"/>
    <d v="2016-04-21T00:00:00"/>
    <x v="1"/>
    <s v="Allyson Parker"/>
    <n v="700"/>
    <n v="658"/>
    <n v="6.0000000000000053E-2"/>
  </r>
  <r>
    <x v="0"/>
    <x v="0"/>
    <x v="0"/>
    <d v="2015-03-19T00:00:00"/>
    <x v="5"/>
    <s v="Darren Brooks"/>
    <n v="500"/>
    <n v="480"/>
    <n v="4.0000000000000036E-2"/>
  </r>
  <r>
    <x v="24"/>
    <x v="20"/>
    <x v="0"/>
    <d v="2015-10-29T00:00:00"/>
    <x v="4"/>
    <s v="Paul Mannion"/>
    <n v="30"/>
    <n v="27"/>
    <n v="9.9999999999999978E-2"/>
  </r>
  <r>
    <x v="45"/>
    <x v="33"/>
    <x v="0"/>
    <d v="2017-08-12T00:00:00"/>
    <x v="6"/>
    <s v="Marie Whitfield"/>
    <n v="800"/>
    <n v="592"/>
    <n v="0.26"/>
  </r>
  <r>
    <x v="2"/>
    <x v="2"/>
    <x v="2"/>
    <d v="2017-02-09T00:00:00"/>
    <x v="6"/>
    <s v="Richard Kay"/>
    <n v="800"/>
    <n v="680"/>
    <n v="0.15000000000000002"/>
  </r>
  <r>
    <x v="46"/>
    <x v="34"/>
    <x v="2"/>
    <d v="2016-01-12T00:00:00"/>
    <x v="1"/>
    <s v="Richard James"/>
    <n v="700"/>
    <n v="693"/>
    <n v="1.0000000000000009E-2"/>
  </r>
  <r>
    <x v="23"/>
    <x v="5"/>
    <x v="3"/>
    <d v="2017-10-13T00:00:00"/>
    <x v="2"/>
    <s v="Donald Higgs"/>
    <n v="150"/>
    <n v="141"/>
    <n v="6.0000000000000053E-2"/>
  </r>
  <r>
    <x v="35"/>
    <x v="26"/>
    <x v="2"/>
    <d v="2017-08-16T00:00:00"/>
    <x v="5"/>
    <s v="Paul Puri"/>
    <n v="500"/>
    <n v="470"/>
    <n v="6.0000000000000053E-2"/>
  </r>
  <r>
    <x v="33"/>
    <x v="18"/>
    <x v="1"/>
    <d v="2018-07-08T00:00:00"/>
    <x v="8"/>
    <s v="Gillan Clark"/>
    <n v="500"/>
    <n v="495"/>
    <n v="1.0000000000000009E-2"/>
  </r>
  <r>
    <x v="33"/>
    <x v="18"/>
    <x v="1"/>
    <d v="2016-07-05T00:00:00"/>
    <x v="10"/>
    <s v="James Stephen"/>
    <n v="250"/>
    <n v="248"/>
    <n v="8.0000000000000071E-3"/>
  </r>
  <r>
    <x v="13"/>
    <x v="13"/>
    <x v="0"/>
    <d v="2017-11-30T00:00:00"/>
    <x v="0"/>
    <s v="Jacob Percival"/>
    <n v="80"/>
    <n v="76"/>
    <n v="5.0000000000000044E-2"/>
  </r>
  <r>
    <x v="26"/>
    <x v="15"/>
    <x v="3"/>
    <d v="2015-05-09T00:00:00"/>
    <x v="11"/>
    <s v="Ken Mishra"/>
    <n v="50"/>
    <n v="33"/>
    <n v="0.33999999999999997"/>
  </r>
  <r>
    <x v="6"/>
    <x v="6"/>
    <x v="2"/>
    <d v="2018-07-14T00:00:00"/>
    <x v="5"/>
    <s v="Michael Wood"/>
    <n v="500"/>
    <n v="475"/>
    <n v="5.0000000000000044E-2"/>
  </r>
  <r>
    <x v="22"/>
    <x v="19"/>
    <x v="3"/>
    <d v="2018-06-05T00:00:00"/>
    <x v="1"/>
    <s v="Martin Birch"/>
    <n v="700"/>
    <n v="686"/>
    <n v="2.0000000000000018E-2"/>
  </r>
  <r>
    <x v="8"/>
    <x v="8"/>
    <x v="0"/>
    <d v="2014-03-12T00:00:00"/>
    <x v="7"/>
    <s v="Claire Brooks"/>
    <n v="1000"/>
    <n v="780"/>
    <n v="0.21999999999999997"/>
  </r>
  <r>
    <x v="47"/>
    <x v="1"/>
    <x v="1"/>
    <d v="2014-05-31T00:00:00"/>
    <x v="7"/>
    <s v="Elaine Ricketts"/>
    <n v="1000"/>
    <n v="510"/>
    <n v="0.49"/>
  </r>
  <r>
    <x v="25"/>
    <x v="18"/>
    <x v="1"/>
    <d v="2016-12-24T00:00:00"/>
    <x v="11"/>
    <s v="David Rodrigues"/>
    <n v="50"/>
    <n v="49"/>
    <n v="2.0000000000000018E-2"/>
  </r>
  <r>
    <x v="23"/>
    <x v="5"/>
    <x v="3"/>
    <d v="2017-10-19T00:00:00"/>
    <x v="6"/>
    <s v="Wolfgang Carvalho"/>
    <n v="800"/>
    <n v="512"/>
    <n v="0.36"/>
  </r>
  <r>
    <x v="35"/>
    <x v="26"/>
    <x v="2"/>
    <d v="2015-08-02T00:00:00"/>
    <x v="6"/>
    <s v="Alison Lazar"/>
    <n v="800"/>
    <n v="656"/>
    <n v="0.18000000000000005"/>
  </r>
  <r>
    <x v="35"/>
    <x v="26"/>
    <x v="2"/>
    <d v="2015-04-29T00:00:00"/>
    <x v="0"/>
    <s v="Philip Mishra"/>
    <n v="80"/>
    <n v="72"/>
    <n v="9.9999999999999978E-2"/>
  </r>
  <r>
    <x v="18"/>
    <x v="11"/>
    <x v="3"/>
    <d v="2014-08-28T00:00:00"/>
    <x v="8"/>
    <s v="Delia Muhammad"/>
    <n v="500"/>
    <n v="500"/>
    <n v="0"/>
  </r>
  <r>
    <x v="18"/>
    <x v="11"/>
    <x v="3"/>
    <d v="2014-07-11T00:00:00"/>
    <x v="6"/>
    <s v="Paresh Mathews"/>
    <n v="800"/>
    <n v="472"/>
    <n v="0.41000000000000003"/>
  </r>
  <r>
    <x v="11"/>
    <x v="11"/>
    <x v="3"/>
    <d v="2018-01-28T00:00:00"/>
    <x v="0"/>
    <s v="Geoffrey Patel"/>
    <n v="80"/>
    <n v="80"/>
    <n v="0"/>
  </r>
  <r>
    <x v="34"/>
    <x v="25"/>
    <x v="0"/>
    <d v="2015-03-17T00:00:00"/>
    <x v="9"/>
    <s v="John Curtis"/>
    <n v="70"/>
    <n v="64"/>
    <n v="8.5714285714285743E-2"/>
  </r>
  <r>
    <x v="33"/>
    <x v="18"/>
    <x v="1"/>
    <d v="2014-05-10T00:00:00"/>
    <x v="2"/>
    <s v="Kevin Ahmed"/>
    <n v="150"/>
    <n v="114"/>
    <n v="0.24"/>
  </r>
  <r>
    <x v="3"/>
    <x v="3"/>
    <x v="0"/>
    <d v="2017-02-06T00:00:00"/>
    <x v="0"/>
    <s v="Julie Pope"/>
    <n v="80"/>
    <n v="73"/>
    <n v="8.7500000000000022E-2"/>
  </r>
  <r>
    <x v="24"/>
    <x v="20"/>
    <x v="0"/>
    <d v="2017-01-25T00:00:00"/>
    <x v="11"/>
    <s v="James Whitehead"/>
    <n v="50"/>
    <n v="47"/>
    <n v="6.0000000000000053E-2"/>
  </r>
  <r>
    <x v="37"/>
    <x v="7"/>
    <x v="2"/>
    <d v="2018-11-09T00:00:00"/>
    <x v="7"/>
    <s v="James Anthony"/>
    <n v="1000"/>
    <n v="960"/>
    <n v="4.0000000000000036E-2"/>
  </r>
  <r>
    <x v="30"/>
    <x v="18"/>
    <x v="1"/>
    <d v="2016-09-29T00:00:00"/>
    <x v="7"/>
    <s v="Sarah Houghton"/>
    <n v="1000"/>
    <n v="990"/>
    <n v="1.0000000000000009E-2"/>
  </r>
  <r>
    <x v="35"/>
    <x v="26"/>
    <x v="2"/>
    <d v="2018-10-20T00:00:00"/>
    <x v="6"/>
    <s v="Antony Westlake"/>
    <n v="800"/>
    <n v="720"/>
    <n v="9.9999999999999978E-2"/>
  </r>
  <r>
    <x v="33"/>
    <x v="18"/>
    <x v="1"/>
    <d v="2015-08-09T00:00:00"/>
    <x v="6"/>
    <s v="Richard Dewar"/>
    <n v="800"/>
    <n v="600"/>
    <n v="0.25"/>
  </r>
  <r>
    <x v="27"/>
    <x v="21"/>
    <x v="0"/>
    <d v="2016-03-01T00:00:00"/>
    <x v="5"/>
    <s v="Ryan Goad"/>
    <n v="500"/>
    <n v="435"/>
    <n v="0.13"/>
  </r>
  <r>
    <x v="35"/>
    <x v="26"/>
    <x v="2"/>
    <d v="2014-02-26T00:00:00"/>
    <x v="4"/>
    <s v="Russell Thorley"/>
    <n v="30"/>
    <n v="25"/>
    <n v="0.16666666666666663"/>
  </r>
  <r>
    <x v="36"/>
    <x v="5"/>
    <x v="3"/>
    <d v="2014-01-16T00:00:00"/>
    <x v="3"/>
    <s v="Glenys Raymond"/>
    <n v="50"/>
    <n v="46"/>
    <n v="7.999999999999996E-2"/>
  </r>
  <r>
    <x v="8"/>
    <x v="8"/>
    <x v="0"/>
    <d v="2014-09-10T00:00:00"/>
    <x v="3"/>
    <s v="James Neville"/>
    <n v="50"/>
    <n v="48"/>
    <n v="4.0000000000000036E-2"/>
  </r>
  <r>
    <x v="28"/>
    <x v="22"/>
    <x v="0"/>
    <d v="2016-08-26T00:00:00"/>
    <x v="2"/>
    <s v="Golam Reid"/>
    <n v="150"/>
    <n v="134"/>
    <n v="0.10666666666666669"/>
  </r>
  <r>
    <x v="37"/>
    <x v="7"/>
    <x v="2"/>
    <d v="2014-03-29T00:00:00"/>
    <x v="0"/>
    <s v="Mark Evans"/>
    <n v="80"/>
    <n v="75"/>
    <n v="6.25E-2"/>
  </r>
  <r>
    <x v="22"/>
    <x v="19"/>
    <x v="3"/>
    <d v="2016-04-23T00:00:00"/>
    <x v="1"/>
    <s v="Roger Scott"/>
    <n v="700"/>
    <n v="693"/>
    <n v="1.0000000000000009E-2"/>
  </r>
  <r>
    <x v="20"/>
    <x v="13"/>
    <x v="0"/>
    <d v="2014-11-21T00:00:00"/>
    <x v="2"/>
    <s v="David Hubble"/>
    <n v="150"/>
    <n v="119"/>
    <n v="0.20666666666666667"/>
  </r>
  <r>
    <x v="9"/>
    <x v="9"/>
    <x v="0"/>
    <d v="2015-10-28T00:00:00"/>
    <x v="0"/>
    <s v="Gillian Crawley"/>
    <n v="80"/>
    <n v="48"/>
    <n v="0.4"/>
  </r>
  <r>
    <x v="1"/>
    <x v="1"/>
    <x v="1"/>
    <d v="2014-09-16T00:00:00"/>
    <x v="11"/>
    <s v="David Shiner"/>
    <n v="50"/>
    <n v="45"/>
    <n v="9.9999999999999978E-2"/>
  </r>
  <r>
    <x v="33"/>
    <x v="18"/>
    <x v="1"/>
    <d v="2014-06-28T00:00:00"/>
    <x v="10"/>
    <s v="Gary Acheampong"/>
    <n v="250"/>
    <n v="250"/>
    <n v="0"/>
  </r>
  <r>
    <x v="24"/>
    <x v="20"/>
    <x v="0"/>
    <d v="2014-07-27T00:00:00"/>
    <x v="5"/>
    <s v="John Gunter"/>
    <n v="500"/>
    <n v="380"/>
    <n v="0.24"/>
  </r>
  <r>
    <x v="5"/>
    <x v="5"/>
    <x v="3"/>
    <d v="2017-07-06T00:00:00"/>
    <x v="8"/>
    <s v="Keith Drage"/>
    <n v="500"/>
    <n v="495"/>
    <n v="1.0000000000000009E-2"/>
  </r>
  <r>
    <x v="20"/>
    <x v="13"/>
    <x v="0"/>
    <d v="2014-01-28T00:00:00"/>
    <x v="1"/>
    <s v="Susan Carley"/>
    <n v="700"/>
    <n v="623"/>
    <n v="0.10999999999999999"/>
  </r>
  <r>
    <x v="17"/>
    <x v="17"/>
    <x v="0"/>
    <d v="2016-04-17T00:00:00"/>
    <x v="11"/>
    <s v="Margaret Philp"/>
    <n v="50"/>
    <n v="44"/>
    <n v="0.12"/>
  </r>
  <r>
    <x v="14"/>
    <x v="14"/>
    <x v="0"/>
    <d v="2017-09-20T00:00:00"/>
    <x v="4"/>
    <s v="Mark Lawton"/>
    <n v="30"/>
    <n v="30"/>
    <n v="0"/>
  </r>
  <r>
    <x v="44"/>
    <x v="32"/>
    <x v="0"/>
    <d v="2014-07-13T00:00:00"/>
    <x v="3"/>
    <s v="Richard Rowe"/>
    <n v="50"/>
    <n v="49"/>
    <n v="2.0000000000000018E-2"/>
  </r>
  <r>
    <x v="29"/>
    <x v="18"/>
    <x v="1"/>
    <d v="2016-06-19T00:00:00"/>
    <x v="0"/>
    <s v="Paul Hirst"/>
    <n v="80"/>
    <n v="72"/>
    <n v="9.9999999999999978E-2"/>
  </r>
  <r>
    <x v="5"/>
    <x v="5"/>
    <x v="3"/>
    <d v="2015-06-05T00:00:00"/>
    <x v="3"/>
    <s v="Caroline Gee"/>
    <n v="50"/>
    <n v="45"/>
    <n v="9.9999999999999978E-2"/>
  </r>
  <r>
    <x v="19"/>
    <x v="18"/>
    <x v="1"/>
    <d v="2016-08-30T00:00:00"/>
    <x v="2"/>
    <s v="Kate Nash"/>
    <n v="150"/>
    <n v="149"/>
    <n v="6.6666666666667096E-3"/>
  </r>
  <r>
    <x v="32"/>
    <x v="24"/>
    <x v="0"/>
    <d v="2016-11-19T00:00:00"/>
    <x v="9"/>
    <s v="Allyson Rush"/>
    <n v="70"/>
    <n v="61"/>
    <n v="0.12857142857142856"/>
  </r>
  <r>
    <x v="13"/>
    <x v="13"/>
    <x v="0"/>
    <d v="2016-08-28T00:00:00"/>
    <x v="8"/>
    <s v="Jacob Percival"/>
    <n v="500"/>
    <n v="500"/>
    <n v="0"/>
  </r>
  <r>
    <x v="16"/>
    <x v="16"/>
    <x v="0"/>
    <d v="2014-12-16T00:00:00"/>
    <x v="1"/>
    <s v="Maureen Haymes"/>
    <n v="700"/>
    <n v="672"/>
    <n v="4.0000000000000036E-2"/>
  </r>
  <r>
    <x v="46"/>
    <x v="34"/>
    <x v="2"/>
    <d v="2018-04-01T00:00:00"/>
    <x v="6"/>
    <s v="Julia Hammond"/>
    <n v="800"/>
    <n v="640"/>
    <n v="0.19999999999999996"/>
  </r>
  <r>
    <x v="39"/>
    <x v="28"/>
    <x v="0"/>
    <d v="2017-07-30T00:00:00"/>
    <x v="7"/>
    <s v="Roy Lloyd"/>
    <n v="1000"/>
    <n v="630"/>
    <n v="0.37"/>
  </r>
  <r>
    <x v="24"/>
    <x v="20"/>
    <x v="0"/>
    <d v="2017-05-01T00:00:00"/>
    <x v="3"/>
    <s v="James Whitehead"/>
    <n v="50"/>
    <n v="46"/>
    <n v="7.999999999999996E-2"/>
  </r>
  <r>
    <x v="49"/>
    <x v="18"/>
    <x v="1"/>
    <d v="2015-01-12T00:00:00"/>
    <x v="3"/>
    <s v="Glenys Muhammad"/>
    <n v="50"/>
    <n v="33"/>
    <n v="0.33999999999999997"/>
  </r>
  <r>
    <x v="16"/>
    <x v="16"/>
    <x v="0"/>
    <d v="2016-12-19T00:00:00"/>
    <x v="6"/>
    <s v="Stephen Nolan"/>
    <n v="800"/>
    <n v="568"/>
    <n v="0.29000000000000004"/>
  </r>
  <r>
    <x v="15"/>
    <x v="15"/>
    <x v="3"/>
    <d v="2015-03-18T00:00:00"/>
    <x v="5"/>
    <s v="Stephen Brown"/>
    <n v="500"/>
    <n v="490"/>
    <n v="2.0000000000000018E-2"/>
  </r>
  <r>
    <x v="27"/>
    <x v="21"/>
    <x v="0"/>
    <d v="2017-06-06T00:00:00"/>
    <x v="10"/>
    <s v="Philip Tubbs"/>
    <n v="250"/>
    <n v="238"/>
    <n v="4.8000000000000043E-2"/>
  </r>
  <r>
    <x v="17"/>
    <x v="17"/>
    <x v="0"/>
    <d v="2016-09-15T00:00:00"/>
    <x v="4"/>
    <s v="Lucy Downs"/>
    <n v="30"/>
    <n v="26"/>
    <n v="0.1333333333333333"/>
  </r>
  <r>
    <x v="37"/>
    <x v="7"/>
    <x v="2"/>
    <d v="2016-12-23T00:00:00"/>
    <x v="4"/>
    <s v="John Ali"/>
    <n v="30"/>
    <n v="30"/>
    <n v="0"/>
  </r>
  <r>
    <x v="41"/>
    <x v="30"/>
    <x v="0"/>
    <d v="2017-11-30T00:00:00"/>
    <x v="7"/>
    <s v="David Amos"/>
    <n v="1000"/>
    <n v="860"/>
    <n v="0.14000000000000001"/>
  </r>
  <r>
    <x v="42"/>
    <x v="31"/>
    <x v="3"/>
    <d v="2014-07-23T00:00:00"/>
    <x v="7"/>
    <s v="Steven Roberts"/>
    <n v="1000"/>
    <n v="800"/>
    <n v="0.19999999999999996"/>
  </r>
  <r>
    <x v="33"/>
    <x v="18"/>
    <x v="1"/>
    <d v="2015-06-13T00:00:00"/>
    <x v="0"/>
    <s v="Patricia Sewell"/>
    <n v="80"/>
    <n v="79"/>
    <n v="1.2499999999999956E-2"/>
  </r>
  <r>
    <x v="32"/>
    <x v="24"/>
    <x v="0"/>
    <d v="2017-08-16T00:00:00"/>
    <x v="3"/>
    <s v="Danny Grant"/>
    <n v="50"/>
    <n v="49"/>
    <n v="2.0000000000000018E-2"/>
  </r>
  <r>
    <x v="18"/>
    <x v="11"/>
    <x v="3"/>
    <d v="2015-05-22T00:00:00"/>
    <x v="4"/>
    <s v="Paresh Mathews"/>
    <n v="30"/>
    <n v="28"/>
    <n v="6.6666666666666652E-2"/>
  </r>
  <r>
    <x v="31"/>
    <x v="23"/>
    <x v="0"/>
    <d v="2015-10-11T00:00:00"/>
    <x v="1"/>
    <s v="Hin Bragg"/>
    <n v="700"/>
    <n v="623"/>
    <n v="0.10999999999999999"/>
  </r>
  <r>
    <x v="38"/>
    <x v="27"/>
    <x v="2"/>
    <d v="2016-01-09T00:00:00"/>
    <x v="5"/>
    <s v="Nicola Nathan"/>
    <n v="500"/>
    <n v="435"/>
    <n v="0.13"/>
  </r>
  <r>
    <x v="42"/>
    <x v="31"/>
    <x v="3"/>
    <d v="2014-12-12T00:00:00"/>
    <x v="1"/>
    <s v="Anthony Green"/>
    <n v="700"/>
    <n v="693"/>
    <n v="1.0000000000000009E-2"/>
  </r>
  <r>
    <x v="25"/>
    <x v="18"/>
    <x v="1"/>
    <d v="2017-05-04T00:00:00"/>
    <x v="2"/>
    <s v="Nicola Wright"/>
    <n v="150"/>
    <n v="150"/>
    <n v="0"/>
  </r>
  <r>
    <x v="43"/>
    <x v="18"/>
    <x v="1"/>
    <d v="2015-06-09T00:00:00"/>
    <x v="6"/>
    <s v="Jeremy Bannister"/>
    <n v="800"/>
    <n v="696"/>
    <n v="0.13"/>
  </r>
  <r>
    <x v="34"/>
    <x v="25"/>
    <x v="0"/>
    <d v="2014-04-26T00:00:00"/>
    <x v="4"/>
    <s v="Emma Gibbons"/>
    <n v="30"/>
    <n v="26"/>
    <n v="0.1333333333333333"/>
  </r>
  <r>
    <x v="6"/>
    <x v="6"/>
    <x v="2"/>
    <d v="2016-06-29T00:00:00"/>
    <x v="1"/>
    <s v="Michael Wood"/>
    <n v="700"/>
    <n v="623"/>
    <n v="0.10999999999999999"/>
  </r>
  <r>
    <x v="39"/>
    <x v="28"/>
    <x v="0"/>
    <d v="2016-04-18T00:00:00"/>
    <x v="0"/>
    <s v="Howard Jones"/>
    <n v="80"/>
    <n v="74"/>
    <n v="7.4999999999999956E-2"/>
  </r>
  <r>
    <x v="9"/>
    <x v="9"/>
    <x v="0"/>
    <d v="2014-11-15T00:00:00"/>
    <x v="4"/>
    <s v="Gillian Crawley"/>
    <n v="30"/>
    <n v="21"/>
    <n v="0.30000000000000004"/>
  </r>
  <r>
    <x v="25"/>
    <x v="18"/>
    <x v="1"/>
    <d v="2016-07-25T00:00:00"/>
    <x v="0"/>
    <s v="Xun Simms"/>
    <n v="80"/>
    <n v="68"/>
    <n v="0.15000000000000002"/>
  </r>
  <r>
    <x v="15"/>
    <x v="15"/>
    <x v="3"/>
    <d v="2014-01-22T00:00:00"/>
    <x v="11"/>
    <s v="Colin Patel"/>
    <n v="50"/>
    <n v="48"/>
    <n v="4.0000000000000036E-2"/>
  </r>
  <r>
    <x v="5"/>
    <x v="5"/>
    <x v="3"/>
    <d v="2017-07-01T00:00:00"/>
    <x v="4"/>
    <s v="Fatima James"/>
    <n v="30"/>
    <n v="29"/>
    <n v="3.3333333333333326E-2"/>
  </r>
  <r>
    <x v="17"/>
    <x v="17"/>
    <x v="0"/>
    <d v="2016-03-21T00:00:00"/>
    <x v="4"/>
    <s v="Margaret Philp"/>
    <n v="30"/>
    <n v="29"/>
    <n v="3.3333333333333326E-2"/>
  </r>
  <r>
    <x v="18"/>
    <x v="11"/>
    <x v="3"/>
    <d v="2016-03-10T00:00:00"/>
    <x v="7"/>
    <s v="Delia Muhammad"/>
    <n v="1000"/>
    <n v="510"/>
    <n v="0.49"/>
  </r>
  <r>
    <x v="10"/>
    <x v="10"/>
    <x v="3"/>
    <d v="2016-12-17T00:00:00"/>
    <x v="4"/>
    <s v="Carol Cormack"/>
    <n v="30"/>
    <n v="29"/>
    <n v="3.3333333333333326E-2"/>
  </r>
  <r>
    <x v="13"/>
    <x v="13"/>
    <x v="0"/>
    <d v="2014-08-02T00:00:00"/>
    <x v="7"/>
    <s v="Richard McGrath"/>
    <n v="1000"/>
    <n v="840"/>
    <n v="0.16000000000000003"/>
  </r>
  <r>
    <x v="3"/>
    <x v="3"/>
    <x v="0"/>
    <d v="2016-01-22T00:00:00"/>
    <x v="10"/>
    <s v="David Philp"/>
    <n v="250"/>
    <n v="225"/>
    <n v="9.9999999999999978E-2"/>
  </r>
  <r>
    <x v="38"/>
    <x v="27"/>
    <x v="2"/>
    <d v="2016-09-24T00:00:00"/>
    <x v="4"/>
    <s v="Ian Grant"/>
    <n v="30"/>
    <n v="26"/>
    <n v="0.1333333333333333"/>
  </r>
  <r>
    <x v="32"/>
    <x v="24"/>
    <x v="0"/>
    <d v="2015-11-28T00:00:00"/>
    <x v="1"/>
    <s v="Allyson Parker"/>
    <n v="700"/>
    <n v="539"/>
    <n v="0.22999999999999998"/>
  </r>
  <r>
    <x v="3"/>
    <x v="3"/>
    <x v="0"/>
    <d v="2016-03-24T00:00:00"/>
    <x v="11"/>
    <s v="Anthony Rothery"/>
    <n v="50"/>
    <n v="49"/>
    <n v="2.0000000000000018E-2"/>
  </r>
  <r>
    <x v="21"/>
    <x v="8"/>
    <x v="0"/>
    <d v="2018-08-13T00:00:00"/>
    <x v="0"/>
    <s v="John Whitehead"/>
    <n v="80"/>
    <n v="70"/>
    <n v="0.125"/>
  </r>
  <r>
    <x v="43"/>
    <x v="18"/>
    <x v="1"/>
    <d v="2014-06-17T00:00:00"/>
    <x v="3"/>
    <s v="Heather McGill"/>
    <n v="50"/>
    <n v="48"/>
    <n v="4.0000000000000036E-2"/>
  </r>
  <r>
    <x v="49"/>
    <x v="18"/>
    <x v="1"/>
    <d v="2017-07-10T00:00:00"/>
    <x v="6"/>
    <s v="Peter Carley"/>
    <n v="800"/>
    <n v="544"/>
    <n v="0.31999999999999995"/>
  </r>
  <r>
    <x v="20"/>
    <x v="13"/>
    <x v="0"/>
    <d v="2018-07-30T00:00:00"/>
    <x v="3"/>
    <s v="Harold Charters"/>
    <n v="50"/>
    <n v="44"/>
    <n v="0.12"/>
  </r>
  <r>
    <x v="11"/>
    <x v="11"/>
    <x v="3"/>
    <d v="2016-07-20T00:00:00"/>
    <x v="6"/>
    <s v="Geoffrey Patel"/>
    <n v="800"/>
    <n v="648"/>
    <n v="0.18999999999999995"/>
  </r>
  <r>
    <x v="47"/>
    <x v="1"/>
    <x v="1"/>
    <d v="2017-08-05T00:00:00"/>
    <x v="9"/>
    <s v="Margaret McGregor"/>
    <n v="70"/>
    <n v="67"/>
    <n v="4.2857142857142816E-2"/>
  </r>
  <r>
    <x v="7"/>
    <x v="7"/>
    <x v="2"/>
    <d v="2015-05-11T00:00:00"/>
    <x v="11"/>
    <s v="Paul Salmon"/>
    <n v="50"/>
    <n v="38"/>
    <n v="0.24"/>
  </r>
  <r>
    <x v="20"/>
    <x v="13"/>
    <x v="0"/>
    <d v="2018-01-25T00:00:00"/>
    <x v="7"/>
    <s v="Harold Charters"/>
    <n v="1000"/>
    <n v="690"/>
    <n v="0.31000000000000005"/>
  </r>
  <r>
    <x v="7"/>
    <x v="7"/>
    <x v="2"/>
    <d v="2018-11-21T00:00:00"/>
    <x v="4"/>
    <s v="Stephen Carlin"/>
    <n v="30"/>
    <n v="27"/>
    <n v="9.9999999999999978E-2"/>
  </r>
  <r>
    <x v="32"/>
    <x v="24"/>
    <x v="0"/>
    <d v="2014-12-05T00:00:00"/>
    <x v="11"/>
    <s v="Christopher Hurren"/>
    <n v="50"/>
    <n v="38"/>
    <n v="0.24"/>
  </r>
  <r>
    <x v="31"/>
    <x v="23"/>
    <x v="0"/>
    <d v="2014-06-27T00:00:00"/>
    <x v="5"/>
    <s v="Anthony Connolly"/>
    <n v="500"/>
    <n v="415"/>
    <n v="0.17000000000000004"/>
  </r>
  <r>
    <x v="34"/>
    <x v="25"/>
    <x v="0"/>
    <d v="2014-02-04T00:00:00"/>
    <x v="3"/>
    <s v="Penelope Norton"/>
    <n v="50"/>
    <n v="43"/>
    <n v="0.14000000000000001"/>
  </r>
  <r>
    <x v="23"/>
    <x v="5"/>
    <x v="3"/>
    <d v="2018-03-17T00:00:00"/>
    <x v="5"/>
    <s v="Donald Higgs"/>
    <n v="500"/>
    <n v="435"/>
    <n v="0.13"/>
  </r>
  <r>
    <x v="8"/>
    <x v="8"/>
    <x v="0"/>
    <d v="2015-05-14T00:00:00"/>
    <x v="2"/>
    <s v="Ian Borowski"/>
    <n v="150"/>
    <n v="149"/>
    <n v="6.6666666666667096E-3"/>
  </r>
  <r>
    <x v="11"/>
    <x v="11"/>
    <x v="3"/>
    <d v="2014-06-04T00:00:00"/>
    <x v="1"/>
    <s v="Roy Johnson"/>
    <n v="700"/>
    <n v="644"/>
    <n v="7.999999999999996E-2"/>
  </r>
  <r>
    <x v="45"/>
    <x v="33"/>
    <x v="0"/>
    <d v="2016-07-29T00:00:00"/>
    <x v="9"/>
    <s v="David Romero"/>
    <n v="70"/>
    <n v="67"/>
    <n v="4.2857142857142816E-2"/>
  </r>
  <r>
    <x v="47"/>
    <x v="1"/>
    <x v="1"/>
    <d v="2014-09-24T00:00:00"/>
    <x v="10"/>
    <s v="Frank Cowden"/>
    <n v="250"/>
    <n v="198"/>
    <n v="0.20799999999999996"/>
  </r>
  <r>
    <x v="9"/>
    <x v="9"/>
    <x v="0"/>
    <d v="2014-12-13T00:00:00"/>
    <x v="4"/>
    <s v="Heather Murray"/>
    <n v="30"/>
    <n v="30"/>
    <n v="0"/>
  </r>
  <r>
    <x v="48"/>
    <x v="18"/>
    <x v="1"/>
    <d v="2014-01-08T00:00:00"/>
    <x v="5"/>
    <s v="John Gibb"/>
    <n v="500"/>
    <n v="360"/>
    <n v="0.28000000000000003"/>
  </r>
  <r>
    <x v="34"/>
    <x v="25"/>
    <x v="0"/>
    <d v="2018-07-06T00:00:00"/>
    <x v="11"/>
    <s v="James Carley"/>
    <n v="50"/>
    <n v="44"/>
    <n v="0.12"/>
  </r>
  <r>
    <x v="15"/>
    <x v="15"/>
    <x v="3"/>
    <d v="2018-06-15T00:00:00"/>
    <x v="6"/>
    <s v="Kyle Walter"/>
    <n v="800"/>
    <n v="744"/>
    <n v="6.9999999999999951E-2"/>
  </r>
  <r>
    <x v="31"/>
    <x v="23"/>
    <x v="0"/>
    <d v="2017-07-09T00:00:00"/>
    <x v="7"/>
    <s v="David Grey"/>
    <n v="1000"/>
    <n v="810"/>
    <n v="0.18999999999999995"/>
  </r>
  <r>
    <x v="47"/>
    <x v="1"/>
    <x v="1"/>
    <d v="2017-04-13T00:00:00"/>
    <x v="4"/>
    <s v="Christopher Kille"/>
    <n v="30"/>
    <n v="28"/>
    <n v="6.6666666666666652E-2"/>
  </r>
  <r>
    <x v="14"/>
    <x v="14"/>
    <x v="0"/>
    <d v="2015-07-08T00:00:00"/>
    <x v="0"/>
    <s v="Mark Lawton"/>
    <n v="80"/>
    <n v="70"/>
    <n v="0.125"/>
  </r>
  <r>
    <x v="19"/>
    <x v="18"/>
    <x v="1"/>
    <d v="2014-03-22T00:00:00"/>
    <x v="8"/>
    <s v="Susan Toye"/>
    <n v="500"/>
    <n v="495"/>
    <n v="1.0000000000000009E-2"/>
  </r>
  <r>
    <x v="42"/>
    <x v="31"/>
    <x v="3"/>
    <d v="2014-02-11T00:00:00"/>
    <x v="0"/>
    <s v="Ian Baker"/>
    <n v="80"/>
    <n v="73"/>
    <n v="8.7500000000000022E-2"/>
  </r>
  <r>
    <x v="29"/>
    <x v="18"/>
    <x v="1"/>
    <d v="2018-02-13T00:00:00"/>
    <x v="1"/>
    <s v="Alexandra Mukherjee"/>
    <n v="700"/>
    <n v="602"/>
    <n v="0.14000000000000001"/>
  </r>
  <r>
    <x v="31"/>
    <x v="23"/>
    <x v="0"/>
    <d v="2018-05-21T00:00:00"/>
    <x v="10"/>
    <s v="Valerie Brown"/>
    <n v="250"/>
    <n v="50"/>
    <n v="0.8"/>
  </r>
  <r>
    <x v="43"/>
    <x v="18"/>
    <x v="1"/>
    <d v="2017-10-26T00:00:00"/>
    <x v="1"/>
    <s v="Derek Anderson"/>
    <n v="700"/>
    <n v="700"/>
    <n v="0"/>
  </r>
  <r>
    <x v="46"/>
    <x v="34"/>
    <x v="2"/>
    <d v="2015-04-25T00:00:00"/>
    <x v="0"/>
    <s v="Jason Edmund"/>
    <n v="80"/>
    <n v="58"/>
    <n v="0.27500000000000002"/>
  </r>
  <r>
    <x v="20"/>
    <x v="13"/>
    <x v="0"/>
    <d v="2014-02-07T00:00:00"/>
    <x v="4"/>
    <s v="Neil Tubbs"/>
    <n v="30"/>
    <n v="22"/>
    <n v="0.26666666666666672"/>
  </r>
  <r>
    <x v="24"/>
    <x v="20"/>
    <x v="0"/>
    <d v="2017-12-19T00:00:00"/>
    <x v="8"/>
    <s v="David Townsend"/>
    <n v="500"/>
    <n v="495"/>
    <n v="1.0000000000000009E-2"/>
  </r>
  <r>
    <x v="8"/>
    <x v="8"/>
    <x v="0"/>
    <d v="2015-08-05T00:00:00"/>
    <x v="3"/>
    <s v="Philip Dewar"/>
    <n v="50"/>
    <n v="49"/>
    <n v="2.0000000000000018E-2"/>
  </r>
  <r>
    <x v="26"/>
    <x v="15"/>
    <x v="3"/>
    <d v="2017-01-11T00:00:00"/>
    <x v="10"/>
    <s v="Tony Milner"/>
    <n v="250"/>
    <n v="230"/>
    <n v="7.999999999999996E-2"/>
  </r>
  <r>
    <x v="24"/>
    <x v="20"/>
    <x v="0"/>
    <d v="2017-07-05T00:00:00"/>
    <x v="0"/>
    <s v="Jacqueline Clamp"/>
    <n v="80"/>
    <n v="73"/>
    <n v="8.7500000000000022E-2"/>
  </r>
  <r>
    <x v="36"/>
    <x v="5"/>
    <x v="3"/>
    <d v="2017-01-11T00:00:00"/>
    <x v="5"/>
    <s v="Wolf Christian"/>
    <n v="500"/>
    <n v="475"/>
    <n v="5.0000000000000044E-2"/>
  </r>
  <r>
    <x v="30"/>
    <x v="18"/>
    <x v="1"/>
    <d v="2018-02-01T00:00:00"/>
    <x v="3"/>
    <s v="Robert Salisbury"/>
    <n v="50"/>
    <n v="50"/>
    <n v="0"/>
  </r>
  <r>
    <x v="33"/>
    <x v="18"/>
    <x v="1"/>
    <d v="2017-05-07T00:00:00"/>
    <x v="10"/>
    <s v="Richard Dewar"/>
    <n v="250"/>
    <n v="238"/>
    <n v="4.8000000000000043E-2"/>
  </r>
  <r>
    <x v="7"/>
    <x v="7"/>
    <x v="2"/>
    <d v="2014-05-22T00:00:00"/>
    <x v="0"/>
    <s v="Stephen Carlin"/>
    <n v="80"/>
    <n v="77"/>
    <n v="3.7499999999999978E-2"/>
  </r>
  <r>
    <x v="20"/>
    <x v="13"/>
    <x v="0"/>
    <d v="2015-01-29T00:00:00"/>
    <x v="3"/>
    <s v="Barbara Scott"/>
    <n v="50"/>
    <n v="38"/>
    <n v="0.24"/>
  </r>
  <r>
    <x v="28"/>
    <x v="22"/>
    <x v="0"/>
    <d v="2015-03-06T00:00:00"/>
    <x v="7"/>
    <s v="Golam Reid"/>
    <n v="1000"/>
    <n v="650"/>
    <n v="0.35"/>
  </r>
  <r>
    <x v="20"/>
    <x v="13"/>
    <x v="0"/>
    <d v="2016-04-07T00:00:00"/>
    <x v="0"/>
    <s v="Emma Westbrook"/>
    <n v="80"/>
    <n v="79"/>
    <n v="1.2499999999999956E-2"/>
  </r>
  <r>
    <x v="45"/>
    <x v="33"/>
    <x v="0"/>
    <d v="2014-02-03T00:00:00"/>
    <x v="3"/>
    <s v="Tom Clark"/>
    <n v="50"/>
    <n v="46"/>
    <n v="7.999999999999996E-2"/>
  </r>
  <r>
    <x v="32"/>
    <x v="24"/>
    <x v="0"/>
    <d v="2017-09-08T00:00:00"/>
    <x v="1"/>
    <s v="Ian Christian"/>
    <n v="700"/>
    <n v="644"/>
    <n v="7.999999999999996E-2"/>
  </r>
  <r>
    <x v="3"/>
    <x v="3"/>
    <x v="0"/>
    <d v="2015-06-10T00:00:00"/>
    <x v="1"/>
    <s v="Cordia Alston"/>
    <n v="700"/>
    <n v="686"/>
    <n v="2.0000000000000018E-2"/>
  </r>
  <r>
    <x v="40"/>
    <x v="29"/>
    <x v="0"/>
    <d v="2017-12-19T00:00:00"/>
    <x v="0"/>
    <s v="Raymond Denning"/>
    <n v="80"/>
    <n v="78"/>
    <n v="2.5000000000000022E-2"/>
  </r>
  <r>
    <x v="5"/>
    <x v="5"/>
    <x v="3"/>
    <d v="2015-02-17T00:00:00"/>
    <x v="0"/>
    <s v="Phillip Humphreys"/>
    <n v="80"/>
    <n v="78"/>
    <n v="2.5000000000000022E-2"/>
  </r>
  <r>
    <x v="3"/>
    <x v="3"/>
    <x v="0"/>
    <d v="2015-05-27T00:00:00"/>
    <x v="6"/>
    <s v="David Philp"/>
    <n v="800"/>
    <n v="480"/>
    <n v="0.4"/>
  </r>
  <r>
    <x v="14"/>
    <x v="14"/>
    <x v="0"/>
    <d v="2016-10-07T00:00:00"/>
    <x v="9"/>
    <s v="Richard Perrott"/>
    <n v="70"/>
    <n v="64"/>
    <n v="8.5714285714285743E-2"/>
  </r>
  <r>
    <x v="36"/>
    <x v="5"/>
    <x v="3"/>
    <d v="2017-09-02T00:00:00"/>
    <x v="0"/>
    <s v="Glenys Raymond"/>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C6E8D-F21E-4CBD-9026-404650B9846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1">
    <pivotField axis="axisRow" showAll="0" sortType="ascending">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pivotField showAll="0"/>
    <pivotField showAll="0"/>
    <pivotField numFmtId="10" showAll="0"/>
    <pivotField dataField="1" showAll="0"/>
    <pivotField showAll="0"/>
  </pivotFields>
  <rowFields count="1">
    <field x="0"/>
  </rowFields>
  <rowItems count="51">
    <i>
      <x v="33"/>
    </i>
    <i>
      <x v="17"/>
    </i>
    <i>
      <x v="47"/>
    </i>
    <i>
      <x v="41"/>
    </i>
    <i>
      <x v="38"/>
    </i>
    <i>
      <x v="15"/>
    </i>
    <i>
      <x v="16"/>
    </i>
    <i>
      <x v="19"/>
    </i>
    <i>
      <x v="1"/>
    </i>
    <i>
      <x v="22"/>
    </i>
    <i>
      <x v="13"/>
    </i>
    <i>
      <x v="34"/>
    </i>
    <i>
      <x v="26"/>
    </i>
    <i>
      <x v="46"/>
    </i>
    <i>
      <x v="32"/>
    </i>
    <i>
      <x v="18"/>
    </i>
    <i>
      <x v="5"/>
    </i>
    <i>
      <x v="21"/>
    </i>
    <i>
      <x v="9"/>
    </i>
    <i>
      <x v="11"/>
    </i>
    <i>
      <x v="36"/>
    </i>
    <i>
      <x v="37"/>
    </i>
    <i>
      <x v="7"/>
    </i>
    <i>
      <x v="3"/>
    </i>
    <i>
      <x v="48"/>
    </i>
    <i>
      <x v="28"/>
    </i>
    <i>
      <x v="29"/>
    </i>
    <i>
      <x v="49"/>
    </i>
    <i>
      <x/>
    </i>
    <i>
      <x v="42"/>
    </i>
    <i>
      <x v="20"/>
    </i>
    <i>
      <x v="43"/>
    </i>
    <i>
      <x v="24"/>
    </i>
    <i>
      <x v="40"/>
    </i>
    <i>
      <x v="39"/>
    </i>
    <i>
      <x v="10"/>
    </i>
    <i>
      <x v="8"/>
    </i>
    <i>
      <x v="35"/>
    </i>
    <i>
      <x v="45"/>
    </i>
    <i>
      <x v="6"/>
    </i>
    <i>
      <x v="2"/>
    </i>
    <i>
      <x v="30"/>
    </i>
    <i>
      <x v="4"/>
    </i>
    <i>
      <x v="12"/>
    </i>
    <i>
      <x v="31"/>
    </i>
    <i>
      <x v="23"/>
    </i>
    <i>
      <x v="44"/>
    </i>
    <i>
      <x v="25"/>
    </i>
    <i>
      <x v="14"/>
    </i>
    <i>
      <x v="27"/>
    </i>
    <i t="grand">
      <x/>
    </i>
  </rowItems>
  <colItems count="1">
    <i/>
  </colItems>
  <dataFields count="1">
    <dataField name="Sum of Sales" fld="9" baseField="0"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86002-8317-4E87-AF87-B1701DE564F8}" name="PivotTable5" cacheId="22"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C428" firstHeaderRow="1" firstDataRow="1" firstDataCol="2"/>
  <pivotFields count="9">
    <pivotField compact="0" showAll="0"/>
    <pivotField axis="axisRow" compact="0" showAll="0" sortType="ascending">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autoSortScope>
        <pivotArea dataOnly="0" outline="0" fieldPosition="0">
          <references count="1">
            <reference field="4294967294" count="1" selected="0">
              <x v="0"/>
            </reference>
          </references>
        </pivotArea>
      </autoSortScope>
    </pivotField>
    <pivotField compact="0" showAll="0">
      <items count="5">
        <item x="3"/>
        <item x="0"/>
        <item x="2"/>
        <item x="1"/>
        <item t="default"/>
      </items>
    </pivotField>
    <pivotField compact="0" numFmtId="14" showAll="0"/>
    <pivotField axis="axisRow" dataField="1" compact="0" multipleItemSelectionAllowed="1" showAll="0" sortType="descending">
      <items count="13">
        <item x="1"/>
        <item x="11"/>
        <item x="2"/>
        <item x="9"/>
        <item x="5"/>
        <item x="4"/>
        <item x="0"/>
        <item x="8"/>
        <item x="7"/>
        <item x="3"/>
        <item x="10"/>
        <item x="6"/>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numFmtId="10" showAll="0"/>
  </pivotFields>
  <rowFields count="2">
    <field x="4"/>
    <field x="1"/>
  </rowFields>
  <rowItems count="425">
    <i>
      <x v="5"/>
    </i>
    <i r="1">
      <x v="24"/>
    </i>
    <i r="1">
      <x v="5"/>
    </i>
    <i r="1">
      <x v="8"/>
    </i>
    <i r="1">
      <x v="16"/>
    </i>
    <i r="1">
      <x v="1"/>
    </i>
    <i r="1">
      <x v="20"/>
    </i>
    <i r="1">
      <x v="17"/>
    </i>
    <i r="1">
      <x v="9"/>
    </i>
    <i r="1">
      <x v="31"/>
    </i>
    <i r="1">
      <x v="23"/>
    </i>
    <i r="1">
      <x v="21"/>
    </i>
    <i r="1">
      <x v="18"/>
    </i>
    <i r="1">
      <x v="30"/>
    </i>
    <i r="1">
      <x v="34"/>
    </i>
    <i r="1">
      <x v="11"/>
    </i>
    <i r="1">
      <x v="10"/>
    </i>
    <i r="1">
      <x v="25"/>
    </i>
    <i r="1">
      <x v="22"/>
    </i>
    <i r="1">
      <x v="12"/>
    </i>
    <i r="1">
      <x v="4"/>
    </i>
    <i r="1">
      <x/>
    </i>
    <i r="1">
      <x v="32"/>
    </i>
    <i r="1">
      <x v="14"/>
    </i>
    <i r="1">
      <x v="26"/>
    </i>
    <i r="1">
      <x v="29"/>
    </i>
    <i r="1">
      <x v="28"/>
    </i>
    <i r="1">
      <x v="2"/>
    </i>
    <i r="1">
      <x v="7"/>
    </i>
    <i r="1">
      <x v="27"/>
    </i>
    <i r="1">
      <x v="15"/>
    </i>
    <i r="1">
      <x v="13"/>
    </i>
    <i r="1">
      <x v="19"/>
    </i>
    <i r="1">
      <x v="6"/>
    </i>
    <i r="1">
      <x v="33"/>
    </i>
    <i>
      <x v="6"/>
    </i>
    <i r="1">
      <x v="16"/>
    </i>
    <i r="1">
      <x v="9"/>
    </i>
    <i r="1">
      <x v="12"/>
    </i>
    <i r="1">
      <x v="25"/>
    </i>
    <i r="1">
      <x v="23"/>
    </i>
    <i r="1">
      <x v="34"/>
    </i>
    <i r="1">
      <x v="20"/>
    </i>
    <i r="1">
      <x v="3"/>
    </i>
    <i r="1">
      <x v="5"/>
    </i>
    <i r="1">
      <x v="1"/>
    </i>
    <i r="1">
      <x v="29"/>
    </i>
    <i r="1">
      <x v="22"/>
    </i>
    <i r="1">
      <x v="2"/>
    </i>
    <i r="1">
      <x v="21"/>
    </i>
    <i r="1">
      <x v="8"/>
    </i>
    <i r="1">
      <x v="10"/>
    </i>
    <i r="1">
      <x v="26"/>
    </i>
    <i r="1">
      <x/>
    </i>
    <i r="1">
      <x v="27"/>
    </i>
    <i r="1">
      <x v="31"/>
    </i>
    <i r="1">
      <x v="30"/>
    </i>
    <i r="1">
      <x v="7"/>
    </i>
    <i r="1">
      <x v="17"/>
    </i>
    <i r="1">
      <x v="14"/>
    </i>
    <i r="1">
      <x v="18"/>
    </i>
    <i r="1">
      <x v="15"/>
    </i>
    <i r="1">
      <x v="24"/>
    </i>
    <i r="1">
      <x v="11"/>
    </i>
    <i r="1">
      <x v="19"/>
    </i>
    <i r="1">
      <x v="4"/>
    </i>
    <i r="1">
      <x v="32"/>
    </i>
    <i r="1">
      <x v="28"/>
    </i>
    <i r="1">
      <x v="13"/>
    </i>
    <i r="1">
      <x v="6"/>
    </i>
    <i r="1">
      <x v="33"/>
    </i>
    <i>
      <x v="11"/>
    </i>
    <i r="1">
      <x v="9"/>
    </i>
    <i r="1">
      <x v="2"/>
    </i>
    <i r="1">
      <x v="3"/>
    </i>
    <i r="1">
      <x v="14"/>
    </i>
    <i r="1">
      <x v="20"/>
    </i>
    <i r="1">
      <x v="22"/>
    </i>
    <i r="1">
      <x v="34"/>
    </i>
    <i r="1">
      <x v="26"/>
    </i>
    <i r="1">
      <x v="29"/>
    </i>
    <i r="1">
      <x v="27"/>
    </i>
    <i r="1">
      <x v="21"/>
    </i>
    <i r="1">
      <x v="7"/>
    </i>
    <i r="1">
      <x v="25"/>
    </i>
    <i r="1">
      <x v="10"/>
    </i>
    <i r="1">
      <x v="12"/>
    </i>
    <i r="1">
      <x v="30"/>
    </i>
    <i r="1">
      <x v="16"/>
    </i>
    <i r="1">
      <x v="23"/>
    </i>
    <i r="1">
      <x v="31"/>
    </i>
    <i r="1">
      <x v="15"/>
    </i>
    <i r="1">
      <x/>
    </i>
    <i r="1">
      <x v="4"/>
    </i>
    <i r="1">
      <x v="32"/>
    </i>
    <i r="1">
      <x v="6"/>
    </i>
    <i r="1">
      <x v="28"/>
    </i>
    <i r="1">
      <x v="19"/>
    </i>
    <i r="1">
      <x v="8"/>
    </i>
    <i r="1">
      <x v="5"/>
    </i>
    <i r="1">
      <x v="1"/>
    </i>
    <i r="1">
      <x v="11"/>
    </i>
    <i r="1">
      <x v="24"/>
    </i>
    <i r="1">
      <x v="17"/>
    </i>
    <i r="1">
      <x v="13"/>
    </i>
    <i r="1">
      <x v="33"/>
    </i>
    <i>
      <x v="10"/>
    </i>
    <i r="1">
      <x v="9"/>
    </i>
    <i r="1">
      <x v="24"/>
    </i>
    <i r="1">
      <x v="1"/>
    </i>
    <i r="1">
      <x v="29"/>
    </i>
    <i r="1">
      <x v="21"/>
    </i>
    <i r="1">
      <x v="18"/>
    </i>
    <i r="1">
      <x v="20"/>
    </i>
    <i r="1">
      <x v="28"/>
    </i>
    <i r="1">
      <x v="8"/>
    </i>
    <i r="1">
      <x v="34"/>
    </i>
    <i r="1">
      <x v="25"/>
    </i>
    <i r="1">
      <x v="14"/>
    </i>
    <i r="1">
      <x v="27"/>
    </i>
    <i r="1">
      <x v="23"/>
    </i>
    <i r="1">
      <x v="31"/>
    </i>
    <i r="1">
      <x v="12"/>
    </i>
    <i r="1">
      <x v="26"/>
    </i>
    <i r="1">
      <x v="30"/>
    </i>
    <i r="1">
      <x v="7"/>
    </i>
    <i r="1">
      <x v="5"/>
    </i>
    <i r="1">
      <x v="3"/>
    </i>
    <i r="1">
      <x v="2"/>
    </i>
    <i r="1">
      <x v="19"/>
    </i>
    <i r="1">
      <x v="15"/>
    </i>
    <i r="1">
      <x v="17"/>
    </i>
    <i r="1">
      <x v="4"/>
    </i>
    <i r="1">
      <x v="16"/>
    </i>
    <i r="1">
      <x v="32"/>
    </i>
    <i r="1">
      <x v="11"/>
    </i>
    <i r="1">
      <x v="13"/>
    </i>
    <i r="1">
      <x v="10"/>
    </i>
    <i r="1">
      <x/>
    </i>
    <i r="1">
      <x v="22"/>
    </i>
    <i r="1">
      <x v="6"/>
    </i>
    <i r="1">
      <x v="33"/>
    </i>
    <i>
      <x v="1"/>
    </i>
    <i r="1">
      <x v="12"/>
    </i>
    <i r="1">
      <x v="29"/>
    </i>
    <i r="1">
      <x v="3"/>
    </i>
    <i r="1">
      <x v="21"/>
    </i>
    <i r="1">
      <x v="2"/>
    </i>
    <i r="1">
      <x/>
    </i>
    <i r="1">
      <x v="23"/>
    </i>
    <i r="1">
      <x v="9"/>
    </i>
    <i r="1">
      <x v="24"/>
    </i>
    <i r="1">
      <x v="1"/>
    </i>
    <i r="1">
      <x v="26"/>
    </i>
    <i r="1">
      <x v="16"/>
    </i>
    <i r="1">
      <x v="34"/>
    </i>
    <i r="1">
      <x v="10"/>
    </i>
    <i r="1">
      <x v="20"/>
    </i>
    <i r="1">
      <x v="27"/>
    </i>
    <i r="1">
      <x v="11"/>
    </i>
    <i r="1">
      <x v="28"/>
    </i>
    <i r="1">
      <x v="5"/>
    </i>
    <i r="1">
      <x v="14"/>
    </i>
    <i r="1">
      <x v="7"/>
    </i>
    <i r="1">
      <x v="30"/>
    </i>
    <i r="1">
      <x v="8"/>
    </i>
    <i r="1">
      <x v="13"/>
    </i>
    <i r="1">
      <x v="18"/>
    </i>
    <i r="1">
      <x v="31"/>
    </i>
    <i r="1">
      <x v="32"/>
    </i>
    <i r="1">
      <x v="25"/>
    </i>
    <i r="1">
      <x v="17"/>
    </i>
    <i r="1">
      <x v="6"/>
    </i>
    <i r="1">
      <x v="4"/>
    </i>
    <i r="1">
      <x v="15"/>
    </i>
    <i r="1">
      <x v="19"/>
    </i>
    <i r="1">
      <x v="33"/>
    </i>
    <i>
      <x/>
    </i>
    <i r="1">
      <x v="16"/>
    </i>
    <i r="1">
      <x v="23"/>
    </i>
    <i r="1">
      <x v="32"/>
    </i>
    <i r="1">
      <x/>
    </i>
    <i r="1">
      <x v="34"/>
    </i>
    <i r="1">
      <x v="1"/>
    </i>
    <i r="1">
      <x v="8"/>
    </i>
    <i r="1">
      <x v="4"/>
    </i>
    <i r="1">
      <x v="11"/>
    </i>
    <i r="1">
      <x v="21"/>
    </i>
    <i r="1">
      <x v="3"/>
    </i>
    <i r="1">
      <x v="22"/>
    </i>
    <i r="1">
      <x v="12"/>
    </i>
    <i r="1">
      <x v="25"/>
    </i>
    <i r="1">
      <x v="9"/>
    </i>
    <i r="1">
      <x v="30"/>
    </i>
    <i r="1">
      <x v="18"/>
    </i>
    <i r="1">
      <x v="2"/>
    </i>
    <i r="1">
      <x v="29"/>
    </i>
    <i r="1">
      <x v="31"/>
    </i>
    <i r="1">
      <x v="7"/>
    </i>
    <i r="1">
      <x v="10"/>
    </i>
    <i r="1">
      <x v="5"/>
    </i>
    <i r="1">
      <x v="26"/>
    </i>
    <i r="1">
      <x v="20"/>
    </i>
    <i r="1">
      <x v="27"/>
    </i>
    <i r="1">
      <x v="19"/>
    </i>
    <i r="1">
      <x v="28"/>
    </i>
    <i r="1">
      <x v="24"/>
    </i>
    <i r="1">
      <x v="14"/>
    </i>
    <i r="1">
      <x v="13"/>
    </i>
    <i r="1">
      <x v="15"/>
    </i>
    <i r="1">
      <x v="17"/>
    </i>
    <i r="1">
      <x v="6"/>
    </i>
    <i r="1">
      <x v="33"/>
    </i>
    <i>
      <x v="7"/>
    </i>
    <i r="1">
      <x v="23"/>
    </i>
    <i r="1">
      <x v="27"/>
    </i>
    <i r="1">
      <x v="5"/>
    </i>
    <i r="1">
      <x v="24"/>
    </i>
    <i r="1">
      <x v="25"/>
    </i>
    <i r="1">
      <x v="31"/>
    </i>
    <i r="1">
      <x v="17"/>
    </i>
    <i r="1">
      <x v="20"/>
    </i>
    <i r="1">
      <x v="14"/>
    </i>
    <i r="1">
      <x v="7"/>
    </i>
    <i r="1">
      <x v="10"/>
    </i>
    <i r="1">
      <x v="2"/>
    </i>
    <i r="1">
      <x v="34"/>
    </i>
    <i r="1">
      <x v="4"/>
    </i>
    <i r="1">
      <x v="21"/>
    </i>
    <i r="1">
      <x v="3"/>
    </i>
    <i r="1">
      <x v="9"/>
    </i>
    <i r="1">
      <x v="12"/>
    </i>
    <i r="1">
      <x v="16"/>
    </i>
    <i r="1">
      <x v="29"/>
    </i>
    <i r="1">
      <x v="28"/>
    </i>
    <i r="1">
      <x v="30"/>
    </i>
    <i r="1">
      <x v="8"/>
    </i>
    <i r="1">
      <x v="26"/>
    </i>
    <i r="1">
      <x v="22"/>
    </i>
    <i r="1">
      <x v="15"/>
    </i>
    <i r="1">
      <x v="18"/>
    </i>
    <i r="1">
      <x/>
    </i>
    <i r="1">
      <x v="11"/>
    </i>
    <i r="1">
      <x v="32"/>
    </i>
    <i r="1">
      <x v="1"/>
    </i>
    <i r="1">
      <x v="6"/>
    </i>
    <i r="1">
      <x v="13"/>
    </i>
    <i r="1">
      <x v="19"/>
    </i>
    <i r="1">
      <x v="33"/>
    </i>
    <i>
      <x v="9"/>
    </i>
    <i r="1">
      <x v="26"/>
    </i>
    <i r="1">
      <x v="10"/>
    </i>
    <i r="1">
      <x v="27"/>
    </i>
    <i r="1">
      <x v="16"/>
    </i>
    <i r="1">
      <x/>
    </i>
    <i r="1">
      <x v="30"/>
    </i>
    <i r="1">
      <x v="22"/>
    </i>
    <i r="1">
      <x v="1"/>
    </i>
    <i r="1">
      <x v="23"/>
    </i>
    <i r="1">
      <x v="12"/>
    </i>
    <i r="1">
      <x v="24"/>
    </i>
    <i r="1">
      <x v="11"/>
    </i>
    <i r="1">
      <x v="25"/>
    </i>
    <i r="1">
      <x v="8"/>
    </i>
    <i r="1">
      <x v="28"/>
    </i>
    <i r="1">
      <x v="20"/>
    </i>
    <i r="1">
      <x v="3"/>
    </i>
    <i r="1">
      <x v="7"/>
    </i>
    <i r="1">
      <x v="9"/>
    </i>
    <i r="1">
      <x v="13"/>
    </i>
    <i r="1">
      <x v="34"/>
    </i>
    <i r="1">
      <x v="2"/>
    </i>
    <i r="1">
      <x v="29"/>
    </i>
    <i r="1">
      <x v="31"/>
    </i>
    <i r="1">
      <x v="5"/>
    </i>
    <i r="1">
      <x v="14"/>
    </i>
    <i r="1">
      <x v="32"/>
    </i>
    <i r="1">
      <x v="17"/>
    </i>
    <i r="1">
      <x v="19"/>
    </i>
    <i r="1">
      <x v="4"/>
    </i>
    <i r="1">
      <x v="21"/>
    </i>
    <i r="1">
      <x v="18"/>
    </i>
    <i r="1">
      <x v="15"/>
    </i>
    <i r="1">
      <x v="6"/>
    </i>
    <i r="1">
      <x v="33"/>
    </i>
    <i>
      <x v="3"/>
    </i>
    <i r="1">
      <x v="24"/>
    </i>
    <i r="1">
      <x v="2"/>
    </i>
    <i r="1">
      <x v="16"/>
    </i>
    <i r="1">
      <x/>
    </i>
    <i r="1">
      <x v="28"/>
    </i>
    <i r="1">
      <x v="30"/>
    </i>
    <i r="1">
      <x v="22"/>
    </i>
    <i r="1">
      <x v="1"/>
    </i>
    <i r="1">
      <x v="9"/>
    </i>
    <i r="1">
      <x v="3"/>
    </i>
    <i r="1">
      <x v="21"/>
    </i>
    <i r="1">
      <x v="7"/>
    </i>
    <i r="1">
      <x v="13"/>
    </i>
    <i r="1">
      <x v="20"/>
    </i>
    <i r="1">
      <x v="12"/>
    </i>
    <i r="1">
      <x v="32"/>
    </i>
    <i r="1">
      <x v="27"/>
    </i>
    <i r="1">
      <x v="31"/>
    </i>
    <i r="1">
      <x v="29"/>
    </i>
    <i r="1">
      <x v="23"/>
    </i>
    <i r="1">
      <x v="26"/>
    </i>
    <i r="1">
      <x v="5"/>
    </i>
    <i r="1">
      <x v="11"/>
    </i>
    <i r="1">
      <x v="4"/>
    </i>
    <i r="1">
      <x v="34"/>
    </i>
    <i r="1">
      <x v="8"/>
    </i>
    <i r="1">
      <x v="15"/>
    </i>
    <i r="1">
      <x v="14"/>
    </i>
    <i r="1">
      <x v="18"/>
    </i>
    <i r="1">
      <x v="10"/>
    </i>
    <i r="1">
      <x v="25"/>
    </i>
    <i r="1">
      <x v="19"/>
    </i>
    <i r="1">
      <x v="6"/>
    </i>
    <i r="1">
      <x v="17"/>
    </i>
    <i r="1">
      <x v="33"/>
    </i>
    <i>
      <x v="8"/>
    </i>
    <i r="1">
      <x v="11"/>
    </i>
    <i r="1">
      <x v="12"/>
    </i>
    <i r="1">
      <x v="31"/>
    </i>
    <i r="1">
      <x v="5"/>
    </i>
    <i r="1">
      <x v="30"/>
    </i>
    <i r="1">
      <x v="16"/>
    </i>
    <i r="1">
      <x v="10"/>
    </i>
    <i r="1">
      <x v="28"/>
    </i>
    <i r="1">
      <x v="34"/>
    </i>
    <i r="1">
      <x v="8"/>
    </i>
    <i r="1">
      <x v="26"/>
    </i>
    <i r="1">
      <x/>
    </i>
    <i r="1">
      <x v="25"/>
    </i>
    <i r="1">
      <x v="1"/>
    </i>
    <i r="1">
      <x v="23"/>
    </i>
    <i r="1">
      <x v="3"/>
    </i>
    <i r="1">
      <x v="18"/>
    </i>
    <i r="1">
      <x v="24"/>
    </i>
    <i r="1">
      <x v="20"/>
    </i>
    <i r="1">
      <x v="4"/>
    </i>
    <i r="1">
      <x v="29"/>
    </i>
    <i r="1">
      <x v="2"/>
    </i>
    <i r="1">
      <x v="27"/>
    </i>
    <i r="1">
      <x v="7"/>
    </i>
    <i r="1">
      <x v="22"/>
    </i>
    <i r="1">
      <x v="14"/>
    </i>
    <i r="1">
      <x v="9"/>
    </i>
    <i r="1">
      <x v="15"/>
    </i>
    <i r="1">
      <x v="17"/>
    </i>
    <i r="1">
      <x v="13"/>
    </i>
    <i r="1">
      <x v="6"/>
    </i>
    <i r="1">
      <x v="19"/>
    </i>
    <i r="1">
      <x v="32"/>
    </i>
    <i r="1">
      <x v="33"/>
    </i>
    <i>
      <x v="2"/>
    </i>
    <i r="1">
      <x v="34"/>
    </i>
    <i r="1">
      <x v="1"/>
    </i>
    <i r="1">
      <x v="11"/>
    </i>
    <i r="1">
      <x v="21"/>
    </i>
    <i r="1">
      <x v="14"/>
    </i>
    <i r="1">
      <x v="12"/>
    </i>
    <i r="1">
      <x v="22"/>
    </i>
    <i r="1">
      <x v="10"/>
    </i>
    <i r="1">
      <x v="23"/>
    </i>
    <i r="1">
      <x v="31"/>
    </i>
    <i r="1">
      <x v="27"/>
    </i>
    <i r="1">
      <x v="16"/>
    </i>
    <i r="1">
      <x v="2"/>
    </i>
    <i r="1">
      <x/>
    </i>
    <i r="1">
      <x v="3"/>
    </i>
    <i r="1">
      <x v="18"/>
    </i>
    <i r="1">
      <x v="25"/>
    </i>
    <i r="1">
      <x v="5"/>
    </i>
    <i r="1">
      <x v="30"/>
    </i>
    <i r="1">
      <x v="7"/>
    </i>
    <i r="1">
      <x v="4"/>
    </i>
    <i r="1">
      <x v="24"/>
    </i>
    <i r="1">
      <x v="19"/>
    </i>
    <i r="1">
      <x v="8"/>
    </i>
    <i r="1">
      <x v="20"/>
    </i>
    <i r="1">
      <x v="17"/>
    </i>
    <i r="1">
      <x v="29"/>
    </i>
    <i r="1">
      <x v="26"/>
    </i>
    <i r="1">
      <x v="28"/>
    </i>
    <i r="1">
      <x v="13"/>
    </i>
    <i r="1">
      <x v="32"/>
    </i>
    <i r="1">
      <x v="15"/>
    </i>
    <i r="1">
      <x v="6"/>
    </i>
    <i r="1">
      <x v="33"/>
    </i>
    <i>
      <x v="4"/>
    </i>
    <i r="1">
      <x v="2"/>
    </i>
    <i r="1">
      <x v="5"/>
    </i>
    <i r="1">
      <x v="28"/>
    </i>
    <i r="1">
      <x/>
    </i>
    <i r="1">
      <x v="16"/>
    </i>
    <i r="1">
      <x v="11"/>
    </i>
    <i r="1">
      <x v="22"/>
    </i>
    <i r="1">
      <x v="31"/>
    </i>
    <i r="1">
      <x v="30"/>
    </i>
    <i r="1">
      <x v="20"/>
    </i>
    <i r="1">
      <x v="4"/>
    </i>
    <i r="1">
      <x v="7"/>
    </i>
    <i r="1">
      <x v="14"/>
    </i>
    <i r="1">
      <x v="27"/>
    </i>
    <i r="1">
      <x v="34"/>
    </i>
    <i r="1">
      <x v="9"/>
    </i>
    <i r="1">
      <x v="8"/>
    </i>
    <i r="1">
      <x v="19"/>
    </i>
    <i r="1">
      <x v="25"/>
    </i>
    <i r="1">
      <x v="26"/>
    </i>
    <i r="1">
      <x v="15"/>
    </i>
    <i r="1">
      <x v="24"/>
    </i>
    <i r="1">
      <x v="13"/>
    </i>
    <i r="1">
      <x v="12"/>
    </i>
    <i r="1">
      <x v="3"/>
    </i>
    <i r="1">
      <x v="21"/>
    </i>
    <i r="1">
      <x v="23"/>
    </i>
    <i r="1">
      <x v="10"/>
    </i>
    <i r="1">
      <x v="32"/>
    </i>
    <i r="1">
      <x v="17"/>
    </i>
    <i r="1">
      <x v="6"/>
    </i>
    <i r="1">
      <x v="33"/>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3EC4F0-F215-4929-BA90-2F04C48F623B}"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BE95F4-087F-4504-97B3-50F124E9EAF4}" name="Table3" displayName="Table3" ref="A1:J2340" totalsRowShown="0" headerRowDxfId="5">
  <autoFilter ref="A1:J2340" xr:uid="{0BBE95F4-087F-4504-97B3-50F124E9EAF4}">
    <filterColumn colId="1">
      <filters>
        <filter val="USA"/>
      </filters>
    </filterColumn>
  </autoFilter>
  <tableColumns count="10">
    <tableColumn id="1" xr3:uid="{9FA27AA9-ED0A-4CA5-AA63-17264D96DAA9}" name="Store"/>
    <tableColumn id="2" xr3:uid="{BD5914F6-918F-4A05-97A7-8A65A0173EBE}" name="Country"/>
    <tableColumn id="3" xr3:uid="{6975E26F-B28F-4DA4-A689-CA3ED90A4043}" name="Region"/>
    <tableColumn id="4" xr3:uid="{652FCDDF-B505-43C8-8E67-56A22A7A2043}" name="Date" dataDxfId="7"/>
    <tableColumn id="5" xr3:uid="{7EF56F0F-9E2C-4075-8C78-AD0DEDE2D38A}" name="Item"/>
    <tableColumn id="6" xr3:uid="{D2B8181A-BAD8-400B-97EC-78F52D08D0B4}" name="Salesperson"/>
    <tableColumn id="7" xr3:uid="{B71466CC-652F-4A89-8D86-B99055C279A9}" name="List Price"/>
    <tableColumn id="8" xr3:uid="{2205019D-F256-4D77-86AC-C6438E334A1F}" name="Actual Price"/>
    <tableColumn id="9" xr3:uid="{2310704E-44FF-48E2-8B7F-05BB299017F7}" name="Discount %" dataDxfId="6" dataCellStyle="Percent"/>
    <tableColumn id="10" xr3:uid="{C7772A80-88B4-43F0-9D10-CDB12EB0D95E}" name="Sales" dataDxfId="4">
      <calculatedColumnFormula xml:space="preserve"> Table3[[#This Row],[List Price]]-(Table3[[#This Row],[List Price]]*Table3[[#This Row],[Discount %]])</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B98AA5-B8B6-4B3E-9B02-417CF44FE85C}" name="Table4" displayName="Table4" ref="C1:D320" totalsRowShown="0" dataDxfId="0" tableBorderDxfId="3">
  <autoFilter ref="C1:D320" xr:uid="{FAB98AA5-B8B6-4B3E-9B02-417CF44FE85C}"/>
  <tableColumns count="2">
    <tableColumn id="1" xr3:uid="{F6BC83C3-7200-4B83-ACE0-8C82ECF13350}" name="Seattle" dataDxfId="2"/>
    <tableColumn id="2" xr3:uid="{4D615F56-3A71-4E21-80BB-68C8E8284449}" name="Sal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7BAF-EFB0-4984-833D-577B4D2CD956}">
  <dimension ref="A1:A9"/>
  <sheetViews>
    <sheetView tabSelected="1" workbookViewId="0">
      <selection activeCell="B12" sqref="B12"/>
    </sheetView>
  </sheetViews>
  <sheetFormatPr defaultRowHeight="14.4" x14ac:dyDescent="0.3"/>
  <cols>
    <col min="1" max="1" width="56.88671875" customWidth="1"/>
  </cols>
  <sheetData>
    <row r="1" spans="1:1" x14ac:dyDescent="0.3">
      <c r="A1" s="3" t="s">
        <v>620</v>
      </c>
    </row>
    <row r="3" spans="1:1" x14ac:dyDescent="0.3">
      <c r="A3" t="s">
        <v>621</v>
      </c>
    </row>
    <row r="4" spans="1:1" x14ac:dyDescent="0.3">
      <c r="A4" t="s">
        <v>622</v>
      </c>
    </row>
    <row r="5" spans="1:1" x14ac:dyDescent="0.3">
      <c r="A5" t="s">
        <v>625</v>
      </c>
    </row>
    <row r="6" spans="1:1" ht="28.8" x14ac:dyDescent="0.3">
      <c r="A6" s="4" t="s">
        <v>623</v>
      </c>
    </row>
    <row r="7" spans="1:1" ht="43.2" x14ac:dyDescent="0.3">
      <c r="A7" s="4" t="s">
        <v>624</v>
      </c>
    </row>
    <row r="8" spans="1:1" ht="72" x14ac:dyDescent="0.3">
      <c r="A8" s="4" t="s">
        <v>626</v>
      </c>
    </row>
    <row r="9" spans="1:1" ht="28.8" x14ac:dyDescent="0.3">
      <c r="A9" s="4" t="s">
        <v>627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1AEA-61B4-4400-B2D8-7669E0032EA3}">
  <dimension ref="A1:M2340"/>
  <sheetViews>
    <sheetView zoomScale="78" zoomScaleNormal="78" workbookViewId="0">
      <selection activeCell="K1" sqref="K1"/>
    </sheetView>
  </sheetViews>
  <sheetFormatPr defaultRowHeight="14.4" x14ac:dyDescent="0.3"/>
  <cols>
    <col min="1" max="1" width="15.77734375" bestFit="1" customWidth="1"/>
    <col min="2" max="3" width="15.77734375" customWidth="1"/>
    <col min="4" max="4" width="15.21875" customWidth="1"/>
    <col min="5" max="5" width="16.77734375" bestFit="1" customWidth="1"/>
    <col min="6" max="6" width="20.77734375" bestFit="1" customWidth="1"/>
    <col min="7" max="7" width="12.109375" customWidth="1"/>
    <col min="8" max="8" width="16.6640625" customWidth="1"/>
    <col min="9" max="9" width="12.21875" customWidth="1"/>
    <col min="11" max="11" width="48.77734375" customWidth="1"/>
    <col min="13" max="13" width="8.88671875" customWidth="1"/>
  </cols>
  <sheetData>
    <row r="1" spans="1:13" s="3" customFormat="1" x14ac:dyDescent="0.3">
      <c r="A1" s="3" t="s">
        <v>0</v>
      </c>
      <c r="B1" s="3" t="s">
        <v>1</v>
      </c>
      <c r="C1" s="3" t="s">
        <v>2</v>
      </c>
      <c r="D1" s="3" t="s">
        <v>3</v>
      </c>
      <c r="E1" s="3" t="s">
        <v>4</v>
      </c>
      <c r="F1" s="3" t="s">
        <v>5</v>
      </c>
      <c r="G1" s="3" t="s">
        <v>6</v>
      </c>
      <c r="H1" s="3" t="s">
        <v>7</v>
      </c>
      <c r="I1" s="3" t="s">
        <v>8</v>
      </c>
      <c r="J1" s="3" t="s">
        <v>631</v>
      </c>
    </row>
    <row r="2" spans="1:13" hidden="1" x14ac:dyDescent="0.3">
      <c r="A2" t="s">
        <v>9</v>
      </c>
      <c r="B2" t="s">
        <v>10</v>
      </c>
      <c r="C2" t="s">
        <v>11</v>
      </c>
      <c r="D2" s="1">
        <v>43261</v>
      </c>
      <c r="E2" t="s">
        <v>12</v>
      </c>
      <c r="F2" t="s">
        <v>13</v>
      </c>
      <c r="G2">
        <v>80</v>
      </c>
      <c r="H2">
        <v>79</v>
      </c>
      <c r="I2" s="2">
        <v>1.2499999999999956E-2</v>
      </c>
      <c r="J2">
        <f xml:space="preserve"> Table3[[#This Row],[List Price]]-(Table3[[#This Row],[List Price]]*Table3[[#This Row],[Discount %]])</f>
        <v>79</v>
      </c>
      <c r="M2" s="1"/>
    </row>
    <row r="3" spans="1:13" hidden="1" x14ac:dyDescent="0.3">
      <c r="A3" t="s">
        <v>14</v>
      </c>
      <c r="B3" t="s">
        <v>15</v>
      </c>
      <c r="C3" t="s">
        <v>16</v>
      </c>
      <c r="D3" s="1">
        <v>42117</v>
      </c>
      <c r="E3" t="s">
        <v>12</v>
      </c>
      <c r="F3" t="s">
        <v>17</v>
      </c>
      <c r="G3">
        <v>80</v>
      </c>
      <c r="H3">
        <v>54</v>
      </c>
      <c r="I3" s="2">
        <v>0.32499999999999996</v>
      </c>
      <c r="J3">
        <f xml:space="preserve"> Table3[[#This Row],[List Price]]-(Table3[[#This Row],[List Price]]*Table3[[#This Row],[Discount %]])</f>
        <v>54</v>
      </c>
    </row>
    <row r="4" spans="1:13" hidden="1" x14ac:dyDescent="0.3">
      <c r="A4" t="s">
        <v>18</v>
      </c>
      <c r="B4" t="s">
        <v>19</v>
      </c>
      <c r="C4" t="s">
        <v>20</v>
      </c>
      <c r="D4" s="1">
        <v>42798</v>
      </c>
      <c r="E4" t="s">
        <v>21</v>
      </c>
      <c r="F4" t="s">
        <v>22</v>
      </c>
      <c r="G4">
        <v>700</v>
      </c>
      <c r="H4">
        <v>686</v>
      </c>
      <c r="I4" s="2">
        <v>2.0000000000000018E-2</v>
      </c>
      <c r="J4">
        <f xml:space="preserve"> Table3[[#This Row],[List Price]]-(Table3[[#This Row],[List Price]]*Table3[[#This Row],[Discount %]])</f>
        <v>686</v>
      </c>
    </row>
    <row r="5" spans="1:13" hidden="1" x14ac:dyDescent="0.3">
      <c r="A5" t="s">
        <v>23</v>
      </c>
      <c r="B5" t="s">
        <v>24</v>
      </c>
      <c r="C5" t="s">
        <v>11</v>
      </c>
      <c r="D5" s="1">
        <v>43326</v>
      </c>
      <c r="E5" t="s">
        <v>25</v>
      </c>
      <c r="F5" t="s">
        <v>26</v>
      </c>
      <c r="G5">
        <v>150</v>
      </c>
      <c r="H5">
        <v>137</v>
      </c>
      <c r="I5" s="2">
        <v>8.666666666666667E-2</v>
      </c>
      <c r="J5">
        <f xml:space="preserve"> Table3[[#This Row],[List Price]]-(Table3[[#This Row],[List Price]]*Table3[[#This Row],[Discount %]])</f>
        <v>137</v>
      </c>
    </row>
    <row r="6" spans="1:13" ht="28.5" hidden="1" customHeight="1" x14ac:dyDescent="0.3">
      <c r="A6" t="s">
        <v>27</v>
      </c>
      <c r="B6" t="s">
        <v>28</v>
      </c>
      <c r="C6" t="s">
        <v>29</v>
      </c>
      <c r="D6" s="1">
        <v>42066</v>
      </c>
      <c r="E6" t="s">
        <v>30</v>
      </c>
      <c r="F6" t="s">
        <v>31</v>
      </c>
      <c r="G6">
        <v>50</v>
      </c>
      <c r="H6">
        <v>37</v>
      </c>
      <c r="I6" s="2">
        <v>0.26</v>
      </c>
      <c r="J6">
        <f xml:space="preserve"> Table3[[#This Row],[List Price]]-(Table3[[#This Row],[List Price]]*Table3[[#This Row],[Discount %]])</f>
        <v>37</v>
      </c>
    </row>
    <row r="7" spans="1:13" hidden="1" x14ac:dyDescent="0.3">
      <c r="A7" t="s">
        <v>32</v>
      </c>
      <c r="B7" t="s">
        <v>33</v>
      </c>
      <c r="C7" t="s">
        <v>29</v>
      </c>
      <c r="D7" s="1">
        <v>42485</v>
      </c>
      <c r="E7" t="s">
        <v>34</v>
      </c>
      <c r="F7" t="s">
        <v>35</v>
      </c>
      <c r="G7">
        <v>30</v>
      </c>
      <c r="H7">
        <v>29</v>
      </c>
      <c r="I7" s="2">
        <v>3.3333333333333326E-2</v>
      </c>
      <c r="J7">
        <f xml:space="preserve"> Table3[[#This Row],[List Price]]-(Table3[[#This Row],[List Price]]*Table3[[#This Row],[Discount %]])</f>
        <v>29</v>
      </c>
    </row>
    <row r="8" spans="1:13" hidden="1" x14ac:dyDescent="0.3">
      <c r="A8" t="s">
        <v>36</v>
      </c>
      <c r="B8" t="s">
        <v>37</v>
      </c>
      <c r="C8" t="s">
        <v>20</v>
      </c>
      <c r="D8" s="1">
        <v>42527</v>
      </c>
      <c r="E8" t="s">
        <v>38</v>
      </c>
      <c r="F8" t="s">
        <v>39</v>
      </c>
      <c r="G8">
        <v>500</v>
      </c>
      <c r="H8">
        <v>465</v>
      </c>
      <c r="I8" s="2">
        <v>6.9999999999999951E-2</v>
      </c>
      <c r="J8">
        <f xml:space="preserve"> Table3[[#This Row],[List Price]]-(Table3[[#This Row],[List Price]]*Table3[[#This Row],[Discount %]])</f>
        <v>465</v>
      </c>
    </row>
    <row r="9" spans="1:13" hidden="1" x14ac:dyDescent="0.3">
      <c r="A9" t="s">
        <v>40</v>
      </c>
      <c r="B9" t="s">
        <v>41</v>
      </c>
      <c r="C9" t="s">
        <v>20</v>
      </c>
      <c r="D9" s="1">
        <v>42557</v>
      </c>
      <c r="E9" t="s">
        <v>34</v>
      </c>
      <c r="F9" t="s">
        <v>42</v>
      </c>
      <c r="G9">
        <v>30</v>
      </c>
      <c r="H9">
        <v>28</v>
      </c>
      <c r="I9" s="2">
        <v>6.6666666666666652E-2</v>
      </c>
      <c r="J9">
        <f xml:space="preserve"> Table3[[#This Row],[List Price]]-(Table3[[#This Row],[List Price]]*Table3[[#This Row],[Discount %]])</f>
        <v>28</v>
      </c>
    </row>
    <row r="10" spans="1:13" hidden="1" x14ac:dyDescent="0.3">
      <c r="A10" t="s">
        <v>43</v>
      </c>
      <c r="B10" t="s">
        <v>44</v>
      </c>
      <c r="C10" t="s">
        <v>11</v>
      </c>
      <c r="D10" s="1">
        <v>42320</v>
      </c>
      <c r="E10" t="s">
        <v>45</v>
      </c>
      <c r="F10" t="s">
        <v>46</v>
      </c>
      <c r="G10">
        <v>800</v>
      </c>
      <c r="H10">
        <v>760</v>
      </c>
      <c r="I10" s="2">
        <v>5.0000000000000044E-2</v>
      </c>
      <c r="J10">
        <f xml:space="preserve"> Table3[[#This Row],[List Price]]-(Table3[[#This Row],[List Price]]*Table3[[#This Row],[Discount %]])</f>
        <v>760</v>
      </c>
    </row>
    <row r="11" spans="1:13" hidden="1" x14ac:dyDescent="0.3">
      <c r="A11" t="s">
        <v>36</v>
      </c>
      <c r="B11" t="s">
        <v>37</v>
      </c>
      <c r="C11" t="s">
        <v>20</v>
      </c>
      <c r="D11" s="1">
        <v>41829</v>
      </c>
      <c r="E11" t="s">
        <v>34</v>
      </c>
      <c r="F11" t="s">
        <v>39</v>
      </c>
      <c r="G11">
        <v>30</v>
      </c>
      <c r="H11">
        <v>28</v>
      </c>
      <c r="I11" s="2">
        <v>6.6666666666666652E-2</v>
      </c>
      <c r="J11">
        <f xml:space="preserve"> Table3[[#This Row],[List Price]]-(Table3[[#This Row],[List Price]]*Table3[[#This Row],[Discount %]])</f>
        <v>28</v>
      </c>
    </row>
    <row r="12" spans="1:13" hidden="1" x14ac:dyDescent="0.3">
      <c r="A12" t="s">
        <v>47</v>
      </c>
      <c r="B12" t="s">
        <v>48</v>
      </c>
      <c r="C12" t="s">
        <v>11</v>
      </c>
      <c r="D12" s="1">
        <v>42926</v>
      </c>
      <c r="E12" t="s">
        <v>49</v>
      </c>
      <c r="F12" t="s">
        <v>50</v>
      </c>
      <c r="G12">
        <v>1000</v>
      </c>
      <c r="H12">
        <v>500</v>
      </c>
      <c r="I12" s="2">
        <v>0.5</v>
      </c>
      <c r="J12">
        <f xml:space="preserve"> Table3[[#This Row],[List Price]]-(Table3[[#This Row],[List Price]]*Table3[[#This Row],[Discount %]])</f>
        <v>500</v>
      </c>
    </row>
    <row r="13" spans="1:13" hidden="1" x14ac:dyDescent="0.3">
      <c r="A13" t="s">
        <v>51</v>
      </c>
      <c r="B13" t="s">
        <v>52</v>
      </c>
      <c r="C13" t="s">
        <v>29</v>
      </c>
      <c r="D13" s="1">
        <v>41872</v>
      </c>
      <c r="E13" t="s">
        <v>21</v>
      </c>
      <c r="F13" t="s">
        <v>53</v>
      </c>
      <c r="G13">
        <v>700</v>
      </c>
      <c r="H13">
        <v>679</v>
      </c>
      <c r="I13" s="2">
        <v>3.0000000000000027E-2</v>
      </c>
      <c r="J13">
        <f xml:space="preserve"> Table3[[#This Row],[List Price]]-(Table3[[#This Row],[List Price]]*Table3[[#This Row],[Discount %]])</f>
        <v>679</v>
      </c>
    </row>
    <row r="14" spans="1:13" hidden="1" x14ac:dyDescent="0.3">
      <c r="A14" t="s">
        <v>40</v>
      </c>
      <c r="B14" t="s">
        <v>41</v>
      </c>
      <c r="C14" t="s">
        <v>20</v>
      </c>
      <c r="D14" s="1">
        <v>42250</v>
      </c>
      <c r="E14" t="s">
        <v>34</v>
      </c>
      <c r="F14" t="s">
        <v>54</v>
      </c>
      <c r="G14">
        <v>30</v>
      </c>
      <c r="H14">
        <v>28</v>
      </c>
      <c r="I14" s="2">
        <v>6.6666666666666652E-2</v>
      </c>
      <c r="J14">
        <f xml:space="preserve"> Table3[[#This Row],[List Price]]-(Table3[[#This Row],[List Price]]*Table3[[#This Row],[Discount %]])</f>
        <v>28</v>
      </c>
    </row>
    <row r="15" spans="1:13" hidden="1" x14ac:dyDescent="0.3">
      <c r="A15" t="s">
        <v>55</v>
      </c>
      <c r="B15" t="s">
        <v>56</v>
      </c>
      <c r="C15" t="s">
        <v>29</v>
      </c>
      <c r="D15" s="1">
        <v>41789</v>
      </c>
      <c r="E15" t="s">
        <v>57</v>
      </c>
      <c r="F15" t="s">
        <v>58</v>
      </c>
      <c r="G15">
        <v>500</v>
      </c>
      <c r="H15">
        <v>490</v>
      </c>
      <c r="I15" s="2">
        <v>2.0000000000000018E-2</v>
      </c>
      <c r="J15">
        <f xml:space="preserve"> Table3[[#This Row],[List Price]]-(Table3[[#This Row],[List Price]]*Table3[[#This Row],[Discount %]])</f>
        <v>490</v>
      </c>
    </row>
    <row r="16" spans="1:13" hidden="1" x14ac:dyDescent="0.3">
      <c r="A16" t="s">
        <v>27</v>
      </c>
      <c r="B16" t="s">
        <v>28</v>
      </c>
      <c r="C16" t="s">
        <v>29</v>
      </c>
      <c r="D16" s="1">
        <v>43445</v>
      </c>
      <c r="E16" t="s">
        <v>45</v>
      </c>
      <c r="F16" t="s">
        <v>59</v>
      </c>
      <c r="G16">
        <v>800</v>
      </c>
      <c r="H16">
        <v>672</v>
      </c>
      <c r="I16" s="2">
        <v>0.16000000000000003</v>
      </c>
      <c r="J16">
        <f xml:space="preserve"> Table3[[#This Row],[List Price]]-(Table3[[#This Row],[List Price]]*Table3[[#This Row],[Discount %]])</f>
        <v>672</v>
      </c>
    </row>
    <row r="17" spans="1:10" hidden="1" x14ac:dyDescent="0.3">
      <c r="A17" t="s">
        <v>60</v>
      </c>
      <c r="B17" t="s">
        <v>61</v>
      </c>
      <c r="C17" t="s">
        <v>29</v>
      </c>
      <c r="D17" s="1">
        <v>42148</v>
      </c>
      <c r="E17" t="s">
        <v>12</v>
      </c>
      <c r="F17" t="s">
        <v>62</v>
      </c>
      <c r="G17">
        <v>80</v>
      </c>
      <c r="H17">
        <v>78</v>
      </c>
      <c r="I17" s="2">
        <v>2.5000000000000022E-2</v>
      </c>
      <c r="J17">
        <f xml:space="preserve"> Table3[[#This Row],[List Price]]-(Table3[[#This Row],[List Price]]*Table3[[#This Row],[Discount %]])</f>
        <v>78</v>
      </c>
    </row>
    <row r="18" spans="1:10" hidden="1" x14ac:dyDescent="0.3">
      <c r="A18" t="s">
        <v>63</v>
      </c>
      <c r="B18" t="s">
        <v>64</v>
      </c>
      <c r="C18" t="s">
        <v>11</v>
      </c>
      <c r="D18" s="1">
        <v>41802</v>
      </c>
      <c r="E18" t="s">
        <v>49</v>
      </c>
      <c r="F18" t="s">
        <v>65</v>
      </c>
      <c r="G18">
        <v>1000</v>
      </c>
      <c r="H18">
        <v>620</v>
      </c>
      <c r="I18" s="2">
        <v>0.38</v>
      </c>
      <c r="J18">
        <f xml:space="preserve"> Table3[[#This Row],[List Price]]-(Table3[[#This Row],[List Price]]*Table3[[#This Row],[Discount %]])</f>
        <v>620</v>
      </c>
    </row>
    <row r="19" spans="1:10" hidden="1" x14ac:dyDescent="0.3">
      <c r="A19" t="s">
        <v>66</v>
      </c>
      <c r="B19" t="s">
        <v>67</v>
      </c>
      <c r="C19" t="s">
        <v>11</v>
      </c>
      <c r="D19" s="1">
        <v>43046</v>
      </c>
      <c r="E19" t="s">
        <v>57</v>
      </c>
      <c r="F19" t="s">
        <v>68</v>
      </c>
      <c r="G19">
        <v>500</v>
      </c>
      <c r="H19">
        <v>500</v>
      </c>
      <c r="I19" s="2">
        <v>0</v>
      </c>
      <c r="J19">
        <f xml:space="preserve"> Table3[[#This Row],[List Price]]-(Table3[[#This Row],[List Price]]*Table3[[#This Row],[Discount %]])</f>
        <v>500</v>
      </c>
    </row>
    <row r="20" spans="1:10" hidden="1" x14ac:dyDescent="0.3">
      <c r="A20" t="s">
        <v>14</v>
      </c>
      <c r="B20" t="s">
        <v>15</v>
      </c>
      <c r="C20" t="s">
        <v>16</v>
      </c>
      <c r="D20" s="1">
        <v>41946</v>
      </c>
      <c r="E20" t="s">
        <v>25</v>
      </c>
      <c r="F20" t="s">
        <v>69</v>
      </c>
      <c r="G20">
        <v>150</v>
      </c>
      <c r="H20">
        <v>150</v>
      </c>
      <c r="I20" s="2">
        <v>0</v>
      </c>
      <c r="J20">
        <f xml:space="preserve"> Table3[[#This Row],[List Price]]-(Table3[[#This Row],[List Price]]*Table3[[#This Row],[Discount %]])</f>
        <v>150</v>
      </c>
    </row>
    <row r="21" spans="1:10" hidden="1" x14ac:dyDescent="0.3">
      <c r="A21" t="s">
        <v>70</v>
      </c>
      <c r="B21" t="s">
        <v>71</v>
      </c>
      <c r="C21" t="s">
        <v>29</v>
      </c>
      <c r="D21" s="1">
        <v>42574</v>
      </c>
      <c r="E21" t="s">
        <v>49</v>
      </c>
      <c r="F21" t="s">
        <v>72</v>
      </c>
      <c r="G21">
        <v>1000</v>
      </c>
      <c r="H21">
        <v>950</v>
      </c>
      <c r="I21" s="2">
        <v>5.0000000000000044E-2</v>
      </c>
      <c r="J21">
        <f xml:space="preserve"> Table3[[#This Row],[List Price]]-(Table3[[#This Row],[List Price]]*Table3[[#This Row],[Discount %]])</f>
        <v>950</v>
      </c>
    </row>
    <row r="22" spans="1:10" hidden="1" x14ac:dyDescent="0.3">
      <c r="A22" t="s">
        <v>73</v>
      </c>
      <c r="B22" t="s">
        <v>74</v>
      </c>
      <c r="C22" t="s">
        <v>11</v>
      </c>
      <c r="D22" s="1">
        <v>43006</v>
      </c>
      <c r="E22" t="s">
        <v>45</v>
      </c>
      <c r="F22" t="s">
        <v>75</v>
      </c>
      <c r="G22">
        <v>800</v>
      </c>
      <c r="H22">
        <v>736</v>
      </c>
      <c r="I22" s="2">
        <v>7.999999999999996E-2</v>
      </c>
      <c r="J22">
        <f xml:space="preserve"> Table3[[#This Row],[List Price]]-(Table3[[#This Row],[List Price]]*Table3[[#This Row],[Discount %]])</f>
        <v>736</v>
      </c>
    </row>
    <row r="23" spans="1:10" hidden="1" x14ac:dyDescent="0.3">
      <c r="A23" t="s">
        <v>76</v>
      </c>
      <c r="B23" t="s">
        <v>77</v>
      </c>
      <c r="C23" t="s">
        <v>11</v>
      </c>
      <c r="D23" s="1">
        <v>42111</v>
      </c>
      <c r="E23" t="s">
        <v>34</v>
      </c>
      <c r="F23" t="s">
        <v>78</v>
      </c>
      <c r="G23">
        <v>30</v>
      </c>
      <c r="H23">
        <v>22</v>
      </c>
      <c r="I23" s="2">
        <v>0.26666666666666672</v>
      </c>
      <c r="J23">
        <f xml:space="preserve"> Table3[[#This Row],[List Price]]-(Table3[[#This Row],[List Price]]*Table3[[#This Row],[Discount %]])</f>
        <v>22</v>
      </c>
    </row>
    <row r="24" spans="1:10" hidden="1" x14ac:dyDescent="0.3">
      <c r="A24" t="s">
        <v>79</v>
      </c>
      <c r="B24" t="s">
        <v>56</v>
      </c>
      <c r="C24" t="s">
        <v>29</v>
      </c>
      <c r="D24" s="1">
        <v>43417</v>
      </c>
      <c r="E24" t="s">
        <v>80</v>
      </c>
      <c r="F24" t="s">
        <v>81</v>
      </c>
      <c r="G24">
        <v>70</v>
      </c>
      <c r="H24">
        <v>67</v>
      </c>
      <c r="I24" s="2">
        <v>4.2857142857142816E-2</v>
      </c>
      <c r="J24">
        <f xml:space="preserve"> Table3[[#This Row],[List Price]]-(Table3[[#This Row],[List Price]]*Table3[[#This Row],[Discount %]])</f>
        <v>67</v>
      </c>
    </row>
    <row r="25" spans="1:10" x14ac:dyDescent="0.3">
      <c r="A25" t="s">
        <v>82</v>
      </c>
      <c r="B25" t="s">
        <v>83</v>
      </c>
      <c r="C25" t="s">
        <v>16</v>
      </c>
      <c r="D25" s="1">
        <v>43144</v>
      </c>
      <c r="E25" t="s">
        <v>34</v>
      </c>
      <c r="F25" t="s">
        <v>84</v>
      </c>
      <c r="G25">
        <v>30</v>
      </c>
      <c r="H25">
        <v>27</v>
      </c>
      <c r="I25" s="2">
        <v>9.9999999999999978E-2</v>
      </c>
      <c r="J25">
        <f xml:space="preserve"> Table3[[#This Row],[List Price]]-(Table3[[#This Row],[List Price]]*Table3[[#This Row],[Discount %]])</f>
        <v>27</v>
      </c>
    </row>
    <row r="26" spans="1:10" hidden="1" x14ac:dyDescent="0.3">
      <c r="A26" t="s">
        <v>85</v>
      </c>
      <c r="B26" t="s">
        <v>64</v>
      </c>
      <c r="C26" t="s">
        <v>11</v>
      </c>
      <c r="D26" s="1">
        <v>43151</v>
      </c>
      <c r="E26" t="s">
        <v>57</v>
      </c>
      <c r="F26" t="s">
        <v>86</v>
      </c>
      <c r="G26">
        <v>500</v>
      </c>
      <c r="H26">
        <v>495</v>
      </c>
      <c r="I26" s="2">
        <v>1.0000000000000009E-2</v>
      </c>
      <c r="J26">
        <f xml:space="preserve"> Table3[[#This Row],[List Price]]-(Table3[[#This Row],[List Price]]*Table3[[#This Row],[Discount %]])</f>
        <v>495</v>
      </c>
    </row>
    <row r="27" spans="1:10" hidden="1" x14ac:dyDescent="0.3">
      <c r="A27" t="s">
        <v>87</v>
      </c>
      <c r="B27" t="s">
        <v>44</v>
      </c>
      <c r="C27" t="s">
        <v>11</v>
      </c>
      <c r="D27" s="1">
        <v>42451</v>
      </c>
      <c r="E27" t="s">
        <v>88</v>
      </c>
      <c r="F27" t="s">
        <v>89</v>
      </c>
      <c r="G27">
        <v>250</v>
      </c>
      <c r="H27">
        <v>238</v>
      </c>
      <c r="I27" s="2">
        <v>4.8000000000000043E-2</v>
      </c>
      <c r="J27">
        <f xml:space="preserve"> Table3[[#This Row],[List Price]]-(Table3[[#This Row],[List Price]]*Table3[[#This Row],[Discount %]])</f>
        <v>238</v>
      </c>
    </row>
    <row r="28" spans="1:10" hidden="1" x14ac:dyDescent="0.3">
      <c r="A28" t="s">
        <v>90</v>
      </c>
      <c r="B28" t="s">
        <v>91</v>
      </c>
      <c r="C28" t="s">
        <v>29</v>
      </c>
      <c r="D28" s="1">
        <v>42773</v>
      </c>
      <c r="E28" t="s">
        <v>88</v>
      </c>
      <c r="F28" t="s">
        <v>92</v>
      </c>
      <c r="G28">
        <v>250</v>
      </c>
      <c r="H28">
        <v>240</v>
      </c>
      <c r="I28" s="2">
        <v>4.0000000000000036E-2</v>
      </c>
      <c r="J28">
        <f xml:space="preserve"> Table3[[#This Row],[List Price]]-(Table3[[#This Row],[List Price]]*Table3[[#This Row],[Discount %]])</f>
        <v>240</v>
      </c>
    </row>
    <row r="29" spans="1:10" hidden="1" x14ac:dyDescent="0.3">
      <c r="A29" t="s">
        <v>14</v>
      </c>
      <c r="B29" t="s">
        <v>15</v>
      </c>
      <c r="C29" t="s">
        <v>16</v>
      </c>
      <c r="D29" s="1">
        <v>42392</v>
      </c>
      <c r="E29" t="s">
        <v>93</v>
      </c>
      <c r="F29" t="s">
        <v>17</v>
      </c>
      <c r="G29">
        <v>50</v>
      </c>
      <c r="H29">
        <v>43</v>
      </c>
      <c r="I29" s="2">
        <v>0.14000000000000001</v>
      </c>
      <c r="J29">
        <f xml:space="preserve"> Table3[[#This Row],[List Price]]-(Table3[[#This Row],[List Price]]*Table3[[#This Row],[Discount %]])</f>
        <v>43</v>
      </c>
    </row>
    <row r="30" spans="1:10" hidden="1" x14ac:dyDescent="0.3">
      <c r="A30" t="s">
        <v>94</v>
      </c>
      <c r="B30" t="s">
        <v>33</v>
      </c>
      <c r="C30" t="s">
        <v>29</v>
      </c>
      <c r="D30" s="1">
        <v>42305</v>
      </c>
      <c r="E30" t="s">
        <v>57</v>
      </c>
      <c r="F30" t="s">
        <v>95</v>
      </c>
      <c r="G30">
        <v>500</v>
      </c>
      <c r="H30">
        <v>495</v>
      </c>
      <c r="I30" s="2">
        <v>1.0000000000000009E-2</v>
      </c>
      <c r="J30">
        <f xml:space="preserve"> Table3[[#This Row],[List Price]]-(Table3[[#This Row],[List Price]]*Table3[[#This Row],[Discount %]])</f>
        <v>495</v>
      </c>
    </row>
    <row r="31" spans="1:10" hidden="1" x14ac:dyDescent="0.3">
      <c r="A31" t="s">
        <v>96</v>
      </c>
      <c r="B31" t="s">
        <v>97</v>
      </c>
      <c r="C31" t="s">
        <v>11</v>
      </c>
      <c r="D31" s="1">
        <v>43083</v>
      </c>
      <c r="E31" t="s">
        <v>80</v>
      </c>
      <c r="F31" t="s">
        <v>98</v>
      </c>
      <c r="G31">
        <v>70</v>
      </c>
      <c r="H31">
        <v>64</v>
      </c>
      <c r="I31" s="2">
        <v>8.5714285714285743E-2</v>
      </c>
      <c r="J31">
        <f xml:space="preserve"> Table3[[#This Row],[List Price]]-(Table3[[#This Row],[List Price]]*Table3[[#This Row],[Discount %]])</f>
        <v>64</v>
      </c>
    </row>
    <row r="32" spans="1:10" x14ac:dyDescent="0.3">
      <c r="A32" t="s">
        <v>99</v>
      </c>
      <c r="B32" t="s">
        <v>83</v>
      </c>
      <c r="C32" t="s">
        <v>16</v>
      </c>
      <c r="D32" s="1">
        <v>41830</v>
      </c>
      <c r="E32" t="s">
        <v>25</v>
      </c>
      <c r="F32" t="s">
        <v>100</v>
      </c>
      <c r="G32">
        <v>150</v>
      </c>
      <c r="H32">
        <v>138</v>
      </c>
      <c r="I32" s="2">
        <v>7.999999999999996E-2</v>
      </c>
      <c r="J32">
        <f xml:space="preserve"> Table3[[#This Row],[List Price]]-(Table3[[#This Row],[List Price]]*Table3[[#This Row],[Discount %]])</f>
        <v>138</v>
      </c>
    </row>
    <row r="33" spans="1:10" hidden="1" x14ac:dyDescent="0.3">
      <c r="A33" t="s">
        <v>101</v>
      </c>
      <c r="B33" t="s">
        <v>71</v>
      </c>
      <c r="C33" t="s">
        <v>29</v>
      </c>
      <c r="D33" s="1">
        <v>41931</v>
      </c>
      <c r="E33" t="s">
        <v>25</v>
      </c>
      <c r="F33" t="s">
        <v>102</v>
      </c>
      <c r="G33">
        <v>150</v>
      </c>
      <c r="H33">
        <v>117</v>
      </c>
      <c r="I33" s="2">
        <v>0.21999999999999997</v>
      </c>
      <c r="J33">
        <f xml:space="preserve"> Table3[[#This Row],[List Price]]-(Table3[[#This Row],[List Price]]*Table3[[#This Row],[Discount %]])</f>
        <v>117</v>
      </c>
    </row>
    <row r="34" spans="1:10" hidden="1" x14ac:dyDescent="0.3">
      <c r="A34" t="s">
        <v>9</v>
      </c>
      <c r="B34" t="s">
        <v>10</v>
      </c>
      <c r="C34" t="s">
        <v>11</v>
      </c>
      <c r="D34" s="1">
        <v>41931</v>
      </c>
      <c r="E34" t="s">
        <v>49</v>
      </c>
      <c r="F34" t="s">
        <v>103</v>
      </c>
      <c r="G34">
        <v>1000</v>
      </c>
      <c r="H34">
        <v>910</v>
      </c>
      <c r="I34" s="2">
        <v>8.9999999999999969E-2</v>
      </c>
      <c r="J34">
        <f xml:space="preserve"> Table3[[#This Row],[List Price]]-(Table3[[#This Row],[List Price]]*Table3[[#This Row],[Discount %]])</f>
        <v>910</v>
      </c>
    </row>
    <row r="35" spans="1:10" hidden="1" x14ac:dyDescent="0.3">
      <c r="A35" t="s">
        <v>76</v>
      </c>
      <c r="B35" t="s">
        <v>77</v>
      </c>
      <c r="C35" t="s">
        <v>11</v>
      </c>
      <c r="D35" s="1">
        <v>43447</v>
      </c>
      <c r="E35" t="s">
        <v>45</v>
      </c>
      <c r="F35" t="s">
        <v>78</v>
      </c>
      <c r="G35">
        <v>800</v>
      </c>
      <c r="H35">
        <v>584</v>
      </c>
      <c r="I35" s="2">
        <v>0.27</v>
      </c>
      <c r="J35">
        <f xml:space="preserve"> Table3[[#This Row],[List Price]]-(Table3[[#This Row],[List Price]]*Table3[[#This Row],[Discount %]])</f>
        <v>584</v>
      </c>
    </row>
    <row r="36" spans="1:10" hidden="1" x14ac:dyDescent="0.3">
      <c r="A36" t="s">
        <v>51</v>
      </c>
      <c r="B36" t="s">
        <v>52</v>
      </c>
      <c r="C36" t="s">
        <v>29</v>
      </c>
      <c r="D36" s="1">
        <v>42290</v>
      </c>
      <c r="E36" t="s">
        <v>12</v>
      </c>
      <c r="F36" t="s">
        <v>104</v>
      </c>
      <c r="G36">
        <v>80</v>
      </c>
      <c r="H36">
        <v>77</v>
      </c>
      <c r="I36" s="2">
        <v>3.7499999999999978E-2</v>
      </c>
      <c r="J36">
        <f xml:space="preserve"> Table3[[#This Row],[List Price]]-(Table3[[#This Row],[List Price]]*Table3[[#This Row],[Discount %]])</f>
        <v>77</v>
      </c>
    </row>
    <row r="37" spans="1:10" hidden="1" x14ac:dyDescent="0.3">
      <c r="A37" t="s">
        <v>55</v>
      </c>
      <c r="B37" t="s">
        <v>56</v>
      </c>
      <c r="C37" t="s">
        <v>29</v>
      </c>
      <c r="D37" s="1">
        <v>43427</v>
      </c>
      <c r="E37" t="s">
        <v>57</v>
      </c>
      <c r="F37" t="s">
        <v>105</v>
      </c>
      <c r="G37">
        <v>500</v>
      </c>
      <c r="H37">
        <v>500</v>
      </c>
      <c r="I37" s="2">
        <v>0</v>
      </c>
      <c r="J37">
        <f xml:space="preserve"> Table3[[#This Row],[List Price]]-(Table3[[#This Row],[List Price]]*Table3[[#This Row],[Discount %]])</f>
        <v>500</v>
      </c>
    </row>
    <row r="38" spans="1:10" hidden="1" x14ac:dyDescent="0.3">
      <c r="A38" t="s">
        <v>18</v>
      </c>
      <c r="B38" t="s">
        <v>19</v>
      </c>
      <c r="C38" t="s">
        <v>20</v>
      </c>
      <c r="D38" s="1">
        <v>42582</v>
      </c>
      <c r="E38" t="s">
        <v>25</v>
      </c>
      <c r="F38" t="s">
        <v>106</v>
      </c>
      <c r="G38">
        <v>150</v>
      </c>
      <c r="H38">
        <v>146</v>
      </c>
      <c r="I38" s="2">
        <v>2.6666666666666616E-2</v>
      </c>
      <c r="J38">
        <f xml:space="preserve"> Table3[[#This Row],[List Price]]-(Table3[[#This Row],[List Price]]*Table3[[#This Row],[Discount %]])</f>
        <v>146</v>
      </c>
    </row>
    <row r="39" spans="1:10" hidden="1" x14ac:dyDescent="0.3">
      <c r="A39" t="s">
        <v>107</v>
      </c>
      <c r="B39" t="s">
        <v>108</v>
      </c>
      <c r="C39" t="s">
        <v>11</v>
      </c>
      <c r="D39" s="1">
        <v>42338</v>
      </c>
      <c r="E39" t="s">
        <v>38</v>
      </c>
      <c r="F39" t="s">
        <v>109</v>
      </c>
      <c r="G39">
        <v>500</v>
      </c>
      <c r="H39">
        <v>460</v>
      </c>
      <c r="I39" s="2">
        <v>7.999999999999996E-2</v>
      </c>
      <c r="J39">
        <f xml:space="preserve"> Table3[[#This Row],[List Price]]-(Table3[[#This Row],[List Price]]*Table3[[#This Row],[Discount %]])</f>
        <v>460</v>
      </c>
    </row>
    <row r="40" spans="1:10" hidden="1" x14ac:dyDescent="0.3">
      <c r="A40" t="s">
        <v>110</v>
      </c>
      <c r="B40" t="s">
        <v>111</v>
      </c>
      <c r="C40" t="s">
        <v>11</v>
      </c>
      <c r="D40" s="1">
        <v>43327</v>
      </c>
      <c r="E40" t="s">
        <v>93</v>
      </c>
      <c r="F40" t="s">
        <v>112</v>
      </c>
      <c r="G40">
        <v>50</v>
      </c>
      <c r="H40">
        <v>43</v>
      </c>
      <c r="I40" s="2">
        <v>0.14000000000000001</v>
      </c>
      <c r="J40">
        <f xml:space="preserve"> Table3[[#This Row],[List Price]]-(Table3[[#This Row],[List Price]]*Table3[[#This Row],[Discount %]])</f>
        <v>43</v>
      </c>
    </row>
    <row r="41" spans="1:10" x14ac:dyDescent="0.3">
      <c r="A41" t="s">
        <v>113</v>
      </c>
      <c r="B41" t="s">
        <v>83</v>
      </c>
      <c r="C41" t="s">
        <v>16</v>
      </c>
      <c r="D41" s="1">
        <v>42993</v>
      </c>
      <c r="E41" t="s">
        <v>12</v>
      </c>
      <c r="F41" t="s">
        <v>114</v>
      </c>
      <c r="G41">
        <v>80</v>
      </c>
      <c r="H41">
        <v>72</v>
      </c>
      <c r="I41" s="2">
        <v>9.9999999999999978E-2</v>
      </c>
      <c r="J41">
        <f xml:space="preserve"> Table3[[#This Row],[List Price]]-(Table3[[#This Row],[List Price]]*Table3[[#This Row],[Discount %]])</f>
        <v>72</v>
      </c>
    </row>
    <row r="42" spans="1:10" x14ac:dyDescent="0.3">
      <c r="A42" t="s">
        <v>115</v>
      </c>
      <c r="B42" t="s">
        <v>83</v>
      </c>
      <c r="C42" t="s">
        <v>16</v>
      </c>
      <c r="D42" s="1">
        <v>42936</v>
      </c>
      <c r="E42" t="s">
        <v>12</v>
      </c>
      <c r="F42" t="s">
        <v>116</v>
      </c>
      <c r="G42">
        <v>80</v>
      </c>
      <c r="H42">
        <v>75</v>
      </c>
      <c r="I42" s="2">
        <v>6.25E-2</v>
      </c>
      <c r="J42">
        <f xml:space="preserve"> Table3[[#This Row],[List Price]]-(Table3[[#This Row],[List Price]]*Table3[[#This Row],[Discount %]])</f>
        <v>75</v>
      </c>
    </row>
    <row r="43" spans="1:10" hidden="1" x14ac:dyDescent="0.3">
      <c r="A43" t="s">
        <v>27</v>
      </c>
      <c r="B43" t="s">
        <v>28</v>
      </c>
      <c r="C43" t="s">
        <v>29</v>
      </c>
      <c r="D43" s="1">
        <v>42673</v>
      </c>
      <c r="E43" t="s">
        <v>34</v>
      </c>
      <c r="F43" t="s">
        <v>117</v>
      </c>
      <c r="G43">
        <v>30</v>
      </c>
      <c r="H43">
        <v>26</v>
      </c>
      <c r="I43" s="2">
        <v>0.1333333333333333</v>
      </c>
      <c r="J43">
        <f xml:space="preserve"> Table3[[#This Row],[List Price]]-(Table3[[#This Row],[List Price]]*Table3[[#This Row],[Discount %]])</f>
        <v>26</v>
      </c>
    </row>
    <row r="44" spans="1:10" hidden="1" x14ac:dyDescent="0.3">
      <c r="A44" t="s">
        <v>60</v>
      </c>
      <c r="B44" t="s">
        <v>61</v>
      </c>
      <c r="C44" t="s">
        <v>29</v>
      </c>
      <c r="D44" s="1">
        <v>43184</v>
      </c>
      <c r="E44" t="s">
        <v>34</v>
      </c>
      <c r="F44" t="s">
        <v>118</v>
      </c>
      <c r="G44">
        <v>30</v>
      </c>
      <c r="H44">
        <v>26</v>
      </c>
      <c r="I44" s="2">
        <v>0.1333333333333333</v>
      </c>
      <c r="J44">
        <f xml:space="preserve"> Table3[[#This Row],[List Price]]-(Table3[[#This Row],[List Price]]*Table3[[#This Row],[Discount %]])</f>
        <v>26</v>
      </c>
    </row>
    <row r="45" spans="1:10" hidden="1" x14ac:dyDescent="0.3">
      <c r="A45" t="s">
        <v>32</v>
      </c>
      <c r="B45" t="s">
        <v>33</v>
      </c>
      <c r="C45" t="s">
        <v>29</v>
      </c>
      <c r="D45" s="1">
        <v>42943</v>
      </c>
      <c r="E45" t="s">
        <v>45</v>
      </c>
      <c r="F45" t="s">
        <v>119</v>
      </c>
      <c r="G45">
        <v>800</v>
      </c>
      <c r="H45">
        <v>640</v>
      </c>
      <c r="I45" s="2">
        <v>0.19999999999999996</v>
      </c>
      <c r="J45">
        <f xml:space="preserve"> Table3[[#This Row],[List Price]]-(Table3[[#This Row],[List Price]]*Table3[[#This Row],[Discount %]])</f>
        <v>640</v>
      </c>
    </row>
    <row r="46" spans="1:10" hidden="1" x14ac:dyDescent="0.3">
      <c r="A46" t="s">
        <v>66</v>
      </c>
      <c r="B46" t="s">
        <v>67</v>
      </c>
      <c r="C46" t="s">
        <v>11</v>
      </c>
      <c r="D46" s="1">
        <v>42690</v>
      </c>
      <c r="E46" t="s">
        <v>45</v>
      </c>
      <c r="F46" t="s">
        <v>120</v>
      </c>
      <c r="G46">
        <v>800</v>
      </c>
      <c r="H46">
        <v>520</v>
      </c>
      <c r="I46" s="2">
        <v>0.35</v>
      </c>
      <c r="J46">
        <f xml:space="preserve"> Table3[[#This Row],[List Price]]-(Table3[[#This Row],[List Price]]*Table3[[#This Row],[Discount %]])</f>
        <v>520</v>
      </c>
    </row>
    <row r="47" spans="1:10" hidden="1" x14ac:dyDescent="0.3">
      <c r="A47" t="s">
        <v>87</v>
      </c>
      <c r="B47" t="s">
        <v>44</v>
      </c>
      <c r="C47" t="s">
        <v>11</v>
      </c>
      <c r="D47" s="1">
        <v>43120</v>
      </c>
      <c r="E47" t="s">
        <v>88</v>
      </c>
      <c r="F47" t="s">
        <v>121</v>
      </c>
      <c r="G47">
        <v>250</v>
      </c>
      <c r="H47">
        <v>220</v>
      </c>
      <c r="I47" s="2">
        <v>0.12</v>
      </c>
      <c r="J47">
        <f xml:space="preserve"> Table3[[#This Row],[List Price]]-(Table3[[#This Row],[List Price]]*Table3[[#This Row],[Discount %]])</f>
        <v>220</v>
      </c>
    </row>
    <row r="48" spans="1:10" hidden="1" x14ac:dyDescent="0.3">
      <c r="A48" t="s">
        <v>122</v>
      </c>
      <c r="B48" t="s">
        <v>123</v>
      </c>
      <c r="C48" t="s">
        <v>11</v>
      </c>
      <c r="D48" s="1">
        <v>42065</v>
      </c>
      <c r="E48" t="s">
        <v>21</v>
      </c>
      <c r="F48" t="s">
        <v>124</v>
      </c>
      <c r="G48">
        <v>700</v>
      </c>
      <c r="H48">
        <v>434</v>
      </c>
      <c r="I48" s="2">
        <v>0.38</v>
      </c>
      <c r="J48">
        <f xml:space="preserve"> Table3[[#This Row],[List Price]]-(Table3[[#This Row],[List Price]]*Table3[[#This Row],[Discount %]])</f>
        <v>434</v>
      </c>
    </row>
    <row r="49" spans="1:10" hidden="1" x14ac:dyDescent="0.3">
      <c r="A49" t="s">
        <v>125</v>
      </c>
      <c r="B49" t="s">
        <v>126</v>
      </c>
      <c r="C49" t="s">
        <v>11</v>
      </c>
      <c r="D49" s="1">
        <v>42046</v>
      </c>
      <c r="E49" t="s">
        <v>12</v>
      </c>
      <c r="F49" t="s">
        <v>127</v>
      </c>
      <c r="G49">
        <v>80</v>
      </c>
      <c r="H49">
        <v>50</v>
      </c>
      <c r="I49" s="2">
        <v>0.375</v>
      </c>
      <c r="J49">
        <f xml:space="preserve"> Table3[[#This Row],[List Price]]-(Table3[[#This Row],[List Price]]*Table3[[#This Row],[Discount %]])</f>
        <v>50</v>
      </c>
    </row>
    <row r="50" spans="1:10" hidden="1" x14ac:dyDescent="0.3">
      <c r="A50" t="s">
        <v>14</v>
      </c>
      <c r="B50" t="s">
        <v>15</v>
      </c>
      <c r="C50" t="s">
        <v>16</v>
      </c>
      <c r="D50" s="1">
        <v>42984</v>
      </c>
      <c r="E50" t="s">
        <v>88</v>
      </c>
      <c r="F50" t="s">
        <v>128</v>
      </c>
      <c r="G50">
        <v>250</v>
      </c>
      <c r="H50">
        <v>238</v>
      </c>
      <c r="I50" s="2">
        <v>4.8000000000000043E-2</v>
      </c>
      <c r="J50">
        <f xml:space="preserve"> Table3[[#This Row],[List Price]]-(Table3[[#This Row],[List Price]]*Table3[[#This Row],[Discount %]])</f>
        <v>238</v>
      </c>
    </row>
    <row r="51" spans="1:10" hidden="1" x14ac:dyDescent="0.3">
      <c r="A51" t="s">
        <v>73</v>
      </c>
      <c r="B51" t="s">
        <v>74</v>
      </c>
      <c r="C51" t="s">
        <v>11</v>
      </c>
      <c r="D51" s="1">
        <v>43032</v>
      </c>
      <c r="E51" t="s">
        <v>25</v>
      </c>
      <c r="F51" t="s">
        <v>129</v>
      </c>
      <c r="G51">
        <v>150</v>
      </c>
      <c r="H51">
        <v>140</v>
      </c>
      <c r="I51" s="2">
        <v>6.6666666666666652E-2</v>
      </c>
      <c r="J51">
        <f xml:space="preserve"> Table3[[#This Row],[List Price]]-(Table3[[#This Row],[List Price]]*Table3[[#This Row],[Discount %]])</f>
        <v>140</v>
      </c>
    </row>
    <row r="52" spans="1:10" x14ac:dyDescent="0.3">
      <c r="A52" t="s">
        <v>130</v>
      </c>
      <c r="B52" t="s">
        <v>83</v>
      </c>
      <c r="C52" t="s">
        <v>16</v>
      </c>
      <c r="D52" s="1">
        <v>42329</v>
      </c>
      <c r="E52" t="s">
        <v>49</v>
      </c>
      <c r="F52" t="s">
        <v>131</v>
      </c>
      <c r="G52">
        <v>1000</v>
      </c>
      <c r="H52">
        <v>740</v>
      </c>
      <c r="I52" s="2">
        <v>0.26</v>
      </c>
      <c r="J52">
        <f xml:space="preserve"> Table3[[#This Row],[List Price]]-(Table3[[#This Row],[List Price]]*Table3[[#This Row],[Discount %]])</f>
        <v>740</v>
      </c>
    </row>
    <row r="53" spans="1:10" hidden="1" x14ac:dyDescent="0.3">
      <c r="A53" t="s">
        <v>110</v>
      </c>
      <c r="B53" t="s">
        <v>111</v>
      </c>
      <c r="C53" t="s">
        <v>11</v>
      </c>
      <c r="D53" s="1">
        <v>41799</v>
      </c>
      <c r="E53" t="s">
        <v>34</v>
      </c>
      <c r="F53" t="s">
        <v>132</v>
      </c>
      <c r="G53">
        <v>30</v>
      </c>
      <c r="H53">
        <v>25</v>
      </c>
      <c r="I53" s="2">
        <v>0.16666666666666663</v>
      </c>
      <c r="J53">
        <f xml:space="preserve"> Table3[[#This Row],[List Price]]-(Table3[[#This Row],[List Price]]*Table3[[#This Row],[Discount %]])</f>
        <v>25</v>
      </c>
    </row>
    <row r="54" spans="1:10" hidden="1" x14ac:dyDescent="0.3">
      <c r="A54" t="s">
        <v>133</v>
      </c>
      <c r="B54" t="s">
        <v>134</v>
      </c>
      <c r="C54" t="s">
        <v>11</v>
      </c>
      <c r="D54" s="1">
        <v>43031</v>
      </c>
      <c r="E54" t="s">
        <v>21</v>
      </c>
      <c r="F54" t="s">
        <v>135</v>
      </c>
      <c r="G54">
        <v>700</v>
      </c>
      <c r="H54">
        <v>665</v>
      </c>
      <c r="I54" s="2">
        <v>5.0000000000000044E-2</v>
      </c>
      <c r="J54">
        <f xml:space="preserve"> Table3[[#This Row],[List Price]]-(Table3[[#This Row],[List Price]]*Table3[[#This Row],[Discount %]])</f>
        <v>665</v>
      </c>
    </row>
    <row r="55" spans="1:10" hidden="1" x14ac:dyDescent="0.3">
      <c r="A55" t="s">
        <v>79</v>
      </c>
      <c r="B55" t="s">
        <v>56</v>
      </c>
      <c r="C55" t="s">
        <v>29</v>
      </c>
      <c r="D55" s="1">
        <v>41835</v>
      </c>
      <c r="E55" t="s">
        <v>38</v>
      </c>
      <c r="F55" t="s">
        <v>136</v>
      </c>
      <c r="G55">
        <v>500</v>
      </c>
      <c r="H55">
        <v>425</v>
      </c>
      <c r="I55" s="2">
        <v>0.15000000000000002</v>
      </c>
      <c r="J55">
        <f xml:space="preserve"> Table3[[#This Row],[List Price]]-(Table3[[#This Row],[List Price]]*Table3[[#This Row],[Discount %]])</f>
        <v>425</v>
      </c>
    </row>
    <row r="56" spans="1:10" hidden="1" x14ac:dyDescent="0.3">
      <c r="A56" t="s">
        <v>9</v>
      </c>
      <c r="B56" t="s">
        <v>10</v>
      </c>
      <c r="C56" t="s">
        <v>11</v>
      </c>
      <c r="D56" s="1">
        <v>41898</v>
      </c>
      <c r="E56" t="s">
        <v>12</v>
      </c>
      <c r="F56" t="s">
        <v>137</v>
      </c>
      <c r="G56">
        <v>80</v>
      </c>
      <c r="H56">
        <v>78</v>
      </c>
      <c r="I56" s="2">
        <v>2.5000000000000022E-2</v>
      </c>
      <c r="J56">
        <f xml:space="preserve"> Table3[[#This Row],[List Price]]-(Table3[[#This Row],[List Price]]*Table3[[#This Row],[Discount %]])</f>
        <v>78</v>
      </c>
    </row>
    <row r="57" spans="1:10" hidden="1" x14ac:dyDescent="0.3">
      <c r="A57" t="s">
        <v>63</v>
      </c>
      <c r="B57" t="s">
        <v>64</v>
      </c>
      <c r="C57" t="s">
        <v>11</v>
      </c>
      <c r="D57" s="1">
        <v>42134</v>
      </c>
      <c r="E57" t="s">
        <v>93</v>
      </c>
      <c r="F57" t="s">
        <v>138</v>
      </c>
      <c r="G57">
        <v>50</v>
      </c>
      <c r="H57">
        <v>39</v>
      </c>
      <c r="I57" s="2">
        <v>0.21999999999999997</v>
      </c>
      <c r="J57">
        <f xml:space="preserve"> Table3[[#This Row],[List Price]]-(Table3[[#This Row],[List Price]]*Table3[[#This Row],[Discount %]])</f>
        <v>39</v>
      </c>
    </row>
    <row r="58" spans="1:10" hidden="1" x14ac:dyDescent="0.3">
      <c r="A58" t="s">
        <v>27</v>
      </c>
      <c r="B58" t="s">
        <v>28</v>
      </c>
      <c r="C58" t="s">
        <v>29</v>
      </c>
      <c r="D58" s="1">
        <v>42571</v>
      </c>
      <c r="E58" t="s">
        <v>34</v>
      </c>
      <c r="F58" t="s">
        <v>139</v>
      </c>
      <c r="G58">
        <v>30</v>
      </c>
      <c r="H58">
        <v>27</v>
      </c>
      <c r="I58" s="2">
        <v>9.9999999999999978E-2</v>
      </c>
      <c r="J58">
        <f xml:space="preserve"> Table3[[#This Row],[List Price]]-(Table3[[#This Row],[List Price]]*Table3[[#This Row],[Discount %]])</f>
        <v>27</v>
      </c>
    </row>
    <row r="59" spans="1:10" hidden="1" x14ac:dyDescent="0.3">
      <c r="A59" t="s">
        <v>70</v>
      </c>
      <c r="B59" t="s">
        <v>71</v>
      </c>
      <c r="C59" t="s">
        <v>29</v>
      </c>
      <c r="D59" s="1">
        <v>43185</v>
      </c>
      <c r="E59" t="s">
        <v>80</v>
      </c>
      <c r="F59" t="s">
        <v>140</v>
      </c>
      <c r="G59">
        <v>70</v>
      </c>
      <c r="H59">
        <v>64</v>
      </c>
      <c r="I59" s="2">
        <v>8.5714285714285743E-2</v>
      </c>
      <c r="J59">
        <f xml:space="preserve"> Table3[[#This Row],[List Price]]-(Table3[[#This Row],[List Price]]*Table3[[#This Row],[Discount %]])</f>
        <v>64</v>
      </c>
    </row>
    <row r="60" spans="1:10" hidden="1" x14ac:dyDescent="0.3">
      <c r="A60" t="s">
        <v>36</v>
      </c>
      <c r="B60" t="s">
        <v>37</v>
      </c>
      <c r="C60" t="s">
        <v>20</v>
      </c>
      <c r="D60" s="1">
        <v>41813</v>
      </c>
      <c r="E60" t="s">
        <v>30</v>
      </c>
      <c r="F60" t="s">
        <v>141</v>
      </c>
      <c r="G60">
        <v>50</v>
      </c>
      <c r="H60">
        <v>36</v>
      </c>
      <c r="I60" s="2">
        <v>0.28000000000000003</v>
      </c>
      <c r="J60">
        <f xml:space="preserve"> Table3[[#This Row],[List Price]]-(Table3[[#This Row],[List Price]]*Table3[[#This Row],[Discount %]])</f>
        <v>36</v>
      </c>
    </row>
    <row r="61" spans="1:10" x14ac:dyDescent="0.3">
      <c r="A61" t="s">
        <v>130</v>
      </c>
      <c r="B61" t="s">
        <v>83</v>
      </c>
      <c r="C61" t="s">
        <v>16</v>
      </c>
      <c r="D61" s="1">
        <v>43342</v>
      </c>
      <c r="E61" t="s">
        <v>93</v>
      </c>
      <c r="F61" t="s">
        <v>142</v>
      </c>
      <c r="G61">
        <v>50</v>
      </c>
      <c r="H61">
        <v>43</v>
      </c>
      <c r="I61" s="2">
        <v>0.14000000000000001</v>
      </c>
      <c r="J61">
        <f xml:space="preserve"> Table3[[#This Row],[List Price]]-(Table3[[#This Row],[List Price]]*Table3[[#This Row],[Discount %]])</f>
        <v>43</v>
      </c>
    </row>
    <row r="62" spans="1:10" hidden="1" x14ac:dyDescent="0.3">
      <c r="A62" t="s">
        <v>143</v>
      </c>
      <c r="B62" t="s">
        <v>144</v>
      </c>
      <c r="C62" t="s">
        <v>20</v>
      </c>
      <c r="D62" s="1">
        <v>43191</v>
      </c>
      <c r="E62" t="s">
        <v>21</v>
      </c>
      <c r="F62" t="s">
        <v>145</v>
      </c>
      <c r="G62">
        <v>700</v>
      </c>
      <c r="H62">
        <v>693</v>
      </c>
      <c r="I62" s="2">
        <v>1.0000000000000009E-2</v>
      </c>
      <c r="J62">
        <f xml:space="preserve"> Table3[[#This Row],[List Price]]-(Table3[[#This Row],[List Price]]*Table3[[#This Row],[Discount %]])</f>
        <v>693</v>
      </c>
    </row>
    <row r="63" spans="1:10" hidden="1" x14ac:dyDescent="0.3">
      <c r="A63" t="s">
        <v>122</v>
      </c>
      <c r="B63" t="s">
        <v>123</v>
      </c>
      <c r="C63" t="s">
        <v>11</v>
      </c>
      <c r="D63" s="1">
        <v>41783</v>
      </c>
      <c r="E63" t="s">
        <v>49</v>
      </c>
      <c r="F63" t="s">
        <v>124</v>
      </c>
      <c r="G63">
        <v>1000</v>
      </c>
      <c r="H63">
        <v>810</v>
      </c>
      <c r="I63" s="2">
        <v>0.18999999999999995</v>
      </c>
      <c r="J63">
        <f xml:space="preserve"> Table3[[#This Row],[List Price]]-(Table3[[#This Row],[List Price]]*Table3[[#This Row],[Discount %]])</f>
        <v>810</v>
      </c>
    </row>
    <row r="64" spans="1:10" hidden="1" x14ac:dyDescent="0.3">
      <c r="A64" t="s">
        <v>96</v>
      </c>
      <c r="B64" t="s">
        <v>97</v>
      </c>
      <c r="C64" t="s">
        <v>11</v>
      </c>
      <c r="D64" s="1">
        <v>42188</v>
      </c>
      <c r="E64" t="s">
        <v>34</v>
      </c>
      <c r="F64" t="s">
        <v>146</v>
      </c>
      <c r="G64">
        <v>30</v>
      </c>
      <c r="H64">
        <v>24</v>
      </c>
      <c r="I64" s="2">
        <v>0.19999999999999996</v>
      </c>
      <c r="J64">
        <f xml:space="preserve"> Table3[[#This Row],[List Price]]-(Table3[[#This Row],[List Price]]*Table3[[#This Row],[Discount %]])</f>
        <v>24</v>
      </c>
    </row>
    <row r="65" spans="1:10" x14ac:dyDescent="0.3">
      <c r="A65" t="s">
        <v>99</v>
      </c>
      <c r="B65" t="s">
        <v>83</v>
      </c>
      <c r="C65" t="s">
        <v>16</v>
      </c>
      <c r="D65" s="1">
        <v>42783</v>
      </c>
      <c r="E65" t="s">
        <v>45</v>
      </c>
      <c r="F65" t="s">
        <v>147</v>
      </c>
      <c r="G65">
        <v>800</v>
      </c>
      <c r="H65">
        <v>648</v>
      </c>
      <c r="I65" s="2">
        <v>0.18999999999999995</v>
      </c>
      <c r="J65">
        <f xml:space="preserve"> Table3[[#This Row],[List Price]]-(Table3[[#This Row],[List Price]]*Table3[[#This Row],[Discount %]])</f>
        <v>648</v>
      </c>
    </row>
    <row r="66" spans="1:10" hidden="1" x14ac:dyDescent="0.3">
      <c r="A66" t="s">
        <v>32</v>
      </c>
      <c r="B66" t="s">
        <v>33</v>
      </c>
      <c r="C66" t="s">
        <v>29</v>
      </c>
      <c r="D66" s="1">
        <v>41714</v>
      </c>
      <c r="E66" t="s">
        <v>49</v>
      </c>
      <c r="F66" t="s">
        <v>148</v>
      </c>
      <c r="G66">
        <v>1000</v>
      </c>
      <c r="H66">
        <v>990</v>
      </c>
      <c r="I66" s="2">
        <v>1.0000000000000009E-2</v>
      </c>
      <c r="J66">
        <f xml:space="preserve"> Table3[[#This Row],[List Price]]-(Table3[[#This Row],[List Price]]*Table3[[#This Row],[Discount %]])</f>
        <v>990</v>
      </c>
    </row>
    <row r="67" spans="1:10" hidden="1" x14ac:dyDescent="0.3">
      <c r="A67" t="s">
        <v>73</v>
      </c>
      <c r="B67" t="s">
        <v>74</v>
      </c>
      <c r="C67" t="s">
        <v>11</v>
      </c>
      <c r="D67" s="1">
        <v>42848</v>
      </c>
      <c r="E67" t="s">
        <v>45</v>
      </c>
      <c r="F67" t="s">
        <v>149</v>
      </c>
      <c r="G67">
        <v>800</v>
      </c>
      <c r="H67">
        <v>720</v>
      </c>
      <c r="I67" s="2">
        <v>9.9999999999999978E-2</v>
      </c>
      <c r="J67">
        <f xml:space="preserve"> Table3[[#This Row],[List Price]]-(Table3[[#This Row],[List Price]]*Table3[[#This Row],[Discount %]])</f>
        <v>720</v>
      </c>
    </row>
    <row r="68" spans="1:10" hidden="1" x14ac:dyDescent="0.3">
      <c r="A68" t="s">
        <v>32</v>
      </c>
      <c r="B68" t="s">
        <v>33</v>
      </c>
      <c r="C68" t="s">
        <v>29</v>
      </c>
      <c r="D68" s="1">
        <v>41977</v>
      </c>
      <c r="E68" t="s">
        <v>30</v>
      </c>
      <c r="F68" t="s">
        <v>35</v>
      </c>
      <c r="G68">
        <v>50</v>
      </c>
      <c r="H68">
        <v>39</v>
      </c>
      <c r="I68" s="2">
        <v>0.21999999999999997</v>
      </c>
      <c r="J68">
        <f xml:space="preserve"> Table3[[#This Row],[List Price]]-(Table3[[#This Row],[List Price]]*Table3[[#This Row],[Discount %]])</f>
        <v>39</v>
      </c>
    </row>
    <row r="69" spans="1:10" hidden="1" x14ac:dyDescent="0.3">
      <c r="A69" t="s">
        <v>125</v>
      </c>
      <c r="B69" t="s">
        <v>126</v>
      </c>
      <c r="C69" t="s">
        <v>11</v>
      </c>
      <c r="D69" s="1">
        <v>42714</v>
      </c>
      <c r="E69" t="s">
        <v>25</v>
      </c>
      <c r="F69" t="s">
        <v>150</v>
      </c>
      <c r="G69">
        <v>150</v>
      </c>
      <c r="H69">
        <v>144</v>
      </c>
      <c r="I69" s="2">
        <v>4.0000000000000036E-2</v>
      </c>
      <c r="J69">
        <f xml:space="preserve"> Table3[[#This Row],[List Price]]-(Table3[[#This Row],[List Price]]*Table3[[#This Row],[Discount %]])</f>
        <v>144</v>
      </c>
    </row>
    <row r="70" spans="1:10" hidden="1" x14ac:dyDescent="0.3">
      <c r="A70" t="s">
        <v>151</v>
      </c>
      <c r="B70" t="s">
        <v>33</v>
      </c>
      <c r="C70" t="s">
        <v>29</v>
      </c>
      <c r="D70" s="1">
        <v>42628</v>
      </c>
      <c r="E70" t="s">
        <v>21</v>
      </c>
      <c r="F70" t="s">
        <v>152</v>
      </c>
      <c r="G70">
        <v>700</v>
      </c>
      <c r="H70">
        <v>693</v>
      </c>
      <c r="I70" s="2">
        <v>1.0000000000000009E-2</v>
      </c>
      <c r="J70">
        <f xml:space="preserve"> Table3[[#This Row],[List Price]]-(Table3[[#This Row],[List Price]]*Table3[[#This Row],[Discount %]])</f>
        <v>693</v>
      </c>
    </row>
    <row r="71" spans="1:10" hidden="1" x14ac:dyDescent="0.3">
      <c r="A71" t="s">
        <v>153</v>
      </c>
      <c r="B71" t="s">
        <v>41</v>
      </c>
      <c r="C71" t="s">
        <v>20</v>
      </c>
      <c r="D71" s="1">
        <v>43307</v>
      </c>
      <c r="E71" t="s">
        <v>30</v>
      </c>
      <c r="F71" t="s">
        <v>154</v>
      </c>
      <c r="G71">
        <v>50</v>
      </c>
      <c r="H71">
        <v>45</v>
      </c>
      <c r="I71" s="2">
        <v>9.9999999999999978E-2</v>
      </c>
      <c r="J71">
        <f xml:space="preserve"> Table3[[#This Row],[List Price]]-(Table3[[#This Row],[List Price]]*Table3[[#This Row],[Discount %]])</f>
        <v>45</v>
      </c>
    </row>
    <row r="72" spans="1:10" hidden="1" x14ac:dyDescent="0.3">
      <c r="A72" t="s">
        <v>155</v>
      </c>
      <c r="B72" t="s">
        <v>156</v>
      </c>
      <c r="C72" t="s">
        <v>20</v>
      </c>
      <c r="D72" s="1">
        <v>43374</v>
      </c>
      <c r="E72" t="s">
        <v>49</v>
      </c>
      <c r="F72" t="s">
        <v>157</v>
      </c>
      <c r="G72">
        <v>1000</v>
      </c>
      <c r="H72">
        <v>570</v>
      </c>
      <c r="I72" s="2">
        <v>0.43000000000000005</v>
      </c>
      <c r="J72">
        <f xml:space="preserve"> Table3[[#This Row],[List Price]]-(Table3[[#This Row],[List Price]]*Table3[[#This Row],[Discount %]])</f>
        <v>570</v>
      </c>
    </row>
    <row r="73" spans="1:10" hidden="1" x14ac:dyDescent="0.3">
      <c r="A73" t="s">
        <v>151</v>
      </c>
      <c r="B73" t="s">
        <v>33</v>
      </c>
      <c r="C73" t="s">
        <v>29</v>
      </c>
      <c r="D73" s="1">
        <v>41689</v>
      </c>
      <c r="E73" t="s">
        <v>93</v>
      </c>
      <c r="F73" t="s">
        <v>158</v>
      </c>
      <c r="G73">
        <v>50</v>
      </c>
      <c r="H73">
        <v>40</v>
      </c>
      <c r="I73" s="2">
        <v>0.19999999999999996</v>
      </c>
      <c r="J73">
        <f xml:space="preserve"> Table3[[#This Row],[List Price]]-(Table3[[#This Row],[List Price]]*Table3[[#This Row],[Discount %]])</f>
        <v>40</v>
      </c>
    </row>
    <row r="74" spans="1:10" hidden="1" x14ac:dyDescent="0.3">
      <c r="A74" t="s">
        <v>96</v>
      </c>
      <c r="B74" t="s">
        <v>97</v>
      </c>
      <c r="C74" t="s">
        <v>11</v>
      </c>
      <c r="D74" s="1">
        <v>43056</v>
      </c>
      <c r="E74" t="s">
        <v>45</v>
      </c>
      <c r="F74" t="s">
        <v>159</v>
      </c>
      <c r="G74">
        <v>800</v>
      </c>
      <c r="H74">
        <v>608</v>
      </c>
      <c r="I74" s="2">
        <v>0.24</v>
      </c>
      <c r="J74">
        <f xml:space="preserve"> Table3[[#This Row],[List Price]]-(Table3[[#This Row],[List Price]]*Table3[[#This Row],[Discount %]])</f>
        <v>608</v>
      </c>
    </row>
    <row r="75" spans="1:10" hidden="1" x14ac:dyDescent="0.3">
      <c r="A75" t="s">
        <v>87</v>
      </c>
      <c r="B75" t="s">
        <v>44</v>
      </c>
      <c r="C75" t="s">
        <v>11</v>
      </c>
      <c r="D75" s="1">
        <v>42568</v>
      </c>
      <c r="E75" t="s">
        <v>12</v>
      </c>
      <c r="F75" t="s">
        <v>160</v>
      </c>
      <c r="G75">
        <v>80</v>
      </c>
      <c r="H75">
        <v>76</v>
      </c>
      <c r="I75" s="2">
        <v>5.0000000000000044E-2</v>
      </c>
      <c r="J75">
        <f xml:space="preserve"> Table3[[#This Row],[List Price]]-(Table3[[#This Row],[List Price]]*Table3[[#This Row],[Discount %]])</f>
        <v>76</v>
      </c>
    </row>
    <row r="76" spans="1:10" hidden="1" x14ac:dyDescent="0.3">
      <c r="A76" t="s">
        <v>133</v>
      </c>
      <c r="B76" t="s">
        <v>134</v>
      </c>
      <c r="C76" t="s">
        <v>11</v>
      </c>
      <c r="D76" s="1">
        <v>42854</v>
      </c>
      <c r="E76" t="s">
        <v>21</v>
      </c>
      <c r="F76" t="s">
        <v>161</v>
      </c>
      <c r="G76">
        <v>700</v>
      </c>
      <c r="H76">
        <v>679</v>
      </c>
      <c r="I76" s="2">
        <v>3.0000000000000027E-2</v>
      </c>
      <c r="J76">
        <f xml:space="preserve"> Table3[[#This Row],[List Price]]-(Table3[[#This Row],[List Price]]*Table3[[#This Row],[Discount %]])</f>
        <v>679</v>
      </c>
    </row>
    <row r="77" spans="1:10" x14ac:dyDescent="0.3">
      <c r="A77" t="s">
        <v>82</v>
      </c>
      <c r="B77" t="s">
        <v>83</v>
      </c>
      <c r="C77" t="s">
        <v>16</v>
      </c>
      <c r="D77" s="1">
        <v>41866</v>
      </c>
      <c r="E77" t="s">
        <v>12</v>
      </c>
      <c r="F77" t="s">
        <v>162</v>
      </c>
      <c r="G77">
        <v>80</v>
      </c>
      <c r="H77">
        <v>58</v>
      </c>
      <c r="I77" s="2">
        <v>0.27500000000000002</v>
      </c>
      <c r="J77">
        <f xml:space="preserve"> Table3[[#This Row],[List Price]]-(Table3[[#This Row],[List Price]]*Table3[[#This Row],[Discount %]])</f>
        <v>58</v>
      </c>
    </row>
    <row r="78" spans="1:10" hidden="1" x14ac:dyDescent="0.3">
      <c r="A78" t="s">
        <v>163</v>
      </c>
      <c r="B78" t="s">
        <v>164</v>
      </c>
      <c r="C78" t="s">
        <v>11</v>
      </c>
      <c r="D78" s="1">
        <v>43173</v>
      </c>
      <c r="E78" t="s">
        <v>34</v>
      </c>
      <c r="F78" t="s">
        <v>165</v>
      </c>
      <c r="G78">
        <v>30</v>
      </c>
      <c r="H78">
        <v>26</v>
      </c>
      <c r="I78" s="2">
        <v>0.1333333333333333</v>
      </c>
      <c r="J78">
        <f xml:space="preserve"> Table3[[#This Row],[List Price]]-(Table3[[#This Row],[List Price]]*Table3[[#This Row],[Discount %]])</f>
        <v>26</v>
      </c>
    </row>
    <row r="79" spans="1:10" hidden="1" x14ac:dyDescent="0.3">
      <c r="A79" t="s">
        <v>151</v>
      </c>
      <c r="B79" t="s">
        <v>33</v>
      </c>
      <c r="C79" t="s">
        <v>29</v>
      </c>
      <c r="D79" s="1">
        <v>43014</v>
      </c>
      <c r="E79" t="s">
        <v>25</v>
      </c>
      <c r="F79" t="s">
        <v>166</v>
      </c>
      <c r="G79">
        <v>150</v>
      </c>
      <c r="H79">
        <v>140</v>
      </c>
      <c r="I79" s="2">
        <v>6.6666666666666652E-2</v>
      </c>
      <c r="J79">
        <f xml:space="preserve"> Table3[[#This Row],[List Price]]-(Table3[[#This Row],[List Price]]*Table3[[#This Row],[Discount %]])</f>
        <v>140</v>
      </c>
    </row>
    <row r="80" spans="1:10" hidden="1" x14ac:dyDescent="0.3">
      <c r="A80" t="s">
        <v>79</v>
      </c>
      <c r="B80" t="s">
        <v>56</v>
      </c>
      <c r="C80" t="s">
        <v>29</v>
      </c>
      <c r="D80" s="1">
        <v>42613</v>
      </c>
      <c r="E80" t="s">
        <v>57</v>
      </c>
      <c r="F80" t="s">
        <v>167</v>
      </c>
      <c r="G80">
        <v>500</v>
      </c>
      <c r="H80">
        <v>490</v>
      </c>
      <c r="I80" s="2">
        <v>2.0000000000000018E-2</v>
      </c>
      <c r="J80">
        <f xml:space="preserve"> Table3[[#This Row],[List Price]]-(Table3[[#This Row],[List Price]]*Table3[[#This Row],[Discount %]])</f>
        <v>490</v>
      </c>
    </row>
    <row r="81" spans="1:10" hidden="1" x14ac:dyDescent="0.3">
      <c r="A81" t="s">
        <v>23</v>
      </c>
      <c r="B81" t="s">
        <v>24</v>
      </c>
      <c r="C81" t="s">
        <v>11</v>
      </c>
      <c r="D81" s="1">
        <v>42239</v>
      </c>
      <c r="E81" t="s">
        <v>88</v>
      </c>
      <c r="F81" t="s">
        <v>168</v>
      </c>
      <c r="G81">
        <v>250</v>
      </c>
      <c r="H81">
        <v>155</v>
      </c>
      <c r="I81" s="2">
        <v>0.38</v>
      </c>
      <c r="J81">
        <f xml:space="preserve"> Table3[[#This Row],[List Price]]-(Table3[[#This Row],[List Price]]*Table3[[#This Row],[Discount %]])</f>
        <v>155</v>
      </c>
    </row>
    <row r="82" spans="1:10" hidden="1" x14ac:dyDescent="0.3">
      <c r="A82" t="s">
        <v>143</v>
      </c>
      <c r="B82" t="s">
        <v>144</v>
      </c>
      <c r="C82" t="s">
        <v>20</v>
      </c>
      <c r="D82" s="1">
        <v>42240</v>
      </c>
      <c r="E82" t="s">
        <v>80</v>
      </c>
      <c r="F82" t="s">
        <v>169</v>
      </c>
      <c r="G82">
        <v>70</v>
      </c>
      <c r="H82">
        <v>48</v>
      </c>
      <c r="I82" s="2">
        <v>0.31428571428571428</v>
      </c>
      <c r="J82">
        <f xml:space="preserve"> Table3[[#This Row],[List Price]]-(Table3[[#This Row],[List Price]]*Table3[[#This Row],[Discount %]])</f>
        <v>48</v>
      </c>
    </row>
    <row r="83" spans="1:10" hidden="1" x14ac:dyDescent="0.3">
      <c r="A83" t="s">
        <v>36</v>
      </c>
      <c r="B83" t="s">
        <v>37</v>
      </c>
      <c r="C83" t="s">
        <v>20</v>
      </c>
      <c r="D83" s="1">
        <v>43201</v>
      </c>
      <c r="E83" t="s">
        <v>80</v>
      </c>
      <c r="F83" t="s">
        <v>170</v>
      </c>
      <c r="G83">
        <v>70</v>
      </c>
      <c r="H83">
        <v>69</v>
      </c>
      <c r="I83" s="2">
        <v>1.4285714285714235E-2</v>
      </c>
      <c r="J83">
        <f xml:space="preserve"> Table3[[#This Row],[List Price]]-(Table3[[#This Row],[List Price]]*Table3[[#This Row],[Discount %]])</f>
        <v>69</v>
      </c>
    </row>
    <row r="84" spans="1:10" hidden="1" x14ac:dyDescent="0.3">
      <c r="A84" t="s">
        <v>171</v>
      </c>
      <c r="B84" t="s">
        <v>172</v>
      </c>
      <c r="C84" t="s">
        <v>11</v>
      </c>
      <c r="D84" s="1">
        <v>43085</v>
      </c>
      <c r="E84" t="s">
        <v>30</v>
      </c>
      <c r="F84" t="s">
        <v>173</v>
      </c>
      <c r="G84">
        <v>50</v>
      </c>
      <c r="H84">
        <v>47</v>
      </c>
      <c r="I84" s="2">
        <v>6.0000000000000053E-2</v>
      </c>
      <c r="J84">
        <f xml:space="preserve"> Table3[[#This Row],[List Price]]-(Table3[[#This Row],[List Price]]*Table3[[#This Row],[Discount %]])</f>
        <v>47</v>
      </c>
    </row>
    <row r="85" spans="1:10" hidden="1" x14ac:dyDescent="0.3">
      <c r="A85" t="s">
        <v>18</v>
      </c>
      <c r="B85" t="s">
        <v>19</v>
      </c>
      <c r="C85" t="s">
        <v>20</v>
      </c>
      <c r="D85" s="1">
        <v>41968</v>
      </c>
      <c r="E85" t="s">
        <v>88</v>
      </c>
      <c r="F85" t="s">
        <v>22</v>
      </c>
      <c r="G85">
        <v>250</v>
      </c>
      <c r="H85">
        <v>195</v>
      </c>
      <c r="I85" s="2">
        <v>0.21999999999999997</v>
      </c>
      <c r="J85">
        <f xml:space="preserve"> Table3[[#This Row],[List Price]]-(Table3[[#This Row],[List Price]]*Table3[[#This Row],[Discount %]])</f>
        <v>195</v>
      </c>
    </row>
    <row r="86" spans="1:10" hidden="1" x14ac:dyDescent="0.3">
      <c r="A86" t="s">
        <v>151</v>
      </c>
      <c r="B86" t="s">
        <v>33</v>
      </c>
      <c r="C86" t="s">
        <v>29</v>
      </c>
      <c r="D86" s="1">
        <v>43441</v>
      </c>
      <c r="E86" t="s">
        <v>45</v>
      </c>
      <c r="F86" t="s">
        <v>174</v>
      </c>
      <c r="G86">
        <v>800</v>
      </c>
      <c r="H86">
        <v>512</v>
      </c>
      <c r="I86" s="2">
        <v>0.36</v>
      </c>
      <c r="J86">
        <f xml:space="preserve"> Table3[[#This Row],[List Price]]-(Table3[[#This Row],[List Price]]*Table3[[#This Row],[Discount %]])</f>
        <v>512</v>
      </c>
    </row>
    <row r="87" spans="1:10" hidden="1" x14ac:dyDescent="0.3">
      <c r="A87" t="s">
        <v>151</v>
      </c>
      <c r="B87" t="s">
        <v>33</v>
      </c>
      <c r="C87" t="s">
        <v>29</v>
      </c>
      <c r="D87" s="1">
        <v>43175</v>
      </c>
      <c r="E87" t="s">
        <v>12</v>
      </c>
      <c r="F87" t="s">
        <v>175</v>
      </c>
      <c r="G87">
        <v>80</v>
      </c>
      <c r="H87">
        <v>79</v>
      </c>
      <c r="I87" s="2">
        <v>1.2499999999999956E-2</v>
      </c>
      <c r="J87">
        <f xml:space="preserve"> Table3[[#This Row],[List Price]]-(Table3[[#This Row],[List Price]]*Table3[[#This Row],[Discount %]])</f>
        <v>79</v>
      </c>
    </row>
    <row r="88" spans="1:10" hidden="1" x14ac:dyDescent="0.3">
      <c r="A88" t="s">
        <v>176</v>
      </c>
      <c r="B88" t="s">
        <v>177</v>
      </c>
      <c r="C88" t="s">
        <v>11</v>
      </c>
      <c r="D88" s="1">
        <v>42169</v>
      </c>
      <c r="E88" t="s">
        <v>80</v>
      </c>
      <c r="F88" t="s">
        <v>178</v>
      </c>
      <c r="G88">
        <v>70</v>
      </c>
      <c r="H88">
        <v>50</v>
      </c>
      <c r="I88" s="2">
        <v>0.2857142857142857</v>
      </c>
      <c r="J88">
        <f xml:space="preserve"> Table3[[#This Row],[List Price]]-(Table3[[#This Row],[List Price]]*Table3[[#This Row],[Discount %]])</f>
        <v>50</v>
      </c>
    </row>
    <row r="89" spans="1:10" x14ac:dyDescent="0.3">
      <c r="A89" t="s">
        <v>99</v>
      </c>
      <c r="B89" t="s">
        <v>83</v>
      </c>
      <c r="C89" t="s">
        <v>16</v>
      </c>
      <c r="D89" s="1">
        <v>41835</v>
      </c>
      <c r="E89" t="s">
        <v>25</v>
      </c>
      <c r="F89" t="s">
        <v>179</v>
      </c>
      <c r="G89">
        <v>150</v>
      </c>
      <c r="H89">
        <v>150</v>
      </c>
      <c r="I89" s="2">
        <v>0</v>
      </c>
      <c r="J89">
        <f xml:space="preserve"> Table3[[#This Row],[List Price]]-(Table3[[#This Row],[List Price]]*Table3[[#This Row],[Discount %]])</f>
        <v>150</v>
      </c>
    </row>
    <row r="90" spans="1:10" hidden="1" x14ac:dyDescent="0.3">
      <c r="A90" t="s">
        <v>180</v>
      </c>
      <c r="B90" t="s">
        <v>181</v>
      </c>
      <c r="C90" t="s">
        <v>29</v>
      </c>
      <c r="D90" s="1">
        <v>42482</v>
      </c>
      <c r="E90" t="s">
        <v>80</v>
      </c>
      <c r="F90" t="s">
        <v>182</v>
      </c>
      <c r="G90">
        <v>70</v>
      </c>
      <c r="H90">
        <v>64</v>
      </c>
      <c r="I90" s="2">
        <v>8.5714285714285743E-2</v>
      </c>
      <c r="J90">
        <f xml:space="preserve"> Table3[[#This Row],[List Price]]-(Table3[[#This Row],[List Price]]*Table3[[#This Row],[Discount %]])</f>
        <v>64</v>
      </c>
    </row>
    <row r="91" spans="1:10" hidden="1" x14ac:dyDescent="0.3">
      <c r="A91" t="s">
        <v>122</v>
      </c>
      <c r="B91" t="s">
        <v>123</v>
      </c>
      <c r="C91" t="s">
        <v>11</v>
      </c>
      <c r="D91" s="1">
        <v>42066</v>
      </c>
      <c r="E91" t="s">
        <v>30</v>
      </c>
      <c r="F91" t="s">
        <v>183</v>
      </c>
      <c r="G91">
        <v>50</v>
      </c>
      <c r="H91">
        <v>46</v>
      </c>
      <c r="I91" s="2">
        <v>7.999999999999996E-2</v>
      </c>
      <c r="J91">
        <f xml:space="preserve"> Table3[[#This Row],[List Price]]-(Table3[[#This Row],[List Price]]*Table3[[#This Row],[Discount %]])</f>
        <v>46</v>
      </c>
    </row>
    <row r="92" spans="1:10" hidden="1" x14ac:dyDescent="0.3">
      <c r="A92" t="s">
        <v>9</v>
      </c>
      <c r="B92" t="s">
        <v>10</v>
      </c>
      <c r="C92" t="s">
        <v>11</v>
      </c>
      <c r="D92" s="1">
        <v>41963</v>
      </c>
      <c r="E92" t="s">
        <v>49</v>
      </c>
      <c r="F92" t="s">
        <v>184</v>
      </c>
      <c r="G92">
        <v>1000</v>
      </c>
      <c r="H92">
        <v>880</v>
      </c>
      <c r="I92" s="2">
        <v>0.12</v>
      </c>
      <c r="J92">
        <f xml:space="preserve"> Table3[[#This Row],[List Price]]-(Table3[[#This Row],[List Price]]*Table3[[#This Row],[Discount %]])</f>
        <v>880</v>
      </c>
    </row>
    <row r="93" spans="1:10" hidden="1" x14ac:dyDescent="0.3">
      <c r="A93" t="s">
        <v>155</v>
      </c>
      <c r="B93" t="s">
        <v>156</v>
      </c>
      <c r="C93" t="s">
        <v>20</v>
      </c>
      <c r="D93" s="1">
        <v>41699</v>
      </c>
      <c r="E93" t="s">
        <v>45</v>
      </c>
      <c r="F93" t="s">
        <v>185</v>
      </c>
      <c r="G93">
        <v>800</v>
      </c>
      <c r="H93">
        <v>712</v>
      </c>
      <c r="I93" s="2">
        <v>0.10999999999999999</v>
      </c>
      <c r="J93">
        <f xml:space="preserve"> Table3[[#This Row],[List Price]]-(Table3[[#This Row],[List Price]]*Table3[[#This Row],[Discount %]])</f>
        <v>712</v>
      </c>
    </row>
    <row r="94" spans="1:10" hidden="1" x14ac:dyDescent="0.3">
      <c r="A94" t="s">
        <v>51</v>
      </c>
      <c r="B94" t="s">
        <v>52</v>
      </c>
      <c r="C94" t="s">
        <v>29</v>
      </c>
      <c r="D94" s="1">
        <v>42931</v>
      </c>
      <c r="E94" t="s">
        <v>49</v>
      </c>
      <c r="F94" t="s">
        <v>186</v>
      </c>
      <c r="G94">
        <v>1000</v>
      </c>
      <c r="H94">
        <v>740</v>
      </c>
      <c r="I94" s="2">
        <v>0.26</v>
      </c>
      <c r="J94">
        <f xml:space="preserve"> Table3[[#This Row],[List Price]]-(Table3[[#This Row],[List Price]]*Table3[[#This Row],[Discount %]])</f>
        <v>740</v>
      </c>
    </row>
    <row r="95" spans="1:10" hidden="1" x14ac:dyDescent="0.3">
      <c r="A95" t="s">
        <v>63</v>
      </c>
      <c r="B95" t="s">
        <v>64</v>
      </c>
      <c r="C95" t="s">
        <v>11</v>
      </c>
      <c r="D95" s="1">
        <v>42050</v>
      </c>
      <c r="E95" t="s">
        <v>93</v>
      </c>
      <c r="F95" t="s">
        <v>187</v>
      </c>
      <c r="G95">
        <v>50</v>
      </c>
      <c r="H95">
        <v>35</v>
      </c>
      <c r="I95" s="2">
        <v>0.30000000000000004</v>
      </c>
      <c r="J95">
        <f xml:space="preserve"> Table3[[#This Row],[List Price]]-(Table3[[#This Row],[List Price]]*Table3[[#This Row],[Discount %]])</f>
        <v>35</v>
      </c>
    </row>
    <row r="96" spans="1:10" hidden="1" x14ac:dyDescent="0.3">
      <c r="A96" t="s">
        <v>73</v>
      </c>
      <c r="B96" t="s">
        <v>74</v>
      </c>
      <c r="C96" t="s">
        <v>11</v>
      </c>
      <c r="D96" s="1">
        <v>43066</v>
      </c>
      <c r="E96" t="s">
        <v>45</v>
      </c>
      <c r="F96" t="s">
        <v>75</v>
      </c>
      <c r="G96">
        <v>800</v>
      </c>
      <c r="H96">
        <v>704</v>
      </c>
      <c r="I96" s="2">
        <v>0.12</v>
      </c>
      <c r="J96">
        <f xml:space="preserve"> Table3[[#This Row],[List Price]]-(Table3[[#This Row],[List Price]]*Table3[[#This Row],[Discount %]])</f>
        <v>704</v>
      </c>
    </row>
    <row r="97" spans="1:10" hidden="1" x14ac:dyDescent="0.3">
      <c r="A97" t="s">
        <v>70</v>
      </c>
      <c r="B97" t="s">
        <v>71</v>
      </c>
      <c r="C97" t="s">
        <v>29</v>
      </c>
      <c r="D97" s="1">
        <v>43198</v>
      </c>
      <c r="E97" t="s">
        <v>49</v>
      </c>
      <c r="F97" t="s">
        <v>188</v>
      </c>
      <c r="G97">
        <v>1000</v>
      </c>
      <c r="H97">
        <v>930</v>
      </c>
      <c r="I97" s="2">
        <v>6.9999999999999951E-2</v>
      </c>
      <c r="J97">
        <f xml:space="preserve"> Table3[[#This Row],[List Price]]-(Table3[[#This Row],[List Price]]*Table3[[#This Row],[Discount %]])</f>
        <v>930</v>
      </c>
    </row>
    <row r="98" spans="1:10" hidden="1" x14ac:dyDescent="0.3">
      <c r="A98" t="s">
        <v>163</v>
      </c>
      <c r="B98" t="s">
        <v>164</v>
      </c>
      <c r="C98" t="s">
        <v>11</v>
      </c>
      <c r="D98" s="1">
        <v>42916</v>
      </c>
      <c r="E98" t="s">
        <v>38</v>
      </c>
      <c r="F98" t="s">
        <v>189</v>
      </c>
      <c r="G98">
        <v>500</v>
      </c>
      <c r="H98">
        <v>455</v>
      </c>
      <c r="I98" s="2">
        <v>8.9999999999999969E-2</v>
      </c>
      <c r="J98">
        <f xml:space="preserve"> Table3[[#This Row],[List Price]]-(Table3[[#This Row],[List Price]]*Table3[[#This Row],[Discount %]])</f>
        <v>455</v>
      </c>
    </row>
    <row r="99" spans="1:10" x14ac:dyDescent="0.3">
      <c r="A99" t="s">
        <v>190</v>
      </c>
      <c r="B99" t="s">
        <v>83</v>
      </c>
      <c r="C99" t="s">
        <v>16</v>
      </c>
      <c r="D99" s="1">
        <v>41941</v>
      </c>
      <c r="E99" t="s">
        <v>21</v>
      </c>
      <c r="F99" t="s">
        <v>191</v>
      </c>
      <c r="G99">
        <v>700</v>
      </c>
      <c r="H99">
        <v>700</v>
      </c>
      <c r="I99" s="2">
        <v>0</v>
      </c>
      <c r="J99">
        <f xml:space="preserve"> Table3[[#This Row],[List Price]]-(Table3[[#This Row],[List Price]]*Table3[[#This Row],[Discount %]])</f>
        <v>700</v>
      </c>
    </row>
    <row r="100" spans="1:10" hidden="1" x14ac:dyDescent="0.3">
      <c r="A100" t="s">
        <v>180</v>
      </c>
      <c r="B100" t="s">
        <v>181</v>
      </c>
      <c r="C100" t="s">
        <v>29</v>
      </c>
      <c r="D100" s="1">
        <v>42715</v>
      </c>
      <c r="E100" t="s">
        <v>12</v>
      </c>
      <c r="F100" t="s">
        <v>182</v>
      </c>
      <c r="G100">
        <v>80</v>
      </c>
      <c r="H100">
        <v>77</v>
      </c>
      <c r="I100" s="2">
        <v>3.7499999999999978E-2</v>
      </c>
      <c r="J100">
        <f xml:space="preserve"> Table3[[#This Row],[List Price]]-(Table3[[#This Row],[List Price]]*Table3[[#This Row],[Discount %]])</f>
        <v>77</v>
      </c>
    </row>
    <row r="101" spans="1:10" hidden="1" x14ac:dyDescent="0.3">
      <c r="A101" t="s">
        <v>9</v>
      </c>
      <c r="B101" t="s">
        <v>10</v>
      </c>
      <c r="C101" t="s">
        <v>11</v>
      </c>
      <c r="D101" s="1">
        <v>43217</v>
      </c>
      <c r="E101" t="s">
        <v>34</v>
      </c>
      <c r="F101" t="s">
        <v>192</v>
      </c>
      <c r="G101">
        <v>30</v>
      </c>
      <c r="H101">
        <v>29</v>
      </c>
      <c r="I101" s="2">
        <v>3.3333333333333326E-2</v>
      </c>
      <c r="J101">
        <f xml:space="preserve"> Table3[[#This Row],[List Price]]-(Table3[[#This Row],[List Price]]*Table3[[#This Row],[Discount %]])</f>
        <v>29</v>
      </c>
    </row>
    <row r="102" spans="1:10" hidden="1" x14ac:dyDescent="0.3">
      <c r="A102" t="s">
        <v>85</v>
      </c>
      <c r="B102" t="s">
        <v>64</v>
      </c>
      <c r="C102" t="s">
        <v>11</v>
      </c>
      <c r="D102" s="1">
        <v>42830</v>
      </c>
      <c r="E102" t="s">
        <v>93</v>
      </c>
      <c r="F102" t="s">
        <v>193</v>
      </c>
      <c r="G102">
        <v>50</v>
      </c>
      <c r="H102">
        <v>50</v>
      </c>
      <c r="I102" s="2">
        <v>0</v>
      </c>
      <c r="J102">
        <f xml:space="preserve"> Table3[[#This Row],[List Price]]-(Table3[[#This Row],[List Price]]*Table3[[#This Row],[Discount %]])</f>
        <v>50</v>
      </c>
    </row>
    <row r="103" spans="1:10" hidden="1" x14ac:dyDescent="0.3">
      <c r="A103" t="s">
        <v>9</v>
      </c>
      <c r="B103" t="s">
        <v>10</v>
      </c>
      <c r="C103" t="s">
        <v>11</v>
      </c>
      <c r="D103" s="1">
        <v>43207</v>
      </c>
      <c r="E103" t="s">
        <v>21</v>
      </c>
      <c r="F103" t="s">
        <v>137</v>
      </c>
      <c r="G103">
        <v>700</v>
      </c>
      <c r="H103">
        <v>679</v>
      </c>
      <c r="I103" s="2">
        <v>3.0000000000000027E-2</v>
      </c>
      <c r="J103">
        <f xml:space="preserve"> Table3[[#This Row],[List Price]]-(Table3[[#This Row],[List Price]]*Table3[[#This Row],[Discount %]])</f>
        <v>679</v>
      </c>
    </row>
    <row r="104" spans="1:10" hidden="1" x14ac:dyDescent="0.3">
      <c r="A104" t="s">
        <v>32</v>
      </c>
      <c r="B104" t="s">
        <v>33</v>
      </c>
      <c r="C104" t="s">
        <v>29</v>
      </c>
      <c r="D104" s="1">
        <v>41833</v>
      </c>
      <c r="E104" t="s">
        <v>93</v>
      </c>
      <c r="F104" t="s">
        <v>35</v>
      </c>
      <c r="G104">
        <v>50</v>
      </c>
      <c r="H104">
        <v>45</v>
      </c>
      <c r="I104" s="2">
        <v>9.9999999999999978E-2</v>
      </c>
      <c r="J104">
        <f xml:space="preserve"> Table3[[#This Row],[List Price]]-(Table3[[#This Row],[List Price]]*Table3[[#This Row],[Discount %]])</f>
        <v>45</v>
      </c>
    </row>
    <row r="105" spans="1:10" hidden="1" x14ac:dyDescent="0.3">
      <c r="A105" t="s">
        <v>51</v>
      </c>
      <c r="B105" t="s">
        <v>52</v>
      </c>
      <c r="C105" t="s">
        <v>29</v>
      </c>
      <c r="D105" s="1">
        <v>42446</v>
      </c>
      <c r="E105" t="s">
        <v>34</v>
      </c>
      <c r="F105" t="s">
        <v>194</v>
      </c>
      <c r="G105">
        <v>30</v>
      </c>
      <c r="H105">
        <v>30</v>
      </c>
      <c r="I105" s="2">
        <v>0</v>
      </c>
      <c r="J105">
        <f xml:space="preserve"> Table3[[#This Row],[List Price]]-(Table3[[#This Row],[List Price]]*Table3[[#This Row],[Discount %]])</f>
        <v>30</v>
      </c>
    </row>
    <row r="106" spans="1:10" hidden="1" x14ac:dyDescent="0.3">
      <c r="A106" t="s">
        <v>36</v>
      </c>
      <c r="B106" t="s">
        <v>37</v>
      </c>
      <c r="C106" t="s">
        <v>20</v>
      </c>
      <c r="D106" s="1">
        <v>43305</v>
      </c>
      <c r="E106" t="s">
        <v>34</v>
      </c>
      <c r="F106" t="s">
        <v>195</v>
      </c>
      <c r="G106">
        <v>30</v>
      </c>
      <c r="H106">
        <v>30</v>
      </c>
      <c r="I106" s="2">
        <v>0</v>
      </c>
      <c r="J106">
        <f xml:space="preserve"> Table3[[#This Row],[List Price]]-(Table3[[#This Row],[List Price]]*Table3[[#This Row],[Discount %]])</f>
        <v>30</v>
      </c>
    </row>
    <row r="107" spans="1:10" hidden="1" x14ac:dyDescent="0.3">
      <c r="A107" t="s">
        <v>96</v>
      </c>
      <c r="B107" t="s">
        <v>97</v>
      </c>
      <c r="C107" t="s">
        <v>11</v>
      </c>
      <c r="D107" s="1">
        <v>42326</v>
      </c>
      <c r="E107" t="s">
        <v>12</v>
      </c>
      <c r="F107" t="s">
        <v>146</v>
      </c>
      <c r="G107">
        <v>80</v>
      </c>
      <c r="H107">
        <v>62</v>
      </c>
      <c r="I107" s="2">
        <v>0.22499999999999998</v>
      </c>
      <c r="J107">
        <f xml:space="preserve"> Table3[[#This Row],[List Price]]-(Table3[[#This Row],[List Price]]*Table3[[#This Row],[Discount %]])</f>
        <v>62</v>
      </c>
    </row>
    <row r="108" spans="1:10" x14ac:dyDescent="0.3">
      <c r="A108" t="s">
        <v>115</v>
      </c>
      <c r="B108" t="s">
        <v>83</v>
      </c>
      <c r="C108" t="s">
        <v>16</v>
      </c>
      <c r="D108" s="1">
        <v>41904</v>
      </c>
      <c r="E108" t="s">
        <v>12</v>
      </c>
      <c r="F108" t="s">
        <v>196</v>
      </c>
      <c r="G108">
        <v>80</v>
      </c>
      <c r="H108">
        <v>76</v>
      </c>
      <c r="I108" s="2">
        <v>5.0000000000000044E-2</v>
      </c>
      <c r="J108">
        <f xml:space="preserve"> Table3[[#This Row],[List Price]]-(Table3[[#This Row],[List Price]]*Table3[[#This Row],[Discount %]])</f>
        <v>76</v>
      </c>
    </row>
    <row r="109" spans="1:10" hidden="1" x14ac:dyDescent="0.3">
      <c r="A109" t="s">
        <v>110</v>
      </c>
      <c r="B109" t="s">
        <v>111</v>
      </c>
      <c r="C109" t="s">
        <v>11</v>
      </c>
      <c r="D109" s="1">
        <v>42765</v>
      </c>
      <c r="E109" t="s">
        <v>30</v>
      </c>
      <c r="F109" t="s">
        <v>197</v>
      </c>
      <c r="G109">
        <v>50</v>
      </c>
      <c r="H109">
        <v>45</v>
      </c>
      <c r="I109" s="2">
        <v>9.9999999999999978E-2</v>
      </c>
      <c r="J109">
        <f xml:space="preserve"> Table3[[#This Row],[List Price]]-(Table3[[#This Row],[List Price]]*Table3[[#This Row],[Discount %]])</f>
        <v>45</v>
      </c>
    </row>
    <row r="110" spans="1:10" hidden="1" x14ac:dyDescent="0.3">
      <c r="A110" t="s">
        <v>176</v>
      </c>
      <c r="B110" t="s">
        <v>177</v>
      </c>
      <c r="C110" t="s">
        <v>11</v>
      </c>
      <c r="D110" s="1">
        <v>42133</v>
      </c>
      <c r="E110" t="s">
        <v>49</v>
      </c>
      <c r="F110" t="s">
        <v>198</v>
      </c>
      <c r="G110">
        <v>1000</v>
      </c>
      <c r="H110">
        <v>610</v>
      </c>
      <c r="I110" s="2">
        <v>0.39</v>
      </c>
      <c r="J110">
        <f xml:space="preserve"> Table3[[#This Row],[List Price]]-(Table3[[#This Row],[List Price]]*Table3[[#This Row],[Discount %]])</f>
        <v>610</v>
      </c>
    </row>
    <row r="111" spans="1:10" hidden="1" x14ac:dyDescent="0.3">
      <c r="A111" t="s">
        <v>18</v>
      </c>
      <c r="B111" t="s">
        <v>19</v>
      </c>
      <c r="C111" t="s">
        <v>20</v>
      </c>
      <c r="D111" s="1">
        <v>42294</v>
      </c>
      <c r="E111" t="s">
        <v>80</v>
      </c>
      <c r="F111" t="s">
        <v>199</v>
      </c>
      <c r="G111">
        <v>70</v>
      </c>
      <c r="H111">
        <v>67</v>
      </c>
      <c r="I111" s="2">
        <v>4.2857142857142816E-2</v>
      </c>
      <c r="J111">
        <f xml:space="preserve"> Table3[[#This Row],[List Price]]-(Table3[[#This Row],[List Price]]*Table3[[#This Row],[Discount %]])</f>
        <v>67</v>
      </c>
    </row>
    <row r="112" spans="1:10" hidden="1" x14ac:dyDescent="0.3">
      <c r="A112" t="s">
        <v>47</v>
      </c>
      <c r="B112" t="s">
        <v>48</v>
      </c>
      <c r="C112" t="s">
        <v>11</v>
      </c>
      <c r="D112" s="1">
        <v>42835</v>
      </c>
      <c r="E112" t="s">
        <v>80</v>
      </c>
      <c r="F112" t="s">
        <v>200</v>
      </c>
      <c r="G112">
        <v>70</v>
      </c>
      <c r="H112">
        <v>68</v>
      </c>
      <c r="I112" s="2">
        <v>2.8571428571428581E-2</v>
      </c>
      <c r="J112">
        <f xml:space="preserve"> Table3[[#This Row],[List Price]]-(Table3[[#This Row],[List Price]]*Table3[[#This Row],[Discount %]])</f>
        <v>68</v>
      </c>
    </row>
    <row r="113" spans="1:10" hidden="1" x14ac:dyDescent="0.3">
      <c r="A113" t="s">
        <v>176</v>
      </c>
      <c r="B113" t="s">
        <v>177</v>
      </c>
      <c r="C113" t="s">
        <v>11</v>
      </c>
      <c r="D113" s="1">
        <v>43024</v>
      </c>
      <c r="E113" t="s">
        <v>30</v>
      </c>
      <c r="F113" t="s">
        <v>201</v>
      </c>
      <c r="G113">
        <v>50</v>
      </c>
      <c r="H113">
        <v>50</v>
      </c>
      <c r="I113" s="2">
        <v>0</v>
      </c>
      <c r="J113">
        <f xml:space="preserve"> Table3[[#This Row],[List Price]]-(Table3[[#This Row],[List Price]]*Table3[[#This Row],[Discount %]])</f>
        <v>50</v>
      </c>
    </row>
    <row r="114" spans="1:10" hidden="1" x14ac:dyDescent="0.3">
      <c r="A114" t="s">
        <v>96</v>
      </c>
      <c r="B114" t="s">
        <v>97</v>
      </c>
      <c r="C114" t="s">
        <v>11</v>
      </c>
      <c r="D114" s="1">
        <v>41841</v>
      </c>
      <c r="E114" t="s">
        <v>57</v>
      </c>
      <c r="F114" t="s">
        <v>98</v>
      </c>
      <c r="G114">
        <v>500</v>
      </c>
      <c r="H114">
        <v>495</v>
      </c>
      <c r="I114" s="2">
        <v>1.0000000000000009E-2</v>
      </c>
      <c r="J114">
        <f xml:space="preserve"> Table3[[#This Row],[List Price]]-(Table3[[#This Row],[List Price]]*Table3[[#This Row],[Discount %]])</f>
        <v>495</v>
      </c>
    </row>
    <row r="115" spans="1:10" hidden="1" x14ac:dyDescent="0.3">
      <c r="A115" t="s">
        <v>60</v>
      </c>
      <c r="B115" t="s">
        <v>61</v>
      </c>
      <c r="C115" t="s">
        <v>29</v>
      </c>
      <c r="D115" s="1">
        <v>41889</v>
      </c>
      <c r="E115" t="s">
        <v>80</v>
      </c>
      <c r="F115" t="s">
        <v>202</v>
      </c>
      <c r="G115">
        <v>70</v>
      </c>
      <c r="H115">
        <v>62</v>
      </c>
      <c r="I115" s="2">
        <v>0.11428571428571432</v>
      </c>
      <c r="J115">
        <f xml:space="preserve"> Table3[[#This Row],[List Price]]-(Table3[[#This Row],[List Price]]*Table3[[#This Row],[Discount %]])</f>
        <v>62</v>
      </c>
    </row>
    <row r="116" spans="1:10" hidden="1" x14ac:dyDescent="0.3">
      <c r="A116" t="s">
        <v>125</v>
      </c>
      <c r="B116" t="s">
        <v>126</v>
      </c>
      <c r="C116" t="s">
        <v>11</v>
      </c>
      <c r="D116" s="1">
        <v>43043</v>
      </c>
      <c r="E116" t="s">
        <v>57</v>
      </c>
      <c r="F116" t="s">
        <v>203</v>
      </c>
      <c r="G116">
        <v>500</v>
      </c>
      <c r="H116">
        <v>490</v>
      </c>
      <c r="I116" s="2">
        <v>2.0000000000000018E-2</v>
      </c>
      <c r="J116">
        <f xml:space="preserve"> Table3[[#This Row],[List Price]]-(Table3[[#This Row],[List Price]]*Table3[[#This Row],[Discount %]])</f>
        <v>490</v>
      </c>
    </row>
    <row r="117" spans="1:10" hidden="1" x14ac:dyDescent="0.3">
      <c r="A117" t="s">
        <v>36</v>
      </c>
      <c r="B117" t="s">
        <v>37</v>
      </c>
      <c r="C117" t="s">
        <v>20</v>
      </c>
      <c r="D117" s="1">
        <v>42805</v>
      </c>
      <c r="E117" t="s">
        <v>12</v>
      </c>
      <c r="F117" t="s">
        <v>204</v>
      </c>
      <c r="G117">
        <v>80</v>
      </c>
      <c r="H117">
        <v>73</v>
      </c>
      <c r="I117" s="2">
        <v>8.7500000000000022E-2</v>
      </c>
      <c r="J117">
        <f xml:space="preserve"> Table3[[#This Row],[List Price]]-(Table3[[#This Row],[List Price]]*Table3[[#This Row],[Discount %]])</f>
        <v>73</v>
      </c>
    </row>
    <row r="118" spans="1:10" hidden="1" x14ac:dyDescent="0.3">
      <c r="A118" t="s">
        <v>23</v>
      </c>
      <c r="B118" t="s">
        <v>24</v>
      </c>
      <c r="C118" t="s">
        <v>11</v>
      </c>
      <c r="D118" s="1">
        <v>42380</v>
      </c>
      <c r="E118" t="s">
        <v>21</v>
      </c>
      <c r="F118" t="s">
        <v>26</v>
      </c>
      <c r="G118">
        <v>700</v>
      </c>
      <c r="H118">
        <v>616</v>
      </c>
      <c r="I118" s="2">
        <v>0.12</v>
      </c>
      <c r="J118">
        <f xml:space="preserve"> Table3[[#This Row],[List Price]]-(Table3[[#This Row],[List Price]]*Table3[[#This Row],[Discount %]])</f>
        <v>616</v>
      </c>
    </row>
    <row r="119" spans="1:10" hidden="1" x14ac:dyDescent="0.3">
      <c r="A119" t="s">
        <v>205</v>
      </c>
      <c r="B119" t="s">
        <v>206</v>
      </c>
      <c r="C119" t="s">
        <v>11</v>
      </c>
      <c r="D119" s="1">
        <v>42716</v>
      </c>
      <c r="E119" t="s">
        <v>34</v>
      </c>
      <c r="F119" t="s">
        <v>207</v>
      </c>
      <c r="G119">
        <v>30</v>
      </c>
      <c r="H119">
        <v>30</v>
      </c>
      <c r="I119" s="2">
        <v>0</v>
      </c>
      <c r="J119">
        <f xml:space="preserve"> Table3[[#This Row],[List Price]]-(Table3[[#This Row],[List Price]]*Table3[[#This Row],[Discount %]])</f>
        <v>30</v>
      </c>
    </row>
    <row r="120" spans="1:10" hidden="1" x14ac:dyDescent="0.3">
      <c r="A120" t="s">
        <v>55</v>
      </c>
      <c r="B120" t="s">
        <v>56</v>
      </c>
      <c r="C120" t="s">
        <v>29</v>
      </c>
      <c r="D120" s="1">
        <v>42324</v>
      </c>
      <c r="E120" t="s">
        <v>34</v>
      </c>
      <c r="F120" t="s">
        <v>208</v>
      </c>
      <c r="G120">
        <v>30</v>
      </c>
      <c r="H120">
        <v>23</v>
      </c>
      <c r="I120" s="2">
        <v>0.23333333333333328</v>
      </c>
      <c r="J120">
        <f xml:space="preserve"> Table3[[#This Row],[List Price]]-(Table3[[#This Row],[List Price]]*Table3[[#This Row],[Discount %]])</f>
        <v>23</v>
      </c>
    </row>
    <row r="121" spans="1:10" x14ac:dyDescent="0.3">
      <c r="A121" t="s">
        <v>99</v>
      </c>
      <c r="B121" t="s">
        <v>83</v>
      </c>
      <c r="C121" t="s">
        <v>16</v>
      </c>
      <c r="D121" s="1">
        <v>42266</v>
      </c>
      <c r="E121" t="s">
        <v>30</v>
      </c>
      <c r="F121" t="s">
        <v>147</v>
      </c>
      <c r="G121">
        <v>50</v>
      </c>
      <c r="H121">
        <v>36</v>
      </c>
      <c r="I121" s="2">
        <v>0.28000000000000003</v>
      </c>
      <c r="J121">
        <f xml:space="preserve"> Table3[[#This Row],[List Price]]-(Table3[[#This Row],[List Price]]*Table3[[#This Row],[Discount %]])</f>
        <v>36</v>
      </c>
    </row>
    <row r="122" spans="1:10" hidden="1" x14ac:dyDescent="0.3">
      <c r="A122" t="s">
        <v>163</v>
      </c>
      <c r="B122" t="s">
        <v>164</v>
      </c>
      <c r="C122" t="s">
        <v>11</v>
      </c>
      <c r="D122" s="1">
        <v>41746</v>
      </c>
      <c r="E122" t="s">
        <v>57</v>
      </c>
      <c r="F122" t="s">
        <v>209</v>
      </c>
      <c r="G122">
        <v>500</v>
      </c>
      <c r="H122">
        <v>490</v>
      </c>
      <c r="I122" s="2">
        <v>2.0000000000000018E-2</v>
      </c>
      <c r="J122">
        <f xml:space="preserve"> Table3[[#This Row],[List Price]]-(Table3[[#This Row],[List Price]]*Table3[[#This Row],[Discount %]])</f>
        <v>490</v>
      </c>
    </row>
    <row r="123" spans="1:10" hidden="1" x14ac:dyDescent="0.3">
      <c r="A123" t="s">
        <v>73</v>
      </c>
      <c r="B123" t="s">
        <v>74</v>
      </c>
      <c r="C123" t="s">
        <v>11</v>
      </c>
      <c r="D123" s="1">
        <v>41892</v>
      </c>
      <c r="E123" t="s">
        <v>45</v>
      </c>
      <c r="F123" t="s">
        <v>210</v>
      </c>
      <c r="G123">
        <v>800</v>
      </c>
      <c r="H123">
        <v>672</v>
      </c>
      <c r="I123" s="2">
        <v>0.16000000000000003</v>
      </c>
      <c r="J123">
        <f xml:space="preserve"> Table3[[#This Row],[List Price]]-(Table3[[#This Row],[List Price]]*Table3[[#This Row],[Discount %]])</f>
        <v>672</v>
      </c>
    </row>
    <row r="124" spans="1:10" hidden="1" x14ac:dyDescent="0.3">
      <c r="A124" t="s">
        <v>23</v>
      </c>
      <c r="B124" t="s">
        <v>24</v>
      </c>
      <c r="C124" t="s">
        <v>11</v>
      </c>
      <c r="D124" s="1">
        <v>43041</v>
      </c>
      <c r="E124" t="s">
        <v>57</v>
      </c>
      <c r="F124" t="s">
        <v>211</v>
      </c>
      <c r="G124">
        <v>500</v>
      </c>
      <c r="H124">
        <v>490</v>
      </c>
      <c r="I124" s="2">
        <v>2.0000000000000018E-2</v>
      </c>
      <c r="J124">
        <f xml:space="preserve"> Table3[[#This Row],[List Price]]-(Table3[[#This Row],[List Price]]*Table3[[#This Row],[Discount %]])</f>
        <v>490</v>
      </c>
    </row>
    <row r="125" spans="1:10" hidden="1" x14ac:dyDescent="0.3">
      <c r="A125" t="s">
        <v>180</v>
      </c>
      <c r="B125" t="s">
        <v>181</v>
      </c>
      <c r="C125" t="s">
        <v>29</v>
      </c>
      <c r="D125" s="1">
        <v>42444</v>
      </c>
      <c r="E125" t="s">
        <v>25</v>
      </c>
      <c r="F125" t="s">
        <v>212</v>
      </c>
      <c r="G125">
        <v>150</v>
      </c>
      <c r="H125">
        <v>140</v>
      </c>
      <c r="I125" s="2">
        <v>6.6666666666666652E-2</v>
      </c>
      <c r="J125">
        <f xml:space="preserve"> Table3[[#This Row],[List Price]]-(Table3[[#This Row],[List Price]]*Table3[[#This Row],[Discount %]])</f>
        <v>140</v>
      </c>
    </row>
    <row r="126" spans="1:10" x14ac:dyDescent="0.3">
      <c r="A126" t="s">
        <v>130</v>
      </c>
      <c r="B126" t="s">
        <v>83</v>
      </c>
      <c r="C126" t="s">
        <v>16</v>
      </c>
      <c r="D126" s="1">
        <v>43119</v>
      </c>
      <c r="E126" t="s">
        <v>57</v>
      </c>
      <c r="F126" t="s">
        <v>142</v>
      </c>
      <c r="G126">
        <v>500</v>
      </c>
      <c r="H126">
        <v>495</v>
      </c>
      <c r="I126" s="2">
        <v>1.0000000000000009E-2</v>
      </c>
      <c r="J126">
        <f xml:space="preserve"> Table3[[#This Row],[List Price]]-(Table3[[#This Row],[List Price]]*Table3[[#This Row],[Discount %]])</f>
        <v>495</v>
      </c>
    </row>
    <row r="127" spans="1:10" hidden="1" x14ac:dyDescent="0.3">
      <c r="A127" t="s">
        <v>66</v>
      </c>
      <c r="B127" t="s">
        <v>67</v>
      </c>
      <c r="C127" t="s">
        <v>11</v>
      </c>
      <c r="D127" s="1">
        <v>43218</v>
      </c>
      <c r="E127" t="s">
        <v>25</v>
      </c>
      <c r="F127" t="s">
        <v>213</v>
      </c>
      <c r="G127">
        <v>150</v>
      </c>
      <c r="H127">
        <v>150</v>
      </c>
      <c r="I127" s="2">
        <v>0</v>
      </c>
      <c r="J127">
        <f xml:space="preserve"> Table3[[#This Row],[List Price]]-(Table3[[#This Row],[List Price]]*Table3[[#This Row],[Discount %]])</f>
        <v>150</v>
      </c>
    </row>
    <row r="128" spans="1:10" hidden="1" x14ac:dyDescent="0.3">
      <c r="A128" t="s">
        <v>87</v>
      </c>
      <c r="B128" t="s">
        <v>44</v>
      </c>
      <c r="C128" t="s">
        <v>11</v>
      </c>
      <c r="D128" s="1">
        <v>41711</v>
      </c>
      <c r="E128" t="s">
        <v>34</v>
      </c>
      <c r="F128" t="s">
        <v>121</v>
      </c>
      <c r="G128">
        <v>30</v>
      </c>
      <c r="H128">
        <v>29</v>
      </c>
      <c r="I128" s="2">
        <v>3.3333333333333326E-2</v>
      </c>
      <c r="J128">
        <f xml:space="preserve"> Table3[[#This Row],[List Price]]-(Table3[[#This Row],[List Price]]*Table3[[#This Row],[Discount %]])</f>
        <v>29</v>
      </c>
    </row>
    <row r="129" spans="1:10" x14ac:dyDescent="0.3">
      <c r="A129" t="s">
        <v>130</v>
      </c>
      <c r="B129" t="s">
        <v>83</v>
      </c>
      <c r="C129" t="s">
        <v>16</v>
      </c>
      <c r="D129" s="1">
        <v>42244</v>
      </c>
      <c r="E129" t="s">
        <v>57</v>
      </c>
      <c r="F129" t="s">
        <v>131</v>
      </c>
      <c r="G129">
        <v>500</v>
      </c>
      <c r="H129">
        <v>500</v>
      </c>
      <c r="I129" s="2">
        <v>0</v>
      </c>
      <c r="J129">
        <f xml:space="preserve"> Table3[[#This Row],[List Price]]-(Table3[[#This Row],[List Price]]*Table3[[#This Row],[Discount %]])</f>
        <v>500</v>
      </c>
    </row>
    <row r="130" spans="1:10" hidden="1" x14ac:dyDescent="0.3">
      <c r="A130" t="s">
        <v>70</v>
      </c>
      <c r="B130" t="s">
        <v>71</v>
      </c>
      <c r="C130" t="s">
        <v>29</v>
      </c>
      <c r="D130" s="1">
        <v>41827</v>
      </c>
      <c r="E130" t="s">
        <v>49</v>
      </c>
      <c r="F130" t="s">
        <v>214</v>
      </c>
      <c r="G130">
        <v>1000</v>
      </c>
      <c r="H130">
        <v>510</v>
      </c>
      <c r="I130" s="2">
        <v>0.49</v>
      </c>
      <c r="J130">
        <f xml:space="preserve"> Table3[[#This Row],[List Price]]-(Table3[[#This Row],[List Price]]*Table3[[#This Row],[Discount %]])</f>
        <v>510</v>
      </c>
    </row>
    <row r="131" spans="1:10" x14ac:dyDescent="0.3">
      <c r="A131" t="s">
        <v>190</v>
      </c>
      <c r="B131" t="s">
        <v>83</v>
      </c>
      <c r="C131" t="s">
        <v>16</v>
      </c>
      <c r="D131" s="1">
        <v>42422</v>
      </c>
      <c r="E131" t="s">
        <v>57</v>
      </c>
      <c r="F131" t="s">
        <v>215</v>
      </c>
      <c r="G131">
        <v>500</v>
      </c>
      <c r="H131">
        <v>490</v>
      </c>
      <c r="I131" s="2">
        <v>2.0000000000000018E-2</v>
      </c>
      <c r="J131">
        <f xml:space="preserve"> Table3[[#This Row],[List Price]]-(Table3[[#This Row],[List Price]]*Table3[[#This Row],[Discount %]])</f>
        <v>490</v>
      </c>
    </row>
    <row r="132" spans="1:10" hidden="1" x14ac:dyDescent="0.3">
      <c r="A132" t="s">
        <v>9</v>
      </c>
      <c r="B132" t="s">
        <v>10</v>
      </c>
      <c r="C132" t="s">
        <v>11</v>
      </c>
      <c r="D132" s="1">
        <v>43080</v>
      </c>
      <c r="E132" t="s">
        <v>30</v>
      </c>
      <c r="F132" t="s">
        <v>216</v>
      </c>
      <c r="G132">
        <v>50</v>
      </c>
      <c r="H132">
        <v>50</v>
      </c>
      <c r="I132" s="2">
        <v>0</v>
      </c>
      <c r="J132">
        <f xml:space="preserve"> Table3[[#This Row],[List Price]]-(Table3[[#This Row],[List Price]]*Table3[[#This Row],[Discount %]])</f>
        <v>50</v>
      </c>
    </row>
    <row r="133" spans="1:10" hidden="1" x14ac:dyDescent="0.3">
      <c r="A133" t="s">
        <v>163</v>
      </c>
      <c r="B133" t="s">
        <v>164</v>
      </c>
      <c r="C133" t="s">
        <v>11</v>
      </c>
      <c r="D133" s="1">
        <v>42557</v>
      </c>
      <c r="E133" t="s">
        <v>21</v>
      </c>
      <c r="F133" t="s">
        <v>217</v>
      </c>
      <c r="G133">
        <v>700</v>
      </c>
      <c r="H133">
        <v>665</v>
      </c>
      <c r="I133" s="2">
        <v>5.0000000000000044E-2</v>
      </c>
      <c r="J133">
        <f xml:space="preserve"> Table3[[#This Row],[List Price]]-(Table3[[#This Row],[List Price]]*Table3[[#This Row],[Discount %]])</f>
        <v>665</v>
      </c>
    </row>
    <row r="134" spans="1:10" x14ac:dyDescent="0.3">
      <c r="A134" t="s">
        <v>113</v>
      </c>
      <c r="B134" t="s">
        <v>83</v>
      </c>
      <c r="C134" t="s">
        <v>16</v>
      </c>
      <c r="D134" s="1">
        <v>41853</v>
      </c>
      <c r="E134" t="s">
        <v>88</v>
      </c>
      <c r="F134" t="s">
        <v>218</v>
      </c>
      <c r="G134">
        <v>250</v>
      </c>
      <c r="H134">
        <v>175</v>
      </c>
      <c r="I134" s="2">
        <v>0.30000000000000004</v>
      </c>
      <c r="J134">
        <f xml:space="preserve"> Table3[[#This Row],[List Price]]-(Table3[[#This Row],[List Price]]*Table3[[#This Row],[Discount %]])</f>
        <v>175</v>
      </c>
    </row>
    <row r="135" spans="1:10" x14ac:dyDescent="0.3">
      <c r="A135" t="s">
        <v>82</v>
      </c>
      <c r="B135" t="s">
        <v>83</v>
      </c>
      <c r="C135" t="s">
        <v>16</v>
      </c>
      <c r="D135" s="1">
        <v>42673</v>
      </c>
      <c r="E135" t="s">
        <v>93</v>
      </c>
      <c r="F135" t="s">
        <v>219</v>
      </c>
      <c r="G135">
        <v>50</v>
      </c>
      <c r="H135">
        <v>48</v>
      </c>
      <c r="I135" s="2">
        <v>4.0000000000000036E-2</v>
      </c>
      <c r="J135">
        <f xml:space="preserve"> Table3[[#This Row],[List Price]]-(Table3[[#This Row],[List Price]]*Table3[[#This Row],[Discount %]])</f>
        <v>48</v>
      </c>
    </row>
    <row r="136" spans="1:10" hidden="1" x14ac:dyDescent="0.3">
      <c r="A136" t="s">
        <v>163</v>
      </c>
      <c r="B136" t="s">
        <v>164</v>
      </c>
      <c r="C136" t="s">
        <v>11</v>
      </c>
      <c r="D136" s="1">
        <v>42479</v>
      </c>
      <c r="E136" t="s">
        <v>25</v>
      </c>
      <c r="F136" t="s">
        <v>165</v>
      </c>
      <c r="G136">
        <v>150</v>
      </c>
      <c r="H136">
        <v>146</v>
      </c>
      <c r="I136" s="2">
        <v>2.6666666666666616E-2</v>
      </c>
      <c r="J136">
        <f xml:space="preserve"> Table3[[#This Row],[List Price]]-(Table3[[#This Row],[List Price]]*Table3[[#This Row],[Discount %]])</f>
        <v>146</v>
      </c>
    </row>
    <row r="137" spans="1:10" hidden="1" x14ac:dyDescent="0.3">
      <c r="A137" t="s">
        <v>51</v>
      </c>
      <c r="B137" t="s">
        <v>52</v>
      </c>
      <c r="C137" t="s">
        <v>29</v>
      </c>
      <c r="D137" s="1">
        <v>42149</v>
      </c>
      <c r="E137" t="s">
        <v>25</v>
      </c>
      <c r="F137" t="s">
        <v>186</v>
      </c>
      <c r="G137">
        <v>150</v>
      </c>
      <c r="H137">
        <v>143</v>
      </c>
      <c r="I137" s="2">
        <v>4.6666666666666634E-2</v>
      </c>
      <c r="J137">
        <f xml:space="preserve"> Table3[[#This Row],[List Price]]-(Table3[[#This Row],[List Price]]*Table3[[#This Row],[Discount %]])</f>
        <v>143</v>
      </c>
    </row>
    <row r="138" spans="1:10" hidden="1" x14ac:dyDescent="0.3">
      <c r="A138" t="s">
        <v>107</v>
      </c>
      <c r="B138" t="s">
        <v>108</v>
      </c>
      <c r="C138" t="s">
        <v>11</v>
      </c>
      <c r="D138" s="1">
        <v>42282</v>
      </c>
      <c r="E138" t="s">
        <v>80</v>
      </c>
      <c r="F138" t="s">
        <v>220</v>
      </c>
      <c r="G138">
        <v>70</v>
      </c>
      <c r="H138">
        <v>57</v>
      </c>
      <c r="I138" s="2">
        <v>0.18571428571428572</v>
      </c>
      <c r="J138">
        <f xml:space="preserve"> Table3[[#This Row],[List Price]]-(Table3[[#This Row],[List Price]]*Table3[[#This Row],[Discount %]])</f>
        <v>57</v>
      </c>
    </row>
    <row r="139" spans="1:10" hidden="1" x14ac:dyDescent="0.3">
      <c r="A139" t="s">
        <v>47</v>
      </c>
      <c r="B139" t="s">
        <v>48</v>
      </c>
      <c r="C139" t="s">
        <v>11</v>
      </c>
      <c r="D139" s="1">
        <v>43046</v>
      </c>
      <c r="E139" t="s">
        <v>93</v>
      </c>
      <c r="F139" t="s">
        <v>200</v>
      </c>
      <c r="G139">
        <v>50</v>
      </c>
      <c r="H139">
        <v>46</v>
      </c>
      <c r="I139" s="2">
        <v>7.999999999999996E-2</v>
      </c>
      <c r="J139">
        <f xml:space="preserve"> Table3[[#This Row],[List Price]]-(Table3[[#This Row],[List Price]]*Table3[[#This Row],[Discount %]])</f>
        <v>46</v>
      </c>
    </row>
    <row r="140" spans="1:10" hidden="1" x14ac:dyDescent="0.3">
      <c r="A140" t="s">
        <v>143</v>
      </c>
      <c r="B140" t="s">
        <v>144</v>
      </c>
      <c r="C140" t="s">
        <v>20</v>
      </c>
      <c r="D140" s="1">
        <v>43094</v>
      </c>
      <c r="E140" t="s">
        <v>34</v>
      </c>
      <c r="F140" t="s">
        <v>221</v>
      </c>
      <c r="G140">
        <v>30</v>
      </c>
      <c r="H140">
        <v>27</v>
      </c>
      <c r="I140" s="2">
        <v>9.9999999999999978E-2</v>
      </c>
      <c r="J140">
        <f xml:space="preserve"> Table3[[#This Row],[List Price]]-(Table3[[#This Row],[List Price]]*Table3[[#This Row],[Discount %]])</f>
        <v>27</v>
      </c>
    </row>
    <row r="141" spans="1:10" hidden="1" x14ac:dyDescent="0.3">
      <c r="A141" t="s">
        <v>66</v>
      </c>
      <c r="B141" t="s">
        <v>67</v>
      </c>
      <c r="C141" t="s">
        <v>11</v>
      </c>
      <c r="D141" s="1">
        <v>41734</v>
      </c>
      <c r="E141" t="s">
        <v>38</v>
      </c>
      <c r="F141" t="s">
        <v>222</v>
      </c>
      <c r="G141">
        <v>500</v>
      </c>
      <c r="H141">
        <v>500</v>
      </c>
      <c r="I141" s="2">
        <v>0</v>
      </c>
      <c r="J141">
        <f xml:space="preserve"> Table3[[#This Row],[List Price]]-(Table3[[#This Row],[List Price]]*Table3[[#This Row],[Discount %]])</f>
        <v>500</v>
      </c>
    </row>
    <row r="142" spans="1:10" hidden="1" x14ac:dyDescent="0.3">
      <c r="A142" t="s">
        <v>205</v>
      </c>
      <c r="B142" t="s">
        <v>206</v>
      </c>
      <c r="C142" t="s">
        <v>11</v>
      </c>
      <c r="D142" s="1">
        <v>43288</v>
      </c>
      <c r="E142" t="s">
        <v>38</v>
      </c>
      <c r="F142" t="s">
        <v>223</v>
      </c>
      <c r="G142">
        <v>500</v>
      </c>
      <c r="H142">
        <v>500</v>
      </c>
      <c r="I142" s="2">
        <v>0</v>
      </c>
      <c r="J142">
        <f xml:space="preserve"> Table3[[#This Row],[List Price]]-(Table3[[#This Row],[List Price]]*Table3[[#This Row],[Discount %]])</f>
        <v>500</v>
      </c>
    </row>
    <row r="143" spans="1:10" hidden="1" x14ac:dyDescent="0.3">
      <c r="A143" t="s">
        <v>87</v>
      </c>
      <c r="B143" t="s">
        <v>44</v>
      </c>
      <c r="C143" t="s">
        <v>11</v>
      </c>
      <c r="D143" s="1">
        <v>43407</v>
      </c>
      <c r="E143" t="s">
        <v>88</v>
      </c>
      <c r="F143" t="s">
        <v>224</v>
      </c>
      <c r="G143">
        <v>250</v>
      </c>
      <c r="H143">
        <v>225</v>
      </c>
      <c r="I143" s="2">
        <v>9.9999999999999978E-2</v>
      </c>
      <c r="J143">
        <f xml:space="preserve"> Table3[[#This Row],[List Price]]-(Table3[[#This Row],[List Price]]*Table3[[#This Row],[Discount %]])</f>
        <v>225</v>
      </c>
    </row>
    <row r="144" spans="1:10" hidden="1" x14ac:dyDescent="0.3">
      <c r="A144" t="s">
        <v>176</v>
      </c>
      <c r="B144" t="s">
        <v>177</v>
      </c>
      <c r="C144" t="s">
        <v>11</v>
      </c>
      <c r="D144" s="1">
        <v>42282</v>
      </c>
      <c r="E144" t="s">
        <v>34</v>
      </c>
      <c r="F144" t="s">
        <v>225</v>
      </c>
      <c r="G144">
        <v>30</v>
      </c>
      <c r="H144">
        <v>26</v>
      </c>
      <c r="I144" s="2">
        <v>0.1333333333333333</v>
      </c>
      <c r="J144">
        <f xml:space="preserve"> Table3[[#This Row],[List Price]]-(Table3[[#This Row],[List Price]]*Table3[[#This Row],[Discount %]])</f>
        <v>26</v>
      </c>
    </row>
    <row r="145" spans="1:10" hidden="1" x14ac:dyDescent="0.3">
      <c r="A145" t="s">
        <v>143</v>
      </c>
      <c r="B145" t="s">
        <v>144</v>
      </c>
      <c r="C145" t="s">
        <v>20</v>
      </c>
      <c r="D145" s="1">
        <v>42397</v>
      </c>
      <c r="E145" t="s">
        <v>34</v>
      </c>
      <c r="F145" t="s">
        <v>221</v>
      </c>
      <c r="G145">
        <v>30</v>
      </c>
      <c r="H145">
        <v>27</v>
      </c>
      <c r="I145" s="2">
        <v>9.9999999999999978E-2</v>
      </c>
      <c r="J145">
        <f xml:space="preserve"> Table3[[#This Row],[List Price]]-(Table3[[#This Row],[List Price]]*Table3[[#This Row],[Discount %]])</f>
        <v>27</v>
      </c>
    </row>
    <row r="146" spans="1:10" hidden="1" x14ac:dyDescent="0.3">
      <c r="A146" t="s">
        <v>85</v>
      </c>
      <c r="B146" t="s">
        <v>64</v>
      </c>
      <c r="C146" t="s">
        <v>11</v>
      </c>
      <c r="D146" s="1">
        <v>42347</v>
      </c>
      <c r="E146" t="s">
        <v>93</v>
      </c>
      <c r="F146" t="s">
        <v>226</v>
      </c>
      <c r="G146">
        <v>50</v>
      </c>
      <c r="H146">
        <v>34</v>
      </c>
      <c r="I146" s="2">
        <v>0.31999999999999995</v>
      </c>
      <c r="J146">
        <f xml:space="preserve"> Table3[[#This Row],[List Price]]-(Table3[[#This Row],[List Price]]*Table3[[#This Row],[Discount %]])</f>
        <v>34</v>
      </c>
    </row>
    <row r="147" spans="1:10" hidden="1" x14ac:dyDescent="0.3">
      <c r="A147" t="s">
        <v>101</v>
      </c>
      <c r="B147" t="s">
        <v>71</v>
      </c>
      <c r="C147" t="s">
        <v>29</v>
      </c>
      <c r="D147" s="1">
        <v>43412</v>
      </c>
      <c r="E147" t="s">
        <v>57</v>
      </c>
      <c r="F147" t="s">
        <v>227</v>
      </c>
      <c r="G147">
        <v>500</v>
      </c>
      <c r="H147">
        <v>500</v>
      </c>
      <c r="I147" s="2">
        <v>0</v>
      </c>
      <c r="J147">
        <f xml:space="preserve"> Table3[[#This Row],[List Price]]-(Table3[[#This Row],[List Price]]*Table3[[#This Row],[Discount %]])</f>
        <v>500</v>
      </c>
    </row>
    <row r="148" spans="1:10" hidden="1" x14ac:dyDescent="0.3">
      <c r="A148" t="s">
        <v>171</v>
      </c>
      <c r="B148" t="s">
        <v>172</v>
      </c>
      <c r="C148" t="s">
        <v>11</v>
      </c>
      <c r="D148" s="1">
        <v>42855</v>
      </c>
      <c r="E148" t="s">
        <v>49</v>
      </c>
      <c r="F148" t="s">
        <v>228</v>
      </c>
      <c r="G148">
        <v>1000</v>
      </c>
      <c r="H148">
        <v>780</v>
      </c>
      <c r="I148" s="2">
        <v>0.21999999999999997</v>
      </c>
      <c r="J148">
        <f xml:space="preserve"> Table3[[#This Row],[List Price]]-(Table3[[#This Row],[List Price]]*Table3[[#This Row],[Discount %]])</f>
        <v>780</v>
      </c>
    </row>
    <row r="149" spans="1:10" hidden="1" x14ac:dyDescent="0.3">
      <c r="A149" t="s">
        <v>40</v>
      </c>
      <c r="B149" t="s">
        <v>41</v>
      </c>
      <c r="C149" t="s">
        <v>20</v>
      </c>
      <c r="D149" s="1">
        <v>42799</v>
      </c>
      <c r="E149" t="s">
        <v>88</v>
      </c>
      <c r="F149" t="s">
        <v>229</v>
      </c>
      <c r="G149">
        <v>250</v>
      </c>
      <c r="H149">
        <v>245</v>
      </c>
      <c r="I149" s="2">
        <v>2.0000000000000018E-2</v>
      </c>
      <c r="J149">
        <f xml:space="preserve"> Table3[[#This Row],[List Price]]-(Table3[[#This Row],[List Price]]*Table3[[#This Row],[Discount %]])</f>
        <v>245</v>
      </c>
    </row>
    <row r="150" spans="1:10" hidden="1" x14ac:dyDescent="0.3">
      <c r="A150" t="s">
        <v>163</v>
      </c>
      <c r="B150" t="s">
        <v>164</v>
      </c>
      <c r="C150" t="s">
        <v>11</v>
      </c>
      <c r="D150" s="1">
        <v>42755</v>
      </c>
      <c r="E150" t="s">
        <v>45</v>
      </c>
      <c r="F150" t="s">
        <v>230</v>
      </c>
      <c r="G150">
        <v>800</v>
      </c>
      <c r="H150">
        <v>784</v>
      </c>
      <c r="I150" s="2">
        <v>2.0000000000000018E-2</v>
      </c>
      <c r="J150">
        <f xml:space="preserve"> Table3[[#This Row],[List Price]]-(Table3[[#This Row],[List Price]]*Table3[[#This Row],[Discount %]])</f>
        <v>784</v>
      </c>
    </row>
    <row r="151" spans="1:10" x14ac:dyDescent="0.3">
      <c r="A151" t="s">
        <v>99</v>
      </c>
      <c r="B151" t="s">
        <v>83</v>
      </c>
      <c r="C151" t="s">
        <v>16</v>
      </c>
      <c r="D151" s="1">
        <v>43227</v>
      </c>
      <c r="E151" t="s">
        <v>80</v>
      </c>
      <c r="F151" t="s">
        <v>231</v>
      </c>
      <c r="G151">
        <v>70</v>
      </c>
      <c r="H151">
        <v>60</v>
      </c>
      <c r="I151" s="2">
        <v>0.1428571428571429</v>
      </c>
      <c r="J151">
        <f xml:space="preserve"> Table3[[#This Row],[List Price]]-(Table3[[#This Row],[List Price]]*Table3[[#This Row],[Discount %]])</f>
        <v>60</v>
      </c>
    </row>
    <row r="152" spans="1:10" hidden="1" x14ac:dyDescent="0.3">
      <c r="A152" t="s">
        <v>14</v>
      </c>
      <c r="B152" t="s">
        <v>15</v>
      </c>
      <c r="C152" t="s">
        <v>16</v>
      </c>
      <c r="D152" s="1">
        <v>43388</v>
      </c>
      <c r="E152" t="s">
        <v>57</v>
      </c>
      <c r="F152" t="s">
        <v>128</v>
      </c>
      <c r="G152">
        <v>500</v>
      </c>
      <c r="H152">
        <v>500</v>
      </c>
      <c r="I152" s="2">
        <v>0</v>
      </c>
      <c r="J152">
        <f xml:space="preserve"> Table3[[#This Row],[List Price]]-(Table3[[#This Row],[List Price]]*Table3[[#This Row],[Discount %]])</f>
        <v>500</v>
      </c>
    </row>
    <row r="153" spans="1:10" hidden="1" x14ac:dyDescent="0.3">
      <c r="A153" t="s">
        <v>96</v>
      </c>
      <c r="B153" t="s">
        <v>97</v>
      </c>
      <c r="C153" t="s">
        <v>11</v>
      </c>
      <c r="D153" s="1">
        <v>43347</v>
      </c>
      <c r="E153" t="s">
        <v>45</v>
      </c>
      <c r="F153" t="s">
        <v>232</v>
      </c>
      <c r="G153">
        <v>800</v>
      </c>
      <c r="H153">
        <v>496</v>
      </c>
      <c r="I153" s="2">
        <v>0.38</v>
      </c>
      <c r="J153">
        <f xml:space="preserve"> Table3[[#This Row],[List Price]]-(Table3[[#This Row],[List Price]]*Table3[[#This Row],[Discount %]])</f>
        <v>496</v>
      </c>
    </row>
    <row r="154" spans="1:10" hidden="1" x14ac:dyDescent="0.3">
      <c r="A154" t="s">
        <v>63</v>
      </c>
      <c r="B154" t="s">
        <v>64</v>
      </c>
      <c r="C154" t="s">
        <v>11</v>
      </c>
      <c r="D154" s="1">
        <v>43343</v>
      </c>
      <c r="E154" t="s">
        <v>80</v>
      </c>
      <c r="F154" t="s">
        <v>233</v>
      </c>
      <c r="G154">
        <v>70</v>
      </c>
      <c r="H154">
        <v>69</v>
      </c>
      <c r="I154" s="2">
        <v>1.4285714285714235E-2</v>
      </c>
      <c r="J154">
        <f xml:space="preserve"> Table3[[#This Row],[List Price]]-(Table3[[#This Row],[List Price]]*Table3[[#This Row],[Discount %]])</f>
        <v>69</v>
      </c>
    </row>
    <row r="155" spans="1:10" hidden="1" x14ac:dyDescent="0.3">
      <c r="A155" t="s">
        <v>79</v>
      </c>
      <c r="B155" t="s">
        <v>56</v>
      </c>
      <c r="C155" t="s">
        <v>29</v>
      </c>
      <c r="D155" s="1">
        <v>43330</v>
      </c>
      <c r="E155" t="s">
        <v>34</v>
      </c>
      <c r="F155" t="s">
        <v>167</v>
      </c>
      <c r="G155">
        <v>30</v>
      </c>
      <c r="H155">
        <v>29</v>
      </c>
      <c r="I155" s="2">
        <v>3.3333333333333326E-2</v>
      </c>
      <c r="J155">
        <f xml:space="preserve"> Table3[[#This Row],[List Price]]-(Table3[[#This Row],[List Price]]*Table3[[#This Row],[Discount %]])</f>
        <v>29</v>
      </c>
    </row>
    <row r="156" spans="1:10" hidden="1" x14ac:dyDescent="0.3">
      <c r="A156" t="s">
        <v>110</v>
      </c>
      <c r="B156" t="s">
        <v>111</v>
      </c>
      <c r="C156" t="s">
        <v>11</v>
      </c>
      <c r="D156" s="1">
        <v>42536</v>
      </c>
      <c r="E156" t="s">
        <v>80</v>
      </c>
      <c r="F156" t="s">
        <v>112</v>
      </c>
      <c r="G156">
        <v>70</v>
      </c>
      <c r="H156">
        <v>65</v>
      </c>
      <c r="I156" s="2">
        <v>7.1428571428571397E-2</v>
      </c>
      <c r="J156">
        <f xml:space="preserve"> Table3[[#This Row],[List Price]]-(Table3[[#This Row],[List Price]]*Table3[[#This Row],[Discount %]])</f>
        <v>65</v>
      </c>
    </row>
    <row r="157" spans="1:10" hidden="1" x14ac:dyDescent="0.3">
      <c r="A157" t="s">
        <v>55</v>
      </c>
      <c r="B157" t="s">
        <v>56</v>
      </c>
      <c r="C157" t="s">
        <v>29</v>
      </c>
      <c r="D157" s="1">
        <v>42465</v>
      </c>
      <c r="E157" t="s">
        <v>12</v>
      </c>
      <c r="F157" t="s">
        <v>234</v>
      </c>
      <c r="G157">
        <v>80</v>
      </c>
      <c r="H157">
        <v>78</v>
      </c>
      <c r="I157" s="2">
        <v>2.5000000000000022E-2</v>
      </c>
      <c r="J157">
        <f xml:space="preserve"> Table3[[#This Row],[List Price]]-(Table3[[#This Row],[List Price]]*Table3[[#This Row],[Discount %]])</f>
        <v>78</v>
      </c>
    </row>
    <row r="158" spans="1:10" hidden="1" x14ac:dyDescent="0.3">
      <c r="A158" t="s">
        <v>151</v>
      </c>
      <c r="B158" t="s">
        <v>33</v>
      </c>
      <c r="C158" t="s">
        <v>29</v>
      </c>
      <c r="D158" s="1">
        <v>42171</v>
      </c>
      <c r="E158" t="s">
        <v>93</v>
      </c>
      <c r="F158" t="s">
        <v>158</v>
      </c>
      <c r="G158">
        <v>50</v>
      </c>
      <c r="H158">
        <v>39</v>
      </c>
      <c r="I158" s="2">
        <v>0.21999999999999997</v>
      </c>
      <c r="J158">
        <f xml:space="preserve"> Table3[[#This Row],[List Price]]-(Table3[[#This Row],[List Price]]*Table3[[#This Row],[Discount %]])</f>
        <v>39</v>
      </c>
    </row>
    <row r="159" spans="1:10" hidden="1" x14ac:dyDescent="0.3">
      <c r="A159" t="s">
        <v>60</v>
      </c>
      <c r="B159" t="s">
        <v>61</v>
      </c>
      <c r="C159" t="s">
        <v>29</v>
      </c>
      <c r="D159" s="1">
        <v>42840</v>
      </c>
      <c r="E159" t="s">
        <v>34</v>
      </c>
      <c r="F159" t="s">
        <v>235</v>
      </c>
      <c r="G159">
        <v>30</v>
      </c>
      <c r="H159">
        <v>28</v>
      </c>
      <c r="I159" s="2">
        <v>6.6666666666666652E-2</v>
      </c>
      <c r="J159">
        <f xml:space="preserve"> Table3[[#This Row],[List Price]]-(Table3[[#This Row],[List Price]]*Table3[[#This Row],[Discount %]])</f>
        <v>28</v>
      </c>
    </row>
    <row r="160" spans="1:10" hidden="1" x14ac:dyDescent="0.3">
      <c r="A160" t="s">
        <v>23</v>
      </c>
      <c r="B160" t="s">
        <v>24</v>
      </c>
      <c r="C160" t="s">
        <v>11</v>
      </c>
      <c r="D160" s="1">
        <v>42180</v>
      </c>
      <c r="E160" t="s">
        <v>38</v>
      </c>
      <c r="F160" t="s">
        <v>236</v>
      </c>
      <c r="G160">
        <v>500</v>
      </c>
      <c r="H160">
        <v>315</v>
      </c>
      <c r="I160" s="2">
        <v>0.37</v>
      </c>
      <c r="J160">
        <f xml:space="preserve"> Table3[[#This Row],[List Price]]-(Table3[[#This Row],[List Price]]*Table3[[#This Row],[Discount %]])</f>
        <v>315</v>
      </c>
    </row>
    <row r="161" spans="1:10" hidden="1" x14ac:dyDescent="0.3">
      <c r="A161" t="s">
        <v>40</v>
      </c>
      <c r="B161" t="s">
        <v>41</v>
      </c>
      <c r="C161" t="s">
        <v>20</v>
      </c>
      <c r="D161" s="1">
        <v>42495</v>
      </c>
      <c r="E161" t="s">
        <v>34</v>
      </c>
      <c r="F161" t="s">
        <v>237</v>
      </c>
      <c r="G161">
        <v>30</v>
      </c>
      <c r="H161">
        <v>29</v>
      </c>
      <c r="I161" s="2">
        <v>3.3333333333333326E-2</v>
      </c>
      <c r="J161">
        <f xml:space="preserve"> Table3[[#This Row],[List Price]]-(Table3[[#This Row],[List Price]]*Table3[[#This Row],[Discount %]])</f>
        <v>29</v>
      </c>
    </row>
    <row r="162" spans="1:10" hidden="1" x14ac:dyDescent="0.3">
      <c r="A162" t="s">
        <v>238</v>
      </c>
      <c r="B162" t="s">
        <v>239</v>
      </c>
      <c r="C162" t="s">
        <v>11</v>
      </c>
      <c r="D162" s="1">
        <v>42509</v>
      </c>
      <c r="E162" t="s">
        <v>21</v>
      </c>
      <c r="F162" t="s">
        <v>240</v>
      </c>
      <c r="G162">
        <v>700</v>
      </c>
      <c r="H162">
        <v>595</v>
      </c>
      <c r="I162" s="2">
        <v>0.15000000000000002</v>
      </c>
      <c r="J162">
        <f xml:space="preserve"> Table3[[#This Row],[List Price]]-(Table3[[#This Row],[List Price]]*Table3[[#This Row],[Discount %]])</f>
        <v>595</v>
      </c>
    </row>
    <row r="163" spans="1:10" hidden="1" x14ac:dyDescent="0.3">
      <c r="A163" t="s">
        <v>43</v>
      </c>
      <c r="B163" t="s">
        <v>44</v>
      </c>
      <c r="C163" t="s">
        <v>11</v>
      </c>
      <c r="D163" s="1">
        <v>41696</v>
      </c>
      <c r="E163" t="s">
        <v>57</v>
      </c>
      <c r="F163" t="s">
        <v>241</v>
      </c>
      <c r="G163">
        <v>500</v>
      </c>
      <c r="H163">
        <v>500</v>
      </c>
      <c r="I163" s="2">
        <v>0</v>
      </c>
      <c r="J163">
        <f xml:space="preserve"> Table3[[#This Row],[List Price]]-(Table3[[#This Row],[List Price]]*Table3[[#This Row],[Discount %]])</f>
        <v>500</v>
      </c>
    </row>
    <row r="164" spans="1:10" hidden="1" x14ac:dyDescent="0.3">
      <c r="A164" t="s">
        <v>40</v>
      </c>
      <c r="B164" t="s">
        <v>41</v>
      </c>
      <c r="C164" t="s">
        <v>20</v>
      </c>
      <c r="D164" s="1">
        <v>41969</v>
      </c>
      <c r="E164" t="s">
        <v>88</v>
      </c>
      <c r="F164" t="s">
        <v>42</v>
      </c>
      <c r="G164">
        <v>250</v>
      </c>
      <c r="H164">
        <v>243</v>
      </c>
      <c r="I164" s="2">
        <v>2.8000000000000025E-2</v>
      </c>
      <c r="J164">
        <f xml:space="preserve"> Table3[[#This Row],[List Price]]-(Table3[[#This Row],[List Price]]*Table3[[#This Row],[Discount %]])</f>
        <v>243</v>
      </c>
    </row>
    <row r="165" spans="1:10" x14ac:dyDescent="0.3">
      <c r="A165" t="s">
        <v>99</v>
      </c>
      <c r="B165" t="s">
        <v>83</v>
      </c>
      <c r="C165" t="s">
        <v>16</v>
      </c>
      <c r="D165" s="1">
        <v>41665</v>
      </c>
      <c r="E165" t="s">
        <v>30</v>
      </c>
      <c r="F165" t="s">
        <v>100</v>
      </c>
      <c r="G165">
        <v>50</v>
      </c>
      <c r="H165">
        <v>40</v>
      </c>
      <c r="I165" s="2">
        <v>0.19999999999999996</v>
      </c>
      <c r="J165">
        <f xml:space="preserve"> Table3[[#This Row],[List Price]]-(Table3[[#This Row],[List Price]]*Table3[[#This Row],[Discount %]])</f>
        <v>40</v>
      </c>
    </row>
    <row r="166" spans="1:10" hidden="1" x14ac:dyDescent="0.3">
      <c r="A166" t="s">
        <v>70</v>
      </c>
      <c r="B166" t="s">
        <v>71</v>
      </c>
      <c r="C166" t="s">
        <v>29</v>
      </c>
      <c r="D166" s="1">
        <v>42120</v>
      </c>
      <c r="E166" t="s">
        <v>80</v>
      </c>
      <c r="F166" t="s">
        <v>188</v>
      </c>
      <c r="G166">
        <v>70</v>
      </c>
      <c r="H166">
        <v>47</v>
      </c>
      <c r="I166" s="2">
        <v>0.32857142857142863</v>
      </c>
      <c r="J166">
        <f xml:space="preserve"> Table3[[#This Row],[List Price]]-(Table3[[#This Row],[List Price]]*Table3[[#This Row],[Discount %]])</f>
        <v>47</v>
      </c>
    </row>
    <row r="167" spans="1:10" hidden="1" x14ac:dyDescent="0.3">
      <c r="A167" t="s">
        <v>110</v>
      </c>
      <c r="B167" t="s">
        <v>111</v>
      </c>
      <c r="C167" t="s">
        <v>11</v>
      </c>
      <c r="D167" s="1">
        <v>42100</v>
      </c>
      <c r="E167" t="s">
        <v>93</v>
      </c>
      <c r="F167" t="s">
        <v>242</v>
      </c>
      <c r="G167">
        <v>50</v>
      </c>
      <c r="H167">
        <v>46</v>
      </c>
      <c r="I167" s="2">
        <v>7.999999999999996E-2</v>
      </c>
      <c r="J167">
        <f xml:space="preserve"> Table3[[#This Row],[List Price]]-(Table3[[#This Row],[List Price]]*Table3[[#This Row],[Discount %]])</f>
        <v>46</v>
      </c>
    </row>
    <row r="168" spans="1:10" hidden="1" x14ac:dyDescent="0.3">
      <c r="A168" t="s">
        <v>122</v>
      </c>
      <c r="B168" t="s">
        <v>123</v>
      </c>
      <c r="C168" t="s">
        <v>11</v>
      </c>
      <c r="D168" s="1">
        <v>42158</v>
      </c>
      <c r="E168" t="s">
        <v>57</v>
      </c>
      <c r="F168" t="s">
        <v>243</v>
      </c>
      <c r="G168">
        <v>500</v>
      </c>
      <c r="H168">
        <v>500</v>
      </c>
      <c r="I168" s="2">
        <v>0</v>
      </c>
      <c r="J168">
        <f xml:space="preserve"> Table3[[#This Row],[List Price]]-(Table3[[#This Row],[List Price]]*Table3[[#This Row],[Discount %]])</f>
        <v>500</v>
      </c>
    </row>
    <row r="169" spans="1:10" hidden="1" x14ac:dyDescent="0.3">
      <c r="A169" t="s">
        <v>153</v>
      </c>
      <c r="B169" t="s">
        <v>41</v>
      </c>
      <c r="C169" t="s">
        <v>20</v>
      </c>
      <c r="D169" s="1">
        <v>42819</v>
      </c>
      <c r="E169" t="s">
        <v>12</v>
      </c>
      <c r="F169" t="s">
        <v>244</v>
      </c>
      <c r="G169">
        <v>80</v>
      </c>
      <c r="H169">
        <v>77</v>
      </c>
      <c r="I169" s="2">
        <v>3.7499999999999978E-2</v>
      </c>
      <c r="J169">
        <f xml:space="preserve"> Table3[[#This Row],[List Price]]-(Table3[[#This Row],[List Price]]*Table3[[#This Row],[Discount %]])</f>
        <v>77</v>
      </c>
    </row>
    <row r="170" spans="1:10" hidden="1" x14ac:dyDescent="0.3">
      <c r="A170" t="s">
        <v>133</v>
      </c>
      <c r="B170" t="s">
        <v>134</v>
      </c>
      <c r="C170" t="s">
        <v>11</v>
      </c>
      <c r="D170" s="1">
        <v>43116</v>
      </c>
      <c r="E170" t="s">
        <v>93</v>
      </c>
      <c r="F170" t="s">
        <v>245</v>
      </c>
      <c r="G170">
        <v>50</v>
      </c>
      <c r="H170">
        <v>43</v>
      </c>
      <c r="I170" s="2">
        <v>0.14000000000000001</v>
      </c>
      <c r="J170">
        <f xml:space="preserve"> Table3[[#This Row],[List Price]]-(Table3[[#This Row],[List Price]]*Table3[[#This Row],[Discount %]])</f>
        <v>43</v>
      </c>
    </row>
    <row r="171" spans="1:10" hidden="1" x14ac:dyDescent="0.3">
      <c r="A171" t="s">
        <v>55</v>
      </c>
      <c r="B171" t="s">
        <v>56</v>
      </c>
      <c r="C171" t="s">
        <v>29</v>
      </c>
      <c r="D171" s="1">
        <v>43319</v>
      </c>
      <c r="E171" t="s">
        <v>25</v>
      </c>
      <c r="F171" t="s">
        <v>246</v>
      </c>
      <c r="G171">
        <v>150</v>
      </c>
      <c r="H171">
        <v>143</v>
      </c>
      <c r="I171" s="2">
        <v>4.6666666666666634E-2</v>
      </c>
      <c r="J171">
        <f xml:space="preserve"> Table3[[#This Row],[List Price]]-(Table3[[#This Row],[List Price]]*Table3[[#This Row],[Discount %]])</f>
        <v>143</v>
      </c>
    </row>
    <row r="172" spans="1:10" hidden="1" x14ac:dyDescent="0.3">
      <c r="A172" t="s">
        <v>51</v>
      </c>
      <c r="B172" t="s">
        <v>52</v>
      </c>
      <c r="C172" t="s">
        <v>29</v>
      </c>
      <c r="D172" s="1">
        <v>42164</v>
      </c>
      <c r="E172" t="s">
        <v>49</v>
      </c>
      <c r="F172" t="s">
        <v>53</v>
      </c>
      <c r="G172">
        <v>1000</v>
      </c>
      <c r="H172">
        <v>610</v>
      </c>
      <c r="I172" s="2">
        <v>0.39</v>
      </c>
      <c r="J172">
        <f xml:space="preserve"> Table3[[#This Row],[List Price]]-(Table3[[#This Row],[List Price]]*Table3[[#This Row],[Discount %]])</f>
        <v>610</v>
      </c>
    </row>
    <row r="173" spans="1:10" hidden="1" x14ac:dyDescent="0.3">
      <c r="A173" t="s">
        <v>63</v>
      </c>
      <c r="B173" t="s">
        <v>64</v>
      </c>
      <c r="C173" t="s">
        <v>11</v>
      </c>
      <c r="D173" s="1">
        <v>41795</v>
      </c>
      <c r="E173" t="s">
        <v>30</v>
      </c>
      <c r="F173" t="s">
        <v>233</v>
      </c>
      <c r="G173">
        <v>50</v>
      </c>
      <c r="H173">
        <v>41</v>
      </c>
      <c r="I173" s="2">
        <v>0.18000000000000005</v>
      </c>
      <c r="J173">
        <f xml:space="preserve"> Table3[[#This Row],[List Price]]-(Table3[[#This Row],[List Price]]*Table3[[#This Row],[Discount %]])</f>
        <v>41</v>
      </c>
    </row>
    <row r="174" spans="1:10" x14ac:dyDescent="0.3">
      <c r="A174" t="s">
        <v>190</v>
      </c>
      <c r="B174" t="s">
        <v>83</v>
      </c>
      <c r="C174" t="s">
        <v>16</v>
      </c>
      <c r="D174" s="1">
        <v>42175</v>
      </c>
      <c r="E174" t="s">
        <v>34</v>
      </c>
      <c r="F174" t="s">
        <v>247</v>
      </c>
      <c r="G174">
        <v>30</v>
      </c>
      <c r="H174">
        <v>29</v>
      </c>
      <c r="I174" s="2">
        <v>3.3333333333333326E-2</v>
      </c>
      <c r="J174">
        <f xml:space="preserve"> Table3[[#This Row],[List Price]]-(Table3[[#This Row],[List Price]]*Table3[[#This Row],[Discount %]])</f>
        <v>29</v>
      </c>
    </row>
    <row r="175" spans="1:10" hidden="1" x14ac:dyDescent="0.3">
      <c r="A175" t="s">
        <v>96</v>
      </c>
      <c r="B175" t="s">
        <v>97</v>
      </c>
      <c r="C175" t="s">
        <v>11</v>
      </c>
      <c r="D175" s="1">
        <v>41941</v>
      </c>
      <c r="E175" t="s">
        <v>12</v>
      </c>
      <c r="F175" t="s">
        <v>232</v>
      </c>
      <c r="G175">
        <v>80</v>
      </c>
      <c r="H175">
        <v>70</v>
      </c>
      <c r="I175" s="2">
        <v>0.125</v>
      </c>
      <c r="J175">
        <f xml:space="preserve"> Table3[[#This Row],[List Price]]-(Table3[[#This Row],[List Price]]*Table3[[#This Row],[Discount %]])</f>
        <v>70</v>
      </c>
    </row>
    <row r="176" spans="1:10" hidden="1" x14ac:dyDescent="0.3">
      <c r="A176" t="s">
        <v>23</v>
      </c>
      <c r="B176" t="s">
        <v>24</v>
      </c>
      <c r="C176" t="s">
        <v>11</v>
      </c>
      <c r="D176" s="1">
        <v>43444</v>
      </c>
      <c r="E176" t="s">
        <v>88</v>
      </c>
      <c r="F176" t="s">
        <v>248</v>
      </c>
      <c r="G176">
        <v>250</v>
      </c>
      <c r="H176">
        <v>240</v>
      </c>
      <c r="I176" s="2">
        <v>4.0000000000000036E-2</v>
      </c>
      <c r="J176">
        <f xml:space="preserve"> Table3[[#This Row],[List Price]]-(Table3[[#This Row],[List Price]]*Table3[[#This Row],[Discount %]])</f>
        <v>240</v>
      </c>
    </row>
    <row r="177" spans="1:10" hidden="1" x14ac:dyDescent="0.3">
      <c r="A177" t="s">
        <v>163</v>
      </c>
      <c r="B177" t="s">
        <v>164</v>
      </c>
      <c r="C177" t="s">
        <v>11</v>
      </c>
      <c r="D177" s="1">
        <v>43240</v>
      </c>
      <c r="E177" t="s">
        <v>34</v>
      </c>
      <c r="F177" t="s">
        <v>249</v>
      </c>
      <c r="G177">
        <v>30</v>
      </c>
      <c r="H177">
        <v>28</v>
      </c>
      <c r="I177" s="2">
        <v>6.6666666666666652E-2</v>
      </c>
      <c r="J177">
        <f xml:space="preserve"> Table3[[#This Row],[List Price]]-(Table3[[#This Row],[List Price]]*Table3[[#This Row],[Discount %]])</f>
        <v>28</v>
      </c>
    </row>
    <row r="178" spans="1:10" hidden="1" x14ac:dyDescent="0.3">
      <c r="A178" t="s">
        <v>55</v>
      </c>
      <c r="B178" t="s">
        <v>56</v>
      </c>
      <c r="C178" t="s">
        <v>29</v>
      </c>
      <c r="D178" s="1">
        <v>43121</v>
      </c>
      <c r="E178" t="s">
        <v>80</v>
      </c>
      <c r="F178" t="s">
        <v>105</v>
      </c>
      <c r="G178">
        <v>70</v>
      </c>
      <c r="H178">
        <v>64</v>
      </c>
      <c r="I178" s="2">
        <v>8.5714285714285743E-2</v>
      </c>
      <c r="J178">
        <f xml:space="preserve"> Table3[[#This Row],[List Price]]-(Table3[[#This Row],[List Price]]*Table3[[#This Row],[Discount %]])</f>
        <v>64</v>
      </c>
    </row>
    <row r="179" spans="1:10" x14ac:dyDescent="0.3">
      <c r="A179" t="s">
        <v>82</v>
      </c>
      <c r="B179" t="s">
        <v>83</v>
      </c>
      <c r="C179" t="s">
        <v>16</v>
      </c>
      <c r="D179" s="1">
        <v>42200</v>
      </c>
      <c r="E179" t="s">
        <v>80</v>
      </c>
      <c r="F179" t="s">
        <v>84</v>
      </c>
      <c r="G179">
        <v>70</v>
      </c>
      <c r="H179">
        <v>51</v>
      </c>
      <c r="I179" s="2">
        <v>0.27142857142857146</v>
      </c>
      <c r="J179">
        <f xml:space="preserve"> Table3[[#This Row],[List Price]]-(Table3[[#This Row],[List Price]]*Table3[[#This Row],[Discount %]])</f>
        <v>51</v>
      </c>
    </row>
    <row r="180" spans="1:10" hidden="1" x14ac:dyDescent="0.3">
      <c r="A180" t="s">
        <v>18</v>
      </c>
      <c r="B180" t="s">
        <v>19</v>
      </c>
      <c r="C180" t="s">
        <v>20</v>
      </c>
      <c r="D180" s="1">
        <v>42196</v>
      </c>
      <c r="E180" t="s">
        <v>30</v>
      </c>
      <c r="F180" t="s">
        <v>106</v>
      </c>
      <c r="G180">
        <v>50</v>
      </c>
      <c r="H180">
        <v>41</v>
      </c>
      <c r="I180" s="2">
        <v>0.18000000000000005</v>
      </c>
      <c r="J180">
        <f xml:space="preserve"> Table3[[#This Row],[List Price]]-(Table3[[#This Row],[List Price]]*Table3[[#This Row],[Discount %]])</f>
        <v>41</v>
      </c>
    </row>
    <row r="181" spans="1:10" hidden="1" x14ac:dyDescent="0.3">
      <c r="A181" t="s">
        <v>36</v>
      </c>
      <c r="B181" t="s">
        <v>37</v>
      </c>
      <c r="C181" t="s">
        <v>20</v>
      </c>
      <c r="D181" s="1">
        <v>43307</v>
      </c>
      <c r="E181" t="s">
        <v>57</v>
      </c>
      <c r="F181" t="s">
        <v>250</v>
      </c>
      <c r="G181">
        <v>500</v>
      </c>
      <c r="H181">
        <v>490</v>
      </c>
      <c r="I181" s="2">
        <v>2.0000000000000018E-2</v>
      </c>
      <c r="J181">
        <f xml:space="preserve"> Table3[[#This Row],[List Price]]-(Table3[[#This Row],[List Price]]*Table3[[#This Row],[Discount %]])</f>
        <v>490</v>
      </c>
    </row>
    <row r="182" spans="1:10" hidden="1" x14ac:dyDescent="0.3">
      <c r="A182" t="s">
        <v>36</v>
      </c>
      <c r="B182" t="s">
        <v>37</v>
      </c>
      <c r="C182" t="s">
        <v>20</v>
      </c>
      <c r="D182" s="1">
        <v>41806</v>
      </c>
      <c r="E182" t="s">
        <v>57</v>
      </c>
      <c r="F182" t="s">
        <v>39</v>
      </c>
      <c r="G182">
        <v>500</v>
      </c>
      <c r="H182">
        <v>490</v>
      </c>
      <c r="I182" s="2">
        <v>2.0000000000000018E-2</v>
      </c>
      <c r="J182">
        <f xml:space="preserve"> Table3[[#This Row],[List Price]]-(Table3[[#This Row],[List Price]]*Table3[[#This Row],[Discount %]])</f>
        <v>490</v>
      </c>
    </row>
    <row r="183" spans="1:10" hidden="1" x14ac:dyDescent="0.3">
      <c r="A183" t="s">
        <v>251</v>
      </c>
      <c r="B183" t="s">
        <v>252</v>
      </c>
      <c r="C183" t="s">
        <v>20</v>
      </c>
      <c r="D183" s="1">
        <v>42194</v>
      </c>
      <c r="E183" t="s">
        <v>49</v>
      </c>
      <c r="F183" t="s">
        <v>253</v>
      </c>
      <c r="G183">
        <v>1000</v>
      </c>
      <c r="H183">
        <v>910</v>
      </c>
      <c r="I183" s="2">
        <v>8.9999999999999969E-2</v>
      </c>
      <c r="J183">
        <f xml:space="preserve"> Table3[[#This Row],[List Price]]-(Table3[[#This Row],[List Price]]*Table3[[#This Row],[Discount %]])</f>
        <v>910</v>
      </c>
    </row>
    <row r="184" spans="1:10" hidden="1" x14ac:dyDescent="0.3">
      <c r="A184" t="s">
        <v>155</v>
      </c>
      <c r="B184" t="s">
        <v>156</v>
      </c>
      <c r="C184" t="s">
        <v>20</v>
      </c>
      <c r="D184" s="1">
        <v>42601</v>
      </c>
      <c r="E184" t="s">
        <v>34</v>
      </c>
      <c r="F184" t="s">
        <v>254</v>
      </c>
      <c r="G184">
        <v>30</v>
      </c>
      <c r="H184">
        <v>28</v>
      </c>
      <c r="I184" s="2">
        <v>6.6666666666666652E-2</v>
      </c>
      <c r="J184">
        <f xml:space="preserve"> Table3[[#This Row],[List Price]]-(Table3[[#This Row],[List Price]]*Table3[[#This Row],[Discount %]])</f>
        <v>28</v>
      </c>
    </row>
    <row r="185" spans="1:10" hidden="1" x14ac:dyDescent="0.3">
      <c r="A185" t="s">
        <v>122</v>
      </c>
      <c r="B185" t="s">
        <v>123</v>
      </c>
      <c r="C185" t="s">
        <v>11</v>
      </c>
      <c r="D185" s="1">
        <v>41671</v>
      </c>
      <c r="E185" t="s">
        <v>30</v>
      </c>
      <c r="F185" t="s">
        <v>255</v>
      </c>
      <c r="G185">
        <v>50</v>
      </c>
      <c r="H185">
        <v>44</v>
      </c>
      <c r="I185" s="2">
        <v>0.12</v>
      </c>
      <c r="J185">
        <f xml:space="preserve"> Table3[[#This Row],[List Price]]-(Table3[[#This Row],[List Price]]*Table3[[#This Row],[Discount %]])</f>
        <v>44</v>
      </c>
    </row>
    <row r="186" spans="1:10" hidden="1" x14ac:dyDescent="0.3">
      <c r="A186" t="s">
        <v>163</v>
      </c>
      <c r="B186" t="s">
        <v>164</v>
      </c>
      <c r="C186" t="s">
        <v>11</v>
      </c>
      <c r="D186" s="1">
        <v>42515</v>
      </c>
      <c r="E186" t="s">
        <v>12</v>
      </c>
      <c r="F186" t="s">
        <v>189</v>
      </c>
      <c r="G186">
        <v>80</v>
      </c>
      <c r="H186">
        <v>75</v>
      </c>
      <c r="I186" s="2">
        <v>6.25E-2</v>
      </c>
      <c r="J186">
        <f xml:space="preserve"> Table3[[#This Row],[List Price]]-(Table3[[#This Row],[List Price]]*Table3[[#This Row],[Discount %]])</f>
        <v>75</v>
      </c>
    </row>
    <row r="187" spans="1:10" hidden="1" x14ac:dyDescent="0.3">
      <c r="A187" t="s">
        <v>238</v>
      </c>
      <c r="B187" t="s">
        <v>239</v>
      </c>
      <c r="C187" t="s">
        <v>11</v>
      </c>
      <c r="D187" s="1">
        <v>42177</v>
      </c>
      <c r="E187" t="s">
        <v>88</v>
      </c>
      <c r="F187" t="s">
        <v>256</v>
      </c>
      <c r="G187">
        <v>250</v>
      </c>
      <c r="H187">
        <v>225</v>
      </c>
      <c r="I187" s="2">
        <v>9.9999999999999978E-2</v>
      </c>
      <c r="J187">
        <f xml:space="preserve"> Table3[[#This Row],[List Price]]-(Table3[[#This Row],[List Price]]*Table3[[#This Row],[Discount %]])</f>
        <v>225</v>
      </c>
    </row>
    <row r="188" spans="1:10" hidden="1" x14ac:dyDescent="0.3">
      <c r="A188" t="s">
        <v>23</v>
      </c>
      <c r="B188" t="s">
        <v>24</v>
      </c>
      <c r="C188" t="s">
        <v>11</v>
      </c>
      <c r="D188" s="1">
        <v>42637</v>
      </c>
      <c r="E188" t="s">
        <v>34</v>
      </c>
      <c r="F188" t="s">
        <v>257</v>
      </c>
      <c r="G188">
        <v>30</v>
      </c>
      <c r="H188">
        <v>30</v>
      </c>
      <c r="I188" s="2">
        <v>0</v>
      </c>
      <c r="J188">
        <f xml:space="preserve"> Table3[[#This Row],[List Price]]-(Table3[[#This Row],[List Price]]*Table3[[#This Row],[Discount %]])</f>
        <v>30</v>
      </c>
    </row>
    <row r="189" spans="1:10" hidden="1" x14ac:dyDescent="0.3">
      <c r="A189" t="s">
        <v>155</v>
      </c>
      <c r="B189" t="s">
        <v>156</v>
      </c>
      <c r="C189" t="s">
        <v>20</v>
      </c>
      <c r="D189" s="1">
        <v>41903</v>
      </c>
      <c r="E189" t="s">
        <v>88</v>
      </c>
      <c r="F189" t="s">
        <v>185</v>
      </c>
      <c r="G189">
        <v>250</v>
      </c>
      <c r="H189">
        <v>210</v>
      </c>
      <c r="I189" s="2">
        <v>0.16000000000000003</v>
      </c>
      <c r="J189">
        <f xml:space="preserve"> Table3[[#This Row],[List Price]]-(Table3[[#This Row],[List Price]]*Table3[[#This Row],[Discount %]])</f>
        <v>210</v>
      </c>
    </row>
    <row r="190" spans="1:10" hidden="1" x14ac:dyDescent="0.3">
      <c r="A190" t="s">
        <v>9</v>
      </c>
      <c r="B190" t="s">
        <v>10</v>
      </c>
      <c r="C190" t="s">
        <v>11</v>
      </c>
      <c r="D190" s="1">
        <v>42851</v>
      </c>
      <c r="E190" t="s">
        <v>88</v>
      </c>
      <c r="F190" t="s">
        <v>137</v>
      </c>
      <c r="G190">
        <v>250</v>
      </c>
      <c r="H190">
        <v>250</v>
      </c>
      <c r="I190" s="2">
        <v>0</v>
      </c>
      <c r="J190">
        <f xml:space="preserve"> Table3[[#This Row],[List Price]]-(Table3[[#This Row],[List Price]]*Table3[[#This Row],[Discount %]])</f>
        <v>250</v>
      </c>
    </row>
    <row r="191" spans="1:10" hidden="1" x14ac:dyDescent="0.3">
      <c r="A191" t="s">
        <v>122</v>
      </c>
      <c r="B191" t="s">
        <v>123</v>
      </c>
      <c r="C191" t="s">
        <v>11</v>
      </c>
      <c r="D191" s="1">
        <v>43096</v>
      </c>
      <c r="E191" t="s">
        <v>38</v>
      </c>
      <c r="F191" t="s">
        <v>258</v>
      </c>
      <c r="G191">
        <v>500</v>
      </c>
      <c r="H191">
        <v>480</v>
      </c>
      <c r="I191" s="2">
        <v>4.0000000000000036E-2</v>
      </c>
      <c r="J191">
        <f xml:space="preserve"> Table3[[#This Row],[List Price]]-(Table3[[#This Row],[List Price]]*Table3[[#This Row],[Discount %]])</f>
        <v>480</v>
      </c>
    </row>
    <row r="192" spans="1:10" hidden="1" x14ac:dyDescent="0.3">
      <c r="A192" t="s">
        <v>27</v>
      </c>
      <c r="B192" t="s">
        <v>28</v>
      </c>
      <c r="C192" t="s">
        <v>29</v>
      </c>
      <c r="D192" s="1">
        <v>42433</v>
      </c>
      <c r="E192" t="s">
        <v>49</v>
      </c>
      <c r="F192" t="s">
        <v>259</v>
      </c>
      <c r="G192">
        <v>1000</v>
      </c>
      <c r="H192">
        <v>970</v>
      </c>
      <c r="I192" s="2">
        <v>3.0000000000000027E-2</v>
      </c>
      <c r="J192">
        <f xml:space="preserve"> Table3[[#This Row],[List Price]]-(Table3[[#This Row],[List Price]]*Table3[[#This Row],[Discount %]])</f>
        <v>970</v>
      </c>
    </row>
    <row r="193" spans="1:10" hidden="1" x14ac:dyDescent="0.3">
      <c r="A193" t="s">
        <v>205</v>
      </c>
      <c r="B193" t="s">
        <v>206</v>
      </c>
      <c r="C193" t="s">
        <v>11</v>
      </c>
      <c r="D193" s="1">
        <v>41841</v>
      </c>
      <c r="E193" t="s">
        <v>25</v>
      </c>
      <c r="F193" t="s">
        <v>260</v>
      </c>
      <c r="G193">
        <v>150</v>
      </c>
      <c r="H193">
        <v>144</v>
      </c>
      <c r="I193" s="2">
        <v>4.0000000000000036E-2</v>
      </c>
      <c r="J193">
        <f xml:space="preserve"> Table3[[#This Row],[List Price]]-(Table3[[#This Row],[List Price]]*Table3[[#This Row],[Discount %]])</f>
        <v>144</v>
      </c>
    </row>
    <row r="194" spans="1:10" x14ac:dyDescent="0.3">
      <c r="A194" t="s">
        <v>99</v>
      </c>
      <c r="B194" t="s">
        <v>83</v>
      </c>
      <c r="C194" t="s">
        <v>16</v>
      </c>
      <c r="D194" s="1">
        <v>42820</v>
      </c>
      <c r="E194" t="s">
        <v>21</v>
      </c>
      <c r="F194" t="s">
        <v>100</v>
      </c>
      <c r="G194">
        <v>700</v>
      </c>
      <c r="H194">
        <v>637</v>
      </c>
      <c r="I194" s="2">
        <v>8.9999999999999969E-2</v>
      </c>
      <c r="J194">
        <f xml:space="preserve"> Table3[[#This Row],[List Price]]-(Table3[[#This Row],[List Price]]*Table3[[#This Row],[Discount %]])</f>
        <v>637</v>
      </c>
    </row>
    <row r="195" spans="1:10" hidden="1" x14ac:dyDescent="0.3">
      <c r="A195" t="s">
        <v>85</v>
      </c>
      <c r="B195" t="s">
        <v>64</v>
      </c>
      <c r="C195" t="s">
        <v>11</v>
      </c>
      <c r="D195" s="1">
        <v>42473</v>
      </c>
      <c r="E195" t="s">
        <v>80</v>
      </c>
      <c r="F195" t="s">
        <v>261</v>
      </c>
      <c r="G195">
        <v>70</v>
      </c>
      <c r="H195">
        <v>63</v>
      </c>
      <c r="I195" s="2">
        <v>9.9999999999999978E-2</v>
      </c>
      <c r="J195">
        <f xml:space="preserve"> Table3[[#This Row],[List Price]]-(Table3[[#This Row],[List Price]]*Table3[[#This Row],[Discount %]])</f>
        <v>63</v>
      </c>
    </row>
    <row r="196" spans="1:10" hidden="1" x14ac:dyDescent="0.3">
      <c r="A196" t="s">
        <v>85</v>
      </c>
      <c r="B196" t="s">
        <v>64</v>
      </c>
      <c r="C196" t="s">
        <v>11</v>
      </c>
      <c r="D196" s="1">
        <v>43286</v>
      </c>
      <c r="E196" t="s">
        <v>21</v>
      </c>
      <c r="F196" t="s">
        <v>226</v>
      </c>
      <c r="G196">
        <v>700</v>
      </c>
      <c r="H196">
        <v>672</v>
      </c>
      <c r="I196" s="2">
        <v>4.0000000000000036E-2</v>
      </c>
      <c r="J196">
        <f xml:space="preserve"> Table3[[#This Row],[List Price]]-(Table3[[#This Row],[List Price]]*Table3[[#This Row],[Discount %]])</f>
        <v>672</v>
      </c>
    </row>
    <row r="197" spans="1:10" hidden="1" x14ac:dyDescent="0.3">
      <c r="A197" t="s">
        <v>151</v>
      </c>
      <c r="B197" t="s">
        <v>33</v>
      </c>
      <c r="C197" t="s">
        <v>29</v>
      </c>
      <c r="D197" s="1">
        <v>42031</v>
      </c>
      <c r="E197" t="s">
        <v>93</v>
      </c>
      <c r="F197" t="s">
        <v>175</v>
      </c>
      <c r="G197">
        <v>50</v>
      </c>
      <c r="H197">
        <v>42</v>
      </c>
      <c r="I197" s="2">
        <v>0.16000000000000003</v>
      </c>
      <c r="J197">
        <f xml:space="preserve"> Table3[[#This Row],[List Price]]-(Table3[[#This Row],[List Price]]*Table3[[#This Row],[Discount %]])</f>
        <v>42</v>
      </c>
    </row>
    <row r="198" spans="1:10" hidden="1" x14ac:dyDescent="0.3">
      <c r="A198" t="s">
        <v>73</v>
      </c>
      <c r="B198" t="s">
        <v>74</v>
      </c>
      <c r="C198" t="s">
        <v>11</v>
      </c>
      <c r="D198" s="1">
        <v>43434</v>
      </c>
      <c r="E198" t="s">
        <v>12</v>
      </c>
      <c r="F198" t="s">
        <v>262</v>
      </c>
      <c r="G198">
        <v>80</v>
      </c>
      <c r="H198">
        <v>78</v>
      </c>
      <c r="I198" s="2">
        <v>2.5000000000000022E-2</v>
      </c>
      <c r="J198">
        <f xml:space="preserve"> Table3[[#This Row],[List Price]]-(Table3[[#This Row],[List Price]]*Table3[[#This Row],[Discount %]])</f>
        <v>78</v>
      </c>
    </row>
    <row r="199" spans="1:10" hidden="1" x14ac:dyDescent="0.3">
      <c r="A199" t="s">
        <v>251</v>
      </c>
      <c r="B199" t="s">
        <v>252</v>
      </c>
      <c r="C199" t="s">
        <v>20</v>
      </c>
      <c r="D199" s="1">
        <v>43064</v>
      </c>
      <c r="E199" t="s">
        <v>30</v>
      </c>
      <c r="F199" t="s">
        <v>263</v>
      </c>
      <c r="G199">
        <v>50</v>
      </c>
      <c r="H199">
        <v>49</v>
      </c>
      <c r="I199" s="2">
        <v>2.0000000000000018E-2</v>
      </c>
      <c r="J199">
        <f xml:space="preserve"> Table3[[#This Row],[List Price]]-(Table3[[#This Row],[List Price]]*Table3[[#This Row],[Discount %]])</f>
        <v>49</v>
      </c>
    </row>
    <row r="200" spans="1:10" x14ac:dyDescent="0.3">
      <c r="A200" t="s">
        <v>115</v>
      </c>
      <c r="B200" t="s">
        <v>83</v>
      </c>
      <c r="C200" t="s">
        <v>16</v>
      </c>
      <c r="D200" s="1">
        <v>41644</v>
      </c>
      <c r="E200" t="s">
        <v>88</v>
      </c>
      <c r="F200" t="s">
        <v>264</v>
      </c>
      <c r="G200">
        <v>250</v>
      </c>
      <c r="H200">
        <v>193</v>
      </c>
      <c r="I200" s="2">
        <v>0.22799999999999998</v>
      </c>
      <c r="J200">
        <f xml:space="preserve"> Table3[[#This Row],[List Price]]-(Table3[[#This Row],[List Price]]*Table3[[#This Row],[Discount %]])</f>
        <v>193</v>
      </c>
    </row>
    <row r="201" spans="1:10" hidden="1" x14ac:dyDescent="0.3">
      <c r="A201" t="s">
        <v>9</v>
      </c>
      <c r="B201" t="s">
        <v>10</v>
      </c>
      <c r="C201" t="s">
        <v>11</v>
      </c>
      <c r="D201" s="1">
        <v>42782</v>
      </c>
      <c r="E201" t="s">
        <v>12</v>
      </c>
      <c r="F201" t="s">
        <v>192</v>
      </c>
      <c r="G201">
        <v>80</v>
      </c>
      <c r="H201">
        <v>76</v>
      </c>
      <c r="I201" s="2">
        <v>5.0000000000000044E-2</v>
      </c>
      <c r="J201">
        <f xml:space="preserve"> Table3[[#This Row],[List Price]]-(Table3[[#This Row],[List Price]]*Table3[[#This Row],[Discount %]])</f>
        <v>76</v>
      </c>
    </row>
    <row r="202" spans="1:10" x14ac:dyDescent="0.3">
      <c r="A202" t="s">
        <v>99</v>
      </c>
      <c r="B202" t="s">
        <v>83</v>
      </c>
      <c r="C202" t="s">
        <v>16</v>
      </c>
      <c r="D202" s="1">
        <v>42300</v>
      </c>
      <c r="E202" t="s">
        <v>21</v>
      </c>
      <c r="F202" t="s">
        <v>147</v>
      </c>
      <c r="G202">
        <v>700</v>
      </c>
      <c r="H202">
        <v>672</v>
      </c>
      <c r="I202" s="2">
        <v>4.0000000000000036E-2</v>
      </c>
      <c r="J202">
        <f xml:space="preserve"> Table3[[#This Row],[List Price]]-(Table3[[#This Row],[List Price]]*Table3[[#This Row],[Discount %]])</f>
        <v>672</v>
      </c>
    </row>
    <row r="203" spans="1:10" hidden="1" x14ac:dyDescent="0.3">
      <c r="A203" t="s">
        <v>125</v>
      </c>
      <c r="B203" t="s">
        <v>126</v>
      </c>
      <c r="C203" t="s">
        <v>11</v>
      </c>
      <c r="D203" s="1">
        <v>42364</v>
      </c>
      <c r="E203" t="s">
        <v>34</v>
      </c>
      <c r="F203" t="s">
        <v>203</v>
      </c>
      <c r="G203">
        <v>30</v>
      </c>
      <c r="H203">
        <v>28</v>
      </c>
      <c r="I203" s="2">
        <v>6.6666666666666652E-2</v>
      </c>
      <c r="J203">
        <f xml:space="preserve"> Table3[[#This Row],[List Price]]-(Table3[[#This Row],[List Price]]*Table3[[#This Row],[Discount %]])</f>
        <v>28</v>
      </c>
    </row>
    <row r="204" spans="1:10" hidden="1" x14ac:dyDescent="0.3">
      <c r="A204" t="s">
        <v>23</v>
      </c>
      <c r="B204" t="s">
        <v>24</v>
      </c>
      <c r="C204" t="s">
        <v>11</v>
      </c>
      <c r="D204" s="1">
        <v>41951</v>
      </c>
      <c r="E204" t="s">
        <v>12</v>
      </c>
      <c r="F204" t="s">
        <v>265</v>
      </c>
      <c r="G204">
        <v>80</v>
      </c>
      <c r="H204">
        <v>66</v>
      </c>
      <c r="I204" s="2">
        <v>0.17500000000000004</v>
      </c>
      <c r="J204">
        <f xml:space="preserve"> Table3[[#This Row],[List Price]]-(Table3[[#This Row],[List Price]]*Table3[[#This Row],[Discount %]])</f>
        <v>66</v>
      </c>
    </row>
    <row r="205" spans="1:10" hidden="1" x14ac:dyDescent="0.3">
      <c r="A205" t="s">
        <v>238</v>
      </c>
      <c r="B205" t="s">
        <v>239</v>
      </c>
      <c r="C205" t="s">
        <v>11</v>
      </c>
      <c r="D205" s="1">
        <v>42163</v>
      </c>
      <c r="E205" t="s">
        <v>93</v>
      </c>
      <c r="F205" t="s">
        <v>240</v>
      </c>
      <c r="G205">
        <v>50</v>
      </c>
      <c r="H205">
        <v>48</v>
      </c>
      <c r="I205" s="2">
        <v>4.0000000000000036E-2</v>
      </c>
      <c r="J205">
        <f xml:space="preserve"> Table3[[#This Row],[List Price]]-(Table3[[#This Row],[List Price]]*Table3[[#This Row],[Discount %]])</f>
        <v>48</v>
      </c>
    </row>
    <row r="206" spans="1:10" hidden="1" x14ac:dyDescent="0.3">
      <c r="A206" t="s">
        <v>125</v>
      </c>
      <c r="B206" t="s">
        <v>126</v>
      </c>
      <c r="C206" t="s">
        <v>11</v>
      </c>
      <c r="D206" s="1">
        <v>41682</v>
      </c>
      <c r="E206" t="s">
        <v>38</v>
      </c>
      <c r="F206" t="s">
        <v>266</v>
      </c>
      <c r="G206">
        <v>500</v>
      </c>
      <c r="H206">
        <v>370</v>
      </c>
      <c r="I206" s="2">
        <v>0.26</v>
      </c>
      <c r="J206">
        <f xml:space="preserve"> Table3[[#This Row],[List Price]]-(Table3[[#This Row],[List Price]]*Table3[[#This Row],[Discount %]])</f>
        <v>370</v>
      </c>
    </row>
    <row r="207" spans="1:10" x14ac:dyDescent="0.3">
      <c r="A207" t="s">
        <v>99</v>
      </c>
      <c r="B207" t="s">
        <v>83</v>
      </c>
      <c r="C207" t="s">
        <v>16</v>
      </c>
      <c r="D207" s="1">
        <v>42394</v>
      </c>
      <c r="E207" t="s">
        <v>12</v>
      </c>
      <c r="F207" t="s">
        <v>267</v>
      </c>
      <c r="G207">
        <v>80</v>
      </c>
      <c r="H207">
        <v>72</v>
      </c>
      <c r="I207" s="2">
        <v>9.9999999999999978E-2</v>
      </c>
      <c r="J207">
        <f xml:space="preserve"> Table3[[#This Row],[List Price]]-(Table3[[#This Row],[List Price]]*Table3[[#This Row],[Discount %]])</f>
        <v>72</v>
      </c>
    </row>
    <row r="208" spans="1:10" hidden="1" x14ac:dyDescent="0.3">
      <c r="A208" t="s">
        <v>87</v>
      </c>
      <c r="B208" t="s">
        <v>44</v>
      </c>
      <c r="C208" t="s">
        <v>11</v>
      </c>
      <c r="D208" s="1">
        <v>42030</v>
      </c>
      <c r="E208" t="s">
        <v>12</v>
      </c>
      <c r="F208" t="s">
        <v>268</v>
      </c>
      <c r="G208">
        <v>80</v>
      </c>
      <c r="H208">
        <v>58</v>
      </c>
      <c r="I208" s="2">
        <v>0.27500000000000002</v>
      </c>
      <c r="J208">
        <f xml:space="preserve"> Table3[[#This Row],[List Price]]-(Table3[[#This Row],[List Price]]*Table3[[#This Row],[Discount %]])</f>
        <v>58</v>
      </c>
    </row>
    <row r="209" spans="1:10" hidden="1" x14ac:dyDescent="0.3">
      <c r="A209" t="s">
        <v>14</v>
      </c>
      <c r="B209" t="s">
        <v>15</v>
      </c>
      <c r="C209" t="s">
        <v>16</v>
      </c>
      <c r="D209" s="1">
        <v>43376</v>
      </c>
      <c r="E209" t="s">
        <v>12</v>
      </c>
      <c r="F209" t="s">
        <v>269</v>
      </c>
      <c r="G209">
        <v>80</v>
      </c>
      <c r="H209">
        <v>73</v>
      </c>
      <c r="I209" s="2">
        <v>8.7500000000000022E-2</v>
      </c>
      <c r="J209">
        <f xml:space="preserve"> Table3[[#This Row],[List Price]]-(Table3[[#This Row],[List Price]]*Table3[[#This Row],[Discount %]])</f>
        <v>73</v>
      </c>
    </row>
    <row r="210" spans="1:10" x14ac:dyDescent="0.3">
      <c r="A210" t="s">
        <v>113</v>
      </c>
      <c r="B210" t="s">
        <v>83</v>
      </c>
      <c r="C210" t="s">
        <v>16</v>
      </c>
      <c r="D210" s="1">
        <v>42069</v>
      </c>
      <c r="E210" t="s">
        <v>45</v>
      </c>
      <c r="F210" t="s">
        <v>114</v>
      </c>
      <c r="G210">
        <v>800</v>
      </c>
      <c r="H210">
        <v>776</v>
      </c>
      <c r="I210" s="2">
        <v>3.0000000000000027E-2</v>
      </c>
      <c r="J210">
        <f xml:space="preserve"> Table3[[#This Row],[List Price]]-(Table3[[#This Row],[List Price]]*Table3[[#This Row],[Discount %]])</f>
        <v>776</v>
      </c>
    </row>
    <row r="211" spans="1:10" x14ac:dyDescent="0.3">
      <c r="A211" t="s">
        <v>190</v>
      </c>
      <c r="B211" t="s">
        <v>83</v>
      </c>
      <c r="C211" t="s">
        <v>16</v>
      </c>
      <c r="D211" s="1">
        <v>43338</v>
      </c>
      <c r="E211" t="s">
        <v>25</v>
      </c>
      <c r="F211" t="s">
        <v>270</v>
      </c>
      <c r="G211">
        <v>150</v>
      </c>
      <c r="H211">
        <v>147</v>
      </c>
      <c r="I211" s="2">
        <v>2.0000000000000018E-2</v>
      </c>
      <c r="J211">
        <f xml:space="preserve"> Table3[[#This Row],[List Price]]-(Table3[[#This Row],[List Price]]*Table3[[#This Row],[Discount %]])</f>
        <v>147</v>
      </c>
    </row>
    <row r="212" spans="1:10" hidden="1" x14ac:dyDescent="0.3">
      <c r="A212" t="s">
        <v>18</v>
      </c>
      <c r="B212" t="s">
        <v>19</v>
      </c>
      <c r="C212" t="s">
        <v>20</v>
      </c>
      <c r="D212" s="1">
        <v>42378</v>
      </c>
      <c r="E212" t="s">
        <v>25</v>
      </c>
      <c r="F212" t="s">
        <v>271</v>
      </c>
      <c r="G212">
        <v>150</v>
      </c>
      <c r="H212">
        <v>134</v>
      </c>
      <c r="I212" s="2">
        <v>0.10666666666666669</v>
      </c>
      <c r="J212">
        <f xml:space="preserve"> Table3[[#This Row],[List Price]]-(Table3[[#This Row],[List Price]]*Table3[[#This Row],[Discount %]])</f>
        <v>134</v>
      </c>
    </row>
    <row r="213" spans="1:10" hidden="1" x14ac:dyDescent="0.3">
      <c r="A213" t="s">
        <v>122</v>
      </c>
      <c r="B213" t="s">
        <v>123</v>
      </c>
      <c r="C213" t="s">
        <v>11</v>
      </c>
      <c r="D213" s="1">
        <v>42566</v>
      </c>
      <c r="E213" t="s">
        <v>34</v>
      </c>
      <c r="F213" t="s">
        <v>255</v>
      </c>
      <c r="G213">
        <v>30</v>
      </c>
      <c r="H213">
        <v>8</v>
      </c>
      <c r="I213" s="2">
        <v>0.73333333333333339</v>
      </c>
      <c r="J213">
        <f xml:space="preserve"> Table3[[#This Row],[List Price]]-(Table3[[#This Row],[List Price]]*Table3[[#This Row],[Discount %]])</f>
        <v>8</v>
      </c>
    </row>
    <row r="214" spans="1:10" hidden="1" x14ac:dyDescent="0.3">
      <c r="A214" t="s">
        <v>238</v>
      </c>
      <c r="B214" t="s">
        <v>239</v>
      </c>
      <c r="C214" t="s">
        <v>11</v>
      </c>
      <c r="D214" s="1">
        <v>41972</v>
      </c>
      <c r="E214" t="s">
        <v>25</v>
      </c>
      <c r="F214" t="s">
        <v>272</v>
      </c>
      <c r="G214">
        <v>150</v>
      </c>
      <c r="H214">
        <v>135</v>
      </c>
      <c r="I214" s="2">
        <v>9.9999999999999978E-2</v>
      </c>
      <c r="J214">
        <f xml:space="preserve"> Table3[[#This Row],[List Price]]-(Table3[[#This Row],[List Price]]*Table3[[#This Row],[Discount %]])</f>
        <v>135</v>
      </c>
    </row>
    <row r="215" spans="1:10" hidden="1" x14ac:dyDescent="0.3">
      <c r="A215" t="s">
        <v>251</v>
      </c>
      <c r="B215" t="s">
        <v>252</v>
      </c>
      <c r="C215" t="s">
        <v>20</v>
      </c>
      <c r="D215" s="1">
        <v>41904</v>
      </c>
      <c r="E215" t="s">
        <v>80</v>
      </c>
      <c r="F215" t="s">
        <v>263</v>
      </c>
      <c r="G215">
        <v>70</v>
      </c>
      <c r="H215">
        <v>59</v>
      </c>
      <c r="I215" s="2">
        <v>0.15714285714285714</v>
      </c>
      <c r="J215">
        <f xml:space="preserve"> Table3[[#This Row],[List Price]]-(Table3[[#This Row],[List Price]]*Table3[[#This Row],[Discount %]])</f>
        <v>59</v>
      </c>
    </row>
    <row r="216" spans="1:10" hidden="1" x14ac:dyDescent="0.3">
      <c r="A216" t="s">
        <v>79</v>
      </c>
      <c r="B216" t="s">
        <v>56</v>
      </c>
      <c r="C216" t="s">
        <v>29</v>
      </c>
      <c r="D216" s="1">
        <v>43089</v>
      </c>
      <c r="E216" t="s">
        <v>49</v>
      </c>
      <c r="F216" t="s">
        <v>167</v>
      </c>
      <c r="G216">
        <v>1000</v>
      </c>
      <c r="H216">
        <v>500</v>
      </c>
      <c r="I216" s="2">
        <v>0.5</v>
      </c>
      <c r="J216">
        <f xml:space="preserve"> Table3[[#This Row],[List Price]]-(Table3[[#This Row],[List Price]]*Table3[[#This Row],[Discount %]])</f>
        <v>500</v>
      </c>
    </row>
    <row r="217" spans="1:10" x14ac:dyDescent="0.3">
      <c r="A217" t="s">
        <v>113</v>
      </c>
      <c r="B217" t="s">
        <v>83</v>
      </c>
      <c r="C217" t="s">
        <v>16</v>
      </c>
      <c r="D217" s="1">
        <v>42785</v>
      </c>
      <c r="E217" t="s">
        <v>38</v>
      </c>
      <c r="F217" t="s">
        <v>273</v>
      </c>
      <c r="G217">
        <v>500</v>
      </c>
      <c r="H217">
        <v>495</v>
      </c>
      <c r="I217" s="2">
        <v>1.0000000000000009E-2</v>
      </c>
      <c r="J217">
        <f xml:space="preserve"> Table3[[#This Row],[List Price]]-(Table3[[#This Row],[List Price]]*Table3[[#This Row],[Discount %]])</f>
        <v>495</v>
      </c>
    </row>
    <row r="218" spans="1:10" hidden="1" x14ac:dyDescent="0.3">
      <c r="A218" t="s">
        <v>205</v>
      </c>
      <c r="B218" t="s">
        <v>206</v>
      </c>
      <c r="C218" t="s">
        <v>11</v>
      </c>
      <c r="D218" s="1">
        <v>43147</v>
      </c>
      <c r="E218" t="s">
        <v>30</v>
      </c>
      <c r="F218" t="s">
        <v>207</v>
      </c>
      <c r="G218">
        <v>50</v>
      </c>
      <c r="H218">
        <v>49</v>
      </c>
      <c r="I218" s="2">
        <v>2.0000000000000018E-2</v>
      </c>
      <c r="J218">
        <f xml:space="preserve"> Table3[[#This Row],[List Price]]-(Table3[[#This Row],[List Price]]*Table3[[#This Row],[Discount %]])</f>
        <v>49</v>
      </c>
    </row>
    <row r="219" spans="1:10" hidden="1" x14ac:dyDescent="0.3">
      <c r="A219" t="s">
        <v>14</v>
      </c>
      <c r="B219" t="s">
        <v>15</v>
      </c>
      <c r="C219" t="s">
        <v>16</v>
      </c>
      <c r="D219" s="1">
        <v>41649</v>
      </c>
      <c r="E219" t="s">
        <v>93</v>
      </c>
      <c r="F219" t="s">
        <v>274</v>
      </c>
      <c r="G219">
        <v>50</v>
      </c>
      <c r="H219">
        <v>48</v>
      </c>
      <c r="I219" s="2">
        <v>4.0000000000000036E-2</v>
      </c>
      <c r="J219">
        <f xml:space="preserve"> Table3[[#This Row],[List Price]]-(Table3[[#This Row],[List Price]]*Table3[[#This Row],[Discount %]])</f>
        <v>48</v>
      </c>
    </row>
    <row r="220" spans="1:10" hidden="1" x14ac:dyDescent="0.3">
      <c r="A220" t="s">
        <v>70</v>
      </c>
      <c r="B220" t="s">
        <v>71</v>
      </c>
      <c r="C220" t="s">
        <v>29</v>
      </c>
      <c r="D220" s="1">
        <v>42251</v>
      </c>
      <c r="E220" t="s">
        <v>21</v>
      </c>
      <c r="F220" t="s">
        <v>275</v>
      </c>
      <c r="G220">
        <v>700</v>
      </c>
      <c r="H220">
        <v>560</v>
      </c>
      <c r="I220" s="2">
        <v>0.19999999999999996</v>
      </c>
      <c r="J220">
        <f xml:space="preserve"> Table3[[#This Row],[List Price]]-(Table3[[#This Row],[List Price]]*Table3[[#This Row],[Discount %]])</f>
        <v>560</v>
      </c>
    </row>
    <row r="221" spans="1:10" hidden="1" x14ac:dyDescent="0.3">
      <c r="A221" t="s">
        <v>79</v>
      </c>
      <c r="B221" t="s">
        <v>56</v>
      </c>
      <c r="C221" t="s">
        <v>29</v>
      </c>
      <c r="D221" s="1">
        <v>41855</v>
      </c>
      <c r="E221" t="s">
        <v>49</v>
      </c>
      <c r="F221" t="s">
        <v>276</v>
      </c>
      <c r="G221">
        <v>1000</v>
      </c>
      <c r="H221">
        <v>500</v>
      </c>
      <c r="I221" s="2">
        <v>0.5</v>
      </c>
      <c r="J221">
        <f xml:space="preserve"> Table3[[#This Row],[List Price]]-(Table3[[#This Row],[List Price]]*Table3[[#This Row],[Discount %]])</f>
        <v>500</v>
      </c>
    </row>
    <row r="222" spans="1:10" x14ac:dyDescent="0.3">
      <c r="A222" t="s">
        <v>113</v>
      </c>
      <c r="B222" t="s">
        <v>83</v>
      </c>
      <c r="C222" t="s">
        <v>16</v>
      </c>
      <c r="D222" s="1">
        <v>43325</v>
      </c>
      <c r="E222" t="s">
        <v>57</v>
      </c>
      <c r="F222" t="s">
        <v>273</v>
      </c>
      <c r="G222">
        <v>500</v>
      </c>
      <c r="H222">
        <v>495</v>
      </c>
      <c r="I222" s="2">
        <v>1.0000000000000009E-2</v>
      </c>
      <c r="J222">
        <f xml:space="preserve"> Table3[[#This Row],[List Price]]-(Table3[[#This Row],[List Price]]*Table3[[#This Row],[Discount %]])</f>
        <v>495</v>
      </c>
    </row>
    <row r="223" spans="1:10" x14ac:dyDescent="0.3">
      <c r="A223" t="s">
        <v>190</v>
      </c>
      <c r="B223" t="s">
        <v>83</v>
      </c>
      <c r="C223" t="s">
        <v>16</v>
      </c>
      <c r="D223" s="1">
        <v>42647</v>
      </c>
      <c r="E223" t="s">
        <v>34</v>
      </c>
      <c r="F223" t="s">
        <v>277</v>
      </c>
      <c r="G223">
        <v>30</v>
      </c>
      <c r="H223">
        <v>29</v>
      </c>
      <c r="I223" s="2">
        <v>3.3333333333333326E-2</v>
      </c>
      <c r="J223">
        <f xml:space="preserve"> Table3[[#This Row],[List Price]]-(Table3[[#This Row],[List Price]]*Table3[[#This Row],[Discount %]])</f>
        <v>29</v>
      </c>
    </row>
    <row r="224" spans="1:10" x14ac:dyDescent="0.3">
      <c r="A224" t="s">
        <v>130</v>
      </c>
      <c r="B224" t="s">
        <v>83</v>
      </c>
      <c r="C224" t="s">
        <v>16</v>
      </c>
      <c r="D224" s="1">
        <v>41826</v>
      </c>
      <c r="E224" t="s">
        <v>93</v>
      </c>
      <c r="F224" t="s">
        <v>278</v>
      </c>
      <c r="G224">
        <v>50</v>
      </c>
      <c r="H224">
        <v>44</v>
      </c>
      <c r="I224" s="2">
        <v>0.12</v>
      </c>
      <c r="J224">
        <f xml:space="preserve"> Table3[[#This Row],[List Price]]-(Table3[[#This Row],[List Price]]*Table3[[#This Row],[Discount %]])</f>
        <v>44</v>
      </c>
    </row>
    <row r="225" spans="1:10" hidden="1" x14ac:dyDescent="0.3">
      <c r="A225" t="s">
        <v>85</v>
      </c>
      <c r="B225" t="s">
        <v>64</v>
      </c>
      <c r="C225" t="s">
        <v>11</v>
      </c>
      <c r="D225" s="1">
        <v>41885</v>
      </c>
      <c r="E225" t="s">
        <v>49</v>
      </c>
      <c r="F225" t="s">
        <v>226</v>
      </c>
      <c r="G225">
        <v>1000</v>
      </c>
      <c r="H225">
        <v>710</v>
      </c>
      <c r="I225" s="2">
        <v>0.29000000000000004</v>
      </c>
      <c r="J225">
        <f xml:space="preserve"> Table3[[#This Row],[List Price]]-(Table3[[#This Row],[List Price]]*Table3[[#This Row],[Discount %]])</f>
        <v>710</v>
      </c>
    </row>
    <row r="226" spans="1:10" x14ac:dyDescent="0.3">
      <c r="A226" t="s">
        <v>130</v>
      </c>
      <c r="B226" t="s">
        <v>83</v>
      </c>
      <c r="C226" t="s">
        <v>16</v>
      </c>
      <c r="D226" s="1">
        <v>42476</v>
      </c>
      <c r="E226" t="s">
        <v>25</v>
      </c>
      <c r="F226" t="s">
        <v>279</v>
      </c>
      <c r="G226">
        <v>150</v>
      </c>
      <c r="H226">
        <v>150</v>
      </c>
      <c r="I226" s="2">
        <v>0</v>
      </c>
      <c r="J226">
        <f xml:space="preserve"> Table3[[#This Row],[List Price]]-(Table3[[#This Row],[List Price]]*Table3[[#This Row],[Discount %]])</f>
        <v>150</v>
      </c>
    </row>
    <row r="227" spans="1:10" hidden="1" x14ac:dyDescent="0.3">
      <c r="A227" t="s">
        <v>70</v>
      </c>
      <c r="B227" t="s">
        <v>71</v>
      </c>
      <c r="C227" t="s">
        <v>29</v>
      </c>
      <c r="D227" s="1">
        <v>42666</v>
      </c>
      <c r="E227" t="s">
        <v>30</v>
      </c>
      <c r="F227" t="s">
        <v>280</v>
      </c>
      <c r="G227">
        <v>50</v>
      </c>
      <c r="H227">
        <v>44</v>
      </c>
      <c r="I227" s="2">
        <v>0.12</v>
      </c>
      <c r="J227">
        <f xml:space="preserve"> Table3[[#This Row],[List Price]]-(Table3[[#This Row],[List Price]]*Table3[[#This Row],[Discount %]])</f>
        <v>44</v>
      </c>
    </row>
    <row r="228" spans="1:10" hidden="1" x14ac:dyDescent="0.3">
      <c r="A228" t="s">
        <v>153</v>
      </c>
      <c r="B228" t="s">
        <v>41</v>
      </c>
      <c r="C228" t="s">
        <v>20</v>
      </c>
      <c r="D228" s="1">
        <v>42068</v>
      </c>
      <c r="E228" t="s">
        <v>34</v>
      </c>
      <c r="F228" t="s">
        <v>281</v>
      </c>
      <c r="G228">
        <v>30</v>
      </c>
      <c r="H228">
        <v>24</v>
      </c>
      <c r="I228" s="2">
        <v>0.19999999999999996</v>
      </c>
      <c r="J228">
        <f xml:space="preserve"> Table3[[#This Row],[List Price]]-(Table3[[#This Row],[List Price]]*Table3[[#This Row],[Discount %]])</f>
        <v>24</v>
      </c>
    </row>
    <row r="229" spans="1:10" hidden="1" x14ac:dyDescent="0.3">
      <c r="A229" t="s">
        <v>251</v>
      </c>
      <c r="B229" t="s">
        <v>252</v>
      </c>
      <c r="C229" t="s">
        <v>20</v>
      </c>
      <c r="D229" s="1">
        <v>42216</v>
      </c>
      <c r="E229" t="s">
        <v>88</v>
      </c>
      <c r="F229" t="s">
        <v>263</v>
      </c>
      <c r="G229">
        <v>250</v>
      </c>
      <c r="H229">
        <v>163</v>
      </c>
      <c r="I229" s="2">
        <v>0.34799999999999998</v>
      </c>
      <c r="J229">
        <f xml:space="preserve"> Table3[[#This Row],[List Price]]-(Table3[[#This Row],[List Price]]*Table3[[#This Row],[Discount %]])</f>
        <v>163</v>
      </c>
    </row>
    <row r="230" spans="1:10" hidden="1" x14ac:dyDescent="0.3">
      <c r="A230" t="s">
        <v>51</v>
      </c>
      <c r="B230" t="s">
        <v>52</v>
      </c>
      <c r="C230" t="s">
        <v>29</v>
      </c>
      <c r="D230" s="1">
        <v>43381</v>
      </c>
      <c r="E230" t="s">
        <v>12</v>
      </c>
      <c r="F230" t="s">
        <v>282</v>
      </c>
      <c r="G230">
        <v>80</v>
      </c>
      <c r="H230">
        <v>78</v>
      </c>
      <c r="I230" s="2">
        <v>2.5000000000000022E-2</v>
      </c>
      <c r="J230">
        <f xml:space="preserve"> Table3[[#This Row],[List Price]]-(Table3[[#This Row],[List Price]]*Table3[[#This Row],[Discount %]])</f>
        <v>78</v>
      </c>
    </row>
    <row r="231" spans="1:10" hidden="1" x14ac:dyDescent="0.3">
      <c r="A231" t="s">
        <v>133</v>
      </c>
      <c r="B231" t="s">
        <v>134</v>
      </c>
      <c r="C231" t="s">
        <v>11</v>
      </c>
      <c r="D231" s="1">
        <v>43303</v>
      </c>
      <c r="E231" t="s">
        <v>12</v>
      </c>
      <c r="F231" t="s">
        <v>245</v>
      </c>
      <c r="G231">
        <v>80</v>
      </c>
      <c r="H231">
        <v>78</v>
      </c>
      <c r="I231" s="2">
        <v>2.5000000000000022E-2</v>
      </c>
      <c r="J231">
        <f xml:space="preserve"> Table3[[#This Row],[List Price]]-(Table3[[#This Row],[List Price]]*Table3[[#This Row],[Discount %]])</f>
        <v>78</v>
      </c>
    </row>
    <row r="232" spans="1:10" hidden="1" x14ac:dyDescent="0.3">
      <c r="A232" t="s">
        <v>151</v>
      </c>
      <c r="B232" t="s">
        <v>33</v>
      </c>
      <c r="C232" t="s">
        <v>29</v>
      </c>
      <c r="D232" s="1">
        <v>42892</v>
      </c>
      <c r="E232" t="s">
        <v>21</v>
      </c>
      <c r="F232" t="s">
        <v>158</v>
      </c>
      <c r="G232">
        <v>700</v>
      </c>
      <c r="H232">
        <v>651</v>
      </c>
      <c r="I232" s="2">
        <v>6.9999999999999951E-2</v>
      </c>
      <c r="J232">
        <f xml:space="preserve"> Table3[[#This Row],[List Price]]-(Table3[[#This Row],[List Price]]*Table3[[#This Row],[Discount %]])</f>
        <v>651</v>
      </c>
    </row>
    <row r="233" spans="1:10" hidden="1" x14ac:dyDescent="0.3">
      <c r="A233" t="s">
        <v>66</v>
      </c>
      <c r="B233" t="s">
        <v>67</v>
      </c>
      <c r="C233" t="s">
        <v>11</v>
      </c>
      <c r="D233" s="1">
        <v>42199</v>
      </c>
      <c r="E233" t="s">
        <v>30</v>
      </c>
      <c r="F233" t="s">
        <v>283</v>
      </c>
      <c r="G233">
        <v>50</v>
      </c>
      <c r="H233">
        <v>36</v>
      </c>
      <c r="I233" s="2">
        <v>0.28000000000000003</v>
      </c>
      <c r="J233">
        <f xml:space="preserve"> Table3[[#This Row],[List Price]]-(Table3[[#This Row],[List Price]]*Table3[[#This Row],[Discount %]])</f>
        <v>36</v>
      </c>
    </row>
    <row r="234" spans="1:10" hidden="1" x14ac:dyDescent="0.3">
      <c r="A234" t="s">
        <v>122</v>
      </c>
      <c r="B234" t="s">
        <v>123</v>
      </c>
      <c r="C234" t="s">
        <v>11</v>
      </c>
      <c r="D234" s="1">
        <v>41750</v>
      </c>
      <c r="E234" t="s">
        <v>57</v>
      </c>
      <c r="F234" t="s">
        <v>284</v>
      </c>
      <c r="G234">
        <v>500</v>
      </c>
      <c r="H234">
        <v>500</v>
      </c>
      <c r="I234" s="2">
        <v>0</v>
      </c>
      <c r="J234">
        <f xml:space="preserve"> Table3[[#This Row],[List Price]]-(Table3[[#This Row],[List Price]]*Table3[[#This Row],[Discount %]])</f>
        <v>500</v>
      </c>
    </row>
    <row r="235" spans="1:10" hidden="1" x14ac:dyDescent="0.3">
      <c r="A235" t="s">
        <v>163</v>
      </c>
      <c r="B235" t="s">
        <v>164</v>
      </c>
      <c r="C235" t="s">
        <v>11</v>
      </c>
      <c r="D235" s="1">
        <v>42211</v>
      </c>
      <c r="E235" t="s">
        <v>25</v>
      </c>
      <c r="F235" t="s">
        <v>285</v>
      </c>
      <c r="G235">
        <v>150</v>
      </c>
      <c r="H235">
        <v>140</v>
      </c>
      <c r="I235" s="2">
        <v>6.6666666666666652E-2</v>
      </c>
      <c r="J235">
        <f xml:space="preserve"> Table3[[#This Row],[List Price]]-(Table3[[#This Row],[List Price]]*Table3[[#This Row],[Discount %]])</f>
        <v>140</v>
      </c>
    </row>
    <row r="236" spans="1:10" hidden="1" x14ac:dyDescent="0.3">
      <c r="A236" t="s">
        <v>171</v>
      </c>
      <c r="B236" t="s">
        <v>172</v>
      </c>
      <c r="C236" t="s">
        <v>11</v>
      </c>
      <c r="D236" s="1">
        <v>43073</v>
      </c>
      <c r="E236" t="s">
        <v>21</v>
      </c>
      <c r="F236" t="s">
        <v>286</v>
      </c>
      <c r="G236">
        <v>700</v>
      </c>
      <c r="H236">
        <v>700</v>
      </c>
      <c r="I236" s="2">
        <v>0</v>
      </c>
      <c r="J236">
        <f xml:space="preserve"> Table3[[#This Row],[List Price]]-(Table3[[#This Row],[List Price]]*Table3[[#This Row],[Discount %]])</f>
        <v>700</v>
      </c>
    </row>
    <row r="237" spans="1:10" hidden="1" x14ac:dyDescent="0.3">
      <c r="A237" t="s">
        <v>60</v>
      </c>
      <c r="B237" t="s">
        <v>61</v>
      </c>
      <c r="C237" t="s">
        <v>29</v>
      </c>
      <c r="D237" s="1">
        <v>42837</v>
      </c>
      <c r="E237" t="s">
        <v>25</v>
      </c>
      <c r="F237" t="s">
        <v>287</v>
      </c>
      <c r="G237">
        <v>150</v>
      </c>
      <c r="H237">
        <v>144</v>
      </c>
      <c r="I237" s="2">
        <v>4.0000000000000036E-2</v>
      </c>
      <c r="J237">
        <f xml:space="preserve"> Table3[[#This Row],[List Price]]-(Table3[[#This Row],[List Price]]*Table3[[#This Row],[Discount %]])</f>
        <v>144</v>
      </c>
    </row>
    <row r="238" spans="1:10" hidden="1" x14ac:dyDescent="0.3">
      <c r="A238" t="s">
        <v>96</v>
      </c>
      <c r="B238" t="s">
        <v>97</v>
      </c>
      <c r="C238" t="s">
        <v>11</v>
      </c>
      <c r="D238" s="1">
        <v>43001</v>
      </c>
      <c r="E238" t="s">
        <v>38</v>
      </c>
      <c r="F238" t="s">
        <v>288</v>
      </c>
      <c r="G238">
        <v>500</v>
      </c>
      <c r="H238">
        <v>465</v>
      </c>
      <c r="I238" s="2">
        <v>6.9999999999999951E-2</v>
      </c>
      <c r="J238">
        <f xml:space="preserve"> Table3[[#This Row],[List Price]]-(Table3[[#This Row],[List Price]]*Table3[[#This Row],[Discount %]])</f>
        <v>465</v>
      </c>
    </row>
    <row r="239" spans="1:10" hidden="1" x14ac:dyDescent="0.3">
      <c r="A239" t="s">
        <v>180</v>
      </c>
      <c r="B239" t="s">
        <v>181</v>
      </c>
      <c r="C239" t="s">
        <v>29</v>
      </c>
      <c r="D239" s="1">
        <v>42434</v>
      </c>
      <c r="E239" t="s">
        <v>30</v>
      </c>
      <c r="F239" t="s">
        <v>212</v>
      </c>
      <c r="G239">
        <v>50</v>
      </c>
      <c r="H239">
        <v>50</v>
      </c>
      <c r="I239" s="2">
        <v>0</v>
      </c>
      <c r="J239">
        <f xml:space="preserve"> Table3[[#This Row],[List Price]]-(Table3[[#This Row],[List Price]]*Table3[[#This Row],[Discount %]])</f>
        <v>50</v>
      </c>
    </row>
    <row r="240" spans="1:10" hidden="1" x14ac:dyDescent="0.3">
      <c r="A240" t="s">
        <v>51</v>
      </c>
      <c r="B240" t="s">
        <v>52</v>
      </c>
      <c r="C240" t="s">
        <v>29</v>
      </c>
      <c r="D240" s="1">
        <v>42074</v>
      </c>
      <c r="E240" t="s">
        <v>93</v>
      </c>
      <c r="F240" t="s">
        <v>289</v>
      </c>
      <c r="G240">
        <v>50</v>
      </c>
      <c r="H240">
        <v>49</v>
      </c>
      <c r="I240" s="2">
        <v>2.0000000000000018E-2</v>
      </c>
      <c r="J240">
        <f xml:space="preserve"> Table3[[#This Row],[List Price]]-(Table3[[#This Row],[List Price]]*Table3[[#This Row],[Discount %]])</f>
        <v>49</v>
      </c>
    </row>
    <row r="241" spans="1:10" x14ac:dyDescent="0.3">
      <c r="A241" t="s">
        <v>82</v>
      </c>
      <c r="B241" t="s">
        <v>83</v>
      </c>
      <c r="C241" t="s">
        <v>16</v>
      </c>
      <c r="D241" s="1">
        <v>41868</v>
      </c>
      <c r="E241" t="s">
        <v>30</v>
      </c>
      <c r="F241" t="s">
        <v>290</v>
      </c>
      <c r="G241">
        <v>50</v>
      </c>
      <c r="H241">
        <v>44</v>
      </c>
      <c r="I241" s="2">
        <v>0.12</v>
      </c>
      <c r="J241">
        <f xml:space="preserve"> Table3[[#This Row],[List Price]]-(Table3[[#This Row],[List Price]]*Table3[[#This Row],[Discount %]])</f>
        <v>44</v>
      </c>
    </row>
    <row r="242" spans="1:10" hidden="1" x14ac:dyDescent="0.3">
      <c r="A242" t="s">
        <v>96</v>
      </c>
      <c r="B242" t="s">
        <v>97</v>
      </c>
      <c r="C242" t="s">
        <v>11</v>
      </c>
      <c r="D242" s="1">
        <v>42664</v>
      </c>
      <c r="E242" t="s">
        <v>57</v>
      </c>
      <c r="F242" t="s">
        <v>232</v>
      </c>
      <c r="G242">
        <v>500</v>
      </c>
      <c r="H242">
        <v>490</v>
      </c>
      <c r="I242" s="2">
        <v>2.0000000000000018E-2</v>
      </c>
      <c r="J242">
        <f xml:space="preserve"> Table3[[#This Row],[List Price]]-(Table3[[#This Row],[List Price]]*Table3[[#This Row],[Discount %]])</f>
        <v>490</v>
      </c>
    </row>
    <row r="243" spans="1:10" hidden="1" x14ac:dyDescent="0.3">
      <c r="A243" t="s">
        <v>96</v>
      </c>
      <c r="B243" t="s">
        <v>97</v>
      </c>
      <c r="C243" t="s">
        <v>11</v>
      </c>
      <c r="D243" s="1">
        <v>43282</v>
      </c>
      <c r="E243" t="s">
        <v>21</v>
      </c>
      <c r="F243" t="s">
        <v>291</v>
      </c>
      <c r="G243">
        <v>700</v>
      </c>
      <c r="H243">
        <v>623</v>
      </c>
      <c r="I243" s="2">
        <v>0.10999999999999999</v>
      </c>
      <c r="J243">
        <f xml:space="preserve"> Table3[[#This Row],[List Price]]-(Table3[[#This Row],[List Price]]*Table3[[#This Row],[Discount %]])</f>
        <v>623</v>
      </c>
    </row>
    <row r="244" spans="1:10" x14ac:dyDescent="0.3">
      <c r="A244" t="s">
        <v>99</v>
      </c>
      <c r="B244" t="s">
        <v>83</v>
      </c>
      <c r="C244" t="s">
        <v>16</v>
      </c>
      <c r="D244" s="1">
        <v>41801</v>
      </c>
      <c r="E244" t="s">
        <v>21</v>
      </c>
      <c r="F244" t="s">
        <v>292</v>
      </c>
      <c r="G244">
        <v>700</v>
      </c>
      <c r="H244">
        <v>574</v>
      </c>
      <c r="I244" s="2">
        <v>0.18000000000000005</v>
      </c>
      <c r="J244">
        <f xml:space="preserve"> Table3[[#This Row],[List Price]]-(Table3[[#This Row],[List Price]]*Table3[[#This Row],[Discount %]])</f>
        <v>574</v>
      </c>
    </row>
    <row r="245" spans="1:10" hidden="1" x14ac:dyDescent="0.3">
      <c r="A245" t="s">
        <v>101</v>
      </c>
      <c r="B245" t="s">
        <v>71</v>
      </c>
      <c r="C245" t="s">
        <v>29</v>
      </c>
      <c r="D245" s="1">
        <v>42396</v>
      </c>
      <c r="E245" t="s">
        <v>80</v>
      </c>
      <c r="F245" t="s">
        <v>293</v>
      </c>
      <c r="G245">
        <v>70</v>
      </c>
      <c r="H245">
        <v>68</v>
      </c>
      <c r="I245" s="2">
        <v>2.8571428571428581E-2</v>
      </c>
      <c r="J245">
        <f xml:space="preserve"> Table3[[#This Row],[List Price]]-(Table3[[#This Row],[List Price]]*Table3[[#This Row],[Discount %]])</f>
        <v>68</v>
      </c>
    </row>
    <row r="246" spans="1:10" hidden="1" x14ac:dyDescent="0.3">
      <c r="A246" t="s">
        <v>90</v>
      </c>
      <c r="B246" t="s">
        <v>91</v>
      </c>
      <c r="C246" t="s">
        <v>29</v>
      </c>
      <c r="D246" s="1">
        <v>43369</v>
      </c>
      <c r="E246" t="s">
        <v>80</v>
      </c>
      <c r="F246" t="s">
        <v>294</v>
      </c>
      <c r="G246">
        <v>70</v>
      </c>
      <c r="H246">
        <v>69</v>
      </c>
      <c r="I246" s="2">
        <v>1.4285714285714235E-2</v>
      </c>
      <c r="J246">
        <f xml:space="preserve"> Table3[[#This Row],[List Price]]-(Table3[[#This Row],[List Price]]*Table3[[#This Row],[Discount %]])</f>
        <v>69</v>
      </c>
    </row>
    <row r="247" spans="1:10" hidden="1" x14ac:dyDescent="0.3">
      <c r="A247" t="s">
        <v>251</v>
      </c>
      <c r="B247" t="s">
        <v>252</v>
      </c>
      <c r="C247" t="s">
        <v>20</v>
      </c>
      <c r="D247" s="1">
        <v>42440</v>
      </c>
      <c r="E247" t="s">
        <v>34</v>
      </c>
      <c r="F247" t="s">
        <v>253</v>
      </c>
      <c r="G247">
        <v>30</v>
      </c>
      <c r="H247">
        <v>29</v>
      </c>
      <c r="I247" s="2">
        <v>3.3333333333333326E-2</v>
      </c>
      <c r="J247">
        <f xml:space="preserve"> Table3[[#This Row],[List Price]]-(Table3[[#This Row],[List Price]]*Table3[[#This Row],[Discount %]])</f>
        <v>29</v>
      </c>
    </row>
    <row r="248" spans="1:10" hidden="1" x14ac:dyDescent="0.3">
      <c r="A248" t="s">
        <v>14</v>
      </c>
      <c r="B248" t="s">
        <v>15</v>
      </c>
      <c r="C248" t="s">
        <v>16</v>
      </c>
      <c r="D248" s="1">
        <v>43359</v>
      </c>
      <c r="E248" t="s">
        <v>45</v>
      </c>
      <c r="F248" t="s">
        <v>295</v>
      </c>
      <c r="G248">
        <v>800</v>
      </c>
      <c r="H248">
        <v>696</v>
      </c>
      <c r="I248" s="2">
        <v>0.13</v>
      </c>
      <c r="J248">
        <f xml:space="preserve"> Table3[[#This Row],[List Price]]-(Table3[[#This Row],[List Price]]*Table3[[#This Row],[Discount %]])</f>
        <v>696</v>
      </c>
    </row>
    <row r="249" spans="1:10" hidden="1" x14ac:dyDescent="0.3">
      <c r="A249" t="s">
        <v>23</v>
      </c>
      <c r="B249" t="s">
        <v>24</v>
      </c>
      <c r="C249" t="s">
        <v>11</v>
      </c>
      <c r="D249" s="1">
        <v>42474</v>
      </c>
      <c r="E249" t="s">
        <v>21</v>
      </c>
      <c r="F249" t="s">
        <v>248</v>
      </c>
      <c r="G249">
        <v>700</v>
      </c>
      <c r="H249">
        <v>602</v>
      </c>
      <c r="I249" s="2">
        <v>0.14000000000000001</v>
      </c>
      <c r="J249">
        <f xml:space="preserve"> Table3[[#This Row],[List Price]]-(Table3[[#This Row],[List Price]]*Table3[[#This Row],[Discount %]])</f>
        <v>602</v>
      </c>
    </row>
    <row r="250" spans="1:10" x14ac:dyDescent="0.3">
      <c r="A250" t="s">
        <v>99</v>
      </c>
      <c r="B250" t="s">
        <v>83</v>
      </c>
      <c r="C250" t="s">
        <v>16</v>
      </c>
      <c r="D250" s="1">
        <v>41737</v>
      </c>
      <c r="E250" t="s">
        <v>30</v>
      </c>
      <c r="F250" t="s">
        <v>296</v>
      </c>
      <c r="G250">
        <v>50</v>
      </c>
      <c r="H250">
        <v>40</v>
      </c>
      <c r="I250" s="2">
        <v>0.19999999999999996</v>
      </c>
      <c r="J250">
        <f xml:space="preserve"> Table3[[#This Row],[List Price]]-(Table3[[#This Row],[List Price]]*Table3[[#This Row],[Discount %]])</f>
        <v>40</v>
      </c>
    </row>
    <row r="251" spans="1:10" hidden="1" x14ac:dyDescent="0.3">
      <c r="A251" t="s">
        <v>60</v>
      </c>
      <c r="B251" t="s">
        <v>61</v>
      </c>
      <c r="C251" t="s">
        <v>29</v>
      </c>
      <c r="D251" s="1">
        <v>42830</v>
      </c>
      <c r="E251" t="s">
        <v>93</v>
      </c>
      <c r="F251" t="s">
        <v>297</v>
      </c>
      <c r="G251">
        <v>50</v>
      </c>
      <c r="H251">
        <v>50</v>
      </c>
      <c r="I251" s="2">
        <v>0</v>
      </c>
      <c r="J251">
        <f xml:space="preserve"> Table3[[#This Row],[List Price]]-(Table3[[#This Row],[List Price]]*Table3[[#This Row],[Discount %]])</f>
        <v>50</v>
      </c>
    </row>
    <row r="252" spans="1:10" hidden="1" x14ac:dyDescent="0.3">
      <c r="A252" t="s">
        <v>251</v>
      </c>
      <c r="B252" t="s">
        <v>252</v>
      </c>
      <c r="C252" t="s">
        <v>20</v>
      </c>
      <c r="D252" s="1">
        <v>43061</v>
      </c>
      <c r="E252" t="s">
        <v>30</v>
      </c>
      <c r="F252" t="s">
        <v>298</v>
      </c>
      <c r="G252">
        <v>50</v>
      </c>
      <c r="H252">
        <v>49</v>
      </c>
      <c r="I252" s="2">
        <v>2.0000000000000018E-2</v>
      </c>
      <c r="J252">
        <f xml:space="preserve"> Table3[[#This Row],[List Price]]-(Table3[[#This Row],[List Price]]*Table3[[#This Row],[Discount %]])</f>
        <v>49</v>
      </c>
    </row>
    <row r="253" spans="1:10" hidden="1" x14ac:dyDescent="0.3">
      <c r="A253" t="s">
        <v>47</v>
      </c>
      <c r="B253" t="s">
        <v>48</v>
      </c>
      <c r="C253" t="s">
        <v>11</v>
      </c>
      <c r="D253" s="1">
        <v>41839</v>
      </c>
      <c r="E253" t="s">
        <v>38</v>
      </c>
      <c r="F253" t="s">
        <v>200</v>
      </c>
      <c r="G253">
        <v>500</v>
      </c>
      <c r="H253">
        <v>425</v>
      </c>
      <c r="I253" s="2">
        <v>0.15000000000000002</v>
      </c>
      <c r="J253">
        <f xml:space="preserve"> Table3[[#This Row],[List Price]]-(Table3[[#This Row],[List Price]]*Table3[[#This Row],[Discount %]])</f>
        <v>425</v>
      </c>
    </row>
    <row r="254" spans="1:10" hidden="1" x14ac:dyDescent="0.3">
      <c r="A254" t="s">
        <v>122</v>
      </c>
      <c r="B254" t="s">
        <v>123</v>
      </c>
      <c r="C254" t="s">
        <v>11</v>
      </c>
      <c r="D254" s="1">
        <v>43364</v>
      </c>
      <c r="E254" t="s">
        <v>57</v>
      </c>
      <c r="F254" t="s">
        <v>284</v>
      </c>
      <c r="G254">
        <v>500</v>
      </c>
      <c r="H254">
        <v>500</v>
      </c>
      <c r="I254" s="2">
        <v>0</v>
      </c>
      <c r="J254">
        <f xml:space="preserve"> Table3[[#This Row],[List Price]]-(Table3[[#This Row],[List Price]]*Table3[[#This Row],[Discount %]])</f>
        <v>500</v>
      </c>
    </row>
    <row r="255" spans="1:10" hidden="1" x14ac:dyDescent="0.3">
      <c r="A255" t="s">
        <v>23</v>
      </c>
      <c r="B255" t="s">
        <v>24</v>
      </c>
      <c r="C255" t="s">
        <v>11</v>
      </c>
      <c r="D255" s="1">
        <v>42277</v>
      </c>
      <c r="E255" t="s">
        <v>45</v>
      </c>
      <c r="F255" t="s">
        <v>299</v>
      </c>
      <c r="G255">
        <v>800</v>
      </c>
      <c r="H255">
        <v>680</v>
      </c>
      <c r="I255" s="2">
        <v>0.15000000000000002</v>
      </c>
      <c r="J255">
        <f xml:space="preserve"> Table3[[#This Row],[List Price]]-(Table3[[#This Row],[List Price]]*Table3[[#This Row],[Discount %]])</f>
        <v>680</v>
      </c>
    </row>
    <row r="256" spans="1:10" hidden="1" x14ac:dyDescent="0.3">
      <c r="A256" t="s">
        <v>63</v>
      </c>
      <c r="B256" t="s">
        <v>64</v>
      </c>
      <c r="C256" t="s">
        <v>11</v>
      </c>
      <c r="D256" s="1">
        <v>43081</v>
      </c>
      <c r="E256" t="s">
        <v>25</v>
      </c>
      <c r="F256" t="s">
        <v>300</v>
      </c>
      <c r="G256">
        <v>150</v>
      </c>
      <c r="H256">
        <v>144</v>
      </c>
      <c r="I256" s="2">
        <v>4.0000000000000036E-2</v>
      </c>
      <c r="J256">
        <f xml:space="preserve"> Table3[[#This Row],[List Price]]-(Table3[[#This Row],[List Price]]*Table3[[#This Row],[Discount %]])</f>
        <v>144</v>
      </c>
    </row>
    <row r="257" spans="1:10" hidden="1" x14ac:dyDescent="0.3">
      <c r="A257" t="s">
        <v>171</v>
      </c>
      <c r="B257" t="s">
        <v>172</v>
      </c>
      <c r="C257" t="s">
        <v>11</v>
      </c>
      <c r="D257" s="1">
        <v>42406</v>
      </c>
      <c r="E257" t="s">
        <v>49</v>
      </c>
      <c r="F257" t="s">
        <v>228</v>
      </c>
      <c r="G257">
        <v>1000</v>
      </c>
      <c r="H257">
        <v>680</v>
      </c>
      <c r="I257" s="2">
        <v>0.31999999999999995</v>
      </c>
      <c r="J257">
        <f xml:space="preserve"> Table3[[#This Row],[List Price]]-(Table3[[#This Row],[List Price]]*Table3[[#This Row],[Discount %]])</f>
        <v>680</v>
      </c>
    </row>
    <row r="258" spans="1:10" hidden="1" x14ac:dyDescent="0.3">
      <c r="A258" t="s">
        <v>18</v>
      </c>
      <c r="B258" t="s">
        <v>19</v>
      </c>
      <c r="C258" t="s">
        <v>20</v>
      </c>
      <c r="D258" s="1">
        <v>43099</v>
      </c>
      <c r="E258" t="s">
        <v>25</v>
      </c>
      <c r="F258" t="s">
        <v>199</v>
      </c>
      <c r="G258">
        <v>150</v>
      </c>
      <c r="H258">
        <v>140</v>
      </c>
      <c r="I258" s="2">
        <v>6.6666666666666652E-2</v>
      </c>
      <c r="J258">
        <f xml:space="preserve"> Table3[[#This Row],[List Price]]-(Table3[[#This Row],[List Price]]*Table3[[#This Row],[Discount %]])</f>
        <v>140</v>
      </c>
    </row>
    <row r="259" spans="1:10" hidden="1" x14ac:dyDescent="0.3">
      <c r="A259" t="s">
        <v>85</v>
      </c>
      <c r="B259" t="s">
        <v>64</v>
      </c>
      <c r="C259" t="s">
        <v>11</v>
      </c>
      <c r="D259" s="1">
        <v>42875</v>
      </c>
      <c r="E259" t="s">
        <v>34</v>
      </c>
      <c r="F259" t="s">
        <v>301</v>
      </c>
      <c r="G259">
        <v>30</v>
      </c>
      <c r="H259">
        <v>28</v>
      </c>
      <c r="I259" s="2">
        <v>6.6666666666666652E-2</v>
      </c>
      <c r="J259">
        <f xml:space="preserve"> Table3[[#This Row],[List Price]]-(Table3[[#This Row],[List Price]]*Table3[[#This Row],[Discount %]])</f>
        <v>28</v>
      </c>
    </row>
    <row r="260" spans="1:10" hidden="1" x14ac:dyDescent="0.3">
      <c r="A260" t="s">
        <v>143</v>
      </c>
      <c r="B260" t="s">
        <v>144</v>
      </c>
      <c r="C260" t="s">
        <v>20</v>
      </c>
      <c r="D260" s="1">
        <v>41662</v>
      </c>
      <c r="E260" t="s">
        <v>45</v>
      </c>
      <c r="F260" t="s">
        <v>145</v>
      </c>
      <c r="G260">
        <v>800</v>
      </c>
      <c r="H260">
        <v>544</v>
      </c>
      <c r="I260" s="2">
        <v>0.31999999999999995</v>
      </c>
      <c r="J260">
        <f xml:space="preserve"> Table3[[#This Row],[List Price]]-(Table3[[#This Row],[List Price]]*Table3[[#This Row],[Discount %]])</f>
        <v>544</v>
      </c>
    </row>
    <row r="261" spans="1:10" hidden="1" x14ac:dyDescent="0.3">
      <c r="A261" t="s">
        <v>14</v>
      </c>
      <c r="B261" t="s">
        <v>15</v>
      </c>
      <c r="C261" t="s">
        <v>16</v>
      </c>
      <c r="D261" s="1">
        <v>42447</v>
      </c>
      <c r="E261" t="s">
        <v>30</v>
      </c>
      <c r="F261" t="s">
        <v>69</v>
      </c>
      <c r="G261">
        <v>50</v>
      </c>
      <c r="H261">
        <v>47</v>
      </c>
      <c r="I261" s="2">
        <v>6.0000000000000053E-2</v>
      </c>
      <c r="J261">
        <f xml:space="preserve"> Table3[[#This Row],[List Price]]-(Table3[[#This Row],[List Price]]*Table3[[#This Row],[Discount %]])</f>
        <v>47</v>
      </c>
    </row>
    <row r="262" spans="1:10" hidden="1" x14ac:dyDescent="0.3">
      <c r="A262" t="s">
        <v>85</v>
      </c>
      <c r="B262" t="s">
        <v>64</v>
      </c>
      <c r="C262" t="s">
        <v>11</v>
      </c>
      <c r="D262" s="1">
        <v>41840</v>
      </c>
      <c r="E262" t="s">
        <v>12</v>
      </c>
      <c r="F262" t="s">
        <v>302</v>
      </c>
      <c r="G262">
        <v>80</v>
      </c>
      <c r="H262">
        <v>60</v>
      </c>
      <c r="I262" s="2">
        <v>0.25</v>
      </c>
      <c r="J262">
        <f xml:space="preserve"> Table3[[#This Row],[List Price]]-(Table3[[#This Row],[List Price]]*Table3[[#This Row],[Discount %]])</f>
        <v>60</v>
      </c>
    </row>
    <row r="263" spans="1:10" hidden="1" x14ac:dyDescent="0.3">
      <c r="A263" t="s">
        <v>180</v>
      </c>
      <c r="B263" t="s">
        <v>181</v>
      </c>
      <c r="C263" t="s">
        <v>29</v>
      </c>
      <c r="D263" s="1">
        <v>43268</v>
      </c>
      <c r="E263" t="s">
        <v>34</v>
      </c>
      <c r="F263" t="s">
        <v>303</v>
      </c>
      <c r="G263">
        <v>30</v>
      </c>
      <c r="H263">
        <v>26</v>
      </c>
      <c r="I263" s="2">
        <v>0.1333333333333333</v>
      </c>
      <c r="J263">
        <f xml:space="preserve"> Table3[[#This Row],[List Price]]-(Table3[[#This Row],[List Price]]*Table3[[#This Row],[Discount %]])</f>
        <v>26</v>
      </c>
    </row>
    <row r="264" spans="1:10" x14ac:dyDescent="0.3">
      <c r="A264" t="s">
        <v>99</v>
      </c>
      <c r="B264" t="s">
        <v>83</v>
      </c>
      <c r="C264" t="s">
        <v>16</v>
      </c>
      <c r="D264" s="1">
        <v>42636</v>
      </c>
      <c r="E264" t="s">
        <v>57</v>
      </c>
      <c r="F264" t="s">
        <v>292</v>
      </c>
      <c r="G264">
        <v>500</v>
      </c>
      <c r="H264">
        <v>495</v>
      </c>
      <c r="I264" s="2">
        <v>1.0000000000000009E-2</v>
      </c>
      <c r="J264">
        <f xml:space="preserve"> Table3[[#This Row],[List Price]]-(Table3[[#This Row],[List Price]]*Table3[[#This Row],[Discount %]])</f>
        <v>495</v>
      </c>
    </row>
    <row r="265" spans="1:10" hidden="1" x14ac:dyDescent="0.3">
      <c r="A265" t="s">
        <v>94</v>
      </c>
      <c r="B265" t="s">
        <v>33</v>
      </c>
      <c r="C265" t="s">
        <v>29</v>
      </c>
      <c r="D265" s="1">
        <v>41768</v>
      </c>
      <c r="E265" t="s">
        <v>49</v>
      </c>
      <c r="F265" t="s">
        <v>304</v>
      </c>
      <c r="G265">
        <v>1000</v>
      </c>
      <c r="H265">
        <v>620</v>
      </c>
      <c r="I265" s="2">
        <v>0.38</v>
      </c>
      <c r="J265">
        <f xml:space="preserve"> Table3[[#This Row],[List Price]]-(Table3[[#This Row],[List Price]]*Table3[[#This Row],[Discount %]])</f>
        <v>620</v>
      </c>
    </row>
    <row r="266" spans="1:10" x14ac:dyDescent="0.3">
      <c r="A266" t="s">
        <v>115</v>
      </c>
      <c r="B266" t="s">
        <v>83</v>
      </c>
      <c r="C266" t="s">
        <v>16</v>
      </c>
      <c r="D266" s="1">
        <v>43173</v>
      </c>
      <c r="E266" t="s">
        <v>57</v>
      </c>
      <c r="F266" t="s">
        <v>305</v>
      </c>
      <c r="G266">
        <v>500</v>
      </c>
      <c r="H266">
        <v>490</v>
      </c>
      <c r="I266" s="2">
        <v>2.0000000000000018E-2</v>
      </c>
      <c r="J266">
        <f xml:space="preserve"> Table3[[#This Row],[List Price]]-(Table3[[#This Row],[List Price]]*Table3[[#This Row],[Discount %]])</f>
        <v>490</v>
      </c>
    </row>
    <row r="267" spans="1:10" hidden="1" x14ac:dyDescent="0.3">
      <c r="A267" t="s">
        <v>66</v>
      </c>
      <c r="B267" t="s">
        <v>67</v>
      </c>
      <c r="C267" t="s">
        <v>11</v>
      </c>
      <c r="D267" s="1">
        <v>41862</v>
      </c>
      <c r="E267" t="s">
        <v>34</v>
      </c>
      <c r="F267" t="s">
        <v>306</v>
      </c>
      <c r="G267">
        <v>30</v>
      </c>
      <c r="H267">
        <v>21</v>
      </c>
      <c r="I267" s="2">
        <v>0.30000000000000004</v>
      </c>
      <c r="J267">
        <f xml:space="preserve"> Table3[[#This Row],[List Price]]-(Table3[[#This Row],[List Price]]*Table3[[#This Row],[Discount %]])</f>
        <v>21</v>
      </c>
    </row>
    <row r="268" spans="1:10" hidden="1" x14ac:dyDescent="0.3">
      <c r="A268" t="s">
        <v>94</v>
      </c>
      <c r="B268" t="s">
        <v>33</v>
      </c>
      <c r="C268" t="s">
        <v>29</v>
      </c>
      <c r="D268" s="1">
        <v>42152</v>
      </c>
      <c r="E268" t="s">
        <v>34</v>
      </c>
      <c r="F268" t="s">
        <v>307</v>
      </c>
      <c r="G268">
        <v>30</v>
      </c>
      <c r="H268">
        <v>20</v>
      </c>
      <c r="I268" s="2">
        <v>0.33333333333333337</v>
      </c>
      <c r="J268">
        <f xml:space="preserve"> Table3[[#This Row],[List Price]]-(Table3[[#This Row],[List Price]]*Table3[[#This Row],[Discount %]])</f>
        <v>20</v>
      </c>
    </row>
    <row r="269" spans="1:10" hidden="1" x14ac:dyDescent="0.3">
      <c r="A269" t="s">
        <v>151</v>
      </c>
      <c r="B269" t="s">
        <v>33</v>
      </c>
      <c r="C269" t="s">
        <v>29</v>
      </c>
      <c r="D269" s="1">
        <v>42174</v>
      </c>
      <c r="E269" t="s">
        <v>49</v>
      </c>
      <c r="F269" t="s">
        <v>166</v>
      </c>
      <c r="G269">
        <v>1000</v>
      </c>
      <c r="H269">
        <v>910</v>
      </c>
      <c r="I269" s="2">
        <v>8.9999999999999969E-2</v>
      </c>
      <c r="J269">
        <f xml:space="preserve"> Table3[[#This Row],[List Price]]-(Table3[[#This Row],[List Price]]*Table3[[#This Row],[Discount %]])</f>
        <v>910</v>
      </c>
    </row>
    <row r="270" spans="1:10" hidden="1" x14ac:dyDescent="0.3">
      <c r="A270" t="s">
        <v>51</v>
      </c>
      <c r="B270" t="s">
        <v>52</v>
      </c>
      <c r="C270" t="s">
        <v>29</v>
      </c>
      <c r="D270" s="1">
        <v>42666</v>
      </c>
      <c r="E270" t="s">
        <v>80</v>
      </c>
      <c r="F270" t="s">
        <v>289</v>
      </c>
      <c r="G270">
        <v>70</v>
      </c>
      <c r="H270">
        <v>68</v>
      </c>
      <c r="I270" s="2">
        <v>2.8571428571428581E-2</v>
      </c>
      <c r="J270">
        <f xml:space="preserve"> Table3[[#This Row],[List Price]]-(Table3[[#This Row],[List Price]]*Table3[[#This Row],[Discount %]])</f>
        <v>68</v>
      </c>
    </row>
    <row r="271" spans="1:10" hidden="1" x14ac:dyDescent="0.3">
      <c r="A271" t="s">
        <v>143</v>
      </c>
      <c r="B271" t="s">
        <v>144</v>
      </c>
      <c r="C271" t="s">
        <v>20</v>
      </c>
      <c r="D271" s="1">
        <v>42456</v>
      </c>
      <c r="E271" t="s">
        <v>21</v>
      </c>
      <c r="F271" t="s">
        <v>308</v>
      </c>
      <c r="G271">
        <v>700</v>
      </c>
      <c r="H271">
        <v>623</v>
      </c>
      <c r="I271" s="2">
        <v>0.10999999999999999</v>
      </c>
      <c r="J271">
        <f xml:space="preserve"> Table3[[#This Row],[List Price]]-(Table3[[#This Row],[List Price]]*Table3[[#This Row],[Discount %]])</f>
        <v>623</v>
      </c>
    </row>
    <row r="272" spans="1:10" hidden="1" x14ac:dyDescent="0.3">
      <c r="A272" t="s">
        <v>66</v>
      </c>
      <c r="B272" t="s">
        <v>67</v>
      </c>
      <c r="C272" t="s">
        <v>11</v>
      </c>
      <c r="D272" s="1">
        <v>41698</v>
      </c>
      <c r="E272" t="s">
        <v>57</v>
      </c>
      <c r="F272" t="s">
        <v>309</v>
      </c>
      <c r="G272">
        <v>500</v>
      </c>
      <c r="H272">
        <v>490</v>
      </c>
      <c r="I272" s="2">
        <v>2.0000000000000018E-2</v>
      </c>
      <c r="J272">
        <f xml:space="preserve"> Table3[[#This Row],[List Price]]-(Table3[[#This Row],[List Price]]*Table3[[#This Row],[Discount %]])</f>
        <v>490</v>
      </c>
    </row>
    <row r="273" spans="1:10" hidden="1" x14ac:dyDescent="0.3">
      <c r="A273" t="s">
        <v>90</v>
      </c>
      <c r="B273" t="s">
        <v>91</v>
      </c>
      <c r="C273" t="s">
        <v>29</v>
      </c>
      <c r="D273" s="1">
        <v>42678</v>
      </c>
      <c r="E273" t="s">
        <v>30</v>
      </c>
      <c r="F273" t="s">
        <v>310</v>
      </c>
      <c r="G273">
        <v>50</v>
      </c>
      <c r="H273">
        <v>50</v>
      </c>
      <c r="I273" s="2">
        <v>0</v>
      </c>
      <c r="J273">
        <f xml:space="preserve"> Table3[[#This Row],[List Price]]-(Table3[[#This Row],[List Price]]*Table3[[#This Row],[Discount %]])</f>
        <v>50</v>
      </c>
    </row>
    <row r="274" spans="1:10" hidden="1" x14ac:dyDescent="0.3">
      <c r="A274" t="s">
        <v>251</v>
      </c>
      <c r="B274" t="s">
        <v>252</v>
      </c>
      <c r="C274" t="s">
        <v>20</v>
      </c>
      <c r="D274" s="1">
        <v>42181</v>
      </c>
      <c r="E274" t="s">
        <v>49</v>
      </c>
      <c r="F274" t="s">
        <v>311</v>
      </c>
      <c r="G274">
        <v>1000</v>
      </c>
      <c r="H274">
        <v>790</v>
      </c>
      <c r="I274" s="2">
        <v>0.20999999999999996</v>
      </c>
      <c r="J274">
        <f xml:space="preserve"> Table3[[#This Row],[List Price]]-(Table3[[#This Row],[List Price]]*Table3[[#This Row],[Discount %]])</f>
        <v>790</v>
      </c>
    </row>
    <row r="275" spans="1:10" hidden="1" x14ac:dyDescent="0.3">
      <c r="A275" t="s">
        <v>27</v>
      </c>
      <c r="B275" t="s">
        <v>28</v>
      </c>
      <c r="C275" t="s">
        <v>29</v>
      </c>
      <c r="D275" s="1">
        <v>41901</v>
      </c>
      <c r="E275" t="s">
        <v>25</v>
      </c>
      <c r="F275" t="s">
        <v>31</v>
      </c>
      <c r="G275">
        <v>150</v>
      </c>
      <c r="H275">
        <v>144</v>
      </c>
      <c r="I275" s="2">
        <v>4.0000000000000036E-2</v>
      </c>
      <c r="J275">
        <f xml:space="preserve"> Table3[[#This Row],[List Price]]-(Table3[[#This Row],[List Price]]*Table3[[#This Row],[Discount %]])</f>
        <v>144</v>
      </c>
    </row>
    <row r="276" spans="1:10" hidden="1" x14ac:dyDescent="0.3">
      <c r="A276" t="s">
        <v>205</v>
      </c>
      <c r="B276" t="s">
        <v>206</v>
      </c>
      <c r="C276" t="s">
        <v>11</v>
      </c>
      <c r="D276" s="1">
        <v>42199</v>
      </c>
      <c r="E276" t="s">
        <v>49</v>
      </c>
      <c r="F276" t="s">
        <v>312</v>
      </c>
      <c r="G276">
        <v>1000</v>
      </c>
      <c r="H276">
        <v>960</v>
      </c>
      <c r="I276" s="2">
        <v>4.0000000000000036E-2</v>
      </c>
      <c r="J276">
        <f xml:space="preserve"> Table3[[#This Row],[List Price]]-(Table3[[#This Row],[List Price]]*Table3[[#This Row],[Discount %]])</f>
        <v>960</v>
      </c>
    </row>
    <row r="277" spans="1:10" hidden="1" x14ac:dyDescent="0.3">
      <c r="A277" t="s">
        <v>171</v>
      </c>
      <c r="B277" t="s">
        <v>172</v>
      </c>
      <c r="C277" t="s">
        <v>11</v>
      </c>
      <c r="D277" s="1">
        <v>43117</v>
      </c>
      <c r="E277" t="s">
        <v>38</v>
      </c>
      <c r="F277" t="s">
        <v>313</v>
      </c>
      <c r="G277">
        <v>500</v>
      </c>
      <c r="H277">
        <v>445</v>
      </c>
      <c r="I277" s="2">
        <v>0.10999999999999999</v>
      </c>
      <c r="J277">
        <f xml:space="preserve"> Table3[[#This Row],[List Price]]-(Table3[[#This Row],[List Price]]*Table3[[#This Row],[Discount %]])</f>
        <v>445</v>
      </c>
    </row>
    <row r="278" spans="1:10" hidden="1" x14ac:dyDescent="0.3">
      <c r="A278" t="s">
        <v>79</v>
      </c>
      <c r="B278" t="s">
        <v>56</v>
      </c>
      <c r="C278" t="s">
        <v>29</v>
      </c>
      <c r="D278" s="1">
        <v>43396</v>
      </c>
      <c r="E278" t="s">
        <v>38</v>
      </c>
      <c r="F278" t="s">
        <v>314</v>
      </c>
      <c r="G278">
        <v>500</v>
      </c>
      <c r="H278">
        <v>435</v>
      </c>
      <c r="I278" s="2">
        <v>0.13</v>
      </c>
      <c r="J278">
        <f xml:space="preserve"> Table3[[#This Row],[List Price]]-(Table3[[#This Row],[List Price]]*Table3[[#This Row],[Discount %]])</f>
        <v>435</v>
      </c>
    </row>
    <row r="279" spans="1:10" hidden="1" x14ac:dyDescent="0.3">
      <c r="A279" t="s">
        <v>76</v>
      </c>
      <c r="B279" t="s">
        <v>77</v>
      </c>
      <c r="C279" t="s">
        <v>11</v>
      </c>
      <c r="D279" s="1">
        <v>41878</v>
      </c>
      <c r="E279" t="s">
        <v>57</v>
      </c>
      <c r="F279" t="s">
        <v>315</v>
      </c>
      <c r="G279">
        <v>500</v>
      </c>
      <c r="H279">
        <v>490</v>
      </c>
      <c r="I279" s="2">
        <v>2.0000000000000018E-2</v>
      </c>
      <c r="J279">
        <f xml:space="preserve"> Table3[[#This Row],[List Price]]-(Table3[[#This Row],[List Price]]*Table3[[#This Row],[Discount %]])</f>
        <v>490</v>
      </c>
    </row>
    <row r="280" spans="1:10" hidden="1" x14ac:dyDescent="0.3">
      <c r="A280" t="s">
        <v>143</v>
      </c>
      <c r="B280" t="s">
        <v>144</v>
      </c>
      <c r="C280" t="s">
        <v>20</v>
      </c>
      <c r="D280" s="1">
        <v>43022</v>
      </c>
      <c r="E280" t="s">
        <v>88</v>
      </c>
      <c r="F280" t="s">
        <v>316</v>
      </c>
      <c r="G280">
        <v>250</v>
      </c>
      <c r="H280">
        <v>230</v>
      </c>
      <c r="I280" s="2">
        <v>7.999999999999996E-2</v>
      </c>
      <c r="J280">
        <f xml:space="preserve"> Table3[[#This Row],[List Price]]-(Table3[[#This Row],[List Price]]*Table3[[#This Row],[Discount %]])</f>
        <v>230</v>
      </c>
    </row>
    <row r="281" spans="1:10" hidden="1" x14ac:dyDescent="0.3">
      <c r="A281" t="s">
        <v>251</v>
      </c>
      <c r="B281" t="s">
        <v>252</v>
      </c>
      <c r="C281" t="s">
        <v>20</v>
      </c>
      <c r="D281" s="1">
        <v>42350</v>
      </c>
      <c r="E281" t="s">
        <v>45</v>
      </c>
      <c r="F281" t="s">
        <v>253</v>
      </c>
      <c r="G281">
        <v>800</v>
      </c>
      <c r="H281">
        <v>472</v>
      </c>
      <c r="I281" s="2">
        <v>0.41000000000000003</v>
      </c>
      <c r="J281">
        <f xml:space="preserve"> Table3[[#This Row],[List Price]]-(Table3[[#This Row],[List Price]]*Table3[[#This Row],[Discount %]])</f>
        <v>472</v>
      </c>
    </row>
    <row r="282" spans="1:10" hidden="1" x14ac:dyDescent="0.3">
      <c r="A282" t="s">
        <v>176</v>
      </c>
      <c r="B282" t="s">
        <v>177</v>
      </c>
      <c r="C282" t="s">
        <v>11</v>
      </c>
      <c r="D282" s="1">
        <v>42411</v>
      </c>
      <c r="E282" t="s">
        <v>49</v>
      </c>
      <c r="F282" t="s">
        <v>317</v>
      </c>
      <c r="G282">
        <v>1000</v>
      </c>
      <c r="H282">
        <v>510</v>
      </c>
      <c r="I282" s="2">
        <v>0.49</v>
      </c>
      <c r="J282">
        <f xml:space="preserve"> Table3[[#This Row],[List Price]]-(Table3[[#This Row],[List Price]]*Table3[[#This Row],[Discount %]])</f>
        <v>510</v>
      </c>
    </row>
    <row r="283" spans="1:10" hidden="1" x14ac:dyDescent="0.3">
      <c r="A283" t="s">
        <v>47</v>
      </c>
      <c r="B283" t="s">
        <v>48</v>
      </c>
      <c r="C283" t="s">
        <v>11</v>
      </c>
      <c r="D283" s="1">
        <v>42635</v>
      </c>
      <c r="E283" t="s">
        <v>88</v>
      </c>
      <c r="F283" t="s">
        <v>50</v>
      </c>
      <c r="G283">
        <v>250</v>
      </c>
      <c r="H283">
        <v>230</v>
      </c>
      <c r="I283" s="2">
        <v>7.999999999999996E-2</v>
      </c>
      <c r="J283">
        <f xml:space="preserve"> Table3[[#This Row],[List Price]]-(Table3[[#This Row],[List Price]]*Table3[[#This Row],[Discount %]])</f>
        <v>230</v>
      </c>
    </row>
    <row r="284" spans="1:10" hidden="1" x14ac:dyDescent="0.3">
      <c r="A284" t="s">
        <v>176</v>
      </c>
      <c r="B284" t="s">
        <v>177</v>
      </c>
      <c r="C284" t="s">
        <v>11</v>
      </c>
      <c r="D284" s="1">
        <v>43191</v>
      </c>
      <c r="E284" t="s">
        <v>93</v>
      </c>
      <c r="F284" t="s">
        <v>178</v>
      </c>
      <c r="G284">
        <v>50</v>
      </c>
      <c r="H284">
        <v>48</v>
      </c>
      <c r="I284" s="2">
        <v>4.0000000000000036E-2</v>
      </c>
      <c r="J284">
        <f xml:space="preserve"> Table3[[#This Row],[List Price]]-(Table3[[#This Row],[List Price]]*Table3[[#This Row],[Discount %]])</f>
        <v>48</v>
      </c>
    </row>
    <row r="285" spans="1:10" hidden="1" x14ac:dyDescent="0.3">
      <c r="A285" t="s">
        <v>79</v>
      </c>
      <c r="B285" t="s">
        <v>56</v>
      </c>
      <c r="C285" t="s">
        <v>29</v>
      </c>
      <c r="D285" s="1">
        <v>42065</v>
      </c>
      <c r="E285" t="s">
        <v>12</v>
      </c>
      <c r="F285" t="s">
        <v>318</v>
      </c>
      <c r="G285">
        <v>80</v>
      </c>
      <c r="H285">
        <v>49</v>
      </c>
      <c r="I285" s="2">
        <v>0.38749999999999996</v>
      </c>
      <c r="J285">
        <f xml:space="preserve"> Table3[[#This Row],[List Price]]-(Table3[[#This Row],[List Price]]*Table3[[#This Row],[Discount %]])</f>
        <v>49</v>
      </c>
    </row>
    <row r="286" spans="1:10" hidden="1" x14ac:dyDescent="0.3">
      <c r="A286" t="s">
        <v>176</v>
      </c>
      <c r="B286" t="s">
        <v>177</v>
      </c>
      <c r="C286" t="s">
        <v>11</v>
      </c>
      <c r="D286" s="1">
        <v>42326</v>
      </c>
      <c r="E286" t="s">
        <v>57</v>
      </c>
      <c r="F286" t="s">
        <v>201</v>
      </c>
      <c r="G286">
        <v>500</v>
      </c>
      <c r="H286">
        <v>490</v>
      </c>
      <c r="I286" s="2">
        <v>2.0000000000000018E-2</v>
      </c>
      <c r="J286">
        <f xml:space="preserve"> Table3[[#This Row],[List Price]]-(Table3[[#This Row],[List Price]]*Table3[[#This Row],[Discount %]])</f>
        <v>490</v>
      </c>
    </row>
    <row r="287" spans="1:10" hidden="1" x14ac:dyDescent="0.3">
      <c r="A287" t="s">
        <v>155</v>
      </c>
      <c r="B287" t="s">
        <v>156</v>
      </c>
      <c r="C287" t="s">
        <v>20</v>
      </c>
      <c r="D287" s="1">
        <v>43164</v>
      </c>
      <c r="E287" t="s">
        <v>88</v>
      </c>
      <c r="F287" t="s">
        <v>157</v>
      </c>
      <c r="G287">
        <v>250</v>
      </c>
      <c r="H287">
        <v>248</v>
      </c>
      <c r="I287" s="2">
        <v>8.0000000000000071E-3</v>
      </c>
      <c r="J287">
        <f xml:space="preserve"> Table3[[#This Row],[List Price]]-(Table3[[#This Row],[List Price]]*Table3[[#This Row],[Discount %]])</f>
        <v>248</v>
      </c>
    </row>
    <row r="288" spans="1:10" hidden="1" x14ac:dyDescent="0.3">
      <c r="A288" t="s">
        <v>125</v>
      </c>
      <c r="B288" t="s">
        <v>126</v>
      </c>
      <c r="C288" t="s">
        <v>11</v>
      </c>
      <c r="D288" s="1">
        <v>42365</v>
      </c>
      <c r="E288" t="s">
        <v>49</v>
      </c>
      <c r="F288" t="s">
        <v>319</v>
      </c>
      <c r="G288">
        <v>1000</v>
      </c>
      <c r="H288">
        <v>900</v>
      </c>
      <c r="I288" s="2">
        <v>9.9999999999999978E-2</v>
      </c>
      <c r="J288">
        <f xml:space="preserve"> Table3[[#This Row],[List Price]]-(Table3[[#This Row],[List Price]]*Table3[[#This Row],[Discount %]])</f>
        <v>900</v>
      </c>
    </row>
    <row r="289" spans="1:10" hidden="1" x14ac:dyDescent="0.3">
      <c r="A289" t="s">
        <v>47</v>
      </c>
      <c r="B289" t="s">
        <v>48</v>
      </c>
      <c r="C289" t="s">
        <v>11</v>
      </c>
      <c r="D289" s="1">
        <v>43110</v>
      </c>
      <c r="E289" t="s">
        <v>93</v>
      </c>
      <c r="F289" t="s">
        <v>50</v>
      </c>
      <c r="G289">
        <v>50</v>
      </c>
      <c r="H289">
        <v>45</v>
      </c>
      <c r="I289" s="2">
        <v>9.9999999999999978E-2</v>
      </c>
      <c r="J289">
        <f xml:space="preserve"> Table3[[#This Row],[List Price]]-(Table3[[#This Row],[List Price]]*Table3[[#This Row],[Discount %]])</f>
        <v>45</v>
      </c>
    </row>
    <row r="290" spans="1:10" hidden="1" x14ac:dyDescent="0.3">
      <c r="A290" t="s">
        <v>85</v>
      </c>
      <c r="B290" t="s">
        <v>64</v>
      </c>
      <c r="C290" t="s">
        <v>11</v>
      </c>
      <c r="D290" s="1">
        <v>42772</v>
      </c>
      <c r="E290" t="s">
        <v>25</v>
      </c>
      <c r="F290" t="s">
        <v>320</v>
      </c>
      <c r="G290">
        <v>150</v>
      </c>
      <c r="H290">
        <v>144</v>
      </c>
      <c r="I290" s="2">
        <v>4.0000000000000036E-2</v>
      </c>
      <c r="J290">
        <f xml:space="preserve"> Table3[[#This Row],[List Price]]-(Table3[[#This Row],[List Price]]*Table3[[#This Row],[Discount %]])</f>
        <v>144</v>
      </c>
    </row>
    <row r="291" spans="1:10" hidden="1" x14ac:dyDescent="0.3">
      <c r="A291" t="s">
        <v>101</v>
      </c>
      <c r="B291" t="s">
        <v>71</v>
      </c>
      <c r="C291" t="s">
        <v>29</v>
      </c>
      <c r="D291" s="1">
        <v>43111</v>
      </c>
      <c r="E291" t="s">
        <v>57</v>
      </c>
      <c r="F291" t="s">
        <v>102</v>
      </c>
      <c r="G291">
        <v>500</v>
      </c>
      <c r="H291">
        <v>495</v>
      </c>
      <c r="I291" s="2">
        <v>1.0000000000000009E-2</v>
      </c>
      <c r="J291">
        <f xml:space="preserve"> Table3[[#This Row],[List Price]]-(Table3[[#This Row],[List Price]]*Table3[[#This Row],[Discount %]])</f>
        <v>495</v>
      </c>
    </row>
    <row r="292" spans="1:10" hidden="1" x14ac:dyDescent="0.3">
      <c r="A292" t="s">
        <v>73</v>
      </c>
      <c r="B292" t="s">
        <v>74</v>
      </c>
      <c r="C292" t="s">
        <v>11</v>
      </c>
      <c r="D292" s="1">
        <v>41902</v>
      </c>
      <c r="E292" t="s">
        <v>38</v>
      </c>
      <c r="F292" t="s">
        <v>149</v>
      </c>
      <c r="G292">
        <v>500</v>
      </c>
      <c r="H292">
        <v>425</v>
      </c>
      <c r="I292" s="2">
        <v>0.15000000000000002</v>
      </c>
      <c r="J292">
        <f xml:space="preserve"> Table3[[#This Row],[List Price]]-(Table3[[#This Row],[List Price]]*Table3[[#This Row],[Discount %]])</f>
        <v>425</v>
      </c>
    </row>
    <row r="293" spans="1:10" hidden="1" x14ac:dyDescent="0.3">
      <c r="A293" t="s">
        <v>47</v>
      </c>
      <c r="B293" t="s">
        <v>48</v>
      </c>
      <c r="C293" t="s">
        <v>11</v>
      </c>
      <c r="D293" s="1">
        <v>43279</v>
      </c>
      <c r="E293" t="s">
        <v>80</v>
      </c>
      <c r="F293" t="s">
        <v>321</v>
      </c>
      <c r="G293">
        <v>70</v>
      </c>
      <c r="H293">
        <v>60</v>
      </c>
      <c r="I293" s="2">
        <v>0.1428571428571429</v>
      </c>
      <c r="J293">
        <f xml:space="preserve"> Table3[[#This Row],[List Price]]-(Table3[[#This Row],[List Price]]*Table3[[#This Row],[Discount %]])</f>
        <v>60</v>
      </c>
    </row>
    <row r="294" spans="1:10" hidden="1" x14ac:dyDescent="0.3">
      <c r="A294" t="s">
        <v>14</v>
      </c>
      <c r="B294" t="s">
        <v>15</v>
      </c>
      <c r="C294" t="s">
        <v>16</v>
      </c>
      <c r="D294" s="1">
        <v>41970</v>
      </c>
      <c r="E294" t="s">
        <v>45</v>
      </c>
      <c r="F294" t="s">
        <v>322</v>
      </c>
      <c r="G294">
        <v>800</v>
      </c>
      <c r="H294">
        <v>624</v>
      </c>
      <c r="I294" s="2">
        <v>0.21999999999999997</v>
      </c>
      <c r="J294">
        <f xml:space="preserve"> Table3[[#This Row],[List Price]]-(Table3[[#This Row],[List Price]]*Table3[[#This Row],[Discount %]])</f>
        <v>624</v>
      </c>
    </row>
    <row r="295" spans="1:10" hidden="1" x14ac:dyDescent="0.3">
      <c r="A295" t="s">
        <v>238</v>
      </c>
      <c r="B295" t="s">
        <v>239</v>
      </c>
      <c r="C295" t="s">
        <v>11</v>
      </c>
      <c r="D295" s="1">
        <v>43313</v>
      </c>
      <c r="E295" t="s">
        <v>30</v>
      </c>
      <c r="F295" t="s">
        <v>323</v>
      </c>
      <c r="G295">
        <v>50</v>
      </c>
      <c r="H295">
        <v>47</v>
      </c>
      <c r="I295" s="2">
        <v>6.0000000000000053E-2</v>
      </c>
      <c r="J295">
        <f xml:space="preserve"> Table3[[#This Row],[List Price]]-(Table3[[#This Row],[List Price]]*Table3[[#This Row],[Discount %]])</f>
        <v>47</v>
      </c>
    </row>
    <row r="296" spans="1:10" hidden="1" x14ac:dyDescent="0.3">
      <c r="A296" t="s">
        <v>79</v>
      </c>
      <c r="B296" t="s">
        <v>56</v>
      </c>
      <c r="C296" t="s">
        <v>29</v>
      </c>
      <c r="D296" s="1">
        <v>43045</v>
      </c>
      <c r="E296" t="s">
        <v>34</v>
      </c>
      <c r="F296" t="s">
        <v>136</v>
      </c>
      <c r="G296">
        <v>30</v>
      </c>
      <c r="H296">
        <v>29</v>
      </c>
      <c r="I296" s="2">
        <v>3.3333333333333326E-2</v>
      </c>
      <c r="J296">
        <f xml:space="preserve"> Table3[[#This Row],[List Price]]-(Table3[[#This Row],[List Price]]*Table3[[#This Row],[Discount %]])</f>
        <v>29</v>
      </c>
    </row>
    <row r="297" spans="1:10" hidden="1" x14ac:dyDescent="0.3">
      <c r="A297" t="s">
        <v>155</v>
      </c>
      <c r="B297" t="s">
        <v>156</v>
      </c>
      <c r="C297" t="s">
        <v>20</v>
      </c>
      <c r="D297" s="1">
        <v>42715</v>
      </c>
      <c r="E297" t="s">
        <v>93</v>
      </c>
      <c r="F297" t="s">
        <v>324</v>
      </c>
      <c r="G297">
        <v>50</v>
      </c>
      <c r="H297">
        <v>50</v>
      </c>
      <c r="I297" s="2">
        <v>0</v>
      </c>
      <c r="J297">
        <f xml:space="preserve"> Table3[[#This Row],[List Price]]-(Table3[[#This Row],[List Price]]*Table3[[#This Row],[Discount %]])</f>
        <v>50</v>
      </c>
    </row>
    <row r="298" spans="1:10" hidden="1" x14ac:dyDescent="0.3">
      <c r="A298" t="s">
        <v>133</v>
      </c>
      <c r="B298" t="s">
        <v>134</v>
      </c>
      <c r="C298" t="s">
        <v>11</v>
      </c>
      <c r="D298" s="1">
        <v>42994</v>
      </c>
      <c r="E298" t="s">
        <v>12</v>
      </c>
      <c r="F298" t="s">
        <v>245</v>
      </c>
      <c r="G298">
        <v>80</v>
      </c>
      <c r="H298">
        <v>72</v>
      </c>
      <c r="I298" s="2">
        <v>9.9999999999999978E-2</v>
      </c>
      <c r="J298">
        <f xml:space="preserve"> Table3[[#This Row],[List Price]]-(Table3[[#This Row],[List Price]]*Table3[[#This Row],[Discount %]])</f>
        <v>72</v>
      </c>
    </row>
    <row r="299" spans="1:10" hidden="1" x14ac:dyDescent="0.3">
      <c r="A299" t="s">
        <v>18</v>
      </c>
      <c r="B299" t="s">
        <v>19</v>
      </c>
      <c r="C299" t="s">
        <v>20</v>
      </c>
      <c r="D299" s="1">
        <v>42036</v>
      </c>
      <c r="E299" t="s">
        <v>49</v>
      </c>
      <c r="F299" t="s">
        <v>325</v>
      </c>
      <c r="G299">
        <v>1000</v>
      </c>
      <c r="H299">
        <v>580</v>
      </c>
      <c r="I299" s="2">
        <v>0.42000000000000004</v>
      </c>
      <c r="J299">
        <f xml:space="preserve"> Table3[[#This Row],[List Price]]-(Table3[[#This Row],[List Price]]*Table3[[#This Row],[Discount %]])</f>
        <v>580</v>
      </c>
    </row>
    <row r="300" spans="1:10" hidden="1" x14ac:dyDescent="0.3">
      <c r="A300" t="s">
        <v>163</v>
      </c>
      <c r="B300" t="s">
        <v>164</v>
      </c>
      <c r="C300" t="s">
        <v>11</v>
      </c>
      <c r="D300" s="1">
        <v>42502</v>
      </c>
      <c r="E300" t="s">
        <v>45</v>
      </c>
      <c r="F300" t="s">
        <v>326</v>
      </c>
      <c r="G300">
        <v>800</v>
      </c>
      <c r="H300">
        <v>552</v>
      </c>
      <c r="I300" s="2">
        <v>0.31000000000000005</v>
      </c>
      <c r="J300">
        <f xml:space="preserve"> Table3[[#This Row],[List Price]]-(Table3[[#This Row],[List Price]]*Table3[[#This Row],[Discount %]])</f>
        <v>552</v>
      </c>
    </row>
    <row r="301" spans="1:10" hidden="1" x14ac:dyDescent="0.3">
      <c r="A301" t="s">
        <v>66</v>
      </c>
      <c r="B301" t="s">
        <v>67</v>
      </c>
      <c r="C301" t="s">
        <v>11</v>
      </c>
      <c r="D301" s="1">
        <v>42136</v>
      </c>
      <c r="E301" t="s">
        <v>80</v>
      </c>
      <c r="F301" t="s">
        <v>327</v>
      </c>
      <c r="G301">
        <v>70</v>
      </c>
      <c r="H301">
        <v>67</v>
      </c>
      <c r="I301" s="2">
        <v>4.2857142857142816E-2</v>
      </c>
      <c r="J301">
        <f xml:space="preserve"> Table3[[#This Row],[List Price]]-(Table3[[#This Row],[List Price]]*Table3[[#This Row],[Discount %]])</f>
        <v>67</v>
      </c>
    </row>
    <row r="302" spans="1:10" hidden="1" x14ac:dyDescent="0.3">
      <c r="A302" t="s">
        <v>40</v>
      </c>
      <c r="B302" t="s">
        <v>41</v>
      </c>
      <c r="C302" t="s">
        <v>20</v>
      </c>
      <c r="D302" s="1">
        <v>43275</v>
      </c>
      <c r="E302" t="s">
        <v>45</v>
      </c>
      <c r="F302" t="s">
        <v>42</v>
      </c>
      <c r="G302">
        <v>800</v>
      </c>
      <c r="H302">
        <v>704</v>
      </c>
      <c r="I302" s="2">
        <v>0.12</v>
      </c>
      <c r="J302">
        <f xml:space="preserve"> Table3[[#This Row],[List Price]]-(Table3[[#This Row],[List Price]]*Table3[[#This Row],[Discount %]])</f>
        <v>704</v>
      </c>
    </row>
    <row r="303" spans="1:10" hidden="1" x14ac:dyDescent="0.3">
      <c r="A303" t="s">
        <v>153</v>
      </c>
      <c r="B303" t="s">
        <v>41</v>
      </c>
      <c r="C303" t="s">
        <v>20</v>
      </c>
      <c r="D303" s="1">
        <v>42144</v>
      </c>
      <c r="E303" t="s">
        <v>49</v>
      </c>
      <c r="F303" t="s">
        <v>328</v>
      </c>
      <c r="G303">
        <v>1000</v>
      </c>
      <c r="H303">
        <v>590</v>
      </c>
      <c r="I303" s="2">
        <v>0.41000000000000003</v>
      </c>
      <c r="J303">
        <f xml:space="preserve"> Table3[[#This Row],[List Price]]-(Table3[[#This Row],[List Price]]*Table3[[#This Row],[Discount %]])</f>
        <v>590</v>
      </c>
    </row>
    <row r="304" spans="1:10" x14ac:dyDescent="0.3">
      <c r="A304" t="s">
        <v>115</v>
      </c>
      <c r="B304" t="s">
        <v>83</v>
      </c>
      <c r="C304" t="s">
        <v>16</v>
      </c>
      <c r="D304" s="1">
        <v>41775</v>
      </c>
      <c r="E304" t="s">
        <v>34</v>
      </c>
      <c r="F304" t="s">
        <v>329</v>
      </c>
      <c r="G304">
        <v>30</v>
      </c>
      <c r="H304">
        <v>28</v>
      </c>
      <c r="I304" s="2">
        <v>6.6666666666666652E-2</v>
      </c>
      <c r="J304">
        <f xml:space="preserve"> Table3[[#This Row],[List Price]]-(Table3[[#This Row],[List Price]]*Table3[[#This Row],[Discount %]])</f>
        <v>28</v>
      </c>
    </row>
    <row r="305" spans="1:10" hidden="1" x14ac:dyDescent="0.3">
      <c r="A305" t="s">
        <v>143</v>
      </c>
      <c r="B305" t="s">
        <v>144</v>
      </c>
      <c r="C305" t="s">
        <v>20</v>
      </c>
      <c r="D305" s="1">
        <v>43099</v>
      </c>
      <c r="E305" t="s">
        <v>45</v>
      </c>
      <c r="F305" t="s">
        <v>330</v>
      </c>
      <c r="G305">
        <v>800</v>
      </c>
      <c r="H305">
        <v>488</v>
      </c>
      <c r="I305" s="2">
        <v>0.39</v>
      </c>
      <c r="J305">
        <f xml:space="preserve"> Table3[[#This Row],[List Price]]-(Table3[[#This Row],[List Price]]*Table3[[#This Row],[Discount %]])</f>
        <v>488</v>
      </c>
    </row>
    <row r="306" spans="1:10" hidden="1" x14ac:dyDescent="0.3">
      <c r="A306" t="s">
        <v>14</v>
      </c>
      <c r="B306" t="s">
        <v>15</v>
      </c>
      <c r="C306" t="s">
        <v>16</v>
      </c>
      <c r="D306" s="1">
        <v>42109</v>
      </c>
      <c r="E306" t="s">
        <v>25</v>
      </c>
      <c r="F306" t="s">
        <v>322</v>
      </c>
      <c r="G306">
        <v>150</v>
      </c>
      <c r="H306">
        <v>134</v>
      </c>
      <c r="I306" s="2">
        <v>0.10666666666666669</v>
      </c>
      <c r="J306">
        <f xml:space="preserve"> Table3[[#This Row],[List Price]]-(Table3[[#This Row],[List Price]]*Table3[[#This Row],[Discount %]])</f>
        <v>134</v>
      </c>
    </row>
    <row r="307" spans="1:10" hidden="1" x14ac:dyDescent="0.3">
      <c r="A307" t="s">
        <v>60</v>
      </c>
      <c r="B307" t="s">
        <v>61</v>
      </c>
      <c r="C307" t="s">
        <v>29</v>
      </c>
      <c r="D307" s="1">
        <v>42883</v>
      </c>
      <c r="E307" t="s">
        <v>93</v>
      </c>
      <c r="F307" t="s">
        <v>235</v>
      </c>
      <c r="G307">
        <v>50</v>
      </c>
      <c r="H307">
        <v>50</v>
      </c>
      <c r="I307" s="2">
        <v>0</v>
      </c>
      <c r="J307">
        <f xml:space="preserve"> Table3[[#This Row],[List Price]]-(Table3[[#This Row],[List Price]]*Table3[[#This Row],[Discount %]])</f>
        <v>50</v>
      </c>
    </row>
    <row r="308" spans="1:10" x14ac:dyDescent="0.3">
      <c r="A308" t="s">
        <v>115</v>
      </c>
      <c r="B308" t="s">
        <v>83</v>
      </c>
      <c r="C308" t="s">
        <v>16</v>
      </c>
      <c r="D308" s="1">
        <v>42825</v>
      </c>
      <c r="E308" t="s">
        <v>49</v>
      </c>
      <c r="F308" t="s">
        <v>329</v>
      </c>
      <c r="G308">
        <v>1000</v>
      </c>
      <c r="H308">
        <v>670</v>
      </c>
      <c r="I308" s="2">
        <v>0.32999999999999996</v>
      </c>
      <c r="J308">
        <f xml:space="preserve"> Table3[[#This Row],[List Price]]-(Table3[[#This Row],[List Price]]*Table3[[#This Row],[Discount %]])</f>
        <v>670</v>
      </c>
    </row>
    <row r="309" spans="1:10" hidden="1" x14ac:dyDescent="0.3">
      <c r="A309" t="s">
        <v>79</v>
      </c>
      <c r="B309" t="s">
        <v>56</v>
      </c>
      <c r="C309" t="s">
        <v>29</v>
      </c>
      <c r="D309" s="1">
        <v>41714</v>
      </c>
      <c r="E309" t="s">
        <v>25</v>
      </c>
      <c r="F309" t="s">
        <v>276</v>
      </c>
      <c r="G309">
        <v>150</v>
      </c>
      <c r="H309">
        <v>149</v>
      </c>
      <c r="I309" s="2">
        <v>6.6666666666667096E-3</v>
      </c>
      <c r="J309">
        <f xml:space="preserve"> Table3[[#This Row],[List Price]]-(Table3[[#This Row],[List Price]]*Table3[[#This Row],[Discount %]])</f>
        <v>149</v>
      </c>
    </row>
    <row r="310" spans="1:10" hidden="1" x14ac:dyDescent="0.3">
      <c r="A310" t="s">
        <v>63</v>
      </c>
      <c r="B310" t="s">
        <v>64</v>
      </c>
      <c r="C310" t="s">
        <v>11</v>
      </c>
      <c r="D310" s="1">
        <v>43360</v>
      </c>
      <c r="E310" t="s">
        <v>57</v>
      </c>
      <c r="F310" t="s">
        <v>65</v>
      </c>
      <c r="G310">
        <v>500</v>
      </c>
      <c r="H310">
        <v>500</v>
      </c>
      <c r="I310" s="2">
        <v>0</v>
      </c>
      <c r="J310">
        <f xml:space="preserve"> Table3[[#This Row],[List Price]]-(Table3[[#This Row],[List Price]]*Table3[[#This Row],[Discount %]])</f>
        <v>500</v>
      </c>
    </row>
    <row r="311" spans="1:10" hidden="1" x14ac:dyDescent="0.3">
      <c r="A311" t="s">
        <v>63</v>
      </c>
      <c r="B311" t="s">
        <v>64</v>
      </c>
      <c r="C311" t="s">
        <v>11</v>
      </c>
      <c r="D311" s="1">
        <v>42938</v>
      </c>
      <c r="E311" t="s">
        <v>25</v>
      </c>
      <c r="F311" t="s">
        <v>65</v>
      </c>
      <c r="G311">
        <v>150</v>
      </c>
      <c r="H311">
        <v>146</v>
      </c>
      <c r="I311" s="2">
        <v>2.6666666666666616E-2</v>
      </c>
      <c r="J311">
        <f xml:space="preserve"> Table3[[#This Row],[List Price]]-(Table3[[#This Row],[List Price]]*Table3[[#This Row],[Discount %]])</f>
        <v>146</v>
      </c>
    </row>
    <row r="312" spans="1:10" hidden="1" x14ac:dyDescent="0.3">
      <c r="A312" t="s">
        <v>43</v>
      </c>
      <c r="B312" t="s">
        <v>44</v>
      </c>
      <c r="C312" t="s">
        <v>11</v>
      </c>
      <c r="D312" s="1">
        <v>43440</v>
      </c>
      <c r="E312" t="s">
        <v>49</v>
      </c>
      <c r="F312" t="s">
        <v>331</v>
      </c>
      <c r="G312">
        <v>1000</v>
      </c>
      <c r="H312">
        <v>810</v>
      </c>
      <c r="I312" s="2">
        <v>0.18999999999999995</v>
      </c>
      <c r="J312">
        <f xml:space="preserve"> Table3[[#This Row],[List Price]]-(Table3[[#This Row],[List Price]]*Table3[[#This Row],[Discount %]])</f>
        <v>810</v>
      </c>
    </row>
    <row r="313" spans="1:10" hidden="1" x14ac:dyDescent="0.3">
      <c r="A313" t="s">
        <v>73</v>
      </c>
      <c r="B313" t="s">
        <v>74</v>
      </c>
      <c r="C313" t="s">
        <v>11</v>
      </c>
      <c r="D313" s="1">
        <v>42179</v>
      </c>
      <c r="E313" t="s">
        <v>25</v>
      </c>
      <c r="F313" t="s">
        <v>332</v>
      </c>
      <c r="G313">
        <v>150</v>
      </c>
      <c r="H313">
        <v>147</v>
      </c>
      <c r="I313" s="2">
        <v>2.0000000000000018E-2</v>
      </c>
      <c r="J313">
        <f xml:space="preserve"> Table3[[#This Row],[List Price]]-(Table3[[#This Row],[List Price]]*Table3[[#This Row],[Discount %]])</f>
        <v>147</v>
      </c>
    </row>
    <row r="314" spans="1:10" hidden="1" x14ac:dyDescent="0.3">
      <c r="A314" t="s">
        <v>43</v>
      </c>
      <c r="B314" t="s">
        <v>44</v>
      </c>
      <c r="C314" t="s">
        <v>11</v>
      </c>
      <c r="D314" s="1">
        <v>43447</v>
      </c>
      <c r="E314" t="s">
        <v>49</v>
      </c>
      <c r="F314" t="s">
        <v>333</v>
      </c>
      <c r="G314">
        <v>1000</v>
      </c>
      <c r="H314">
        <v>730</v>
      </c>
      <c r="I314" s="2">
        <v>0.27</v>
      </c>
      <c r="J314">
        <f xml:space="preserve"> Table3[[#This Row],[List Price]]-(Table3[[#This Row],[List Price]]*Table3[[#This Row],[Discount %]])</f>
        <v>730</v>
      </c>
    </row>
    <row r="315" spans="1:10" hidden="1" x14ac:dyDescent="0.3">
      <c r="A315" t="s">
        <v>51</v>
      </c>
      <c r="B315" t="s">
        <v>52</v>
      </c>
      <c r="C315" t="s">
        <v>29</v>
      </c>
      <c r="D315" s="1">
        <v>42556</v>
      </c>
      <c r="E315" t="s">
        <v>88</v>
      </c>
      <c r="F315" t="s">
        <v>186</v>
      </c>
      <c r="G315">
        <v>250</v>
      </c>
      <c r="H315">
        <v>248</v>
      </c>
      <c r="I315" s="2">
        <v>8.0000000000000071E-3</v>
      </c>
      <c r="J315">
        <f xml:space="preserve"> Table3[[#This Row],[List Price]]-(Table3[[#This Row],[List Price]]*Table3[[#This Row],[Discount %]])</f>
        <v>248</v>
      </c>
    </row>
    <row r="316" spans="1:10" hidden="1" x14ac:dyDescent="0.3">
      <c r="A316" t="s">
        <v>133</v>
      </c>
      <c r="B316" t="s">
        <v>134</v>
      </c>
      <c r="C316" t="s">
        <v>11</v>
      </c>
      <c r="D316" s="1">
        <v>43445</v>
      </c>
      <c r="E316" t="s">
        <v>21</v>
      </c>
      <c r="F316" t="s">
        <v>245</v>
      </c>
      <c r="G316">
        <v>700</v>
      </c>
      <c r="H316">
        <v>609</v>
      </c>
      <c r="I316" s="2">
        <v>0.13</v>
      </c>
      <c r="J316">
        <f xml:space="preserve"> Table3[[#This Row],[List Price]]-(Table3[[#This Row],[List Price]]*Table3[[#This Row],[Discount %]])</f>
        <v>609</v>
      </c>
    </row>
    <row r="317" spans="1:10" hidden="1" x14ac:dyDescent="0.3">
      <c r="A317" t="s">
        <v>23</v>
      </c>
      <c r="B317" t="s">
        <v>24</v>
      </c>
      <c r="C317" t="s">
        <v>11</v>
      </c>
      <c r="D317" s="1">
        <v>42699</v>
      </c>
      <c r="E317" t="s">
        <v>25</v>
      </c>
      <c r="F317" t="s">
        <v>257</v>
      </c>
      <c r="G317">
        <v>150</v>
      </c>
      <c r="H317">
        <v>140</v>
      </c>
      <c r="I317" s="2">
        <v>6.6666666666666652E-2</v>
      </c>
      <c r="J317">
        <f xml:space="preserve"> Table3[[#This Row],[List Price]]-(Table3[[#This Row],[List Price]]*Table3[[#This Row],[Discount %]])</f>
        <v>140</v>
      </c>
    </row>
    <row r="318" spans="1:10" hidden="1" x14ac:dyDescent="0.3">
      <c r="A318" t="s">
        <v>79</v>
      </c>
      <c r="B318" t="s">
        <v>56</v>
      </c>
      <c r="C318" t="s">
        <v>29</v>
      </c>
      <c r="D318" s="1">
        <v>41690</v>
      </c>
      <c r="E318" t="s">
        <v>57</v>
      </c>
      <c r="F318" t="s">
        <v>136</v>
      </c>
      <c r="G318">
        <v>500</v>
      </c>
      <c r="H318">
        <v>500</v>
      </c>
      <c r="I318" s="2">
        <v>0</v>
      </c>
      <c r="J318">
        <f xml:space="preserve"> Table3[[#This Row],[List Price]]-(Table3[[#This Row],[List Price]]*Table3[[#This Row],[Discount %]])</f>
        <v>500</v>
      </c>
    </row>
    <row r="319" spans="1:10" hidden="1" x14ac:dyDescent="0.3">
      <c r="A319" t="s">
        <v>176</v>
      </c>
      <c r="B319" t="s">
        <v>177</v>
      </c>
      <c r="C319" t="s">
        <v>11</v>
      </c>
      <c r="D319" s="1">
        <v>43346</v>
      </c>
      <c r="E319" t="s">
        <v>49</v>
      </c>
      <c r="F319" t="s">
        <v>178</v>
      </c>
      <c r="G319">
        <v>1000</v>
      </c>
      <c r="H319">
        <v>960</v>
      </c>
      <c r="I319" s="2">
        <v>4.0000000000000036E-2</v>
      </c>
      <c r="J319">
        <f xml:space="preserve"> Table3[[#This Row],[List Price]]-(Table3[[#This Row],[List Price]]*Table3[[#This Row],[Discount %]])</f>
        <v>960</v>
      </c>
    </row>
    <row r="320" spans="1:10" hidden="1" x14ac:dyDescent="0.3">
      <c r="A320" t="s">
        <v>153</v>
      </c>
      <c r="B320" t="s">
        <v>41</v>
      </c>
      <c r="C320" t="s">
        <v>20</v>
      </c>
      <c r="D320" s="1">
        <v>41830</v>
      </c>
      <c r="E320" t="s">
        <v>12</v>
      </c>
      <c r="F320" t="s">
        <v>281</v>
      </c>
      <c r="G320">
        <v>80</v>
      </c>
      <c r="H320">
        <v>73</v>
      </c>
      <c r="I320" s="2">
        <v>8.7500000000000022E-2</v>
      </c>
      <c r="J320">
        <f xml:space="preserve"> Table3[[#This Row],[List Price]]-(Table3[[#This Row],[List Price]]*Table3[[#This Row],[Discount %]])</f>
        <v>73</v>
      </c>
    </row>
    <row r="321" spans="1:10" hidden="1" x14ac:dyDescent="0.3">
      <c r="A321" t="s">
        <v>51</v>
      </c>
      <c r="B321" t="s">
        <v>52</v>
      </c>
      <c r="C321" t="s">
        <v>29</v>
      </c>
      <c r="D321" s="1">
        <v>42623</v>
      </c>
      <c r="E321" t="s">
        <v>21</v>
      </c>
      <c r="F321" t="s">
        <v>289</v>
      </c>
      <c r="G321">
        <v>700</v>
      </c>
      <c r="H321">
        <v>700</v>
      </c>
      <c r="I321" s="2">
        <v>0</v>
      </c>
      <c r="J321">
        <f xml:space="preserve"> Table3[[#This Row],[List Price]]-(Table3[[#This Row],[List Price]]*Table3[[#This Row],[Discount %]])</f>
        <v>700</v>
      </c>
    </row>
    <row r="322" spans="1:10" hidden="1" x14ac:dyDescent="0.3">
      <c r="A322" t="s">
        <v>96</v>
      </c>
      <c r="B322" t="s">
        <v>97</v>
      </c>
      <c r="C322" t="s">
        <v>11</v>
      </c>
      <c r="D322" s="1">
        <v>42793</v>
      </c>
      <c r="E322" t="s">
        <v>21</v>
      </c>
      <c r="F322" t="s">
        <v>159</v>
      </c>
      <c r="G322">
        <v>700</v>
      </c>
      <c r="H322">
        <v>672</v>
      </c>
      <c r="I322" s="2">
        <v>4.0000000000000036E-2</v>
      </c>
      <c r="J322">
        <f xml:space="preserve"> Table3[[#This Row],[List Price]]-(Table3[[#This Row],[List Price]]*Table3[[#This Row],[Discount %]])</f>
        <v>672</v>
      </c>
    </row>
    <row r="323" spans="1:10" hidden="1" x14ac:dyDescent="0.3">
      <c r="A323" t="s">
        <v>180</v>
      </c>
      <c r="B323" t="s">
        <v>181</v>
      </c>
      <c r="C323" t="s">
        <v>29</v>
      </c>
      <c r="D323" s="1">
        <v>42877</v>
      </c>
      <c r="E323" t="s">
        <v>21</v>
      </c>
      <c r="F323" t="s">
        <v>182</v>
      </c>
      <c r="G323">
        <v>700</v>
      </c>
      <c r="H323">
        <v>651</v>
      </c>
      <c r="I323" s="2">
        <v>6.9999999999999951E-2</v>
      </c>
      <c r="J323">
        <f xml:space="preserve"> Table3[[#This Row],[List Price]]-(Table3[[#This Row],[List Price]]*Table3[[#This Row],[Discount %]])</f>
        <v>651</v>
      </c>
    </row>
    <row r="324" spans="1:10" hidden="1" x14ac:dyDescent="0.3">
      <c r="A324" t="s">
        <v>40</v>
      </c>
      <c r="B324" t="s">
        <v>41</v>
      </c>
      <c r="C324" t="s">
        <v>20</v>
      </c>
      <c r="D324" s="1">
        <v>41896</v>
      </c>
      <c r="E324" t="s">
        <v>25</v>
      </c>
      <c r="F324" t="s">
        <v>334</v>
      </c>
      <c r="G324">
        <v>150</v>
      </c>
      <c r="H324">
        <v>137</v>
      </c>
      <c r="I324" s="2">
        <v>8.666666666666667E-2</v>
      </c>
      <c r="J324">
        <f xml:space="preserve"> Table3[[#This Row],[List Price]]-(Table3[[#This Row],[List Price]]*Table3[[#This Row],[Discount %]])</f>
        <v>137</v>
      </c>
    </row>
    <row r="325" spans="1:10" hidden="1" x14ac:dyDescent="0.3">
      <c r="A325" t="s">
        <v>143</v>
      </c>
      <c r="B325" t="s">
        <v>144</v>
      </c>
      <c r="C325" t="s">
        <v>20</v>
      </c>
      <c r="D325" s="1">
        <v>43264</v>
      </c>
      <c r="E325" t="s">
        <v>21</v>
      </c>
      <c r="F325" t="s">
        <v>335</v>
      </c>
      <c r="G325">
        <v>700</v>
      </c>
      <c r="H325">
        <v>651</v>
      </c>
      <c r="I325" s="2">
        <v>6.9999999999999951E-2</v>
      </c>
      <c r="J325">
        <f xml:space="preserve"> Table3[[#This Row],[List Price]]-(Table3[[#This Row],[List Price]]*Table3[[#This Row],[Discount %]])</f>
        <v>651</v>
      </c>
    </row>
    <row r="326" spans="1:10" hidden="1" x14ac:dyDescent="0.3">
      <c r="A326" t="s">
        <v>32</v>
      </c>
      <c r="B326" t="s">
        <v>33</v>
      </c>
      <c r="C326" t="s">
        <v>29</v>
      </c>
      <c r="D326" s="1">
        <v>43194</v>
      </c>
      <c r="E326" t="s">
        <v>88</v>
      </c>
      <c r="F326" t="s">
        <v>35</v>
      </c>
      <c r="G326">
        <v>250</v>
      </c>
      <c r="H326">
        <v>238</v>
      </c>
      <c r="I326" s="2">
        <v>4.8000000000000043E-2</v>
      </c>
      <c r="J326">
        <f xml:space="preserve"> Table3[[#This Row],[List Price]]-(Table3[[#This Row],[List Price]]*Table3[[#This Row],[Discount %]])</f>
        <v>238</v>
      </c>
    </row>
    <row r="327" spans="1:10" hidden="1" x14ac:dyDescent="0.3">
      <c r="A327" t="s">
        <v>18</v>
      </c>
      <c r="B327" t="s">
        <v>19</v>
      </c>
      <c r="C327" t="s">
        <v>20</v>
      </c>
      <c r="D327" s="1">
        <v>41897</v>
      </c>
      <c r="E327" t="s">
        <v>45</v>
      </c>
      <c r="F327" t="s">
        <v>22</v>
      </c>
      <c r="G327">
        <v>800</v>
      </c>
      <c r="H327">
        <v>696</v>
      </c>
      <c r="I327" s="2">
        <v>0.13</v>
      </c>
      <c r="J327">
        <f xml:space="preserve"> Table3[[#This Row],[List Price]]-(Table3[[#This Row],[List Price]]*Table3[[#This Row],[Discount %]])</f>
        <v>696</v>
      </c>
    </row>
    <row r="328" spans="1:10" hidden="1" x14ac:dyDescent="0.3">
      <c r="A328" t="s">
        <v>40</v>
      </c>
      <c r="B328" t="s">
        <v>41</v>
      </c>
      <c r="C328" t="s">
        <v>20</v>
      </c>
      <c r="D328" s="1">
        <v>41802</v>
      </c>
      <c r="E328" t="s">
        <v>34</v>
      </c>
      <c r="F328" t="s">
        <v>237</v>
      </c>
      <c r="G328">
        <v>30</v>
      </c>
      <c r="H328">
        <v>21</v>
      </c>
      <c r="I328" s="2">
        <v>0.30000000000000004</v>
      </c>
      <c r="J328">
        <f xml:space="preserve"> Table3[[#This Row],[List Price]]-(Table3[[#This Row],[List Price]]*Table3[[#This Row],[Discount %]])</f>
        <v>21</v>
      </c>
    </row>
    <row r="329" spans="1:10" hidden="1" x14ac:dyDescent="0.3">
      <c r="A329" t="s">
        <v>96</v>
      </c>
      <c r="B329" t="s">
        <v>97</v>
      </c>
      <c r="C329" t="s">
        <v>11</v>
      </c>
      <c r="D329" s="1">
        <v>43065</v>
      </c>
      <c r="E329" t="s">
        <v>12</v>
      </c>
      <c r="F329" t="s">
        <v>159</v>
      </c>
      <c r="G329">
        <v>80</v>
      </c>
      <c r="H329">
        <v>74</v>
      </c>
      <c r="I329" s="2">
        <v>7.4999999999999956E-2</v>
      </c>
      <c r="J329">
        <f xml:space="preserve"> Table3[[#This Row],[List Price]]-(Table3[[#This Row],[List Price]]*Table3[[#This Row],[Discount %]])</f>
        <v>74</v>
      </c>
    </row>
    <row r="330" spans="1:10" hidden="1" x14ac:dyDescent="0.3">
      <c r="A330" t="s">
        <v>18</v>
      </c>
      <c r="B330" t="s">
        <v>19</v>
      </c>
      <c r="C330" t="s">
        <v>20</v>
      </c>
      <c r="D330" s="1">
        <v>42830</v>
      </c>
      <c r="E330" t="s">
        <v>88</v>
      </c>
      <c r="F330" t="s">
        <v>106</v>
      </c>
      <c r="G330">
        <v>250</v>
      </c>
      <c r="H330">
        <v>228</v>
      </c>
      <c r="I330" s="2">
        <v>8.7999999999999967E-2</v>
      </c>
      <c r="J330">
        <f xml:space="preserve"> Table3[[#This Row],[List Price]]-(Table3[[#This Row],[List Price]]*Table3[[#This Row],[Discount %]])</f>
        <v>228</v>
      </c>
    </row>
    <row r="331" spans="1:10" hidden="1" x14ac:dyDescent="0.3">
      <c r="A331" t="s">
        <v>125</v>
      </c>
      <c r="B331" t="s">
        <v>126</v>
      </c>
      <c r="C331" t="s">
        <v>11</v>
      </c>
      <c r="D331" s="1">
        <v>42567</v>
      </c>
      <c r="E331" t="s">
        <v>21</v>
      </c>
      <c r="F331" t="s">
        <v>319</v>
      </c>
      <c r="G331">
        <v>700</v>
      </c>
      <c r="H331">
        <v>644</v>
      </c>
      <c r="I331" s="2">
        <v>7.999999999999996E-2</v>
      </c>
      <c r="J331">
        <f xml:space="preserve"> Table3[[#This Row],[List Price]]-(Table3[[#This Row],[List Price]]*Table3[[#This Row],[Discount %]])</f>
        <v>644</v>
      </c>
    </row>
    <row r="332" spans="1:10" hidden="1" x14ac:dyDescent="0.3">
      <c r="A332" t="s">
        <v>60</v>
      </c>
      <c r="B332" t="s">
        <v>61</v>
      </c>
      <c r="C332" t="s">
        <v>29</v>
      </c>
      <c r="D332" s="1">
        <v>41666</v>
      </c>
      <c r="E332" t="s">
        <v>34</v>
      </c>
      <c r="F332" t="s">
        <v>336</v>
      </c>
      <c r="G332">
        <v>30</v>
      </c>
      <c r="H332">
        <v>29</v>
      </c>
      <c r="I332" s="2">
        <v>3.3333333333333326E-2</v>
      </c>
      <c r="J332">
        <f xml:space="preserve"> Table3[[#This Row],[List Price]]-(Table3[[#This Row],[List Price]]*Table3[[#This Row],[Discount %]])</f>
        <v>29</v>
      </c>
    </row>
    <row r="333" spans="1:10" hidden="1" x14ac:dyDescent="0.3">
      <c r="A333" t="s">
        <v>55</v>
      </c>
      <c r="B333" t="s">
        <v>56</v>
      </c>
      <c r="C333" t="s">
        <v>29</v>
      </c>
      <c r="D333" s="1">
        <v>41826</v>
      </c>
      <c r="E333" t="s">
        <v>45</v>
      </c>
      <c r="F333" t="s">
        <v>337</v>
      </c>
      <c r="G333">
        <v>800</v>
      </c>
      <c r="H333">
        <v>656</v>
      </c>
      <c r="I333" s="2">
        <v>0.18000000000000005</v>
      </c>
      <c r="J333">
        <f xml:space="preserve"> Table3[[#This Row],[List Price]]-(Table3[[#This Row],[List Price]]*Table3[[#This Row],[Discount %]])</f>
        <v>656</v>
      </c>
    </row>
    <row r="334" spans="1:10" hidden="1" x14ac:dyDescent="0.3">
      <c r="A334" t="s">
        <v>110</v>
      </c>
      <c r="B334" t="s">
        <v>111</v>
      </c>
      <c r="C334" t="s">
        <v>11</v>
      </c>
      <c r="D334" s="1">
        <v>43015</v>
      </c>
      <c r="E334" t="s">
        <v>25</v>
      </c>
      <c r="F334" t="s">
        <v>132</v>
      </c>
      <c r="G334">
        <v>150</v>
      </c>
      <c r="H334">
        <v>149</v>
      </c>
      <c r="I334" s="2">
        <v>6.6666666666667096E-3</v>
      </c>
      <c r="J334">
        <f xml:space="preserve"> Table3[[#This Row],[List Price]]-(Table3[[#This Row],[List Price]]*Table3[[#This Row],[Discount %]])</f>
        <v>149</v>
      </c>
    </row>
    <row r="335" spans="1:10" x14ac:dyDescent="0.3">
      <c r="A335" t="s">
        <v>130</v>
      </c>
      <c r="B335" t="s">
        <v>83</v>
      </c>
      <c r="C335" t="s">
        <v>16</v>
      </c>
      <c r="D335" s="1">
        <v>43291</v>
      </c>
      <c r="E335" t="s">
        <v>25</v>
      </c>
      <c r="F335" t="s">
        <v>338</v>
      </c>
      <c r="G335">
        <v>150</v>
      </c>
      <c r="H335">
        <v>147</v>
      </c>
      <c r="I335" s="2">
        <v>2.0000000000000018E-2</v>
      </c>
      <c r="J335">
        <f xml:space="preserve"> Table3[[#This Row],[List Price]]-(Table3[[#This Row],[List Price]]*Table3[[#This Row],[Discount %]])</f>
        <v>147</v>
      </c>
    </row>
    <row r="336" spans="1:10" hidden="1" x14ac:dyDescent="0.3">
      <c r="A336" t="s">
        <v>85</v>
      </c>
      <c r="B336" t="s">
        <v>64</v>
      </c>
      <c r="C336" t="s">
        <v>11</v>
      </c>
      <c r="D336" s="1">
        <v>42348</v>
      </c>
      <c r="E336" t="s">
        <v>12</v>
      </c>
      <c r="F336" t="s">
        <v>86</v>
      </c>
      <c r="G336">
        <v>80</v>
      </c>
      <c r="H336">
        <v>78</v>
      </c>
      <c r="I336" s="2">
        <v>2.5000000000000022E-2</v>
      </c>
      <c r="J336">
        <f xml:space="preserve"> Table3[[#This Row],[List Price]]-(Table3[[#This Row],[List Price]]*Table3[[#This Row],[Discount %]])</f>
        <v>78</v>
      </c>
    </row>
    <row r="337" spans="1:10" hidden="1" x14ac:dyDescent="0.3">
      <c r="A337" t="s">
        <v>205</v>
      </c>
      <c r="B337" t="s">
        <v>206</v>
      </c>
      <c r="C337" t="s">
        <v>11</v>
      </c>
      <c r="D337" s="1">
        <v>42245</v>
      </c>
      <c r="E337" t="s">
        <v>25</v>
      </c>
      <c r="F337" t="s">
        <v>223</v>
      </c>
      <c r="G337">
        <v>150</v>
      </c>
      <c r="H337">
        <v>147</v>
      </c>
      <c r="I337" s="2">
        <v>2.0000000000000018E-2</v>
      </c>
      <c r="J337">
        <f xml:space="preserve"> Table3[[#This Row],[List Price]]-(Table3[[#This Row],[List Price]]*Table3[[#This Row],[Discount %]])</f>
        <v>147</v>
      </c>
    </row>
    <row r="338" spans="1:10" hidden="1" x14ac:dyDescent="0.3">
      <c r="A338" t="s">
        <v>60</v>
      </c>
      <c r="B338" t="s">
        <v>61</v>
      </c>
      <c r="C338" t="s">
        <v>29</v>
      </c>
      <c r="D338" s="1">
        <v>42189</v>
      </c>
      <c r="E338" t="s">
        <v>38</v>
      </c>
      <c r="F338" t="s">
        <v>297</v>
      </c>
      <c r="G338">
        <v>500</v>
      </c>
      <c r="H338">
        <v>360</v>
      </c>
      <c r="I338" s="2">
        <v>0.28000000000000003</v>
      </c>
      <c r="J338">
        <f xml:space="preserve"> Table3[[#This Row],[List Price]]-(Table3[[#This Row],[List Price]]*Table3[[#This Row],[Discount %]])</f>
        <v>360</v>
      </c>
    </row>
    <row r="339" spans="1:10" hidden="1" x14ac:dyDescent="0.3">
      <c r="A339" t="s">
        <v>101</v>
      </c>
      <c r="B339" t="s">
        <v>71</v>
      </c>
      <c r="C339" t="s">
        <v>29</v>
      </c>
      <c r="D339" s="1">
        <v>43338</v>
      </c>
      <c r="E339" t="s">
        <v>93</v>
      </c>
      <c r="F339" t="s">
        <v>339</v>
      </c>
      <c r="G339">
        <v>50</v>
      </c>
      <c r="H339">
        <v>45</v>
      </c>
      <c r="I339" s="2">
        <v>9.9999999999999978E-2</v>
      </c>
      <c r="J339">
        <f xml:space="preserve"> Table3[[#This Row],[List Price]]-(Table3[[#This Row],[List Price]]*Table3[[#This Row],[Discount %]])</f>
        <v>45</v>
      </c>
    </row>
    <row r="340" spans="1:10" hidden="1" x14ac:dyDescent="0.3">
      <c r="A340" t="s">
        <v>55</v>
      </c>
      <c r="B340" t="s">
        <v>56</v>
      </c>
      <c r="C340" t="s">
        <v>29</v>
      </c>
      <c r="D340" s="1">
        <v>43180</v>
      </c>
      <c r="E340" t="s">
        <v>93</v>
      </c>
      <c r="F340" t="s">
        <v>208</v>
      </c>
      <c r="G340">
        <v>50</v>
      </c>
      <c r="H340">
        <v>43</v>
      </c>
      <c r="I340" s="2">
        <v>0.14000000000000001</v>
      </c>
      <c r="J340">
        <f xml:space="preserve"> Table3[[#This Row],[List Price]]-(Table3[[#This Row],[List Price]]*Table3[[#This Row],[Discount %]])</f>
        <v>43</v>
      </c>
    </row>
    <row r="341" spans="1:10" hidden="1" x14ac:dyDescent="0.3">
      <c r="A341" t="s">
        <v>143</v>
      </c>
      <c r="B341" t="s">
        <v>144</v>
      </c>
      <c r="C341" t="s">
        <v>20</v>
      </c>
      <c r="D341" s="1">
        <v>41964</v>
      </c>
      <c r="E341" t="s">
        <v>12</v>
      </c>
      <c r="F341" t="s">
        <v>340</v>
      </c>
      <c r="G341">
        <v>80</v>
      </c>
      <c r="H341">
        <v>75</v>
      </c>
      <c r="I341" s="2">
        <v>6.25E-2</v>
      </c>
      <c r="J341">
        <f xml:space="preserve"> Table3[[#This Row],[List Price]]-(Table3[[#This Row],[List Price]]*Table3[[#This Row],[Discount %]])</f>
        <v>75</v>
      </c>
    </row>
    <row r="342" spans="1:10" hidden="1" x14ac:dyDescent="0.3">
      <c r="A342" t="s">
        <v>133</v>
      </c>
      <c r="B342" t="s">
        <v>134</v>
      </c>
      <c r="C342" t="s">
        <v>11</v>
      </c>
      <c r="D342" s="1">
        <v>42219</v>
      </c>
      <c r="E342" t="s">
        <v>93</v>
      </c>
      <c r="F342" t="s">
        <v>341</v>
      </c>
      <c r="G342">
        <v>50</v>
      </c>
      <c r="H342">
        <v>36</v>
      </c>
      <c r="I342" s="2">
        <v>0.28000000000000003</v>
      </c>
      <c r="J342">
        <f xml:space="preserve"> Table3[[#This Row],[List Price]]-(Table3[[#This Row],[List Price]]*Table3[[#This Row],[Discount %]])</f>
        <v>36</v>
      </c>
    </row>
    <row r="343" spans="1:10" hidden="1" x14ac:dyDescent="0.3">
      <c r="A343" t="s">
        <v>155</v>
      </c>
      <c r="B343" t="s">
        <v>156</v>
      </c>
      <c r="C343" t="s">
        <v>20</v>
      </c>
      <c r="D343" s="1">
        <v>42487</v>
      </c>
      <c r="E343" t="s">
        <v>45</v>
      </c>
      <c r="F343" t="s">
        <v>342</v>
      </c>
      <c r="G343">
        <v>800</v>
      </c>
      <c r="H343">
        <v>448</v>
      </c>
      <c r="I343" s="2">
        <v>0.43999999999999995</v>
      </c>
      <c r="J343">
        <f xml:space="preserve"> Table3[[#This Row],[List Price]]-(Table3[[#This Row],[List Price]]*Table3[[#This Row],[Discount %]])</f>
        <v>448.00000000000006</v>
      </c>
    </row>
    <row r="344" spans="1:10" hidden="1" x14ac:dyDescent="0.3">
      <c r="A344" t="s">
        <v>163</v>
      </c>
      <c r="B344" t="s">
        <v>164</v>
      </c>
      <c r="C344" t="s">
        <v>11</v>
      </c>
      <c r="D344" s="1">
        <v>42739</v>
      </c>
      <c r="E344" t="s">
        <v>25</v>
      </c>
      <c r="F344" t="s">
        <v>230</v>
      </c>
      <c r="G344">
        <v>150</v>
      </c>
      <c r="H344">
        <v>138</v>
      </c>
      <c r="I344" s="2">
        <v>7.999999999999996E-2</v>
      </c>
      <c r="J344">
        <f xml:space="preserve"> Table3[[#This Row],[List Price]]-(Table3[[#This Row],[List Price]]*Table3[[#This Row],[Discount %]])</f>
        <v>138</v>
      </c>
    </row>
    <row r="345" spans="1:10" x14ac:dyDescent="0.3">
      <c r="A345" t="s">
        <v>99</v>
      </c>
      <c r="B345" t="s">
        <v>83</v>
      </c>
      <c r="C345" t="s">
        <v>16</v>
      </c>
      <c r="D345" s="1">
        <v>42875</v>
      </c>
      <c r="E345" t="s">
        <v>57</v>
      </c>
      <c r="F345" t="s">
        <v>343</v>
      </c>
      <c r="G345">
        <v>500</v>
      </c>
      <c r="H345">
        <v>500</v>
      </c>
      <c r="I345" s="2">
        <v>0</v>
      </c>
      <c r="J345">
        <f xml:space="preserve"> Table3[[#This Row],[List Price]]-(Table3[[#This Row],[List Price]]*Table3[[#This Row],[Discount %]])</f>
        <v>500</v>
      </c>
    </row>
    <row r="346" spans="1:10" hidden="1" x14ac:dyDescent="0.3">
      <c r="A346" t="s">
        <v>23</v>
      </c>
      <c r="B346" t="s">
        <v>24</v>
      </c>
      <c r="C346" t="s">
        <v>11</v>
      </c>
      <c r="D346" s="1">
        <v>42026</v>
      </c>
      <c r="E346" t="s">
        <v>57</v>
      </c>
      <c r="F346" t="s">
        <v>236</v>
      </c>
      <c r="G346">
        <v>500</v>
      </c>
      <c r="H346">
        <v>495</v>
      </c>
      <c r="I346" s="2">
        <v>1.0000000000000009E-2</v>
      </c>
      <c r="J346">
        <f xml:space="preserve"> Table3[[#This Row],[List Price]]-(Table3[[#This Row],[List Price]]*Table3[[#This Row],[Discount %]])</f>
        <v>495</v>
      </c>
    </row>
    <row r="347" spans="1:10" hidden="1" x14ac:dyDescent="0.3">
      <c r="A347" t="s">
        <v>125</v>
      </c>
      <c r="B347" t="s">
        <v>126</v>
      </c>
      <c r="C347" t="s">
        <v>11</v>
      </c>
      <c r="D347" s="1">
        <v>41673</v>
      </c>
      <c r="E347" t="s">
        <v>25</v>
      </c>
      <c r="F347" t="s">
        <v>319</v>
      </c>
      <c r="G347">
        <v>150</v>
      </c>
      <c r="H347">
        <v>128</v>
      </c>
      <c r="I347" s="2">
        <v>0.14666666666666661</v>
      </c>
      <c r="J347">
        <f xml:space="preserve"> Table3[[#This Row],[List Price]]-(Table3[[#This Row],[List Price]]*Table3[[#This Row],[Discount %]])</f>
        <v>128</v>
      </c>
    </row>
    <row r="348" spans="1:10" hidden="1" x14ac:dyDescent="0.3">
      <c r="A348" t="s">
        <v>55</v>
      </c>
      <c r="B348" t="s">
        <v>56</v>
      </c>
      <c r="C348" t="s">
        <v>29</v>
      </c>
      <c r="D348" s="1">
        <v>41817</v>
      </c>
      <c r="E348" t="s">
        <v>93</v>
      </c>
      <c r="F348" t="s">
        <v>246</v>
      </c>
      <c r="G348">
        <v>50</v>
      </c>
      <c r="H348">
        <v>42</v>
      </c>
      <c r="I348" s="2">
        <v>0.16000000000000003</v>
      </c>
      <c r="J348">
        <f xml:space="preserve"> Table3[[#This Row],[List Price]]-(Table3[[#This Row],[List Price]]*Table3[[#This Row],[Discount %]])</f>
        <v>42</v>
      </c>
    </row>
    <row r="349" spans="1:10" hidden="1" x14ac:dyDescent="0.3">
      <c r="A349" t="s">
        <v>238</v>
      </c>
      <c r="B349" t="s">
        <v>239</v>
      </c>
      <c r="C349" t="s">
        <v>11</v>
      </c>
      <c r="D349" s="1">
        <v>41699</v>
      </c>
      <c r="E349" t="s">
        <v>12</v>
      </c>
      <c r="F349" t="s">
        <v>344</v>
      </c>
      <c r="G349">
        <v>80</v>
      </c>
      <c r="H349">
        <v>80</v>
      </c>
      <c r="I349" s="2">
        <v>0</v>
      </c>
      <c r="J349">
        <f xml:space="preserve"> Table3[[#This Row],[List Price]]-(Table3[[#This Row],[List Price]]*Table3[[#This Row],[Discount %]])</f>
        <v>80</v>
      </c>
    </row>
    <row r="350" spans="1:10" hidden="1" x14ac:dyDescent="0.3">
      <c r="A350" t="s">
        <v>90</v>
      </c>
      <c r="B350" t="s">
        <v>91</v>
      </c>
      <c r="C350" t="s">
        <v>29</v>
      </c>
      <c r="D350" s="1">
        <v>43211</v>
      </c>
      <c r="E350" t="s">
        <v>25</v>
      </c>
      <c r="F350" t="s">
        <v>345</v>
      </c>
      <c r="G350">
        <v>150</v>
      </c>
      <c r="H350">
        <v>147</v>
      </c>
      <c r="I350" s="2">
        <v>2.0000000000000018E-2</v>
      </c>
      <c r="J350">
        <f xml:space="preserve"> Table3[[#This Row],[List Price]]-(Table3[[#This Row],[List Price]]*Table3[[#This Row],[Discount %]])</f>
        <v>147</v>
      </c>
    </row>
    <row r="351" spans="1:10" hidden="1" x14ac:dyDescent="0.3">
      <c r="A351" t="s">
        <v>47</v>
      </c>
      <c r="B351" t="s">
        <v>48</v>
      </c>
      <c r="C351" t="s">
        <v>11</v>
      </c>
      <c r="D351" s="1">
        <v>41692</v>
      </c>
      <c r="E351" t="s">
        <v>30</v>
      </c>
      <c r="F351" t="s">
        <v>346</v>
      </c>
      <c r="G351">
        <v>50</v>
      </c>
      <c r="H351">
        <v>44</v>
      </c>
      <c r="I351" s="2">
        <v>0.12</v>
      </c>
      <c r="J351">
        <f xml:space="preserve"> Table3[[#This Row],[List Price]]-(Table3[[#This Row],[List Price]]*Table3[[#This Row],[Discount %]])</f>
        <v>44</v>
      </c>
    </row>
    <row r="352" spans="1:10" hidden="1" x14ac:dyDescent="0.3">
      <c r="A352" t="s">
        <v>40</v>
      </c>
      <c r="B352" t="s">
        <v>41</v>
      </c>
      <c r="C352" t="s">
        <v>20</v>
      </c>
      <c r="D352" s="1">
        <v>43233</v>
      </c>
      <c r="E352" t="s">
        <v>80</v>
      </c>
      <c r="F352" t="s">
        <v>347</v>
      </c>
      <c r="G352">
        <v>70</v>
      </c>
      <c r="H352">
        <v>67</v>
      </c>
      <c r="I352" s="2">
        <v>4.2857142857142816E-2</v>
      </c>
      <c r="J352">
        <f xml:space="preserve"> Table3[[#This Row],[List Price]]-(Table3[[#This Row],[List Price]]*Table3[[#This Row],[Discount %]])</f>
        <v>67</v>
      </c>
    </row>
    <row r="353" spans="1:10" x14ac:dyDescent="0.3">
      <c r="A353" t="s">
        <v>82</v>
      </c>
      <c r="B353" t="s">
        <v>83</v>
      </c>
      <c r="C353" t="s">
        <v>16</v>
      </c>
      <c r="D353" s="1">
        <v>43213</v>
      </c>
      <c r="E353" t="s">
        <v>80</v>
      </c>
      <c r="F353" t="s">
        <v>162</v>
      </c>
      <c r="G353">
        <v>70</v>
      </c>
      <c r="H353">
        <v>67</v>
      </c>
      <c r="I353" s="2">
        <v>4.2857142857142816E-2</v>
      </c>
      <c r="J353">
        <f xml:space="preserve"> Table3[[#This Row],[List Price]]-(Table3[[#This Row],[List Price]]*Table3[[#This Row],[Discount %]])</f>
        <v>67</v>
      </c>
    </row>
    <row r="354" spans="1:10" hidden="1" x14ac:dyDescent="0.3">
      <c r="A354" t="s">
        <v>101</v>
      </c>
      <c r="B354" t="s">
        <v>71</v>
      </c>
      <c r="C354" t="s">
        <v>29</v>
      </c>
      <c r="D354" s="1">
        <v>42671</v>
      </c>
      <c r="E354" t="s">
        <v>38</v>
      </c>
      <c r="F354" t="s">
        <v>348</v>
      </c>
      <c r="G354">
        <v>500</v>
      </c>
      <c r="H354">
        <v>460</v>
      </c>
      <c r="I354" s="2">
        <v>7.999999999999996E-2</v>
      </c>
      <c r="J354">
        <f xml:space="preserve"> Table3[[#This Row],[List Price]]-(Table3[[#This Row],[List Price]]*Table3[[#This Row],[Discount %]])</f>
        <v>460</v>
      </c>
    </row>
    <row r="355" spans="1:10" hidden="1" x14ac:dyDescent="0.3">
      <c r="A355" t="s">
        <v>9</v>
      </c>
      <c r="B355" t="s">
        <v>10</v>
      </c>
      <c r="C355" t="s">
        <v>11</v>
      </c>
      <c r="D355" s="1">
        <v>42266</v>
      </c>
      <c r="E355" t="s">
        <v>57</v>
      </c>
      <c r="F355" t="s">
        <v>13</v>
      </c>
      <c r="G355">
        <v>500</v>
      </c>
      <c r="H355">
        <v>495</v>
      </c>
      <c r="I355" s="2">
        <v>1.0000000000000009E-2</v>
      </c>
      <c r="J355">
        <f xml:space="preserve"> Table3[[#This Row],[List Price]]-(Table3[[#This Row],[List Price]]*Table3[[#This Row],[Discount %]])</f>
        <v>495</v>
      </c>
    </row>
    <row r="356" spans="1:10" hidden="1" x14ac:dyDescent="0.3">
      <c r="A356" t="s">
        <v>73</v>
      </c>
      <c r="B356" t="s">
        <v>74</v>
      </c>
      <c r="C356" t="s">
        <v>11</v>
      </c>
      <c r="D356" s="1">
        <v>42588</v>
      </c>
      <c r="E356" t="s">
        <v>45</v>
      </c>
      <c r="F356" t="s">
        <v>75</v>
      </c>
      <c r="G356">
        <v>800</v>
      </c>
      <c r="H356">
        <v>704</v>
      </c>
      <c r="I356" s="2">
        <v>0.12</v>
      </c>
      <c r="J356">
        <f xml:space="preserve"> Table3[[#This Row],[List Price]]-(Table3[[#This Row],[List Price]]*Table3[[#This Row],[Discount %]])</f>
        <v>704</v>
      </c>
    </row>
    <row r="357" spans="1:10" hidden="1" x14ac:dyDescent="0.3">
      <c r="A357" t="s">
        <v>66</v>
      </c>
      <c r="B357" t="s">
        <v>67</v>
      </c>
      <c r="C357" t="s">
        <v>11</v>
      </c>
      <c r="D357" s="1">
        <v>41738</v>
      </c>
      <c r="E357" t="s">
        <v>12</v>
      </c>
      <c r="F357" t="s">
        <v>222</v>
      </c>
      <c r="G357">
        <v>80</v>
      </c>
      <c r="H357">
        <v>60</v>
      </c>
      <c r="I357" s="2">
        <v>0.25</v>
      </c>
      <c r="J357">
        <f xml:space="preserve"> Table3[[#This Row],[List Price]]-(Table3[[#This Row],[List Price]]*Table3[[#This Row],[Discount %]])</f>
        <v>60</v>
      </c>
    </row>
    <row r="358" spans="1:10" hidden="1" x14ac:dyDescent="0.3">
      <c r="A358" t="s">
        <v>180</v>
      </c>
      <c r="B358" t="s">
        <v>181</v>
      </c>
      <c r="C358" t="s">
        <v>29</v>
      </c>
      <c r="D358" s="1">
        <v>43319</v>
      </c>
      <c r="E358" t="s">
        <v>57</v>
      </c>
      <c r="F358" t="s">
        <v>182</v>
      </c>
      <c r="G358">
        <v>500</v>
      </c>
      <c r="H358">
        <v>500</v>
      </c>
      <c r="I358" s="2">
        <v>0</v>
      </c>
      <c r="J358">
        <f xml:space="preserve"> Table3[[#This Row],[List Price]]-(Table3[[#This Row],[List Price]]*Table3[[#This Row],[Discount %]])</f>
        <v>500</v>
      </c>
    </row>
    <row r="359" spans="1:10" x14ac:dyDescent="0.3">
      <c r="A359" t="s">
        <v>113</v>
      </c>
      <c r="B359" t="s">
        <v>83</v>
      </c>
      <c r="C359" t="s">
        <v>16</v>
      </c>
      <c r="D359" s="1">
        <v>42391</v>
      </c>
      <c r="E359" t="s">
        <v>25</v>
      </c>
      <c r="F359" t="s">
        <v>218</v>
      </c>
      <c r="G359">
        <v>150</v>
      </c>
      <c r="H359">
        <v>150</v>
      </c>
      <c r="I359" s="2">
        <v>0</v>
      </c>
      <c r="J359">
        <f xml:space="preserve"> Table3[[#This Row],[List Price]]-(Table3[[#This Row],[List Price]]*Table3[[#This Row],[Discount %]])</f>
        <v>150</v>
      </c>
    </row>
    <row r="360" spans="1:10" hidden="1" x14ac:dyDescent="0.3">
      <c r="A360" t="s">
        <v>90</v>
      </c>
      <c r="B360" t="s">
        <v>91</v>
      </c>
      <c r="C360" t="s">
        <v>29</v>
      </c>
      <c r="D360" s="1">
        <v>42348</v>
      </c>
      <c r="E360" t="s">
        <v>80</v>
      </c>
      <c r="F360" t="s">
        <v>349</v>
      </c>
      <c r="G360">
        <v>70</v>
      </c>
      <c r="H360">
        <v>68</v>
      </c>
      <c r="I360" s="2">
        <v>2.8571428571428581E-2</v>
      </c>
      <c r="J360">
        <f xml:space="preserve"> Table3[[#This Row],[List Price]]-(Table3[[#This Row],[List Price]]*Table3[[#This Row],[Discount %]])</f>
        <v>68</v>
      </c>
    </row>
    <row r="361" spans="1:10" hidden="1" x14ac:dyDescent="0.3">
      <c r="A361" t="s">
        <v>238</v>
      </c>
      <c r="B361" t="s">
        <v>239</v>
      </c>
      <c r="C361" t="s">
        <v>11</v>
      </c>
      <c r="D361" s="1">
        <v>42300</v>
      </c>
      <c r="E361" t="s">
        <v>80</v>
      </c>
      <c r="F361" t="s">
        <v>350</v>
      </c>
      <c r="G361">
        <v>70</v>
      </c>
      <c r="H361">
        <v>70</v>
      </c>
      <c r="I361" s="2">
        <v>0</v>
      </c>
      <c r="J361">
        <f xml:space="preserve"> Table3[[#This Row],[List Price]]-(Table3[[#This Row],[List Price]]*Table3[[#This Row],[Discount %]])</f>
        <v>70</v>
      </c>
    </row>
    <row r="362" spans="1:10" hidden="1" x14ac:dyDescent="0.3">
      <c r="A362" t="s">
        <v>180</v>
      </c>
      <c r="B362" t="s">
        <v>181</v>
      </c>
      <c r="C362" t="s">
        <v>29</v>
      </c>
      <c r="D362" s="1">
        <v>43410</v>
      </c>
      <c r="E362" t="s">
        <v>34</v>
      </c>
      <c r="F362" t="s">
        <v>351</v>
      </c>
      <c r="G362">
        <v>30</v>
      </c>
      <c r="H362">
        <v>28</v>
      </c>
      <c r="I362" s="2">
        <v>6.6666666666666652E-2</v>
      </c>
      <c r="J362">
        <f xml:space="preserve"> Table3[[#This Row],[List Price]]-(Table3[[#This Row],[List Price]]*Table3[[#This Row],[Discount %]])</f>
        <v>28</v>
      </c>
    </row>
    <row r="363" spans="1:10" hidden="1" x14ac:dyDescent="0.3">
      <c r="A363" t="s">
        <v>180</v>
      </c>
      <c r="B363" t="s">
        <v>181</v>
      </c>
      <c r="C363" t="s">
        <v>29</v>
      </c>
      <c r="D363" s="1">
        <v>42889</v>
      </c>
      <c r="E363" t="s">
        <v>80</v>
      </c>
      <c r="F363" t="s">
        <v>352</v>
      </c>
      <c r="G363">
        <v>70</v>
      </c>
      <c r="H363">
        <v>64</v>
      </c>
      <c r="I363" s="2">
        <v>8.5714285714285743E-2</v>
      </c>
      <c r="J363">
        <f xml:space="preserve"> Table3[[#This Row],[List Price]]-(Table3[[#This Row],[List Price]]*Table3[[#This Row],[Discount %]])</f>
        <v>64</v>
      </c>
    </row>
    <row r="364" spans="1:10" hidden="1" x14ac:dyDescent="0.3">
      <c r="A364" t="s">
        <v>18</v>
      </c>
      <c r="B364" t="s">
        <v>19</v>
      </c>
      <c r="C364" t="s">
        <v>20</v>
      </c>
      <c r="D364" s="1">
        <v>42240</v>
      </c>
      <c r="E364" t="s">
        <v>93</v>
      </c>
      <c r="F364" t="s">
        <v>22</v>
      </c>
      <c r="G364">
        <v>50</v>
      </c>
      <c r="H364">
        <v>38</v>
      </c>
      <c r="I364" s="2">
        <v>0.24</v>
      </c>
      <c r="J364">
        <f xml:space="preserve"> Table3[[#This Row],[List Price]]-(Table3[[#This Row],[List Price]]*Table3[[#This Row],[Discount %]])</f>
        <v>38</v>
      </c>
    </row>
    <row r="365" spans="1:10" hidden="1" x14ac:dyDescent="0.3">
      <c r="A365" t="s">
        <v>14</v>
      </c>
      <c r="B365" t="s">
        <v>15</v>
      </c>
      <c r="C365" t="s">
        <v>16</v>
      </c>
      <c r="D365" s="1">
        <v>43089</v>
      </c>
      <c r="E365" t="s">
        <v>93</v>
      </c>
      <c r="F365" t="s">
        <v>295</v>
      </c>
      <c r="G365">
        <v>50</v>
      </c>
      <c r="H365">
        <v>50</v>
      </c>
      <c r="I365" s="2">
        <v>0</v>
      </c>
      <c r="J365">
        <f xml:space="preserve"> Table3[[#This Row],[List Price]]-(Table3[[#This Row],[List Price]]*Table3[[#This Row],[Discount %]])</f>
        <v>50</v>
      </c>
    </row>
    <row r="366" spans="1:10" hidden="1" x14ac:dyDescent="0.3">
      <c r="A366" t="s">
        <v>79</v>
      </c>
      <c r="B366" t="s">
        <v>56</v>
      </c>
      <c r="C366" t="s">
        <v>29</v>
      </c>
      <c r="D366" s="1">
        <v>42056</v>
      </c>
      <c r="E366" t="s">
        <v>38</v>
      </c>
      <c r="F366" t="s">
        <v>167</v>
      </c>
      <c r="G366">
        <v>500</v>
      </c>
      <c r="H366">
        <v>465</v>
      </c>
      <c r="I366" s="2">
        <v>6.9999999999999951E-2</v>
      </c>
      <c r="J366">
        <f xml:space="preserve"> Table3[[#This Row],[List Price]]-(Table3[[#This Row],[List Price]]*Table3[[#This Row],[Discount %]])</f>
        <v>465</v>
      </c>
    </row>
    <row r="367" spans="1:10" x14ac:dyDescent="0.3">
      <c r="A367" t="s">
        <v>115</v>
      </c>
      <c r="B367" t="s">
        <v>83</v>
      </c>
      <c r="C367" t="s">
        <v>16</v>
      </c>
      <c r="D367" s="1">
        <v>41957</v>
      </c>
      <c r="E367" t="s">
        <v>30</v>
      </c>
      <c r="F367" t="s">
        <v>353</v>
      </c>
      <c r="G367">
        <v>50</v>
      </c>
      <c r="H367">
        <v>44</v>
      </c>
      <c r="I367" s="2">
        <v>0.12</v>
      </c>
      <c r="J367">
        <f xml:space="preserve"> Table3[[#This Row],[List Price]]-(Table3[[#This Row],[List Price]]*Table3[[#This Row],[Discount %]])</f>
        <v>44</v>
      </c>
    </row>
    <row r="368" spans="1:10" hidden="1" x14ac:dyDescent="0.3">
      <c r="A368" t="s">
        <v>143</v>
      </c>
      <c r="B368" t="s">
        <v>144</v>
      </c>
      <c r="C368" t="s">
        <v>20</v>
      </c>
      <c r="D368" s="1">
        <v>41698</v>
      </c>
      <c r="E368" t="s">
        <v>30</v>
      </c>
      <c r="F368" t="s">
        <v>354</v>
      </c>
      <c r="G368">
        <v>50</v>
      </c>
      <c r="H368">
        <v>47</v>
      </c>
      <c r="I368" s="2">
        <v>6.0000000000000053E-2</v>
      </c>
      <c r="J368">
        <f xml:space="preserve"> Table3[[#This Row],[List Price]]-(Table3[[#This Row],[List Price]]*Table3[[#This Row],[Discount %]])</f>
        <v>47</v>
      </c>
    </row>
    <row r="369" spans="1:10" hidden="1" x14ac:dyDescent="0.3">
      <c r="A369" t="s">
        <v>122</v>
      </c>
      <c r="B369" t="s">
        <v>123</v>
      </c>
      <c r="C369" t="s">
        <v>11</v>
      </c>
      <c r="D369" s="1">
        <v>42032</v>
      </c>
      <c r="E369" t="s">
        <v>25</v>
      </c>
      <c r="F369" t="s">
        <v>284</v>
      </c>
      <c r="G369">
        <v>150</v>
      </c>
      <c r="H369">
        <v>101</v>
      </c>
      <c r="I369" s="2">
        <v>0.32666666666666666</v>
      </c>
      <c r="J369">
        <f xml:space="preserve"> Table3[[#This Row],[List Price]]-(Table3[[#This Row],[List Price]]*Table3[[#This Row],[Discount %]])</f>
        <v>101</v>
      </c>
    </row>
    <row r="370" spans="1:10" hidden="1" x14ac:dyDescent="0.3">
      <c r="A370" t="s">
        <v>107</v>
      </c>
      <c r="B370" t="s">
        <v>108</v>
      </c>
      <c r="C370" t="s">
        <v>11</v>
      </c>
      <c r="D370" s="1">
        <v>41950</v>
      </c>
      <c r="E370" t="s">
        <v>12</v>
      </c>
      <c r="F370" t="s">
        <v>355</v>
      </c>
      <c r="G370">
        <v>80</v>
      </c>
      <c r="H370">
        <v>78</v>
      </c>
      <c r="I370" s="2">
        <v>2.5000000000000022E-2</v>
      </c>
      <c r="J370">
        <f xml:space="preserve"> Table3[[#This Row],[List Price]]-(Table3[[#This Row],[List Price]]*Table3[[#This Row],[Discount %]])</f>
        <v>78</v>
      </c>
    </row>
    <row r="371" spans="1:10" hidden="1" x14ac:dyDescent="0.3">
      <c r="A371" t="s">
        <v>79</v>
      </c>
      <c r="B371" t="s">
        <v>56</v>
      </c>
      <c r="C371" t="s">
        <v>29</v>
      </c>
      <c r="D371" s="1">
        <v>42056</v>
      </c>
      <c r="E371" t="s">
        <v>57</v>
      </c>
      <c r="F371" t="s">
        <v>356</v>
      </c>
      <c r="G371">
        <v>500</v>
      </c>
      <c r="H371">
        <v>500</v>
      </c>
      <c r="I371" s="2">
        <v>0</v>
      </c>
      <c r="J371">
        <f xml:space="preserve"> Table3[[#This Row],[List Price]]-(Table3[[#This Row],[List Price]]*Table3[[#This Row],[Discount %]])</f>
        <v>500</v>
      </c>
    </row>
    <row r="372" spans="1:10" hidden="1" x14ac:dyDescent="0.3">
      <c r="A372" t="s">
        <v>40</v>
      </c>
      <c r="B372" t="s">
        <v>41</v>
      </c>
      <c r="C372" t="s">
        <v>20</v>
      </c>
      <c r="D372" s="1">
        <v>42063</v>
      </c>
      <c r="E372" t="s">
        <v>12</v>
      </c>
      <c r="F372" t="s">
        <v>357</v>
      </c>
      <c r="G372">
        <v>80</v>
      </c>
      <c r="H372">
        <v>74</v>
      </c>
      <c r="I372" s="2">
        <v>7.4999999999999956E-2</v>
      </c>
      <c r="J372">
        <f xml:space="preserve"> Table3[[#This Row],[List Price]]-(Table3[[#This Row],[List Price]]*Table3[[#This Row],[Discount %]])</f>
        <v>74</v>
      </c>
    </row>
    <row r="373" spans="1:10" hidden="1" x14ac:dyDescent="0.3">
      <c r="A373" t="s">
        <v>73</v>
      </c>
      <c r="B373" t="s">
        <v>74</v>
      </c>
      <c r="C373" t="s">
        <v>11</v>
      </c>
      <c r="D373" s="1">
        <v>43066</v>
      </c>
      <c r="E373" t="s">
        <v>80</v>
      </c>
      <c r="F373" t="s">
        <v>358</v>
      </c>
      <c r="G373">
        <v>70</v>
      </c>
      <c r="H373">
        <v>68</v>
      </c>
      <c r="I373" s="2">
        <v>2.8571428571428581E-2</v>
      </c>
      <c r="J373">
        <f xml:space="preserve"> Table3[[#This Row],[List Price]]-(Table3[[#This Row],[List Price]]*Table3[[#This Row],[Discount %]])</f>
        <v>68</v>
      </c>
    </row>
    <row r="374" spans="1:10" hidden="1" x14ac:dyDescent="0.3">
      <c r="A374" t="s">
        <v>176</v>
      </c>
      <c r="B374" t="s">
        <v>177</v>
      </c>
      <c r="C374" t="s">
        <v>11</v>
      </c>
      <c r="D374" s="1">
        <v>41681</v>
      </c>
      <c r="E374" t="s">
        <v>38</v>
      </c>
      <c r="F374" t="s">
        <v>201</v>
      </c>
      <c r="G374">
        <v>500</v>
      </c>
      <c r="H374">
        <v>500</v>
      </c>
      <c r="I374" s="2">
        <v>0</v>
      </c>
      <c r="J374">
        <f xml:space="preserve"> Table3[[#This Row],[List Price]]-(Table3[[#This Row],[List Price]]*Table3[[#This Row],[Discount %]])</f>
        <v>500</v>
      </c>
    </row>
    <row r="375" spans="1:10" hidden="1" x14ac:dyDescent="0.3">
      <c r="A375" t="s">
        <v>153</v>
      </c>
      <c r="B375" t="s">
        <v>41</v>
      </c>
      <c r="C375" t="s">
        <v>20</v>
      </c>
      <c r="D375" s="1">
        <v>43194</v>
      </c>
      <c r="E375" t="s">
        <v>49</v>
      </c>
      <c r="F375" t="s">
        <v>359</v>
      </c>
      <c r="G375">
        <v>1000</v>
      </c>
      <c r="H375">
        <v>720</v>
      </c>
      <c r="I375" s="2">
        <v>0.28000000000000003</v>
      </c>
      <c r="J375">
        <f xml:space="preserve"> Table3[[#This Row],[List Price]]-(Table3[[#This Row],[List Price]]*Table3[[#This Row],[Discount %]])</f>
        <v>720</v>
      </c>
    </row>
    <row r="376" spans="1:10" hidden="1" x14ac:dyDescent="0.3">
      <c r="A376" t="s">
        <v>14</v>
      </c>
      <c r="B376" t="s">
        <v>15</v>
      </c>
      <c r="C376" t="s">
        <v>16</v>
      </c>
      <c r="D376" s="1">
        <v>42790</v>
      </c>
      <c r="E376" t="s">
        <v>38</v>
      </c>
      <c r="F376" t="s">
        <v>322</v>
      </c>
      <c r="G376">
        <v>500</v>
      </c>
      <c r="H376">
        <v>480</v>
      </c>
      <c r="I376" s="2">
        <v>4.0000000000000036E-2</v>
      </c>
      <c r="J376">
        <f xml:space="preserve"> Table3[[#This Row],[List Price]]-(Table3[[#This Row],[List Price]]*Table3[[#This Row],[Discount %]])</f>
        <v>480</v>
      </c>
    </row>
    <row r="377" spans="1:10" x14ac:dyDescent="0.3">
      <c r="A377" t="s">
        <v>113</v>
      </c>
      <c r="B377" t="s">
        <v>83</v>
      </c>
      <c r="C377" t="s">
        <v>16</v>
      </c>
      <c r="D377" s="1">
        <v>41686</v>
      </c>
      <c r="E377" t="s">
        <v>30</v>
      </c>
      <c r="F377" t="s">
        <v>360</v>
      </c>
      <c r="G377">
        <v>50</v>
      </c>
      <c r="H377">
        <v>43</v>
      </c>
      <c r="I377" s="2">
        <v>0.14000000000000001</v>
      </c>
      <c r="J377">
        <f xml:space="preserve"> Table3[[#This Row],[List Price]]-(Table3[[#This Row],[List Price]]*Table3[[#This Row],[Discount %]])</f>
        <v>43</v>
      </c>
    </row>
    <row r="378" spans="1:10" hidden="1" x14ac:dyDescent="0.3">
      <c r="A378" t="s">
        <v>43</v>
      </c>
      <c r="B378" t="s">
        <v>44</v>
      </c>
      <c r="C378" t="s">
        <v>11</v>
      </c>
      <c r="D378" s="1">
        <v>43277</v>
      </c>
      <c r="E378" t="s">
        <v>25</v>
      </c>
      <c r="F378" t="s">
        <v>331</v>
      </c>
      <c r="G378">
        <v>150</v>
      </c>
      <c r="H378">
        <v>150</v>
      </c>
      <c r="I378" s="2">
        <v>0</v>
      </c>
      <c r="J378">
        <f xml:space="preserve"> Table3[[#This Row],[List Price]]-(Table3[[#This Row],[List Price]]*Table3[[#This Row],[Discount %]])</f>
        <v>150</v>
      </c>
    </row>
    <row r="379" spans="1:10" hidden="1" x14ac:dyDescent="0.3">
      <c r="A379" t="s">
        <v>9</v>
      </c>
      <c r="B379" t="s">
        <v>10</v>
      </c>
      <c r="C379" t="s">
        <v>11</v>
      </c>
      <c r="D379" s="1">
        <v>41656</v>
      </c>
      <c r="E379" t="s">
        <v>45</v>
      </c>
      <c r="F379" t="s">
        <v>216</v>
      </c>
      <c r="G379">
        <v>800</v>
      </c>
      <c r="H379">
        <v>528</v>
      </c>
      <c r="I379" s="2">
        <v>0.33999999999999997</v>
      </c>
      <c r="J379">
        <f xml:space="preserve"> Table3[[#This Row],[List Price]]-(Table3[[#This Row],[List Price]]*Table3[[#This Row],[Discount %]])</f>
        <v>528</v>
      </c>
    </row>
    <row r="380" spans="1:10" hidden="1" x14ac:dyDescent="0.3">
      <c r="A380" t="s">
        <v>133</v>
      </c>
      <c r="B380" t="s">
        <v>134</v>
      </c>
      <c r="C380" t="s">
        <v>11</v>
      </c>
      <c r="D380" s="1">
        <v>42069</v>
      </c>
      <c r="E380" t="s">
        <v>30</v>
      </c>
      <c r="F380" t="s">
        <v>361</v>
      </c>
      <c r="G380">
        <v>50</v>
      </c>
      <c r="H380">
        <v>39</v>
      </c>
      <c r="I380" s="2">
        <v>0.21999999999999997</v>
      </c>
      <c r="J380">
        <f xml:space="preserve"> Table3[[#This Row],[List Price]]-(Table3[[#This Row],[List Price]]*Table3[[#This Row],[Discount %]])</f>
        <v>39</v>
      </c>
    </row>
    <row r="381" spans="1:10" hidden="1" x14ac:dyDescent="0.3">
      <c r="A381" t="s">
        <v>66</v>
      </c>
      <c r="B381" t="s">
        <v>67</v>
      </c>
      <c r="C381" t="s">
        <v>11</v>
      </c>
      <c r="D381" s="1">
        <v>43030</v>
      </c>
      <c r="E381" t="s">
        <v>93</v>
      </c>
      <c r="F381" t="s">
        <v>68</v>
      </c>
      <c r="G381">
        <v>50</v>
      </c>
      <c r="H381">
        <v>50</v>
      </c>
      <c r="I381" s="2">
        <v>0</v>
      </c>
      <c r="J381">
        <f xml:space="preserve"> Table3[[#This Row],[List Price]]-(Table3[[#This Row],[List Price]]*Table3[[#This Row],[Discount %]])</f>
        <v>50</v>
      </c>
    </row>
    <row r="382" spans="1:10" hidden="1" x14ac:dyDescent="0.3">
      <c r="A382" t="s">
        <v>79</v>
      </c>
      <c r="B382" t="s">
        <v>56</v>
      </c>
      <c r="C382" t="s">
        <v>29</v>
      </c>
      <c r="D382" s="1">
        <v>42483</v>
      </c>
      <c r="E382" t="s">
        <v>57</v>
      </c>
      <c r="F382" t="s">
        <v>318</v>
      </c>
      <c r="G382">
        <v>500</v>
      </c>
      <c r="H382">
        <v>500</v>
      </c>
      <c r="I382" s="2">
        <v>0</v>
      </c>
      <c r="J382">
        <f xml:space="preserve"> Table3[[#This Row],[List Price]]-(Table3[[#This Row],[List Price]]*Table3[[#This Row],[Discount %]])</f>
        <v>500</v>
      </c>
    </row>
    <row r="383" spans="1:10" hidden="1" x14ac:dyDescent="0.3">
      <c r="A383" t="s">
        <v>73</v>
      </c>
      <c r="B383" t="s">
        <v>74</v>
      </c>
      <c r="C383" t="s">
        <v>11</v>
      </c>
      <c r="D383" s="1">
        <v>43405</v>
      </c>
      <c r="E383" t="s">
        <v>30</v>
      </c>
      <c r="F383" t="s">
        <v>129</v>
      </c>
      <c r="G383">
        <v>50</v>
      </c>
      <c r="H383">
        <v>44</v>
      </c>
      <c r="I383" s="2">
        <v>0.12</v>
      </c>
      <c r="J383">
        <f xml:space="preserve"> Table3[[#This Row],[List Price]]-(Table3[[#This Row],[List Price]]*Table3[[#This Row],[Discount %]])</f>
        <v>44</v>
      </c>
    </row>
    <row r="384" spans="1:10" hidden="1" x14ac:dyDescent="0.3">
      <c r="A384" t="s">
        <v>153</v>
      </c>
      <c r="B384" t="s">
        <v>41</v>
      </c>
      <c r="C384" t="s">
        <v>20</v>
      </c>
      <c r="D384" s="1">
        <v>43037</v>
      </c>
      <c r="E384" t="s">
        <v>93</v>
      </c>
      <c r="F384" t="s">
        <v>154</v>
      </c>
      <c r="G384">
        <v>50</v>
      </c>
      <c r="H384">
        <v>48</v>
      </c>
      <c r="I384" s="2">
        <v>4.0000000000000036E-2</v>
      </c>
      <c r="J384">
        <f xml:space="preserve"> Table3[[#This Row],[List Price]]-(Table3[[#This Row],[List Price]]*Table3[[#This Row],[Discount %]])</f>
        <v>48</v>
      </c>
    </row>
    <row r="385" spans="1:10" hidden="1" x14ac:dyDescent="0.3">
      <c r="A385" t="s">
        <v>101</v>
      </c>
      <c r="B385" t="s">
        <v>71</v>
      </c>
      <c r="C385" t="s">
        <v>29</v>
      </c>
      <c r="D385" s="1">
        <v>42794</v>
      </c>
      <c r="E385" t="s">
        <v>12</v>
      </c>
      <c r="F385" t="s">
        <v>362</v>
      </c>
      <c r="G385">
        <v>80</v>
      </c>
      <c r="H385">
        <v>72</v>
      </c>
      <c r="I385" s="2">
        <v>9.9999999999999978E-2</v>
      </c>
      <c r="J385">
        <f xml:space="preserve"> Table3[[#This Row],[List Price]]-(Table3[[#This Row],[List Price]]*Table3[[#This Row],[Discount %]])</f>
        <v>72</v>
      </c>
    </row>
    <row r="386" spans="1:10" hidden="1" x14ac:dyDescent="0.3">
      <c r="A386" t="s">
        <v>143</v>
      </c>
      <c r="B386" t="s">
        <v>144</v>
      </c>
      <c r="C386" t="s">
        <v>20</v>
      </c>
      <c r="D386" s="1">
        <v>42249</v>
      </c>
      <c r="E386" t="s">
        <v>93</v>
      </c>
      <c r="F386" t="s">
        <v>316</v>
      </c>
      <c r="G386">
        <v>50</v>
      </c>
      <c r="H386">
        <v>32</v>
      </c>
      <c r="I386" s="2">
        <v>0.36</v>
      </c>
      <c r="J386">
        <f xml:space="preserve"> Table3[[#This Row],[List Price]]-(Table3[[#This Row],[List Price]]*Table3[[#This Row],[Discount %]])</f>
        <v>32</v>
      </c>
    </row>
    <row r="387" spans="1:10" hidden="1" x14ac:dyDescent="0.3">
      <c r="A387" t="s">
        <v>151</v>
      </c>
      <c r="B387" t="s">
        <v>33</v>
      </c>
      <c r="C387" t="s">
        <v>29</v>
      </c>
      <c r="D387" s="1">
        <v>42934</v>
      </c>
      <c r="E387" t="s">
        <v>21</v>
      </c>
      <c r="F387" t="s">
        <v>158</v>
      </c>
      <c r="G387">
        <v>700</v>
      </c>
      <c r="H387">
        <v>651</v>
      </c>
      <c r="I387" s="2">
        <v>6.9999999999999951E-2</v>
      </c>
      <c r="J387">
        <f xml:space="preserve"> Table3[[#This Row],[List Price]]-(Table3[[#This Row],[List Price]]*Table3[[#This Row],[Discount %]])</f>
        <v>651</v>
      </c>
    </row>
    <row r="388" spans="1:10" hidden="1" x14ac:dyDescent="0.3">
      <c r="A388" t="s">
        <v>96</v>
      </c>
      <c r="B388" t="s">
        <v>97</v>
      </c>
      <c r="C388" t="s">
        <v>11</v>
      </c>
      <c r="D388" s="1">
        <v>42858</v>
      </c>
      <c r="E388" t="s">
        <v>93</v>
      </c>
      <c r="F388" t="s">
        <v>146</v>
      </c>
      <c r="G388">
        <v>50</v>
      </c>
      <c r="H388">
        <v>49</v>
      </c>
      <c r="I388" s="2">
        <v>2.0000000000000018E-2</v>
      </c>
      <c r="J388">
        <f xml:space="preserve"> Table3[[#This Row],[List Price]]-(Table3[[#This Row],[List Price]]*Table3[[#This Row],[Discount %]])</f>
        <v>49</v>
      </c>
    </row>
    <row r="389" spans="1:10" hidden="1" x14ac:dyDescent="0.3">
      <c r="A389" t="s">
        <v>76</v>
      </c>
      <c r="B389" t="s">
        <v>77</v>
      </c>
      <c r="C389" t="s">
        <v>11</v>
      </c>
      <c r="D389" s="1">
        <v>43441</v>
      </c>
      <c r="E389" t="s">
        <v>38</v>
      </c>
      <c r="F389" t="s">
        <v>363</v>
      </c>
      <c r="G389">
        <v>500</v>
      </c>
      <c r="H389">
        <v>440</v>
      </c>
      <c r="I389" s="2">
        <v>0.12</v>
      </c>
      <c r="J389">
        <f xml:space="preserve"> Table3[[#This Row],[List Price]]-(Table3[[#This Row],[List Price]]*Table3[[#This Row],[Discount %]])</f>
        <v>440</v>
      </c>
    </row>
    <row r="390" spans="1:10" hidden="1" x14ac:dyDescent="0.3">
      <c r="A390" t="s">
        <v>133</v>
      </c>
      <c r="B390" t="s">
        <v>134</v>
      </c>
      <c r="C390" t="s">
        <v>11</v>
      </c>
      <c r="D390" s="1">
        <v>43277</v>
      </c>
      <c r="E390" t="s">
        <v>49</v>
      </c>
      <c r="F390" t="s">
        <v>161</v>
      </c>
      <c r="G390">
        <v>1000</v>
      </c>
      <c r="H390">
        <v>680</v>
      </c>
      <c r="I390" s="2">
        <v>0.31999999999999995</v>
      </c>
      <c r="J390">
        <f xml:space="preserve"> Table3[[#This Row],[List Price]]-(Table3[[#This Row],[List Price]]*Table3[[#This Row],[Discount %]])</f>
        <v>680</v>
      </c>
    </row>
    <row r="391" spans="1:10" hidden="1" x14ac:dyDescent="0.3">
      <c r="A391" t="s">
        <v>27</v>
      </c>
      <c r="B391" t="s">
        <v>28</v>
      </c>
      <c r="C391" t="s">
        <v>29</v>
      </c>
      <c r="D391" s="1">
        <v>42283</v>
      </c>
      <c r="E391" t="s">
        <v>21</v>
      </c>
      <c r="F391" t="s">
        <v>139</v>
      </c>
      <c r="G391">
        <v>700</v>
      </c>
      <c r="H391">
        <v>637</v>
      </c>
      <c r="I391" s="2">
        <v>8.9999999999999969E-2</v>
      </c>
      <c r="J391">
        <f xml:space="preserve"> Table3[[#This Row],[List Price]]-(Table3[[#This Row],[List Price]]*Table3[[#This Row],[Discount %]])</f>
        <v>637</v>
      </c>
    </row>
    <row r="392" spans="1:10" hidden="1" x14ac:dyDescent="0.3">
      <c r="A392" t="s">
        <v>87</v>
      </c>
      <c r="B392" t="s">
        <v>44</v>
      </c>
      <c r="C392" t="s">
        <v>11</v>
      </c>
      <c r="D392" s="1">
        <v>41784</v>
      </c>
      <c r="E392" t="s">
        <v>30</v>
      </c>
      <c r="F392" t="s">
        <v>268</v>
      </c>
      <c r="G392">
        <v>50</v>
      </c>
      <c r="H392">
        <v>43</v>
      </c>
      <c r="I392" s="2">
        <v>0.14000000000000001</v>
      </c>
      <c r="J392">
        <f xml:space="preserve"> Table3[[#This Row],[List Price]]-(Table3[[#This Row],[List Price]]*Table3[[#This Row],[Discount %]])</f>
        <v>43</v>
      </c>
    </row>
    <row r="393" spans="1:10" hidden="1" x14ac:dyDescent="0.3">
      <c r="A393" t="s">
        <v>55</v>
      </c>
      <c r="B393" t="s">
        <v>56</v>
      </c>
      <c r="C393" t="s">
        <v>29</v>
      </c>
      <c r="D393" s="1">
        <v>42546</v>
      </c>
      <c r="E393" t="s">
        <v>34</v>
      </c>
      <c r="F393" t="s">
        <v>58</v>
      </c>
      <c r="G393">
        <v>30</v>
      </c>
      <c r="H393">
        <v>29</v>
      </c>
      <c r="I393" s="2">
        <v>3.3333333333333326E-2</v>
      </c>
      <c r="J393">
        <f xml:space="preserve"> Table3[[#This Row],[List Price]]-(Table3[[#This Row],[List Price]]*Table3[[#This Row],[Discount %]])</f>
        <v>29</v>
      </c>
    </row>
    <row r="394" spans="1:10" hidden="1" x14ac:dyDescent="0.3">
      <c r="A394" t="s">
        <v>47</v>
      </c>
      <c r="B394" t="s">
        <v>48</v>
      </c>
      <c r="C394" t="s">
        <v>11</v>
      </c>
      <c r="D394" s="1">
        <v>42982</v>
      </c>
      <c r="E394" t="s">
        <v>30</v>
      </c>
      <c r="F394" t="s">
        <v>200</v>
      </c>
      <c r="G394">
        <v>50</v>
      </c>
      <c r="H394">
        <v>47</v>
      </c>
      <c r="I394" s="2">
        <v>6.0000000000000053E-2</v>
      </c>
      <c r="J394">
        <f xml:space="preserve"> Table3[[#This Row],[List Price]]-(Table3[[#This Row],[List Price]]*Table3[[#This Row],[Discount %]])</f>
        <v>47</v>
      </c>
    </row>
    <row r="395" spans="1:10" hidden="1" x14ac:dyDescent="0.3">
      <c r="A395" t="s">
        <v>143</v>
      </c>
      <c r="B395" t="s">
        <v>144</v>
      </c>
      <c r="C395" t="s">
        <v>20</v>
      </c>
      <c r="D395" s="1">
        <v>42220</v>
      </c>
      <c r="E395" t="s">
        <v>25</v>
      </c>
      <c r="F395" t="s">
        <v>364</v>
      </c>
      <c r="G395">
        <v>150</v>
      </c>
      <c r="H395">
        <v>144</v>
      </c>
      <c r="I395" s="2">
        <v>4.0000000000000036E-2</v>
      </c>
      <c r="J395">
        <f xml:space="preserve"> Table3[[#This Row],[List Price]]-(Table3[[#This Row],[List Price]]*Table3[[#This Row],[Discount %]])</f>
        <v>144</v>
      </c>
    </row>
    <row r="396" spans="1:10" hidden="1" x14ac:dyDescent="0.3">
      <c r="A396" t="s">
        <v>125</v>
      </c>
      <c r="B396" t="s">
        <v>126</v>
      </c>
      <c r="C396" t="s">
        <v>11</v>
      </c>
      <c r="D396" s="1">
        <v>42239</v>
      </c>
      <c r="E396" t="s">
        <v>88</v>
      </c>
      <c r="F396" t="s">
        <v>203</v>
      </c>
      <c r="G396">
        <v>250</v>
      </c>
      <c r="H396">
        <v>193</v>
      </c>
      <c r="I396" s="2">
        <v>0.22799999999999998</v>
      </c>
      <c r="J396">
        <f xml:space="preserve"> Table3[[#This Row],[List Price]]-(Table3[[#This Row],[List Price]]*Table3[[#This Row],[Discount %]])</f>
        <v>193</v>
      </c>
    </row>
    <row r="397" spans="1:10" hidden="1" x14ac:dyDescent="0.3">
      <c r="A397" t="s">
        <v>60</v>
      </c>
      <c r="B397" t="s">
        <v>61</v>
      </c>
      <c r="C397" t="s">
        <v>29</v>
      </c>
      <c r="D397" s="1">
        <v>42379</v>
      </c>
      <c r="E397" t="s">
        <v>45</v>
      </c>
      <c r="F397" t="s">
        <v>365</v>
      </c>
      <c r="G397">
        <v>800</v>
      </c>
      <c r="H397">
        <v>800</v>
      </c>
      <c r="I397" s="2">
        <v>0</v>
      </c>
      <c r="J397">
        <f xml:space="preserve"> Table3[[#This Row],[List Price]]-(Table3[[#This Row],[List Price]]*Table3[[#This Row],[Discount %]])</f>
        <v>800</v>
      </c>
    </row>
    <row r="398" spans="1:10" hidden="1" x14ac:dyDescent="0.3">
      <c r="A398" t="s">
        <v>251</v>
      </c>
      <c r="B398" t="s">
        <v>252</v>
      </c>
      <c r="C398" t="s">
        <v>20</v>
      </c>
      <c r="D398" s="1">
        <v>42336</v>
      </c>
      <c r="E398" t="s">
        <v>21</v>
      </c>
      <c r="F398" t="s">
        <v>366</v>
      </c>
      <c r="G398">
        <v>700</v>
      </c>
      <c r="H398">
        <v>441</v>
      </c>
      <c r="I398" s="2">
        <v>0.37</v>
      </c>
      <c r="J398">
        <f xml:space="preserve"> Table3[[#This Row],[List Price]]-(Table3[[#This Row],[List Price]]*Table3[[#This Row],[Discount %]])</f>
        <v>441</v>
      </c>
    </row>
    <row r="399" spans="1:10" hidden="1" x14ac:dyDescent="0.3">
      <c r="A399" t="s">
        <v>110</v>
      </c>
      <c r="B399" t="s">
        <v>111</v>
      </c>
      <c r="C399" t="s">
        <v>11</v>
      </c>
      <c r="D399" s="1">
        <v>42570</v>
      </c>
      <c r="E399" t="s">
        <v>80</v>
      </c>
      <c r="F399" t="s">
        <v>112</v>
      </c>
      <c r="G399">
        <v>70</v>
      </c>
      <c r="H399">
        <v>60</v>
      </c>
      <c r="I399" s="2">
        <v>0.1428571428571429</v>
      </c>
      <c r="J399">
        <f xml:space="preserve"> Table3[[#This Row],[List Price]]-(Table3[[#This Row],[List Price]]*Table3[[#This Row],[Discount %]])</f>
        <v>60</v>
      </c>
    </row>
    <row r="400" spans="1:10" hidden="1" x14ac:dyDescent="0.3">
      <c r="A400" t="s">
        <v>32</v>
      </c>
      <c r="B400" t="s">
        <v>33</v>
      </c>
      <c r="C400" t="s">
        <v>29</v>
      </c>
      <c r="D400" s="1">
        <v>42959</v>
      </c>
      <c r="E400" t="s">
        <v>38</v>
      </c>
      <c r="F400" t="s">
        <v>119</v>
      </c>
      <c r="G400">
        <v>500</v>
      </c>
      <c r="H400">
        <v>495</v>
      </c>
      <c r="I400" s="2">
        <v>1.0000000000000009E-2</v>
      </c>
      <c r="J400">
        <f xml:space="preserve"> Table3[[#This Row],[List Price]]-(Table3[[#This Row],[List Price]]*Table3[[#This Row],[Discount %]])</f>
        <v>495</v>
      </c>
    </row>
    <row r="401" spans="1:10" hidden="1" x14ac:dyDescent="0.3">
      <c r="A401" t="s">
        <v>133</v>
      </c>
      <c r="B401" t="s">
        <v>134</v>
      </c>
      <c r="C401" t="s">
        <v>11</v>
      </c>
      <c r="D401" s="1">
        <v>42949</v>
      </c>
      <c r="E401" t="s">
        <v>34</v>
      </c>
      <c r="F401" t="s">
        <v>245</v>
      </c>
      <c r="G401">
        <v>30</v>
      </c>
      <c r="H401">
        <v>29</v>
      </c>
      <c r="I401" s="2">
        <v>3.3333333333333326E-2</v>
      </c>
      <c r="J401">
        <f xml:space="preserve"> Table3[[#This Row],[List Price]]-(Table3[[#This Row],[List Price]]*Table3[[#This Row],[Discount %]])</f>
        <v>29</v>
      </c>
    </row>
    <row r="402" spans="1:10" hidden="1" x14ac:dyDescent="0.3">
      <c r="A402" t="s">
        <v>73</v>
      </c>
      <c r="B402" t="s">
        <v>74</v>
      </c>
      <c r="C402" t="s">
        <v>11</v>
      </c>
      <c r="D402" s="1">
        <v>43371</v>
      </c>
      <c r="E402" t="s">
        <v>34</v>
      </c>
      <c r="F402" t="s">
        <v>367</v>
      </c>
      <c r="G402">
        <v>30</v>
      </c>
      <c r="H402">
        <v>29</v>
      </c>
      <c r="I402" s="2">
        <v>3.3333333333333326E-2</v>
      </c>
      <c r="J402">
        <f xml:space="preserve"> Table3[[#This Row],[List Price]]-(Table3[[#This Row],[List Price]]*Table3[[#This Row],[Discount %]])</f>
        <v>29</v>
      </c>
    </row>
    <row r="403" spans="1:10" hidden="1" x14ac:dyDescent="0.3">
      <c r="A403" t="s">
        <v>110</v>
      </c>
      <c r="B403" t="s">
        <v>111</v>
      </c>
      <c r="C403" t="s">
        <v>11</v>
      </c>
      <c r="D403" s="1">
        <v>42845</v>
      </c>
      <c r="E403" t="s">
        <v>57</v>
      </c>
      <c r="F403" t="s">
        <v>368</v>
      </c>
      <c r="G403">
        <v>500</v>
      </c>
      <c r="H403">
        <v>500</v>
      </c>
      <c r="I403" s="2">
        <v>0</v>
      </c>
      <c r="J403">
        <f xml:space="preserve"> Table3[[#This Row],[List Price]]-(Table3[[#This Row],[List Price]]*Table3[[#This Row],[Discount %]])</f>
        <v>500</v>
      </c>
    </row>
    <row r="404" spans="1:10" hidden="1" x14ac:dyDescent="0.3">
      <c r="A404" t="s">
        <v>125</v>
      </c>
      <c r="B404" t="s">
        <v>126</v>
      </c>
      <c r="C404" t="s">
        <v>11</v>
      </c>
      <c r="D404" s="1">
        <v>41653</v>
      </c>
      <c r="E404" t="s">
        <v>49</v>
      </c>
      <c r="F404" t="s">
        <v>319</v>
      </c>
      <c r="G404">
        <v>1000</v>
      </c>
      <c r="H404">
        <v>510</v>
      </c>
      <c r="I404" s="2">
        <v>0.49</v>
      </c>
      <c r="J404">
        <f xml:space="preserve"> Table3[[#This Row],[List Price]]-(Table3[[#This Row],[List Price]]*Table3[[#This Row],[Discount %]])</f>
        <v>510</v>
      </c>
    </row>
    <row r="405" spans="1:10" hidden="1" x14ac:dyDescent="0.3">
      <c r="A405" t="s">
        <v>153</v>
      </c>
      <c r="B405" t="s">
        <v>41</v>
      </c>
      <c r="C405" t="s">
        <v>20</v>
      </c>
      <c r="D405" s="1">
        <v>42135</v>
      </c>
      <c r="E405" t="s">
        <v>45</v>
      </c>
      <c r="F405" t="s">
        <v>369</v>
      </c>
      <c r="G405">
        <v>800</v>
      </c>
      <c r="H405">
        <v>488</v>
      </c>
      <c r="I405" s="2">
        <v>0.39</v>
      </c>
      <c r="J405">
        <f xml:space="preserve"> Table3[[#This Row],[List Price]]-(Table3[[#This Row],[List Price]]*Table3[[#This Row],[Discount %]])</f>
        <v>488</v>
      </c>
    </row>
    <row r="406" spans="1:10" hidden="1" x14ac:dyDescent="0.3">
      <c r="A406" t="s">
        <v>14</v>
      </c>
      <c r="B406" t="s">
        <v>15</v>
      </c>
      <c r="C406" t="s">
        <v>16</v>
      </c>
      <c r="D406" s="1">
        <v>42719</v>
      </c>
      <c r="E406" t="s">
        <v>30</v>
      </c>
      <c r="F406" t="s">
        <v>370</v>
      </c>
      <c r="G406">
        <v>50</v>
      </c>
      <c r="H406">
        <v>49</v>
      </c>
      <c r="I406" s="2">
        <v>2.0000000000000018E-2</v>
      </c>
      <c r="J406">
        <f xml:space="preserve"> Table3[[#This Row],[List Price]]-(Table3[[#This Row],[List Price]]*Table3[[#This Row],[Discount %]])</f>
        <v>49</v>
      </c>
    </row>
    <row r="407" spans="1:10" hidden="1" x14ac:dyDescent="0.3">
      <c r="A407" t="s">
        <v>171</v>
      </c>
      <c r="B407" t="s">
        <v>172</v>
      </c>
      <c r="C407" t="s">
        <v>11</v>
      </c>
      <c r="D407" s="1">
        <v>42893</v>
      </c>
      <c r="E407" t="s">
        <v>12</v>
      </c>
      <c r="F407" t="s">
        <v>286</v>
      </c>
      <c r="G407">
        <v>80</v>
      </c>
      <c r="H407">
        <v>78</v>
      </c>
      <c r="I407" s="2">
        <v>2.5000000000000022E-2</v>
      </c>
      <c r="J407">
        <f xml:space="preserve"> Table3[[#This Row],[List Price]]-(Table3[[#This Row],[List Price]]*Table3[[#This Row],[Discount %]])</f>
        <v>78</v>
      </c>
    </row>
    <row r="408" spans="1:10" hidden="1" x14ac:dyDescent="0.3">
      <c r="A408" t="s">
        <v>163</v>
      </c>
      <c r="B408" t="s">
        <v>164</v>
      </c>
      <c r="C408" t="s">
        <v>11</v>
      </c>
      <c r="D408" s="1">
        <v>43325</v>
      </c>
      <c r="E408" t="s">
        <v>93</v>
      </c>
      <c r="F408" t="s">
        <v>371</v>
      </c>
      <c r="G408">
        <v>50</v>
      </c>
      <c r="H408">
        <v>48</v>
      </c>
      <c r="I408" s="2">
        <v>4.0000000000000036E-2</v>
      </c>
      <c r="J408">
        <f xml:space="preserve"> Table3[[#This Row],[List Price]]-(Table3[[#This Row],[List Price]]*Table3[[#This Row],[Discount %]])</f>
        <v>48</v>
      </c>
    </row>
    <row r="409" spans="1:10" hidden="1" x14ac:dyDescent="0.3">
      <c r="A409" t="s">
        <v>47</v>
      </c>
      <c r="B409" t="s">
        <v>48</v>
      </c>
      <c r="C409" t="s">
        <v>11</v>
      </c>
      <c r="D409" s="1">
        <v>43190</v>
      </c>
      <c r="E409" t="s">
        <v>93</v>
      </c>
      <c r="F409" t="s">
        <v>372</v>
      </c>
      <c r="G409">
        <v>50</v>
      </c>
      <c r="H409">
        <v>50</v>
      </c>
      <c r="I409" s="2">
        <v>0</v>
      </c>
      <c r="J409">
        <f xml:space="preserve"> Table3[[#This Row],[List Price]]-(Table3[[#This Row],[List Price]]*Table3[[#This Row],[Discount %]])</f>
        <v>50</v>
      </c>
    </row>
    <row r="410" spans="1:10" hidden="1" x14ac:dyDescent="0.3">
      <c r="A410" t="s">
        <v>51</v>
      </c>
      <c r="B410" t="s">
        <v>52</v>
      </c>
      <c r="C410" t="s">
        <v>29</v>
      </c>
      <c r="D410" s="1">
        <v>43397</v>
      </c>
      <c r="E410" t="s">
        <v>88</v>
      </c>
      <c r="F410" t="s">
        <v>373</v>
      </c>
      <c r="G410">
        <v>250</v>
      </c>
      <c r="H410">
        <v>250</v>
      </c>
      <c r="I410" s="2">
        <v>0</v>
      </c>
      <c r="J410">
        <f xml:space="preserve"> Table3[[#This Row],[List Price]]-(Table3[[#This Row],[List Price]]*Table3[[#This Row],[Discount %]])</f>
        <v>250</v>
      </c>
    </row>
    <row r="411" spans="1:10" hidden="1" x14ac:dyDescent="0.3">
      <c r="A411" t="s">
        <v>66</v>
      </c>
      <c r="B411" t="s">
        <v>67</v>
      </c>
      <c r="C411" t="s">
        <v>11</v>
      </c>
      <c r="D411" s="1">
        <v>42558</v>
      </c>
      <c r="E411" t="s">
        <v>80</v>
      </c>
      <c r="F411" t="s">
        <v>309</v>
      </c>
      <c r="G411">
        <v>70</v>
      </c>
      <c r="H411">
        <v>67</v>
      </c>
      <c r="I411" s="2">
        <v>4.2857142857142816E-2</v>
      </c>
      <c r="J411">
        <f xml:space="preserve"> Table3[[#This Row],[List Price]]-(Table3[[#This Row],[List Price]]*Table3[[#This Row],[Discount %]])</f>
        <v>67</v>
      </c>
    </row>
    <row r="412" spans="1:10" hidden="1" x14ac:dyDescent="0.3">
      <c r="A412" t="s">
        <v>27</v>
      </c>
      <c r="B412" t="s">
        <v>28</v>
      </c>
      <c r="C412" t="s">
        <v>29</v>
      </c>
      <c r="D412" s="1">
        <v>43259</v>
      </c>
      <c r="E412" t="s">
        <v>21</v>
      </c>
      <c r="F412" t="s">
        <v>31</v>
      </c>
      <c r="G412">
        <v>700</v>
      </c>
      <c r="H412">
        <v>693</v>
      </c>
      <c r="I412" s="2">
        <v>1.0000000000000009E-2</v>
      </c>
      <c r="J412">
        <f xml:space="preserve"> Table3[[#This Row],[List Price]]-(Table3[[#This Row],[List Price]]*Table3[[#This Row],[Discount %]])</f>
        <v>693</v>
      </c>
    </row>
    <row r="413" spans="1:10" hidden="1" x14ac:dyDescent="0.3">
      <c r="A413" t="s">
        <v>32</v>
      </c>
      <c r="B413" t="s">
        <v>33</v>
      </c>
      <c r="C413" t="s">
        <v>29</v>
      </c>
      <c r="D413" s="1">
        <v>42944</v>
      </c>
      <c r="E413" t="s">
        <v>34</v>
      </c>
      <c r="F413" t="s">
        <v>148</v>
      </c>
      <c r="G413">
        <v>30</v>
      </c>
      <c r="H413">
        <v>27</v>
      </c>
      <c r="I413" s="2">
        <v>9.9999999999999978E-2</v>
      </c>
      <c r="J413">
        <f xml:space="preserve"> Table3[[#This Row],[List Price]]-(Table3[[#This Row],[List Price]]*Table3[[#This Row],[Discount %]])</f>
        <v>27</v>
      </c>
    </row>
    <row r="414" spans="1:10" hidden="1" x14ac:dyDescent="0.3">
      <c r="A414" t="s">
        <v>125</v>
      </c>
      <c r="B414" t="s">
        <v>126</v>
      </c>
      <c r="C414" t="s">
        <v>11</v>
      </c>
      <c r="D414" s="1">
        <v>42448</v>
      </c>
      <c r="E414" t="s">
        <v>30</v>
      </c>
      <c r="F414" t="s">
        <v>374</v>
      </c>
      <c r="G414">
        <v>50</v>
      </c>
      <c r="H414">
        <v>49</v>
      </c>
      <c r="I414" s="2">
        <v>2.0000000000000018E-2</v>
      </c>
      <c r="J414">
        <f xml:space="preserve"> Table3[[#This Row],[List Price]]-(Table3[[#This Row],[List Price]]*Table3[[#This Row],[Discount %]])</f>
        <v>49</v>
      </c>
    </row>
    <row r="415" spans="1:10" hidden="1" x14ac:dyDescent="0.3">
      <c r="A415" t="s">
        <v>23</v>
      </c>
      <c r="B415" t="s">
        <v>24</v>
      </c>
      <c r="C415" t="s">
        <v>11</v>
      </c>
      <c r="D415" s="1">
        <v>42158</v>
      </c>
      <c r="E415" t="s">
        <v>45</v>
      </c>
      <c r="F415" t="s">
        <v>257</v>
      </c>
      <c r="G415">
        <v>800</v>
      </c>
      <c r="H415">
        <v>664</v>
      </c>
      <c r="I415" s="2">
        <v>0.17000000000000004</v>
      </c>
      <c r="J415">
        <f xml:space="preserve"> Table3[[#This Row],[List Price]]-(Table3[[#This Row],[List Price]]*Table3[[#This Row],[Discount %]])</f>
        <v>664</v>
      </c>
    </row>
    <row r="416" spans="1:10" hidden="1" x14ac:dyDescent="0.3">
      <c r="A416" t="s">
        <v>133</v>
      </c>
      <c r="B416" t="s">
        <v>134</v>
      </c>
      <c r="C416" t="s">
        <v>11</v>
      </c>
      <c r="D416" s="1">
        <v>42486</v>
      </c>
      <c r="E416" t="s">
        <v>45</v>
      </c>
      <c r="F416" t="s">
        <v>375</v>
      </c>
      <c r="G416">
        <v>800</v>
      </c>
      <c r="H416">
        <v>648</v>
      </c>
      <c r="I416" s="2">
        <v>0.18999999999999995</v>
      </c>
      <c r="J416">
        <f xml:space="preserve"> Table3[[#This Row],[List Price]]-(Table3[[#This Row],[List Price]]*Table3[[#This Row],[Discount %]])</f>
        <v>648</v>
      </c>
    </row>
    <row r="417" spans="1:10" x14ac:dyDescent="0.3">
      <c r="A417" t="s">
        <v>99</v>
      </c>
      <c r="B417" t="s">
        <v>83</v>
      </c>
      <c r="C417" t="s">
        <v>16</v>
      </c>
      <c r="D417" s="1">
        <v>43398</v>
      </c>
      <c r="E417" t="s">
        <v>34</v>
      </c>
      <c r="F417" t="s">
        <v>376</v>
      </c>
      <c r="G417">
        <v>30</v>
      </c>
      <c r="H417">
        <v>29</v>
      </c>
      <c r="I417" s="2">
        <v>3.3333333333333326E-2</v>
      </c>
      <c r="J417">
        <f xml:space="preserve"> Table3[[#This Row],[List Price]]-(Table3[[#This Row],[List Price]]*Table3[[#This Row],[Discount %]])</f>
        <v>29</v>
      </c>
    </row>
    <row r="418" spans="1:10" hidden="1" x14ac:dyDescent="0.3">
      <c r="A418" t="s">
        <v>43</v>
      </c>
      <c r="B418" t="s">
        <v>44</v>
      </c>
      <c r="C418" t="s">
        <v>11</v>
      </c>
      <c r="D418" s="1">
        <v>43065</v>
      </c>
      <c r="E418" t="s">
        <v>38</v>
      </c>
      <c r="F418" t="s">
        <v>377</v>
      </c>
      <c r="G418">
        <v>500</v>
      </c>
      <c r="H418">
        <v>475</v>
      </c>
      <c r="I418" s="2">
        <v>5.0000000000000044E-2</v>
      </c>
      <c r="J418">
        <f xml:space="preserve"> Table3[[#This Row],[List Price]]-(Table3[[#This Row],[List Price]]*Table3[[#This Row],[Discount %]])</f>
        <v>475</v>
      </c>
    </row>
    <row r="419" spans="1:10" hidden="1" x14ac:dyDescent="0.3">
      <c r="A419" t="s">
        <v>133</v>
      </c>
      <c r="B419" t="s">
        <v>134</v>
      </c>
      <c r="C419" t="s">
        <v>11</v>
      </c>
      <c r="D419" s="1">
        <v>42059</v>
      </c>
      <c r="E419" t="s">
        <v>57</v>
      </c>
      <c r="F419" t="s">
        <v>378</v>
      </c>
      <c r="G419">
        <v>500</v>
      </c>
      <c r="H419">
        <v>495</v>
      </c>
      <c r="I419" s="2">
        <v>1.0000000000000009E-2</v>
      </c>
      <c r="J419">
        <f xml:space="preserve"> Table3[[#This Row],[List Price]]-(Table3[[#This Row],[List Price]]*Table3[[#This Row],[Discount %]])</f>
        <v>495</v>
      </c>
    </row>
    <row r="420" spans="1:10" hidden="1" x14ac:dyDescent="0.3">
      <c r="A420" t="s">
        <v>9</v>
      </c>
      <c r="B420" t="s">
        <v>10</v>
      </c>
      <c r="C420" t="s">
        <v>11</v>
      </c>
      <c r="D420" s="1">
        <v>41998</v>
      </c>
      <c r="E420" t="s">
        <v>49</v>
      </c>
      <c r="F420" t="s">
        <v>184</v>
      </c>
      <c r="G420">
        <v>1000</v>
      </c>
      <c r="H420">
        <v>580</v>
      </c>
      <c r="I420" s="2">
        <v>0.42000000000000004</v>
      </c>
      <c r="J420">
        <f xml:space="preserve"> Table3[[#This Row],[List Price]]-(Table3[[#This Row],[List Price]]*Table3[[#This Row],[Discount %]])</f>
        <v>580</v>
      </c>
    </row>
    <row r="421" spans="1:10" hidden="1" x14ac:dyDescent="0.3">
      <c r="A421" t="s">
        <v>171</v>
      </c>
      <c r="B421" t="s">
        <v>172</v>
      </c>
      <c r="C421" t="s">
        <v>11</v>
      </c>
      <c r="D421" s="1">
        <v>43053</v>
      </c>
      <c r="E421" t="s">
        <v>93</v>
      </c>
      <c r="F421" t="s">
        <v>379</v>
      </c>
      <c r="G421">
        <v>50</v>
      </c>
      <c r="H421">
        <v>47</v>
      </c>
      <c r="I421" s="2">
        <v>6.0000000000000053E-2</v>
      </c>
      <c r="J421">
        <f xml:space="preserve"> Table3[[#This Row],[List Price]]-(Table3[[#This Row],[List Price]]*Table3[[#This Row],[Discount %]])</f>
        <v>47</v>
      </c>
    </row>
    <row r="422" spans="1:10" hidden="1" x14ac:dyDescent="0.3">
      <c r="A422" t="s">
        <v>176</v>
      </c>
      <c r="B422" t="s">
        <v>177</v>
      </c>
      <c r="C422" t="s">
        <v>11</v>
      </c>
      <c r="D422" s="1">
        <v>42129</v>
      </c>
      <c r="E422" t="s">
        <v>80</v>
      </c>
      <c r="F422" t="s">
        <v>380</v>
      </c>
      <c r="G422">
        <v>70</v>
      </c>
      <c r="H422">
        <v>48</v>
      </c>
      <c r="I422" s="2">
        <v>0.31428571428571428</v>
      </c>
      <c r="J422">
        <f xml:space="preserve"> Table3[[#This Row],[List Price]]-(Table3[[#This Row],[List Price]]*Table3[[#This Row],[Discount %]])</f>
        <v>48</v>
      </c>
    </row>
    <row r="423" spans="1:10" hidden="1" x14ac:dyDescent="0.3">
      <c r="A423" t="s">
        <v>133</v>
      </c>
      <c r="B423" t="s">
        <v>134</v>
      </c>
      <c r="C423" t="s">
        <v>11</v>
      </c>
      <c r="D423" s="1">
        <v>42104</v>
      </c>
      <c r="E423" t="s">
        <v>49</v>
      </c>
      <c r="F423" t="s">
        <v>361</v>
      </c>
      <c r="G423">
        <v>1000</v>
      </c>
      <c r="H423">
        <v>750</v>
      </c>
      <c r="I423" s="2">
        <v>0.25</v>
      </c>
      <c r="J423">
        <f xml:space="preserve"> Table3[[#This Row],[List Price]]-(Table3[[#This Row],[List Price]]*Table3[[#This Row],[Discount %]])</f>
        <v>750</v>
      </c>
    </row>
    <row r="424" spans="1:10" hidden="1" x14ac:dyDescent="0.3">
      <c r="A424" t="s">
        <v>171</v>
      </c>
      <c r="B424" t="s">
        <v>172</v>
      </c>
      <c r="C424" t="s">
        <v>11</v>
      </c>
      <c r="D424" s="1">
        <v>41790</v>
      </c>
      <c r="E424" t="s">
        <v>34</v>
      </c>
      <c r="F424" t="s">
        <v>381</v>
      </c>
      <c r="G424">
        <v>30</v>
      </c>
      <c r="H424">
        <v>25</v>
      </c>
      <c r="I424" s="2">
        <v>0.16666666666666663</v>
      </c>
      <c r="J424">
        <f xml:space="preserve"> Table3[[#This Row],[List Price]]-(Table3[[#This Row],[List Price]]*Table3[[#This Row],[Discount %]])</f>
        <v>25</v>
      </c>
    </row>
    <row r="425" spans="1:10" hidden="1" x14ac:dyDescent="0.3">
      <c r="A425" t="s">
        <v>101</v>
      </c>
      <c r="B425" t="s">
        <v>71</v>
      </c>
      <c r="C425" t="s">
        <v>29</v>
      </c>
      <c r="D425" s="1">
        <v>43372</v>
      </c>
      <c r="E425" t="s">
        <v>34</v>
      </c>
      <c r="F425" t="s">
        <v>382</v>
      </c>
      <c r="G425">
        <v>30</v>
      </c>
      <c r="H425">
        <v>27</v>
      </c>
      <c r="I425" s="2">
        <v>9.9999999999999978E-2</v>
      </c>
      <c r="J425">
        <f xml:space="preserve"> Table3[[#This Row],[List Price]]-(Table3[[#This Row],[List Price]]*Table3[[#This Row],[Discount %]])</f>
        <v>27</v>
      </c>
    </row>
    <row r="426" spans="1:10" hidden="1" x14ac:dyDescent="0.3">
      <c r="A426" t="s">
        <v>180</v>
      </c>
      <c r="B426" t="s">
        <v>181</v>
      </c>
      <c r="C426" t="s">
        <v>29</v>
      </c>
      <c r="D426" s="1">
        <v>43450</v>
      </c>
      <c r="E426" t="s">
        <v>57</v>
      </c>
      <c r="F426" t="s">
        <v>383</v>
      </c>
      <c r="G426">
        <v>500</v>
      </c>
      <c r="H426">
        <v>490</v>
      </c>
      <c r="I426" s="2">
        <v>2.0000000000000018E-2</v>
      </c>
      <c r="J426">
        <f xml:space="preserve"> Table3[[#This Row],[List Price]]-(Table3[[#This Row],[List Price]]*Table3[[#This Row],[Discount %]])</f>
        <v>490</v>
      </c>
    </row>
    <row r="427" spans="1:10" x14ac:dyDescent="0.3">
      <c r="A427" t="s">
        <v>82</v>
      </c>
      <c r="B427" t="s">
        <v>83</v>
      </c>
      <c r="C427" t="s">
        <v>16</v>
      </c>
      <c r="D427" s="1">
        <v>42019</v>
      </c>
      <c r="E427" t="s">
        <v>57</v>
      </c>
      <c r="F427" t="s">
        <v>84</v>
      </c>
      <c r="G427">
        <v>500</v>
      </c>
      <c r="H427">
        <v>500</v>
      </c>
      <c r="I427" s="2">
        <v>0</v>
      </c>
      <c r="J427">
        <f xml:space="preserve"> Table3[[#This Row],[List Price]]-(Table3[[#This Row],[List Price]]*Table3[[#This Row],[Discount %]])</f>
        <v>500</v>
      </c>
    </row>
    <row r="428" spans="1:10" hidden="1" x14ac:dyDescent="0.3">
      <c r="A428" t="s">
        <v>96</v>
      </c>
      <c r="B428" t="s">
        <v>97</v>
      </c>
      <c r="C428" t="s">
        <v>11</v>
      </c>
      <c r="D428" s="1">
        <v>41824</v>
      </c>
      <c r="E428" t="s">
        <v>57</v>
      </c>
      <c r="F428" t="s">
        <v>146</v>
      </c>
      <c r="G428">
        <v>500</v>
      </c>
      <c r="H428">
        <v>495</v>
      </c>
      <c r="I428" s="2">
        <v>1.0000000000000009E-2</v>
      </c>
      <c r="J428">
        <f xml:space="preserve"> Table3[[#This Row],[List Price]]-(Table3[[#This Row],[List Price]]*Table3[[#This Row],[Discount %]])</f>
        <v>495</v>
      </c>
    </row>
    <row r="429" spans="1:10" hidden="1" x14ac:dyDescent="0.3">
      <c r="A429" t="s">
        <v>251</v>
      </c>
      <c r="B429" t="s">
        <v>252</v>
      </c>
      <c r="C429" t="s">
        <v>20</v>
      </c>
      <c r="D429" s="1">
        <v>41780</v>
      </c>
      <c r="E429" t="s">
        <v>25</v>
      </c>
      <c r="F429" t="s">
        <v>298</v>
      </c>
      <c r="G429">
        <v>150</v>
      </c>
      <c r="H429">
        <v>119</v>
      </c>
      <c r="I429" s="2">
        <v>0.20666666666666667</v>
      </c>
      <c r="J429">
        <f xml:space="preserve"> Table3[[#This Row],[List Price]]-(Table3[[#This Row],[List Price]]*Table3[[#This Row],[Discount %]])</f>
        <v>119</v>
      </c>
    </row>
    <row r="430" spans="1:10" hidden="1" x14ac:dyDescent="0.3">
      <c r="A430" t="s">
        <v>43</v>
      </c>
      <c r="B430" t="s">
        <v>44</v>
      </c>
      <c r="C430" t="s">
        <v>11</v>
      </c>
      <c r="D430" s="1">
        <v>41684</v>
      </c>
      <c r="E430" t="s">
        <v>12</v>
      </c>
      <c r="F430" t="s">
        <v>384</v>
      </c>
      <c r="G430">
        <v>80</v>
      </c>
      <c r="H430">
        <v>79</v>
      </c>
      <c r="I430" s="2">
        <v>1.2499999999999956E-2</v>
      </c>
      <c r="J430">
        <f xml:space="preserve"> Table3[[#This Row],[List Price]]-(Table3[[#This Row],[List Price]]*Table3[[#This Row],[Discount %]])</f>
        <v>79</v>
      </c>
    </row>
    <row r="431" spans="1:10" hidden="1" x14ac:dyDescent="0.3">
      <c r="A431" t="s">
        <v>238</v>
      </c>
      <c r="B431" t="s">
        <v>239</v>
      </c>
      <c r="C431" t="s">
        <v>11</v>
      </c>
      <c r="D431" s="1">
        <v>43044</v>
      </c>
      <c r="E431" t="s">
        <v>25</v>
      </c>
      <c r="F431" t="s">
        <v>240</v>
      </c>
      <c r="G431">
        <v>150</v>
      </c>
      <c r="H431">
        <v>99</v>
      </c>
      <c r="I431" s="2">
        <v>0.33999999999999997</v>
      </c>
      <c r="J431">
        <f xml:space="preserve"> Table3[[#This Row],[List Price]]-(Table3[[#This Row],[List Price]]*Table3[[#This Row],[Discount %]])</f>
        <v>99</v>
      </c>
    </row>
    <row r="432" spans="1:10" x14ac:dyDescent="0.3">
      <c r="A432" t="s">
        <v>82</v>
      </c>
      <c r="B432" t="s">
        <v>83</v>
      </c>
      <c r="C432" t="s">
        <v>16</v>
      </c>
      <c r="D432" s="1">
        <v>42414</v>
      </c>
      <c r="E432" t="s">
        <v>38</v>
      </c>
      <c r="F432" t="s">
        <v>385</v>
      </c>
      <c r="G432">
        <v>500</v>
      </c>
      <c r="H432">
        <v>425</v>
      </c>
      <c r="I432" s="2">
        <v>0.15000000000000002</v>
      </c>
      <c r="J432">
        <f xml:space="preserve"> Table3[[#This Row],[List Price]]-(Table3[[#This Row],[List Price]]*Table3[[#This Row],[Discount %]])</f>
        <v>425</v>
      </c>
    </row>
    <row r="433" spans="1:10" hidden="1" x14ac:dyDescent="0.3">
      <c r="A433" t="s">
        <v>163</v>
      </c>
      <c r="B433" t="s">
        <v>164</v>
      </c>
      <c r="C433" t="s">
        <v>11</v>
      </c>
      <c r="D433" s="1">
        <v>41716</v>
      </c>
      <c r="E433" t="s">
        <v>49</v>
      </c>
      <c r="F433" t="s">
        <v>371</v>
      </c>
      <c r="G433">
        <v>1000</v>
      </c>
      <c r="H433">
        <v>810</v>
      </c>
      <c r="I433" s="2">
        <v>0.18999999999999995</v>
      </c>
      <c r="J433">
        <f xml:space="preserve"> Table3[[#This Row],[List Price]]-(Table3[[#This Row],[List Price]]*Table3[[#This Row],[Discount %]])</f>
        <v>810</v>
      </c>
    </row>
    <row r="434" spans="1:10" hidden="1" x14ac:dyDescent="0.3">
      <c r="A434" t="s">
        <v>85</v>
      </c>
      <c r="B434" t="s">
        <v>64</v>
      </c>
      <c r="C434" t="s">
        <v>11</v>
      </c>
      <c r="D434" s="1">
        <v>43254</v>
      </c>
      <c r="E434" t="s">
        <v>88</v>
      </c>
      <c r="F434" t="s">
        <v>386</v>
      </c>
      <c r="G434">
        <v>250</v>
      </c>
      <c r="H434">
        <v>245</v>
      </c>
      <c r="I434" s="2">
        <v>2.0000000000000018E-2</v>
      </c>
      <c r="J434">
        <f xml:space="preserve"> Table3[[#This Row],[List Price]]-(Table3[[#This Row],[List Price]]*Table3[[#This Row],[Discount %]])</f>
        <v>245</v>
      </c>
    </row>
    <row r="435" spans="1:10" hidden="1" x14ac:dyDescent="0.3">
      <c r="A435" t="s">
        <v>43</v>
      </c>
      <c r="B435" t="s">
        <v>44</v>
      </c>
      <c r="C435" t="s">
        <v>11</v>
      </c>
      <c r="D435" s="1">
        <v>42821</v>
      </c>
      <c r="E435" t="s">
        <v>93</v>
      </c>
      <c r="F435" t="s">
        <v>387</v>
      </c>
      <c r="G435">
        <v>50</v>
      </c>
      <c r="H435">
        <v>50</v>
      </c>
      <c r="I435" s="2">
        <v>0</v>
      </c>
      <c r="J435">
        <f xml:space="preserve"> Table3[[#This Row],[List Price]]-(Table3[[#This Row],[List Price]]*Table3[[#This Row],[Discount %]])</f>
        <v>50</v>
      </c>
    </row>
    <row r="436" spans="1:10" hidden="1" x14ac:dyDescent="0.3">
      <c r="A436" t="s">
        <v>110</v>
      </c>
      <c r="B436" t="s">
        <v>111</v>
      </c>
      <c r="C436" t="s">
        <v>11</v>
      </c>
      <c r="D436" s="1">
        <v>43275</v>
      </c>
      <c r="E436" t="s">
        <v>88</v>
      </c>
      <c r="F436" t="s">
        <v>388</v>
      </c>
      <c r="G436">
        <v>250</v>
      </c>
      <c r="H436">
        <v>235</v>
      </c>
      <c r="I436" s="2">
        <v>6.0000000000000053E-2</v>
      </c>
      <c r="J436">
        <f xml:space="preserve"> Table3[[#This Row],[List Price]]-(Table3[[#This Row],[List Price]]*Table3[[#This Row],[Discount %]])</f>
        <v>235</v>
      </c>
    </row>
    <row r="437" spans="1:10" hidden="1" x14ac:dyDescent="0.3">
      <c r="A437" t="s">
        <v>85</v>
      </c>
      <c r="B437" t="s">
        <v>64</v>
      </c>
      <c r="C437" t="s">
        <v>11</v>
      </c>
      <c r="D437" s="1">
        <v>42697</v>
      </c>
      <c r="E437" t="s">
        <v>88</v>
      </c>
      <c r="F437" t="s">
        <v>389</v>
      </c>
      <c r="G437">
        <v>250</v>
      </c>
      <c r="H437">
        <v>240</v>
      </c>
      <c r="I437" s="2">
        <v>4.0000000000000036E-2</v>
      </c>
      <c r="J437">
        <f xml:space="preserve"> Table3[[#This Row],[List Price]]-(Table3[[#This Row],[List Price]]*Table3[[#This Row],[Discount %]])</f>
        <v>240</v>
      </c>
    </row>
    <row r="438" spans="1:10" hidden="1" x14ac:dyDescent="0.3">
      <c r="A438" t="s">
        <v>251</v>
      </c>
      <c r="B438" t="s">
        <v>252</v>
      </c>
      <c r="C438" t="s">
        <v>20</v>
      </c>
      <c r="D438" s="1">
        <v>42938</v>
      </c>
      <c r="E438" t="s">
        <v>80</v>
      </c>
      <c r="F438" t="s">
        <v>390</v>
      </c>
      <c r="G438">
        <v>70</v>
      </c>
      <c r="H438">
        <v>69</v>
      </c>
      <c r="I438" s="2">
        <v>1.4285714285714235E-2</v>
      </c>
      <c r="J438">
        <f xml:space="preserve"> Table3[[#This Row],[List Price]]-(Table3[[#This Row],[List Price]]*Table3[[#This Row],[Discount %]])</f>
        <v>69</v>
      </c>
    </row>
    <row r="439" spans="1:10" hidden="1" x14ac:dyDescent="0.3">
      <c r="A439" t="s">
        <v>107</v>
      </c>
      <c r="B439" t="s">
        <v>108</v>
      </c>
      <c r="C439" t="s">
        <v>11</v>
      </c>
      <c r="D439" s="1">
        <v>42971</v>
      </c>
      <c r="E439" t="s">
        <v>80</v>
      </c>
      <c r="F439" t="s">
        <v>391</v>
      </c>
      <c r="G439">
        <v>70</v>
      </c>
      <c r="H439">
        <v>67</v>
      </c>
      <c r="I439" s="2">
        <v>4.2857142857142816E-2</v>
      </c>
      <c r="J439">
        <f xml:space="preserve"> Table3[[#This Row],[List Price]]-(Table3[[#This Row],[List Price]]*Table3[[#This Row],[Discount %]])</f>
        <v>67</v>
      </c>
    </row>
    <row r="440" spans="1:10" hidden="1" x14ac:dyDescent="0.3">
      <c r="A440" t="s">
        <v>176</v>
      </c>
      <c r="B440" t="s">
        <v>177</v>
      </c>
      <c r="C440" t="s">
        <v>11</v>
      </c>
      <c r="D440" s="1">
        <v>42790</v>
      </c>
      <c r="E440" t="s">
        <v>30</v>
      </c>
      <c r="F440" t="s">
        <v>201</v>
      </c>
      <c r="G440">
        <v>50</v>
      </c>
      <c r="H440">
        <v>49</v>
      </c>
      <c r="I440" s="2">
        <v>2.0000000000000018E-2</v>
      </c>
      <c r="J440">
        <f xml:space="preserve"> Table3[[#This Row],[List Price]]-(Table3[[#This Row],[List Price]]*Table3[[#This Row],[Discount %]])</f>
        <v>49</v>
      </c>
    </row>
    <row r="441" spans="1:10" hidden="1" x14ac:dyDescent="0.3">
      <c r="A441" t="s">
        <v>66</v>
      </c>
      <c r="B441" t="s">
        <v>67</v>
      </c>
      <c r="C441" t="s">
        <v>11</v>
      </c>
      <c r="D441" s="1">
        <v>42248</v>
      </c>
      <c r="E441" t="s">
        <v>25</v>
      </c>
      <c r="F441" t="s">
        <v>68</v>
      </c>
      <c r="G441">
        <v>150</v>
      </c>
      <c r="H441">
        <v>98</v>
      </c>
      <c r="I441" s="2">
        <v>0.34666666666666668</v>
      </c>
      <c r="J441">
        <f xml:space="preserve"> Table3[[#This Row],[List Price]]-(Table3[[#This Row],[List Price]]*Table3[[#This Row],[Discount %]])</f>
        <v>98</v>
      </c>
    </row>
    <row r="442" spans="1:10" hidden="1" x14ac:dyDescent="0.3">
      <c r="A442" t="s">
        <v>79</v>
      </c>
      <c r="B442" t="s">
        <v>56</v>
      </c>
      <c r="C442" t="s">
        <v>29</v>
      </c>
      <c r="D442" s="1">
        <v>43365</v>
      </c>
      <c r="E442" t="s">
        <v>30</v>
      </c>
      <c r="F442" t="s">
        <v>81</v>
      </c>
      <c r="G442">
        <v>50</v>
      </c>
      <c r="H442">
        <v>50</v>
      </c>
      <c r="I442" s="2">
        <v>0</v>
      </c>
      <c r="J442">
        <f xml:space="preserve"> Table3[[#This Row],[List Price]]-(Table3[[#This Row],[List Price]]*Table3[[#This Row],[Discount %]])</f>
        <v>50</v>
      </c>
    </row>
    <row r="443" spans="1:10" hidden="1" x14ac:dyDescent="0.3">
      <c r="A443" t="s">
        <v>153</v>
      </c>
      <c r="B443" t="s">
        <v>41</v>
      </c>
      <c r="C443" t="s">
        <v>20</v>
      </c>
      <c r="D443" s="1">
        <v>42077</v>
      </c>
      <c r="E443" t="s">
        <v>57</v>
      </c>
      <c r="F443" t="s">
        <v>359</v>
      </c>
      <c r="G443">
        <v>500</v>
      </c>
      <c r="H443">
        <v>495</v>
      </c>
      <c r="I443" s="2">
        <v>1.0000000000000009E-2</v>
      </c>
      <c r="J443">
        <f xml:space="preserve"> Table3[[#This Row],[List Price]]-(Table3[[#This Row],[List Price]]*Table3[[#This Row],[Discount %]])</f>
        <v>495</v>
      </c>
    </row>
    <row r="444" spans="1:10" hidden="1" x14ac:dyDescent="0.3">
      <c r="A444" t="s">
        <v>155</v>
      </c>
      <c r="B444" t="s">
        <v>156</v>
      </c>
      <c r="C444" t="s">
        <v>20</v>
      </c>
      <c r="D444" s="1">
        <v>41993</v>
      </c>
      <c r="E444" t="s">
        <v>80</v>
      </c>
      <c r="F444" t="s">
        <v>392</v>
      </c>
      <c r="G444">
        <v>70</v>
      </c>
      <c r="H444">
        <v>54</v>
      </c>
      <c r="I444" s="2">
        <v>0.22857142857142854</v>
      </c>
      <c r="J444">
        <f xml:space="preserve"> Table3[[#This Row],[List Price]]-(Table3[[#This Row],[List Price]]*Table3[[#This Row],[Discount %]])</f>
        <v>54</v>
      </c>
    </row>
    <row r="445" spans="1:10" x14ac:dyDescent="0.3">
      <c r="A445" t="s">
        <v>113</v>
      </c>
      <c r="B445" t="s">
        <v>83</v>
      </c>
      <c r="C445" t="s">
        <v>16</v>
      </c>
      <c r="D445" s="1">
        <v>43373</v>
      </c>
      <c r="E445" t="s">
        <v>38</v>
      </c>
      <c r="F445" t="s">
        <v>273</v>
      </c>
      <c r="G445">
        <v>500</v>
      </c>
      <c r="H445">
        <v>485</v>
      </c>
      <c r="I445" s="2">
        <v>3.0000000000000027E-2</v>
      </c>
      <c r="J445">
        <f xml:space="preserve"> Table3[[#This Row],[List Price]]-(Table3[[#This Row],[List Price]]*Table3[[#This Row],[Discount %]])</f>
        <v>485</v>
      </c>
    </row>
    <row r="446" spans="1:10" x14ac:dyDescent="0.3">
      <c r="A446" t="s">
        <v>190</v>
      </c>
      <c r="B446" t="s">
        <v>83</v>
      </c>
      <c r="C446" t="s">
        <v>16</v>
      </c>
      <c r="D446" s="1">
        <v>41900</v>
      </c>
      <c r="E446" t="s">
        <v>12</v>
      </c>
      <c r="F446" t="s">
        <v>270</v>
      </c>
      <c r="G446">
        <v>80</v>
      </c>
      <c r="H446">
        <v>78</v>
      </c>
      <c r="I446" s="2">
        <v>2.5000000000000022E-2</v>
      </c>
      <c r="J446">
        <f xml:space="preserve"> Table3[[#This Row],[List Price]]-(Table3[[#This Row],[List Price]]*Table3[[#This Row],[Discount %]])</f>
        <v>78</v>
      </c>
    </row>
    <row r="447" spans="1:10" hidden="1" x14ac:dyDescent="0.3">
      <c r="A447" t="s">
        <v>40</v>
      </c>
      <c r="B447" t="s">
        <v>41</v>
      </c>
      <c r="C447" t="s">
        <v>20</v>
      </c>
      <c r="D447" s="1">
        <v>43317</v>
      </c>
      <c r="E447" t="s">
        <v>45</v>
      </c>
      <c r="F447" t="s">
        <v>357</v>
      </c>
      <c r="G447">
        <v>800</v>
      </c>
      <c r="H447">
        <v>712</v>
      </c>
      <c r="I447" s="2">
        <v>0.10999999999999999</v>
      </c>
      <c r="J447">
        <f xml:space="preserve"> Table3[[#This Row],[List Price]]-(Table3[[#This Row],[List Price]]*Table3[[#This Row],[Discount %]])</f>
        <v>712</v>
      </c>
    </row>
    <row r="448" spans="1:10" hidden="1" x14ac:dyDescent="0.3">
      <c r="A448" t="s">
        <v>47</v>
      </c>
      <c r="B448" t="s">
        <v>48</v>
      </c>
      <c r="C448" t="s">
        <v>11</v>
      </c>
      <c r="D448" s="1">
        <v>42316</v>
      </c>
      <c r="E448" t="s">
        <v>25</v>
      </c>
      <c r="F448" t="s">
        <v>393</v>
      </c>
      <c r="G448">
        <v>150</v>
      </c>
      <c r="H448">
        <v>93</v>
      </c>
      <c r="I448" s="2">
        <v>0.38</v>
      </c>
      <c r="J448">
        <f xml:space="preserve"> Table3[[#This Row],[List Price]]-(Table3[[#This Row],[List Price]]*Table3[[#This Row],[Discount %]])</f>
        <v>93</v>
      </c>
    </row>
    <row r="449" spans="1:10" hidden="1" x14ac:dyDescent="0.3">
      <c r="A449" t="s">
        <v>151</v>
      </c>
      <c r="B449" t="s">
        <v>33</v>
      </c>
      <c r="C449" t="s">
        <v>29</v>
      </c>
      <c r="D449" s="1">
        <v>43391</v>
      </c>
      <c r="E449" t="s">
        <v>49</v>
      </c>
      <c r="F449" t="s">
        <v>166</v>
      </c>
      <c r="G449">
        <v>1000</v>
      </c>
      <c r="H449">
        <v>710</v>
      </c>
      <c r="I449" s="2">
        <v>0.29000000000000004</v>
      </c>
      <c r="J449">
        <f xml:space="preserve"> Table3[[#This Row],[List Price]]-(Table3[[#This Row],[List Price]]*Table3[[#This Row],[Discount %]])</f>
        <v>710</v>
      </c>
    </row>
    <row r="450" spans="1:10" hidden="1" x14ac:dyDescent="0.3">
      <c r="A450" t="s">
        <v>32</v>
      </c>
      <c r="B450" t="s">
        <v>33</v>
      </c>
      <c r="C450" t="s">
        <v>29</v>
      </c>
      <c r="D450" s="1">
        <v>43321</v>
      </c>
      <c r="E450" t="s">
        <v>57</v>
      </c>
      <c r="F450" t="s">
        <v>394</v>
      </c>
      <c r="G450">
        <v>500</v>
      </c>
      <c r="H450">
        <v>495</v>
      </c>
      <c r="I450" s="2">
        <v>1.0000000000000009E-2</v>
      </c>
      <c r="J450">
        <f xml:space="preserve"> Table3[[#This Row],[List Price]]-(Table3[[#This Row],[List Price]]*Table3[[#This Row],[Discount %]])</f>
        <v>495</v>
      </c>
    </row>
    <row r="451" spans="1:10" hidden="1" x14ac:dyDescent="0.3">
      <c r="A451" t="s">
        <v>40</v>
      </c>
      <c r="B451" t="s">
        <v>41</v>
      </c>
      <c r="C451" t="s">
        <v>20</v>
      </c>
      <c r="D451" s="1">
        <v>42883</v>
      </c>
      <c r="E451" t="s">
        <v>57</v>
      </c>
      <c r="F451" t="s">
        <v>357</v>
      </c>
      <c r="G451">
        <v>500</v>
      </c>
      <c r="H451">
        <v>490</v>
      </c>
      <c r="I451" s="2">
        <v>2.0000000000000018E-2</v>
      </c>
      <c r="J451">
        <f xml:space="preserve"> Table3[[#This Row],[List Price]]-(Table3[[#This Row],[List Price]]*Table3[[#This Row],[Discount %]])</f>
        <v>490</v>
      </c>
    </row>
    <row r="452" spans="1:10" hidden="1" x14ac:dyDescent="0.3">
      <c r="A452" t="s">
        <v>90</v>
      </c>
      <c r="B452" t="s">
        <v>91</v>
      </c>
      <c r="C452" t="s">
        <v>29</v>
      </c>
      <c r="D452" s="1">
        <v>41721</v>
      </c>
      <c r="E452" t="s">
        <v>80</v>
      </c>
      <c r="F452" t="s">
        <v>395</v>
      </c>
      <c r="G452">
        <v>70</v>
      </c>
      <c r="H452">
        <v>67</v>
      </c>
      <c r="I452" s="2">
        <v>4.2857142857142816E-2</v>
      </c>
      <c r="J452">
        <f xml:space="preserve"> Table3[[#This Row],[List Price]]-(Table3[[#This Row],[List Price]]*Table3[[#This Row],[Discount %]])</f>
        <v>67</v>
      </c>
    </row>
    <row r="453" spans="1:10" hidden="1" x14ac:dyDescent="0.3">
      <c r="A453" t="s">
        <v>101</v>
      </c>
      <c r="B453" t="s">
        <v>71</v>
      </c>
      <c r="C453" t="s">
        <v>29</v>
      </c>
      <c r="D453" s="1">
        <v>42278</v>
      </c>
      <c r="E453" t="s">
        <v>88</v>
      </c>
      <c r="F453" t="s">
        <v>396</v>
      </c>
      <c r="G453">
        <v>250</v>
      </c>
      <c r="H453">
        <v>235</v>
      </c>
      <c r="I453" s="2">
        <v>6.0000000000000053E-2</v>
      </c>
      <c r="J453">
        <f xml:space="preserve"> Table3[[#This Row],[List Price]]-(Table3[[#This Row],[List Price]]*Table3[[#This Row],[Discount %]])</f>
        <v>235</v>
      </c>
    </row>
    <row r="454" spans="1:10" hidden="1" x14ac:dyDescent="0.3">
      <c r="A454" t="s">
        <v>40</v>
      </c>
      <c r="B454" t="s">
        <v>41</v>
      </c>
      <c r="C454" t="s">
        <v>20</v>
      </c>
      <c r="D454" s="1">
        <v>43017</v>
      </c>
      <c r="E454" t="s">
        <v>45</v>
      </c>
      <c r="F454" t="s">
        <v>334</v>
      </c>
      <c r="G454">
        <v>800</v>
      </c>
      <c r="H454">
        <v>584</v>
      </c>
      <c r="I454" s="2">
        <v>0.27</v>
      </c>
      <c r="J454">
        <f xml:space="preserve"> Table3[[#This Row],[List Price]]-(Table3[[#This Row],[List Price]]*Table3[[#This Row],[Discount %]])</f>
        <v>584</v>
      </c>
    </row>
    <row r="455" spans="1:10" x14ac:dyDescent="0.3">
      <c r="A455" t="s">
        <v>115</v>
      </c>
      <c r="B455" t="s">
        <v>83</v>
      </c>
      <c r="C455" t="s">
        <v>16</v>
      </c>
      <c r="D455" s="1">
        <v>42891</v>
      </c>
      <c r="E455" t="s">
        <v>12</v>
      </c>
      <c r="F455" t="s">
        <v>353</v>
      </c>
      <c r="G455">
        <v>80</v>
      </c>
      <c r="H455">
        <v>72</v>
      </c>
      <c r="I455" s="2">
        <v>9.9999999999999978E-2</v>
      </c>
      <c r="J455">
        <f xml:space="preserve"> Table3[[#This Row],[List Price]]-(Table3[[#This Row],[List Price]]*Table3[[#This Row],[Discount %]])</f>
        <v>72</v>
      </c>
    </row>
    <row r="456" spans="1:10" hidden="1" x14ac:dyDescent="0.3">
      <c r="A456" t="s">
        <v>14</v>
      </c>
      <c r="B456" t="s">
        <v>15</v>
      </c>
      <c r="C456" t="s">
        <v>16</v>
      </c>
      <c r="D456" s="1">
        <v>41672</v>
      </c>
      <c r="E456" t="s">
        <v>49</v>
      </c>
      <c r="F456" t="s">
        <v>397</v>
      </c>
      <c r="G456">
        <v>1000</v>
      </c>
      <c r="H456">
        <v>750</v>
      </c>
      <c r="I456" s="2">
        <v>0.25</v>
      </c>
      <c r="J456">
        <f xml:space="preserve"> Table3[[#This Row],[List Price]]-(Table3[[#This Row],[List Price]]*Table3[[#This Row],[Discount %]])</f>
        <v>750</v>
      </c>
    </row>
    <row r="457" spans="1:10" x14ac:dyDescent="0.3">
      <c r="A457" t="s">
        <v>190</v>
      </c>
      <c r="B457" t="s">
        <v>83</v>
      </c>
      <c r="C457" t="s">
        <v>16</v>
      </c>
      <c r="D457" s="1">
        <v>42647</v>
      </c>
      <c r="E457" t="s">
        <v>45</v>
      </c>
      <c r="F457" t="s">
        <v>215</v>
      </c>
      <c r="G457">
        <v>800</v>
      </c>
      <c r="H457">
        <v>696</v>
      </c>
      <c r="I457" s="2">
        <v>0.13</v>
      </c>
      <c r="J457">
        <f xml:space="preserve"> Table3[[#This Row],[List Price]]-(Table3[[#This Row],[List Price]]*Table3[[#This Row],[Discount %]])</f>
        <v>696</v>
      </c>
    </row>
    <row r="458" spans="1:10" hidden="1" x14ac:dyDescent="0.3">
      <c r="A458" t="s">
        <v>238</v>
      </c>
      <c r="B458" t="s">
        <v>239</v>
      </c>
      <c r="C458" t="s">
        <v>11</v>
      </c>
      <c r="D458" s="1">
        <v>41750</v>
      </c>
      <c r="E458" t="s">
        <v>25</v>
      </c>
      <c r="F458" t="s">
        <v>398</v>
      </c>
      <c r="G458">
        <v>150</v>
      </c>
      <c r="H458">
        <v>146</v>
      </c>
      <c r="I458" s="2">
        <v>2.6666666666666616E-2</v>
      </c>
      <c r="J458">
        <f xml:space="preserve"> Table3[[#This Row],[List Price]]-(Table3[[#This Row],[List Price]]*Table3[[#This Row],[Discount %]])</f>
        <v>146</v>
      </c>
    </row>
    <row r="459" spans="1:10" hidden="1" x14ac:dyDescent="0.3">
      <c r="A459" t="s">
        <v>251</v>
      </c>
      <c r="B459" t="s">
        <v>252</v>
      </c>
      <c r="C459" t="s">
        <v>20</v>
      </c>
      <c r="D459" s="1">
        <v>42288</v>
      </c>
      <c r="E459" t="s">
        <v>93</v>
      </c>
      <c r="F459" t="s">
        <v>399</v>
      </c>
      <c r="G459">
        <v>50</v>
      </c>
      <c r="H459">
        <v>41</v>
      </c>
      <c r="I459" s="2">
        <v>0.18000000000000005</v>
      </c>
      <c r="J459">
        <f xml:space="preserve"> Table3[[#This Row],[List Price]]-(Table3[[#This Row],[List Price]]*Table3[[#This Row],[Discount %]])</f>
        <v>41</v>
      </c>
    </row>
    <row r="460" spans="1:10" hidden="1" x14ac:dyDescent="0.3">
      <c r="A460" t="s">
        <v>73</v>
      </c>
      <c r="B460" t="s">
        <v>74</v>
      </c>
      <c r="C460" t="s">
        <v>11</v>
      </c>
      <c r="D460" s="1">
        <v>42908</v>
      </c>
      <c r="E460" t="s">
        <v>57</v>
      </c>
      <c r="F460" t="s">
        <v>332</v>
      </c>
      <c r="G460">
        <v>500</v>
      </c>
      <c r="H460">
        <v>495</v>
      </c>
      <c r="I460" s="2">
        <v>1.0000000000000009E-2</v>
      </c>
      <c r="J460">
        <f xml:space="preserve"> Table3[[#This Row],[List Price]]-(Table3[[#This Row],[List Price]]*Table3[[#This Row],[Discount %]])</f>
        <v>495</v>
      </c>
    </row>
    <row r="461" spans="1:10" hidden="1" x14ac:dyDescent="0.3">
      <c r="A461" t="s">
        <v>63</v>
      </c>
      <c r="B461" t="s">
        <v>64</v>
      </c>
      <c r="C461" t="s">
        <v>11</v>
      </c>
      <c r="D461" s="1">
        <v>42939</v>
      </c>
      <c r="E461" t="s">
        <v>30</v>
      </c>
      <c r="F461" t="s">
        <v>400</v>
      </c>
      <c r="G461">
        <v>50</v>
      </c>
      <c r="H461">
        <v>46</v>
      </c>
      <c r="I461" s="2">
        <v>7.999999999999996E-2</v>
      </c>
      <c r="J461">
        <f xml:space="preserve"> Table3[[#This Row],[List Price]]-(Table3[[#This Row],[List Price]]*Table3[[#This Row],[Discount %]])</f>
        <v>46</v>
      </c>
    </row>
    <row r="462" spans="1:10" hidden="1" x14ac:dyDescent="0.3">
      <c r="A462" t="s">
        <v>94</v>
      </c>
      <c r="B462" t="s">
        <v>33</v>
      </c>
      <c r="C462" t="s">
        <v>29</v>
      </c>
      <c r="D462" s="1">
        <v>42332</v>
      </c>
      <c r="E462" t="s">
        <v>12</v>
      </c>
      <c r="F462" t="s">
        <v>401</v>
      </c>
      <c r="G462">
        <v>80</v>
      </c>
      <c r="H462">
        <v>74</v>
      </c>
      <c r="I462" s="2">
        <v>7.4999999999999956E-2</v>
      </c>
      <c r="J462">
        <f xml:space="preserve"> Table3[[#This Row],[List Price]]-(Table3[[#This Row],[List Price]]*Table3[[#This Row],[Discount %]])</f>
        <v>74</v>
      </c>
    </row>
    <row r="463" spans="1:10" hidden="1" x14ac:dyDescent="0.3">
      <c r="A463" t="s">
        <v>176</v>
      </c>
      <c r="B463" t="s">
        <v>177</v>
      </c>
      <c r="C463" t="s">
        <v>11</v>
      </c>
      <c r="D463" s="1">
        <v>41796</v>
      </c>
      <c r="E463" t="s">
        <v>80</v>
      </c>
      <c r="F463" t="s">
        <v>201</v>
      </c>
      <c r="G463">
        <v>70</v>
      </c>
      <c r="H463">
        <v>59</v>
      </c>
      <c r="I463" s="2">
        <v>0.15714285714285714</v>
      </c>
      <c r="J463">
        <f xml:space="preserve"> Table3[[#This Row],[List Price]]-(Table3[[#This Row],[List Price]]*Table3[[#This Row],[Discount %]])</f>
        <v>59</v>
      </c>
    </row>
    <row r="464" spans="1:10" hidden="1" x14ac:dyDescent="0.3">
      <c r="A464" t="s">
        <v>47</v>
      </c>
      <c r="B464" t="s">
        <v>48</v>
      </c>
      <c r="C464" t="s">
        <v>11</v>
      </c>
      <c r="D464" s="1">
        <v>42946</v>
      </c>
      <c r="E464" t="s">
        <v>80</v>
      </c>
      <c r="F464" t="s">
        <v>200</v>
      </c>
      <c r="G464">
        <v>70</v>
      </c>
      <c r="H464">
        <v>68</v>
      </c>
      <c r="I464" s="2">
        <v>2.8571428571428581E-2</v>
      </c>
      <c r="J464">
        <f xml:space="preserve"> Table3[[#This Row],[List Price]]-(Table3[[#This Row],[List Price]]*Table3[[#This Row],[Discount %]])</f>
        <v>68</v>
      </c>
    </row>
    <row r="465" spans="1:10" hidden="1" x14ac:dyDescent="0.3">
      <c r="A465" t="s">
        <v>96</v>
      </c>
      <c r="B465" t="s">
        <v>97</v>
      </c>
      <c r="C465" t="s">
        <v>11</v>
      </c>
      <c r="D465" s="1">
        <v>43047</v>
      </c>
      <c r="E465" t="s">
        <v>25</v>
      </c>
      <c r="F465" t="s">
        <v>402</v>
      </c>
      <c r="G465">
        <v>150</v>
      </c>
      <c r="H465">
        <v>146</v>
      </c>
      <c r="I465" s="2">
        <v>2.6666666666666616E-2</v>
      </c>
      <c r="J465">
        <f xml:space="preserve"> Table3[[#This Row],[List Price]]-(Table3[[#This Row],[List Price]]*Table3[[#This Row],[Discount %]])</f>
        <v>146</v>
      </c>
    </row>
    <row r="466" spans="1:10" hidden="1" x14ac:dyDescent="0.3">
      <c r="A466" t="s">
        <v>9</v>
      </c>
      <c r="B466" t="s">
        <v>10</v>
      </c>
      <c r="C466" t="s">
        <v>11</v>
      </c>
      <c r="D466" s="1">
        <v>41899</v>
      </c>
      <c r="E466" t="s">
        <v>49</v>
      </c>
      <c r="F466" t="s">
        <v>137</v>
      </c>
      <c r="G466">
        <v>1000</v>
      </c>
      <c r="H466">
        <v>630</v>
      </c>
      <c r="I466" s="2">
        <v>0.37</v>
      </c>
      <c r="J466">
        <f xml:space="preserve"> Table3[[#This Row],[List Price]]-(Table3[[#This Row],[List Price]]*Table3[[#This Row],[Discount %]])</f>
        <v>630</v>
      </c>
    </row>
    <row r="467" spans="1:10" hidden="1" x14ac:dyDescent="0.3">
      <c r="A467" t="s">
        <v>155</v>
      </c>
      <c r="B467" t="s">
        <v>156</v>
      </c>
      <c r="C467" t="s">
        <v>20</v>
      </c>
      <c r="D467" s="1">
        <v>43391</v>
      </c>
      <c r="E467" t="s">
        <v>30</v>
      </c>
      <c r="F467" t="s">
        <v>403</v>
      </c>
      <c r="G467">
        <v>50</v>
      </c>
      <c r="H467">
        <v>44</v>
      </c>
      <c r="I467" s="2">
        <v>0.12</v>
      </c>
      <c r="J467">
        <f xml:space="preserve"> Table3[[#This Row],[List Price]]-(Table3[[#This Row],[List Price]]*Table3[[#This Row],[Discount %]])</f>
        <v>44</v>
      </c>
    </row>
    <row r="468" spans="1:10" hidden="1" x14ac:dyDescent="0.3">
      <c r="A468" t="s">
        <v>51</v>
      </c>
      <c r="B468" t="s">
        <v>52</v>
      </c>
      <c r="C468" t="s">
        <v>29</v>
      </c>
      <c r="D468" s="1">
        <v>42004</v>
      </c>
      <c r="E468" t="s">
        <v>21</v>
      </c>
      <c r="F468" t="s">
        <v>404</v>
      </c>
      <c r="G468">
        <v>700</v>
      </c>
      <c r="H468">
        <v>693</v>
      </c>
      <c r="I468" s="2">
        <v>1.0000000000000009E-2</v>
      </c>
      <c r="J468">
        <f xml:space="preserve"> Table3[[#This Row],[List Price]]-(Table3[[#This Row],[List Price]]*Table3[[#This Row],[Discount %]])</f>
        <v>693</v>
      </c>
    </row>
    <row r="469" spans="1:10" hidden="1" x14ac:dyDescent="0.3">
      <c r="A469" t="s">
        <v>133</v>
      </c>
      <c r="B469" t="s">
        <v>134</v>
      </c>
      <c r="C469" t="s">
        <v>11</v>
      </c>
      <c r="D469" s="1">
        <v>42937</v>
      </c>
      <c r="E469" t="s">
        <v>21</v>
      </c>
      <c r="F469" t="s">
        <v>375</v>
      </c>
      <c r="G469">
        <v>700</v>
      </c>
      <c r="H469">
        <v>637</v>
      </c>
      <c r="I469" s="2">
        <v>8.9999999999999969E-2</v>
      </c>
      <c r="J469">
        <f xml:space="preserve"> Table3[[#This Row],[List Price]]-(Table3[[#This Row],[List Price]]*Table3[[#This Row],[Discount %]])</f>
        <v>637</v>
      </c>
    </row>
    <row r="470" spans="1:10" hidden="1" x14ac:dyDescent="0.3">
      <c r="A470" t="s">
        <v>36</v>
      </c>
      <c r="B470" t="s">
        <v>37</v>
      </c>
      <c r="C470" t="s">
        <v>20</v>
      </c>
      <c r="D470" s="1">
        <v>42497</v>
      </c>
      <c r="E470" t="s">
        <v>12</v>
      </c>
      <c r="F470" t="s">
        <v>195</v>
      </c>
      <c r="G470">
        <v>80</v>
      </c>
      <c r="H470">
        <v>68</v>
      </c>
      <c r="I470" s="2">
        <v>0.15000000000000002</v>
      </c>
      <c r="J470">
        <f xml:space="preserve"> Table3[[#This Row],[List Price]]-(Table3[[#This Row],[List Price]]*Table3[[#This Row],[Discount %]])</f>
        <v>68</v>
      </c>
    </row>
    <row r="471" spans="1:10" hidden="1" x14ac:dyDescent="0.3">
      <c r="A471" t="s">
        <v>60</v>
      </c>
      <c r="B471" t="s">
        <v>61</v>
      </c>
      <c r="C471" t="s">
        <v>29</v>
      </c>
      <c r="D471" s="1">
        <v>41714</v>
      </c>
      <c r="E471" t="s">
        <v>34</v>
      </c>
      <c r="F471" t="s">
        <v>118</v>
      </c>
      <c r="G471">
        <v>30</v>
      </c>
      <c r="H471">
        <v>26</v>
      </c>
      <c r="I471" s="2">
        <v>0.1333333333333333</v>
      </c>
      <c r="J471">
        <f xml:space="preserve"> Table3[[#This Row],[List Price]]-(Table3[[#This Row],[List Price]]*Table3[[#This Row],[Discount %]])</f>
        <v>26</v>
      </c>
    </row>
    <row r="472" spans="1:10" x14ac:dyDescent="0.3">
      <c r="A472" t="s">
        <v>190</v>
      </c>
      <c r="B472" t="s">
        <v>83</v>
      </c>
      <c r="C472" t="s">
        <v>16</v>
      </c>
      <c r="D472" s="1">
        <v>43005</v>
      </c>
      <c r="E472" t="s">
        <v>88</v>
      </c>
      <c r="F472" t="s">
        <v>405</v>
      </c>
      <c r="G472">
        <v>250</v>
      </c>
      <c r="H472">
        <v>240</v>
      </c>
      <c r="I472" s="2">
        <v>4.0000000000000036E-2</v>
      </c>
      <c r="J472">
        <f xml:space="preserve"> Table3[[#This Row],[List Price]]-(Table3[[#This Row],[List Price]]*Table3[[#This Row],[Discount %]])</f>
        <v>240</v>
      </c>
    </row>
    <row r="473" spans="1:10" hidden="1" x14ac:dyDescent="0.3">
      <c r="A473" t="s">
        <v>79</v>
      </c>
      <c r="B473" t="s">
        <v>56</v>
      </c>
      <c r="C473" t="s">
        <v>29</v>
      </c>
      <c r="D473" s="1">
        <v>43320</v>
      </c>
      <c r="E473" t="s">
        <v>25</v>
      </c>
      <c r="F473" t="s">
        <v>81</v>
      </c>
      <c r="G473">
        <v>150</v>
      </c>
      <c r="H473">
        <v>131</v>
      </c>
      <c r="I473" s="2">
        <v>0.12666666666666671</v>
      </c>
      <c r="J473">
        <f xml:space="preserve"> Table3[[#This Row],[List Price]]-(Table3[[#This Row],[List Price]]*Table3[[#This Row],[Discount %]])</f>
        <v>131</v>
      </c>
    </row>
    <row r="474" spans="1:10" hidden="1" x14ac:dyDescent="0.3">
      <c r="A474" t="s">
        <v>107</v>
      </c>
      <c r="B474" t="s">
        <v>108</v>
      </c>
      <c r="C474" t="s">
        <v>11</v>
      </c>
      <c r="D474" s="1">
        <v>42827</v>
      </c>
      <c r="E474" t="s">
        <v>49</v>
      </c>
      <c r="F474" t="s">
        <v>355</v>
      </c>
      <c r="G474">
        <v>1000</v>
      </c>
      <c r="H474">
        <v>820</v>
      </c>
      <c r="I474" s="2">
        <v>0.18000000000000005</v>
      </c>
      <c r="J474">
        <f xml:space="preserve"> Table3[[#This Row],[List Price]]-(Table3[[#This Row],[List Price]]*Table3[[#This Row],[Discount %]])</f>
        <v>820</v>
      </c>
    </row>
    <row r="475" spans="1:10" hidden="1" x14ac:dyDescent="0.3">
      <c r="A475" t="s">
        <v>251</v>
      </c>
      <c r="B475" t="s">
        <v>252</v>
      </c>
      <c r="C475" t="s">
        <v>20</v>
      </c>
      <c r="D475" s="1">
        <v>43331</v>
      </c>
      <c r="E475" t="s">
        <v>45</v>
      </c>
      <c r="F475" t="s">
        <v>366</v>
      </c>
      <c r="G475">
        <v>800</v>
      </c>
      <c r="H475">
        <v>528</v>
      </c>
      <c r="I475" s="2">
        <v>0.33999999999999997</v>
      </c>
      <c r="J475">
        <f xml:space="preserve"> Table3[[#This Row],[List Price]]-(Table3[[#This Row],[List Price]]*Table3[[#This Row],[Discount %]])</f>
        <v>528</v>
      </c>
    </row>
    <row r="476" spans="1:10" hidden="1" x14ac:dyDescent="0.3">
      <c r="A476" t="s">
        <v>205</v>
      </c>
      <c r="B476" t="s">
        <v>206</v>
      </c>
      <c r="C476" t="s">
        <v>11</v>
      </c>
      <c r="D476" s="1">
        <v>41833</v>
      </c>
      <c r="E476" t="s">
        <v>80</v>
      </c>
      <c r="F476" t="s">
        <v>260</v>
      </c>
      <c r="G476">
        <v>70</v>
      </c>
      <c r="H476">
        <v>69</v>
      </c>
      <c r="I476" s="2">
        <v>1.4285714285714235E-2</v>
      </c>
      <c r="J476">
        <f xml:space="preserve"> Table3[[#This Row],[List Price]]-(Table3[[#This Row],[List Price]]*Table3[[#This Row],[Discount %]])</f>
        <v>69</v>
      </c>
    </row>
    <row r="477" spans="1:10" hidden="1" x14ac:dyDescent="0.3">
      <c r="A477" t="s">
        <v>205</v>
      </c>
      <c r="B477" t="s">
        <v>206</v>
      </c>
      <c r="C477" t="s">
        <v>11</v>
      </c>
      <c r="D477" s="1">
        <v>43259</v>
      </c>
      <c r="E477" t="s">
        <v>38</v>
      </c>
      <c r="F477" t="s">
        <v>406</v>
      </c>
      <c r="G477">
        <v>500</v>
      </c>
      <c r="H477">
        <v>485</v>
      </c>
      <c r="I477" s="2">
        <v>3.0000000000000027E-2</v>
      </c>
      <c r="J477">
        <f xml:space="preserve"> Table3[[#This Row],[List Price]]-(Table3[[#This Row],[List Price]]*Table3[[#This Row],[Discount %]])</f>
        <v>485</v>
      </c>
    </row>
    <row r="478" spans="1:10" hidden="1" x14ac:dyDescent="0.3">
      <c r="A478" t="s">
        <v>87</v>
      </c>
      <c r="B478" t="s">
        <v>44</v>
      </c>
      <c r="C478" t="s">
        <v>11</v>
      </c>
      <c r="D478" s="1">
        <v>42113</v>
      </c>
      <c r="E478" t="s">
        <v>93</v>
      </c>
      <c r="F478" t="s">
        <v>407</v>
      </c>
      <c r="G478">
        <v>50</v>
      </c>
      <c r="H478">
        <v>39</v>
      </c>
      <c r="I478" s="2">
        <v>0.21999999999999997</v>
      </c>
      <c r="J478">
        <f xml:space="preserve"> Table3[[#This Row],[List Price]]-(Table3[[#This Row],[List Price]]*Table3[[#This Row],[Discount %]])</f>
        <v>39</v>
      </c>
    </row>
    <row r="479" spans="1:10" hidden="1" x14ac:dyDescent="0.3">
      <c r="A479" t="s">
        <v>87</v>
      </c>
      <c r="B479" t="s">
        <v>44</v>
      </c>
      <c r="C479" t="s">
        <v>11</v>
      </c>
      <c r="D479" s="1">
        <v>42851</v>
      </c>
      <c r="E479" t="s">
        <v>49</v>
      </c>
      <c r="F479" t="s">
        <v>408</v>
      </c>
      <c r="G479">
        <v>1000</v>
      </c>
      <c r="H479">
        <v>830</v>
      </c>
      <c r="I479" s="2">
        <v>0.17000000000000004</v>
      </c>
      <c r="J479">
        <f xml:space="preserve"> Table3[[#This Row],[List Price]]-(Table3[[#This Row],[List Price]]*Table3[[#This Row],[Discount %]])</f>
        <v>830</v>
      </c>
    </row>
    <row r="480" spans="1:10" x14ac:dyDescent="0.3">
      <c r="A480" t="s">
        <v>115</v>
      </c>
      <c r="B480" t="s">
        <v>83</v>
      </c>
      <c r="C480" t="s">
        <v>16</v>
      </c>
      <c r="D480" s="1">
        <v>42627</v>
      </c>
      <c r="E480" t="s">
        <v>30</v>
      </c>
      <c r="F480" t="s">
        <v>264</v>
      </c>
      <c r="G480">
        <v>50</v>
      </c>
      <c r="H480">
        <v>44</v>
      </c>
      <c r="I480" s="2">
        <v>0.12</v>
      </c>
      <c r="J480">
        <f xml:space="preserve"> Table3[[#This Row],[List Price]]-(Table3[[#This Row],[List Price]]*Table3[[#This Row],[Discount %]])</f>
        <v>44</v>
      </c>
    </row>
    <row r="481" spans="1:10" hidden="1" x14ac:dyDescent="0.3">
      <c r="A481" t="s">
        <v>43</v>
      </c>
      <c r="B481" t="s">
        <v>44</v>
      </c>
      <c r="C481" t="s">
        <v>11</v>
      </c>
      <c r="D481" s="1">
        <v>41940</v>
      </c>
      <c r="E481" t="s">
        <v>57</v>
      </c>
      <c r="F481" t="s">
        <v>241</v>
      </c>
      <c r="G481">
        <v>500</v>
      </c>
      <c r="H481">
        <v>500</v>
      </c>
      <c r="I481" s="2">
        <v>0</v>
      </c>
      <c r="J481">
        <f xml:space="preserve"> Table3[[#This Row],[List Price]]-(Table3[[#This Row],[List Price]]*Table3[[#This Row],[Discount %]])</f>
        <v>500</v>
      </c>
    </row>
    <row r="482" spans="1:10" hidden="1" x14ac:dyDescent="0.3">
      <c r="A482" t="s">
        <v>14</v>
      </c>
      <c r="B482" t="s">
        <v>15</v>
      </c>
      <c r="C482" t="s">
        <v>16</v>
      </c>
      <c r="D482" s="1">
        <v>42184</v>
      </c>
      <c r="E482" t="s">
        <v>30</v>
      </c>
      <c r="F482" t="s">
        <v>274</v>
      </c>
      <c r="G482">
        <v>50</v>
      </c>
      <c r="H482">
        <v>37</v>
      </c>
      <c r="I482" s="2">
        <v>0.26</v>
      </c>
      <c r="J482">
        <f xml:space="preserve"> Table3[[#This Row],[List Price]]-(Table3[[#This Row],[List Price]]*Table3[[#This Row],[Discount %]])</f>
        <v>37</v>
      </c>
    </row>
    <row r="483" spans="1:10" x14ac:dyDescent="0.3">
      <c r="A483" t="s">
        <v>130</v>
      </c>
      <c r="B483" t="s">
        <v>83</v>
      </c>
      <c r="C483" t="s">
        <v>16</v>
      </c>
      <c r="D483" s="1">
        <v>42812</v>
      </c>
      <c r="E483" t="s">
        <v>12</v>
      </c>
      <c r="F483" t="s">
        <v>279</v>
      </c>
      <c r="G483">
        <v>80</v>
      </c>
      <c r="H483">
        <v>78</v>
      </c>
      <c r="I483" s="2">
        <v>2.5000000000000022E-2</v>
      </c>
      <c r="J483">
        <f xml:space="preserve"> Table3[[#This Row],[List Price]]-(Table3[[#This Row],[List Price]]*Table3[[#This Row],[Discount %]])</f>
        <v>78</v>
      </c>
    </row>
    <row r="484" spans="1:10" hidden="1" x14ac:dyDescent="0.3">
      <c r="A484" t="s">
        <v>180</v>
      </c>
      <c r="B484" t="s">
        <v>181</v>
      </c>
      <c r="C484" t="s">
        <v>29</v>
      </c>
      <c r="D484" s="1">
        <v>43342</v>
      </c>
      <c r="E484" t="s">
        <v>80</v>
      </c>
      <c r="F484" t="s">
        <v>212</v>
      </c>
      <c r="G484">
        <v>70</v>
      </c>
      <c r="H484">
        <v>65</v>
      </c>
      <c r="I484" s="2">
        <v>7.1428571428571397E-2</v>
      </c>
      <c r="J484">
        <f xml:space="preserve"> Table3[[#This Row],[List Price]]-(Table3[[#This Row],[List Price]]*Table3[[#This Row],[Discount %]])</f>
        <v>65</v>
      </c>
    </row>
    <row r="485" spans="1:10" x14ac:dyDescent="0.3">
      <c r="A485" t="s">
        <v>82</v>
      </c>
      <c r="B485" t="s">
        <v>83</v>
      </c>
      <c r="C485" t="s">
        <v>16</v>
      </c>
      <c r="D485" s="1">
        <v>41845</v>
      </c>
      <c r="E485" t="s">
        <v>88</v>
      </c>
      <c r="F485" t="s">
        <v>409</v>
      </c>
      <c r="G485">
        <v>250</v>
      </c>
      <c r="H485">
        <v>228</v>
      </c>
      <c r="I485" s="2">
        <v>8.7999999999999967E-2</v>
      </c>
      <c r="J485">
        <f xml:space="preserve"> Table3[[#This Row],[List Price]]-(Table3[[#This Row],[List Price]]*Table3[[#This Row],[Discount %]])</f>
        <v>228</v>
      </c>
    </row>
    <row r="486" spans="1:10" hidden="1" x14ac:dyDescent="0.3">
      <c r="A486" t="s">
        <v>90</v>
      </c>
      <c r="B486" t="s">
        <v>91</v>
      </c>
      <c r="C486" t="s">
        <v>29</v>
      </c>
      <c r="D486" s="1">
        <v>43078</v>
      </c>
      <c r="E486" t="s">
        <v>88</v>
      </c>
      <c r="F486" t="s">
        <v>410</v>
      </c>
      <c r="G486">
        <v>250</v>
      </c>
      <c r="H486">
        <v>250</v>
      </c>
      <c r="I486" s="2">
        <v>0</v>
      </c>
      <c r="J486">
        <f xml:space="preserve"> Table3[[#This Row],[List Price]]-(Table3[[#This Row],[List Price]]*Table3[[#This Row],[Discount %]])</f>
        <v>250</v>
      </c>
    </row>
    <row r="487" spans="1:10" hidden="1" x14ac:dyDescent="0.3">
      <c r="A487" t="s">
        <v>205</v>
      </c>
      <c r="B487" t="s">
        <v>206</v>
      </c>
      <c r="C487" t="s">
        <v>11</v>
      </c>
      <c r="D487" s="1">
        <v>42931</v>
      </c>
      <c r="E487" t="s">
        <v>34</v>
      </c>
      <c r="F487" t="s">
        <v>223</v>
      </c>
      <c r="G487">
        <v>30</v>
      </c>
      <c r="H487">
        <v>29</v>
      </c>
      <c r="I487" s="2">
        <v>3.3333333333333326E-2</v>
      </c>
      <c r="J487">
        <f xml:space="preserve"> Table3[[#This Row],[List Price]]-(Table3[[#This Row],[List Price]]*Table3[[#This Row],[Discount %]])</f>
        <v>29</v>
      </c>
    </row>
    <row r="488" spans="1:10" hidden="1" x14ac:dyDescent="0.3">
      <c r="A488" t="s">
        <v>143</v>
      </c>
      <c r="B488" t="s">
        <v>144</v>
      </c>
      <c r="C488" t="s">
        <v>20</v>
      </c>
      <c r="D488" s="1">
        <v>42038</v>
      </c>
      <c r="E488" t="s">
        <v>93</v>
      </c>
      <c r="F488" t="s">
        <v>221</v>
      </c>
      <c r="G488">
        <v>50</v>
      </c>
      <c r="H488">
        <v>32</v>
      </c>
      <c r="I488" s="2">
        <v>0.36</v>
      </c>
      <c r="J488">
        <f xml:space="preserve"> Table3[[#This Row],[List Price]]-(Table3[[#This Row],[List Price]]*Table3[[#This Row],[Discount %]])</f>
        <v>32</v>
      </c>
    </row>
    <row r="489" spans="1:10" hidden="1" x14ac:dyDescent="0.3">
      <c r="A489" t="s">
        <v>70</v>
      </c>
      <c r="B489" t="s">
        <v>71</v>
      </c>
      <c r="C489" t="s">
        <v>29</v>
      </c>
      <c r="D489" s="1">
        <v>43331</v>
      </c>
      <c r="E489" t="s">
        <v>21</v>
      </c>
      <c r="F489" t="s">
        <v>411</v>
      </c>
      <c r="G489">
        <v>700</v>
      </c>
      <c r="H489">
        <v>686</v>
      </c>
      <c r="I489" s="2">
        <v>2.0000000000000018E-2</v>
      </c>
      <c r="J489">
        <f xml:space="preserve"> Table3[[#This Row],[List Price]]-(Table3[[#This Row],[List Price]]*Table3[[#This Row],[Discount %]])</f>
        <v>686</v>
      </c>
    </row>
    <row r="490" spans="1:10" hidden="1" x14ac:dyDescent="0.3">
      <c r="A490" t="s">
        <v>251</v>
      </c>
      <c r="B490" t="s">
        <v>252</v>
      </c>
      <c r="C490" t="s">
        <v>20</v>
      </c>
      <c r="D490" s="1">
        <v>42728</v>
      </c>
      <c r="E490" t="s">
        <v>25</v>
      </c>
      <c r="F490" t="s">
        <v>298</v>
      </c>
      <c r="G490">
        <v>150</v>
      </c>
      <c r="H490">
        <v>131</v>
      </c>
      <c r="I490" s="2">
        <v>0.12666666666666671</v>
      </c>
      <c r="J490">
        <f xml:space="preserve"> Table3[[#This Row],[List Price]]-(Table3[[#This Row],[List Price]]*Table3[[#This Row],[Discount %]])</f>
        <v>131</v>
      </c>
    </row>
    <row r="491" spans="1:10" x14ac:dyDescent="0.3">
      <c r="A491" t="s">
        <v>190</v>
      </c>
      <c r="B491" t="s">
        <v>83</v>
      </c>
      <c r="C491" t="s">
        <v>16</v>
      </c>
      <c r="D491" s="1">
        <v>42526</v>
      </c>
      <c r="E491" t="s">
        <v>49</v>
      </c>
      <c r="F491" t="s">
        <v>412</v>
      </c>
      <c r="G491">
        <v>1000</v>
      </c>
      <c r="H491">
        <v>940</v>
      </c>
      <c r="I491" s="2">
        <v>6.0000000000000053E-2</v>
      </c>
      <c r="J491">
        <f xml:space="preserve"> Table3[[#This Row],[List Price]]-(Table3[[#This Row],[List Price]]*Table3[[#This Row],[Discount %]])</f>
        <v>940</v>
      </c>
    </row>
    <row r="492" spans="1:10" hidden="1" x14ac:dyDescent="0.3">
      <c r="A492" t="s">
        <v>76</v>
      </c>
      <c r="B492" t="s">
        <v>77</v>
      </c>
      <c r="C492" t="s">
        <v>11</v>
      </c>
      <c r="D492" s="1">
        <v>42529</v>
      </c>
      <c r="E492" t="s">
        <v>25</v>
      </c>
      <c r="F492" t="s">
        <v>363</v>
      </c>
      <c r="G492">
        <v>150</v>
      </c>
      <c r="H492">
        <v>138</v>
      </c>
      <c r="I492" s="2">
        <v>7.999999999999996E-2</v>
      </c>
      <c r="J492">
        <f xml:space="preserve"> Table3[[#This Row],[List Price]]-(Table3[[#This Row],[List Price]]*Table3[[#This Row],[Discount %]])</f>
        <v>138</v>
      </c>
    </row>
    <row r="493" spans="1:10" hidden="1" x14ac:dyDescent="0.3">
      <c r="A493" t="s">
        <v>153</v>
      </c>
      <c r="B493" t="s">
        <v>41</v>
      </c>
      <c r="C493" t="s">
        <v>20</v>
      </c>
      <c r="D493" s="1">
        <v>41778</v>
      </c>
      <c r="E493" t="s">
        <v>93</v>
      </c>
      <c r="F493" t="s">
        <v>413</v>
      </c>
      <c r="G493">
        <v>50</v>
      </c>
      <c r="H493">
        <v>44</v>
      </c>
      <c r="I493" s="2">
        <v>0.12</v>
      </c>
      <c r="J493">
        <f xml:space="preserve"> Table3[[#This Row],[List Price]]-(Table3[[#This Row],[List Price]]*Table3[[#This Row],[Discount %]])</f>
        <v>44</v>
      </c>
    </row>
    <row r="494" spans="1:10" hidden="1" x14ac:dyDescent="0.3">
      <c r="A494" t="s">
        <v>176</v>
      </c>
      <c r="B494" t="s">
        <v>177</v>
      </c>
      <c r="C494" t="s">
        <v>11</v>
      </c>
      <c r="D494" s="1">
        <v>42408</v>
      </c>
      <c r="E494" t="s">
        <v>88</v>
      </c>
      <c r="F494" t="s">
        <v>380</v>
      </c>
      <c r="G494">
        <v>250</v>
      </c>
      <c r="H494">
        <v>218</v>
      </c>
      <c r="I494" s="2">
        <v>0.128</v>
      </c>
      <c r="J494">
        <f xml:space="preserve"> Table3[[#This Row],[List Price]]-(Table3[[#This Row],[List Price]]*Table3[[#This Row],[Discount %]])</f>
        <v>218</v>
      </c>
    </row>
    <row r="495" spans="1:10" hidden="1" x14ac:dyDescent="0.3">
      <c r="A495" t="s">
        <v>90</v>
      </c>
      <c r="B495" t="s">
        <v>91</v>
      </c>
      <c r="C495" t="s">
        <v>29</v>
      </c>
      <c r="D495" s="1">
        <v>42651</v>
      </c>
      <c r="E495" t="s">
        <v>25</v>
      </c>
      <c r="F495" t="s">
        <v>414</v>
      </c>
      <c r="G495">
        <v>150</v>
      </c>
      <c r="H495">
        <v>144</v>
      </c>
      <c r="I495" s="2">
        <v>4.0000000000000036E-2</v>
      </c>
      <c r="J495">
        <f xml:space="preserve"> Table3[[#This Row],[List Price]]-(Table3[[#This Row],[List Price]]*Table3[[#This Row],[Discount %]])</f>
        <v>144</v>
      </c>
    </row>
    <row r="496" spans="1:10" hidden="1" x14ac:dyDescent="0.3">
      <c r="A496" t="s">
        <v>76</v>
      </c>
      <c r="B496" t="s">
        <v>77</v>
      </c>
      <c r="C496" t="s">
        <v>11</v>
      </c>
      <c r="D496" s="1">
        <v>43224</v>
      </c>
      <c r="E496" t="s">
        <v>49</v>
      </c>
      <c r="F496" t="s">
        <v>415</v>
      </c>
      <c r="G496">
        <v>1000</v>
      </c>
      <c r="H496">
        <v>890</v>
      </c>
      <c r="I496" s="2">
        <v>0.10999999999999999</v>
      </c>
      <c r="J496">
        <f xml:space="preserve"> Table3[[#This Row],[List Price]]-(Table3[[#This Row],[List Price]]*Table3[[#This Row],[Discount %]])</f>
        <v>890</v>
      </c>
    </row>
    <row r="497" spans="1:10" hidden="1" x14ac:dyDescent="0.3">
      <c r="A497" t="s">
        <v>14</v>
      </c>
      <c r="B497" t="s">
        <v>15</v>
      </c>
      <c r="C497" t="s">
        <v>16</v>
      </c>
      <c r="D497" s="1">
        <v>42931</v>
      </c>
      <c r="E497" t="s">
        <v>25</v>
      </c>
      <c r="F497" t="s">
        <v>416</v>
      </c>
      <c r="G497">
        <v>150</v>
      </c>
      <c r="H497">
        <v>150</v>
      </c>
      <c r="I497" s="2">
        <v>0</v>
      </c>
      <c r="J497">
        <f xml:space="preserve"> Table3[[#This Row],[List Price]]-(Table3[[#This Row],[List Price]]*Table3[[#This Row],[Discount %]])</f>
        <v>150</v>
      </c>
    </row>
    <row r="498" spans="1:10" x14ac:dyDescent="0.3">
      <c r="A498" t="s">
        <v>190</v>
      </c>
      <c r="B498" t="s">
        <v>83</v>
      </c>
      <c r="C498" t="s">
        <v>16</v>
      </c>
      <c r="D498" s="1">
        <v>41770</v>
      </c>
      <c r="E498" t="s">
        <v>88</v>
      </c>
      <c r="F498" t="s">
        <v>277</v>
      </c>
      <c r="G498">
        <v>250</v>
      </c>
      <c r="H498">
        <v>238</v>
      </c>
      <c r="I498" s="2">
        <v>4.8000000000000043E-2</v>
      </c>
      <c r="J498">
        <f xml:space="preserve"> Table3[[#This Row],[List Price]]-(Table3[[#This Row],[List Price]]*Table3[[#This Row],[Discount %]])</f>
        <v>238</v>
      </c>
    </row>
    <row r="499" spans="1:10" hidden="1" x14ac:dyDescent="0.3">
      <c r="A499" t="s">
        <v>94</v>
      </c>
      <c r="B499" t="s">
        <v>33</v>
      </c>
      <c r="C499" t="s">
        <v>29</v>
      </c>
      <c r="D499" s="1">
        <v>42527</v>
      </c>
      <c r="E499" t="s">
        <v>93</v>
      </c>
      <c r="F499" t="s">
        <v>417</v>
      </c>
      <c r="G499">
        <v>50</v>
      </c>
      <c r="H499">
        <v>49</v>
      </c>
      <c r="I499" s="2">
        <v>2.0000000000000018E-2</v>
      </c>
      <c r="J499">
        <f xml:space="preserve"> Table3[[#This Row],[List Price]]-(Table3[[#This Row],[List Price]]*Table3[[#This Row],[Discount %]])</f>
        <v>49</v>
      </c>
    </row>
    <row r="500" spans="1:10" hidden="1" x14ac:dyDescent="0.3">
      <c r="A500" t="s">
        <v>40</v>
      </c>
      <c r="B500" t="s">
        <v>41</v>
      </c>
      <c r="C500" t="s">
        <v>20</v>
      </c>
      <c r="D500" s="1">
        <v>43307</v>
      </c>
      <c r="E500" t="s">
        <v>21</v>
      </c>
      <c r="F500" t="s">
        <v>418</v>
      </c>
      <c r="G500">
        <v>700</v>
      </c>
      <c r="H500">
        <v>630</v>
      </c>
      <c r="I500" s="2">
        <v>9.9999999999999978E-2</v>
      </c>
      <c r="J500">
        <f xml:space="preserve"> Table3[[#This Row],[List Price]]-(Table3[[#This Row],[List Price]]*Table3[[#This Row],[Discount %]])</f>
        <v>630</v>
      </c>
    </row>
    <row r="501" spans="1:10" hidden="1" x14ac:dyDescent="0.3">
      <c r="A501" t="s">
        <v>96</v>
      </c>
      <c r="B501" t="s">
        <v>97</v>
      </c>
      <c r="C501" t="s">
        <v>11</v>
      </c>
      <c r="D501" s="1">
        <v>43246</v>
      </c>
      <c r="E501" t="s">
        <v>30</v>
      </c>
      <c r="F501" t="s">
        <v>419</v>
      </c>
      <c r="G501">
        <v>50</v>
      </c>
      <c r="H501">
        <v>48</v>
      </c>
      <c r="I501" s="2">
        <v>4.0000000000000036E-2</v>
      </c>
      <c r="J501">
        <f xml:space="preserve"> Table3[[#This Row],[List Price]]-(Table3[[#This Row],[List Price]]*Table3[[#This Row],[Discount %]])</f>
        <v>48</v>
      </c>
    </row>
    <row r="502" spans="1:10" hidden="1" x14ac:dyDescent="0.3">
      <c r="A502" t="s">
        <v>205</v>
      </c>
      <c r="B502" t="s">
        <v>206</v>
      </c>
      <c r="C502" t="s">
        <v>11</v>
      </c>
      <c r="D502" s="1">
        <v>42333</v>
      </c>
      <c r="E502" t="s">
        <v>38</v>
      </c>
      <c r="F502" t="s">
        <v>420</v>
      </c>
      <c r="G502">
        <v>500</v>
      </c>
      <c r="H502">
        <v>500</v>
      </c>
      <c r="I502" s="2">
        <v>0</v>
      </c>
      <c r="J502">
        <f xml:space="preserve"> Table3[[#This Row],[List Price]]-(Table3[[#This Row],[List Price]]*Table3[[#This Row],[Discount %]])</f>
        <v>500</v>
      </c>
    </row>
    <row r="503" spans="1:10" hidden="1" x14ac:dyDescent="0.3">
      <c r="A503" t="s">
        <v>163</v>
      </c>
      <c r="B503" t="s">
        <v>164</v>
      </c>
      <c r="C503" t="s">
        <v>11</v>
      </c>
      <c r="D503" s="1">
        <v>43040</v>
      </c>
      <c r="E503" t="s">
        <v>34</v>
      </c>
      <c r="F503" t="s">
        <v>189</v>
      </c>
      <c r="G503">
        <v>30</v>
      </c>
      <c r="H503">
        <v>29</v>
      </c>
      <c r="I503" s="2">
        <v>3.3333333333333326E-2</v>
      </c>
      <c r="J503">
        <f xml:space="preserve"> Table3[[#This Row],[List Price]]-(Table3[[#This Row],[List Price]]*Table3[[#This Row],[Discount %]])</f>
        <v>29</v>
      </c>
    </row>
    <row r="504" spans="1:10" x14ac:dyDescent="0.3">
      <c r="A504" t="s">
        <v>115</v>
      </c>
      <c r="B504" t="s">
        <v>83</v>
      </c>
      <c r="C504" t="s">
        <v>16</v>
      </c>
      <c r="D504" s="1">
        <v>43388</v>
      </c>
      <c r="E504" t="s">
        <v>57</v>
      </c>
      <c r="F504" t="s">
        <v>421</v>
      </c>
      <c r="G504">
        <v>500</v>
      </c>
      <c r="H504">
        <v>495</v>
      </c>
      <c r="I504" s="2">
        <v>1.0000000000000009E-2</v>
      </c>
      <c r="J504">
        <f xml:space="preserve"> Table3[[#This Row],[List Price]]-(Table3[[#This Row],[List Price]]*Table3[[#This Row],[Discount %]])</f>
        <v>495</v>
      </c>
    </row>
    <row r="505" spans="1:10" x14ac:dyDescent="0.3">
      <c r="A505" t="s">
        <v>190</v>
      </c>
      <c r="B505" t="s">
        <v>83</v>
      </c>
      <c r="C505" t="s">
        <v>16</v>
      </c>
      <c r="D505" s="1">
        <v>42572</v>
      </c>
      <c r="E505" t="s">
        <v>25</v>
      </c>
      <c r="F505" t="s">
        <v>215</v>
      </c>
      <c r="G505">
        <v>150</v>
      </c>
      <c r="H505">
        <v>149</v>
      </c>
      <c r="I505" s="2">
        <v>6.6666666666667096E-3</v>
      </c>
      <c r="J505">
        <f xml:space="preserve"> Table3[[#This Row],[List Price]]-(Table3[[#This Row],[List Price]]*Table3[[#This Row],[Discount %]])</f>
        <v>149</v>
      </c>
    </row>
    <row r="506" spans="1:10" x14ac:dyDescent="0.3">
      <c r="A506" t="s">
        <v>82</v>
      </c>
      <c r="B506" t="s">
        <v>83</v>
      </c>
      <c r="C506" t="s">
        <v>16</v>
      </c>
      <c r="D506" s="1">
        <v>42313</v>
      </c>
      <c r="E506" t="s">
        <v>80</v>
      </c>
      <c r="F506" t="s">
        <v>84</v>
      </c>
      <c r="G506">
        <v>70</v>
      </c>
      <c r="H506">
        <v>54</v>
      </c>
      <c r="I506" s="2">
        <v>0.22857142857142854</v>
      </c>
      <c r="J506">
        <f xml:space="preserve"> Table3[[#This Row],[List Price]]-(Table3[[#This Row],[List Price]]*Table3[[#This Row],[Discount %]])</f>
        <v>54</v>
      </c>
    </row>
    <row r="507" spans="1:10" hidden="1" x14ac:dyDescent="0.3">
      <c r="A507" t="s">
        <v>51</v>
      </c>
      <c r="B507" t="s">
        <v>52</v>
      </c>
      <c r="C507" t="s">
        <v>29</v>
      </c>
      <c r="D507" s="1">
        <v>43102</v>
      </c>
      <c r="E507" t="s">
        <v>57</v>
      </c>
      <c r="F507" t="s">
        <v>53</v>
      </c>
      <c r="G507">
        <v>500</v>
      </c>
      <c r="H507">
        <v>490</v>
      </c>
      <c r="I507" s="2">
        <v>2.0000000000000018E-2</v>
      </c>
      <c r="J507">
        <f xml:space="preserve"> Table3[[#This Row],[List Price]]-(Table3[[#This Row],[List Price]]*Table3[[#This Row],[Discount %]])</f>
        <v>490</v>
      </c>
    </row>
    <row r="508" spans="1:10" hidden="1" x14ac:dyDescent="0.3">
      <c r="A508" t="s">
        <v>251</v>
      </c>
      <c r="B508" t="s">
        <v>252</v>
      </c>
      <c r="C508" t="s">
        <v>20</v>
      </c>
      <c r="D508" s="1">
        <v>42096</v>
      </c>
      <c r="E508" t="s">
        <v>93</v>
      </c>
      <c r="F508" t="s">
        <v>366</v>
      </c>
      <c r="G508">
        <v>50</v>
      </c>
      <c r="H508">
        <v>46</v>
      </c>
      <c r="I508" s="2">
        <v>7.999999999999996E-2</v>
      </c>
      <c r="J508">
        <f xml:space="preserve"> Table3[[#This Row],[List Price]]-(Table3[[#This Row],[List Price]]*Table3[[#This Row],[Discount %]])</f>
        <v>46</v>
      </c>
    </row>
    <row r="509" spans="1:10" hidden="1" x14ac:dyDescent="0.3">
      <c r="A509" t="s">
        <v>36</v>
      </c>
      <c r="B509" t="s">
        <v>37</v>
      </c>
      <c r="C509" t="s">
        <v>20</v>
      </c>
      <c r="D509" s="1">
        <v>42769</v>
      </c>
      <c r="E509" t="s">
        <v>45</v>
      </c>
      <c r="F509" t="s">
        <v>170</v>
      </c>
      <c r="G509">
        <v>800</v>
      </c>
      <c r="H509">
        <v>600</v>
      </c>
      <c r="I509" s="2">
        <v>0.25</v>
      </c>
      <c r="J509">
        <f xml:space="preserve"> Table3[[#This Row],[List Price]]-(Table3[[#This Row],[List Price]]*Table3[[#This Row],[Discount %]])</f>
        <v>600</v>
      </c>
    </row>
    <row r="510" spans="1:10" hidden="1" x14ac:dyDescent="0.3">
      <c r="A510" t="s">
        <v>43</v>
      </c>
      <c r="B510" t="s">
        <v>44</v>
      </c>
      <c r="C510" t="s">
        <v>11</v>
      </c>
      <c r="D510" s="1">
        <v>43055</v>
      </c>
      <c r="E510" t="s">
        <v>21</v>
      </c>
      <c r="F510" t="s">
        <v>46</v>
      </c>
      <c r="G510">
        <v>700</v>
      </c>
      <c r="H510">
        <v>665</v>
      </c>
      <c r="I510" s="2">
        <v>5.0000000000000044E-2</v>
      </c>
      <c r="J510">
        <f xml:space="preserve"> Table3[[#This Row],[List Price]]-(Table3[[#This Row],[List Price]]*Table3[[#This Row],[Discount %]])</f>
        <v>665</v>
      </c>
    </row>
    <row r="511" spans="1:10" hidden="1" x14ac:dyDescent="0.3">
      <c r="A511" t="s">
        <v>163</v>
      </c>
      <c r="B511" t="s">
        <v>164</v>
      </c>
      <c r="C511" t="s">
        <v>11</v>
      </c>
      <c r="D511" s="1">
        <v>42754</v>
      </c>
      <c r="E511" t="s">
        <v>38</v>
      </c>
      <c r="F511" t="s">
        <v>249</v>
      </c>
      <c r="G511">
        <v>500</v>
      </c>
      <c r="H511">
        <v>480</v>
      </c>
      <c r="I511" s="2">
        <v>4.0000000000000036E-2</v>
      </c>
      <c r="J511">
        <f xml:space="preserve"> Table3[[#This Row],[List Price]]-(Table3[[#This Row],[List Price]]*Table3[[#This Row],[Discount %]])</f>
        <v>480</v>
      </c>
    </row>
    <row r="512" spans="1:10" hidden="1" x14ac:dyDescent="0.3">
      <c r="A512" t="s">
        <v>60</v>
      </c>
      <c r="B512" t="s">
        <v>61</v>
      </c>
      <c r="C512" t="s">
        <v>29</v>
      </c>
      <c r="D512" s="1">
        <v>42489</v>
      </c>
      <c r="E512" t="s">
        <v>45</v>
      </c>
      <c r="F512" t="s">
        <v>202</v>
      </c>
      <c r="G512">
        <v>800</v>
      </c>
      <c r="H512">
        <v>528</v>
      </c>
      <c r="I512" s="2">
        <v>0.33999999999999997</v>
      </c>
      <c r="J512">
        <f xml:space="preserve"> Table3[[#This Row],[List Price]]-(Table3[[#This Row],[List Price]]*Table3[[#This Row],[Discount %]])</f>
        <v>528</v>
      </c>
    </row>
    <row r="513" spans="1:10" hidden="1" x14ac:dyDescent="0.3">
      <c r="A513" t="s">
        <v>94</v>
      </c>
      <c r="B513" t="s">
        <v>33</v>
      </c>
      <c r="C513" t="s">
        <v>29</v>
      </c>
      <c r="D513" s="1">
        <v>43198</v>
      </c>
      <c r="E513" t="s">
        <v>88</v>
      </c>
      <c r="F513" t="s">
        <v>307</v>
      </c>
      <c r="G513">
        <v>250</v>
      </c>
      <c r="H513">
        <v>225</v>
      </c>
      <c r="I513" s="2">
        <v>9.9999999999999978E-2</v>
      </c>
      <c r="J513">
        <f xml:space="preserve"> Table3[[#This Row],[List Price]]-(Table3[[#This Row],[List Price]]*Table3[[#This Row],[Discount %]])</f>
        <v>225</v>
      </c>
    </row>
    <row r="514" spans="1:10" x14ac:dyDescent="0.3">
      <c r="A514" t="s">
        <v>130</v>
      </c>
      <c r="B514" t="s">
        <v>83</v>
      </c>
      <c r="C514" t="s">
        <v>16</v>
      </c>
      <c r="D514" s="1">
        <v>42207</v>
      </c>
      <c r="E514" t="s">
        <v>25</v>
      </c>
      <c r="F514" t="s">
        <v>278</v>
      </c>
      <c r="G514">
        <v>150</v>
      </c>
      <c r="H514">
        <v>113</v>
      </c>
      <c r="I514" s="2">
        <v>0.2466666666666667</v>
      </c>
      <c r="J514">
        <f xml:space="preserve"> Table3[[#This Row],[List Price]]-(Table3[[#This Row],[List Price]]*Table3[[#This Row],[Discount %]])</f>
        <v>113</v>
      </c>
    </row>
    <row r="515" spans="1:10" hidden="1" x14ac:dyDescent="0.3">
      <c r="A515" t="s">
        <v>155</v>
      </c>
      <c r="B515" t="s">
        <v>156</v>
      </c>
      <c r="C515" t="s">
        <v>20</v>
      </c>
      <c r="D515" s="1">
        <v>42406</v>
      </c>
      <c r="E515" t="s">
        <v>38</v>
      </c>
      <c r="F515" t="s">
        <v>422</v>
      </c>
      <c r="G515">
        <v>500</v>
      </c>
      <c r="H515">
        <v>440</v>
      </c>
      <c r="I515" s="2">
        <v>0.12</v>
      </c>
      <c r="J515">
        <f xml:space="preserve"> Table3[[#This Row],[List Price]]-(Table3[[#This Row],[List Price]]*Table3[[#This Row],[Discount %]])</f>
        <v>440</v>
      </c>
    </row>
    <row r="516" spans="1:10" hidden="1" x14ac:dyDescent="0.3">
      <c r="A516" t="s">
        <v>70</v>
      </c>
      <c r="B516" t="s">
        <v>71</v>
      </c>
      <c r="C516" t="s">
        <v>29</v>
      </c>
      <c r="D516" s="1">
        <v>42039</v>
      </c>
      <c r="E516" t="s">
        <v>80</v>
      </c>
      <c r="F516" t="s">
        <v>423</v>
      </c>
      <c r="G516">
        <v>70</v>
      </c>
      <c r="H516">
        <v>44</v>
      </c>
      <c r="I516" s="2">
        <v>0.37142857142857144</v>
      </c>
      <c r="J516">
        <f xml:space="preserve"> Table3[[#This Row],[List Price]]-(Table3[[#This Row],[List Price]]*Table3[[#This Row],[Discount %]])</f>
        <v>44</v>
      </c>
    </row>
    <row r="517" spans="1:10" hidden="1" x14ac:dyDescent="0.3">
      <c r="A517" t="s">
        <v>122</v>
      </c>
      <c r="B517" t="s">
        <v>123</v>
      </c>
      <c r="C517" t="s">
        <v>11</v>
      </c>
      <c r="D517" s="1">
        <v>41928</v>
      </c>
      <c r="E517" t="s">
        <v>88</v>
      </c>
      <c r="F517" t="s">
        <v>424</v>
      </c>
      <c r="G517">
        <v>250</v>
      </c>
      <c r="H517">
        <v>73</v>
      </c>
      <c r="I517" s="2">
        <v>0.70799999999999996</v>
      </c>
      <c r="J517">
        <f xml:space="preserve"> Table3[[#This Row],[List Price]]-(Table3[[#This Row],[List Price]]*Table3[[#This Row],[Discount %]])</f>
        <v>73</v>
      </c>
    </row>
    <row r="518" spans="1:10" hidden="1" x14ac:dyDescent="0.3">
      <c r="A518" t="s">
        <v>94</v>
      </c>
      <c r="B518" t="s">
        <v>33</v>
      </c>
      <c r="C518" t="s">
        <v>29</v>
      </c>
      <c r="D518" s="1">
        <v>42202</v>
      </c>
      <c r="E518" t="s">
        <v>30</v>
      </c>
      <c r="F518" t="s">
        <v>417</v>
      </c>
      <c r="G518">
        <v>50</v>
      </c>
      <c r="H518">
        <v>34</v>
      </c>
      <c r="I518" s="2">
        <v>0.31999999999999995</v>
      </c>
      <c r="J518">
        <f xml:space="preserve"> Table3[[#This Row],[List Price]]-(Table3[[#This Row],[List Price]]*Table3[[#This Row],[Discount %]])</f>
        <v>34</v>
      </c>
    </row>
    <row r="519" spans="1:10" hidden="1" x14ac:dyDescent="0.3">
      <c r="A519" t="s">
        <v>238</v>
      </c>
      <c r="B519" t="s">
        <v>239</v>
      </c>
      <c r="C519" t="s">
        <v>11</v>
      </c>
      <c r="D519" s="1">
        <v>43066</v>
      </c>
      <c r="E519" t="s">
        <v>12</v>
      </c>
      <c r="F519" t="s">
        <v>323</v>
      </c>
      <c r="G519">
        <v>80</v>
      </c>
      <c r="H519">
        <v>78</v>
      </c>
      <c r="I519" s="2">
        <v>2.5000000000000022E-2</v>
      </c>
      <c r="J519">
        <f xml:space="preserve"> Table3[[#This Row],[List Price]]-(Table3[[#This Row],[List Price]]*Table3[[#This Row],[Discount %]])</f>
        <v>78</v>
      </c>
    </row>
    <row r="520" spans="1:10" hidden="1" x14ac:dyDescent="0.3">
      <c r="A520" t="s">
        <v>51</v>
      </c>
      <c r="B520" t="s">
        <v>52</v>
      </c>
      <c r="C520" t="s">
        <v>29</v>
      </c>
      <c r="D520" s="1">
        <v>42905</v>
      </c>
      <c r="E520" t="s">
        <v>25</v>
      </c>
      <c r="F520" t="s">
        <v>194</v>
      </c>
      <c r="G520">
        <v>150</v>
      </c>
      <c r="H520">
        <v>149</v>
      </c>
      <c r="I520" s="2">
        <v>6.6666666666667096E-3</v>
      </c>
      <c r="J520">
        <f xml:space="preserve"> Table3[[#This Row],[List Price]]-(Table3[[#This Row],[List Price]]*Table3[[#This Row],[Discount %]])</f>
        <v>149</v>
      </c>
    </row>
    <row r="521" spans="1:10" x14ac:dyDescent="0.3">
      <c r="A521" t="s">
        <v>82</v>
      </c>
      <c r="B521" t="s">
        <v>83</v>
      </c>
      <c r="C521" t="s">
        <v>16</v>
      </c>
      <c r="D521" s="1">
        <v>42999</v>
      </c>
      <c r="E521" t="s">
        <v>88</v>
      </c>
      <c r="F521" t="s">
        <v>425</v>
      </c>
      <c r="G521">
        <v>250</v>
      </c>
      <c r="H521">
        <v>250</v>
      </c>
      <c r="I521" s="2">
        <v>0</v>
      </c>
      <c r="J521">
        <f xml:space="preserve"> Table3[[#This Row],[List Price]]-(Table3[[#This Row],[List Price]]*Table3[[#This Row],[Discount %]])</f>
        <v>250</v>
      </c>
    </row>
    <row r="522" spans="1:10" hidden="1" x14ac:dyDescent="0.3">
      <c r="A522" t="s">
        <v>76</v>
      </c>
      <c r="B522" t="s">
        <v>77</v>
      </c>
      <c r="C522" t="s">
        <v>11</v>
      </c>
      <c r="D522" s="1">
        <v>42831</v>
      </c>
      <c r="E522" t="s">
        <v>21</v>
      </c>
      <c r="F522" t="s">
        <v>426</v>
      </c>
      <c r="G522">
        <v>700</v>
      </c>
      <c r="H522">
        <v>665</v>
      </c>
      <c r="I522" s="2">
        <v>5.0000000000000044E-2</v>
      </c>
      <c r="J522">
        <f xml:space="preserve"> Table3[[#This Row],[List Price]]-(Table3[[#This Row],[List Price]]*Table3[[#This Row],[Discount %]])</f>
        <v>665</v>
      </c>
    </row>
    <row r="523" spans="1:10" hidden="1" x14ac:dyDescent="0.3">
      <c r="A523" t="s">
        <v>143</v>
      </c>
      <c r="B523" t="s">
        <v>144</v>
      </c>
      <c r="C523" t="s">
        <v>20</v>
      </c>
      <c r="D523" s="1">
        <v>42033</v>
      </c>
      <c r="E523" t="s">
        <v>25</v>
      </c>
      <c r="F523" t="s">
        <v>364</v>
      </c>
      <c r="G523">
        <v>150</v>
      </c>
      <c r="H523">
        <v>140</v>
      </c>
      <c r="I523" s="2">
        <v>6.6666666666666652E-2</v>
      </c>
      <c r="J523">
        <f xml:space="preserve"> Table3[[#This Row],[List Price]]-(Table3[[#This Row],[List Price]]*Table3[[#This Row],[Discount %]])</f>
        <v>140</v>
      </c>
    </row>
    <row r="524" spans="1:10" hidden="1" x14ac:dyDescent="0.3">
      <c r="A524" t="s">
        <v>163</v>
      </c>
      <c r="B524" t="s">
        <v>164</v>
      </c>
      <c r="C524" t="s">
        <v>11</v>
      </c>
      <c r="D524" s="1">
        <v>42745</v>
      </c>
      <c r="E524" t="s">
        <v>45</v>
      </c>
      <c r="F524" t="s">
        <v>371</v>
      </c>
      <c r="G524">
        <v>800</v>
      </c>
      <c r="H524">
        <v>792</v>
      </c>
      <c r="I524" s="2">
        <v>1.0000000000000009E-2</v>
      </c>
      <c r="J524">
        <f xml:space="preserve"> Table3[[#This Row],[List Price]]-(Table3[[#This Row],[List Price]]*Table3[[#This Row],[Discount %]])</f>
        <v>792</v>
      </c>
    </row>
    <row r="525" spans="1:10" hidden="1" x14ac:dyDescent="0.3">
      <c r="A525" t="s">
        <v>70</v>
      </c>
      <c r="B525" t="s">
        <v>71</v>
      </c>
      <c r="C525" t="s">
        <v>29</v>
      </c>
      <c r="D525" s="1">
        <v>43086</v>
      </c>
      <c r="E525" t="s">
        <v>25</v>
      </c>
      <c r="F525" t="s">
        <v>411</v>
      </c>
      <c r="G525">
        <v>150</v>
      </c>
      <c r="H525">
        <v>138</v>
      </c>
      <c r="I525" s="2">
        <v>7.999999999999996E-2</v>
      </c>
      <c r="J525">
        <f xml:space="preserve"> Table3[[#This Row],[List Price]]-(Table3[[#This Row],[List Price]]*Table3[[#This Row],[Discount %]])</f>
        <v>138</v>
      </c>
    </row>
    <row r="526" spans="1:10" hidden="1" x14ac:dyDescent="0.3">
      <c r="A526" t="s">
        <v>63</v>
      </c>
      <c r="B526" t="s">
        <v>64</v>
      </c>
      <c r="C526" t="s">
        <v>11</v>
      </c>
      <c r="D526" s="1">
        <v>42311</v>
      </c>
      <c r="E526" t="s">
        <v>34</v>
      </c>
      <c r="F526" t="s">
        <v>427</v>
      </c>
      <c r="G526">
        <v>30</v>
      </c>
      <c r="H526">
        <v>23</v>
      </c>
      <c r="I526" s="2">
        <v>0.23333333333333328</v>
      </c>
      <c r="J526">
        <f xml:space="preserve"> Table3[[#This Row],[List Price]]-(Table3[[#This Row],[List Price]]*Table3[[#This Row],[Discount %]])</f>
        <v>23</v>
      </c>
    </row>
    <row r="527" spans="1:10" hidden="1" x14ac:dyDescent="0.3">
      <c r="A527" t="s">
        <v>40</v>
      </c>
      <c r="B527" t="s">
        <v>41</v>
      </c>
      <c r="C527" t="s">
        <v>20</v>
      </c>
      <c r="D527" s="1">
        <v>42731</v>
      </c>
      <c r="E527" t="s">
        <v>12</v>
      </c>
      <c r="F527" t="s">
        <v>357</v>
      </c>
      <c r="G527">
        <v>80</v>
      </c>
      <c r="H527">
        <v>78</v>
      </c>
      <c r="I527" s="2">
        <v>2.5000000000000022E-2</v>
      </c>
      <c r="J527">
        <f xml:space="preserve"> Table3[[#This Row],[List Price]]-(Table3[[#This Row],[List Price]]*Table3[[#This Row],[Discount %]])</f>
        <v>78</v>
      </c>
    </row>
    <row r="528" spans="1:10" hidden="1" x14ac:dyDescent="0.3">
      <c r="A528" t="s">
        <v>14</v>
      </c>
      <c r="B528" t="s">
        <v>15</v>
      </c>
      <c r="C528" t="s">
        <v>16</v>
      </c>
      <c r="D528" s="1">
        <v>42481</v>
      </c>
      <c r="E528" t="s">
        <v>30</v>
      </c>
      <c r="F528" t="s">
        <v>397</v>
      </c>
      <c r="G528">
        <v>50</v>
      </c>
      <c r="H528">
        <v>49</v>
      </c>
      <c r="I528" s="2">
        <v>2.0000000000000018E-2</v>
      </c>
      <c r="J528">
        <f xml:space="preserve"> Table3[[#This Row],[List Price]]-(Table3[[#This Row],[List Price]]*Table3[[#This Row],[Discount %]])</f>
        <v>49</v>
      </c>
    </row>
    <row r="529" spans="1:10" hidden="1" x14ac:dyDescent="0.3">
      <c r="A529" t="s">
        <v>133</v>
      </c>
      <c r="B529" t="s">
        <v>134</v>
      </c>
      <c r="C529" t="s">
        <v>11</v>
      </c>
      <c r="D529" s="1">
        <v>43026</v>
      </c>
      <c r="E529" t="s">
        <v>88</v>
      </c>
      <c r="F529" t="s">
        <v>375</v>
      </c>
      <c r="G529">
        <v>250</v>
      </c>
      <c r="H529">
        <v>235</v>
      </c>
      <c r="I529" s="2">
        <v>6.0000000000000053E-2</v>
      </c>
      <c r="J529">
        <f xml:space="preserve"> Table3[[#This Row],[List Price]]-(Table3[[#This Row],[List Price]]*Table3[[#This Row],[Discount %]])</f>
        <v>235</v>
      </c>
    </row>
    <row r="530" spans="1:10" x14ac:dyDescent="0.3">
      <c r="A530" t="s">
        <v>130</v>
      </c>
      <c r="B530" t="s">
        <v>83</v>
      </c>
      <c r="C530" t="s">
        <v>16</v>
      </c>
      <c r="D530" s="1">
        <v>42186</v>
      </c>
      <c r="E530" t="s">
        <v>57</v>
      </c>
      <c r="F530" t="s">
        <v>428</v>
      </c>
      <c r="G530">
        <v>500</v>
      </c>
      <c r="H530">
        <v>490</v>
      </c>
      <c r="I530" s="2">
        <v>2.0000000000000018E-2</v>
      </c>
      <c r="J530">
        <f xml:space="preserve"> Table3[[#This Row],[List Price]]-(Table3[[#This Row],[List Price]]*Table3[[#This Row],[Discount %]])</f>
        <v>490</v>
      </c>
    </row>
    <row r="531" spans="1:10" hidden="1" x14ac:dyDescent="0.3">
      <c r="A531" t="s">
        <v>238</v>
      </c>
      <c r="B531" t="s">
        <v>239</v>
      </c>
      <c r="C531" t="s">
        <v>11</v>
      </c>
      <c r="D531" s="1">
        <v>41853</v>
      </c>
      <c r="E531" t="s">
        <v>21</v>
      </c>
      <c r="F531" t="s">
        <v>350</v>
      </c>
      <c r="G531">
        <v>700</v>
      </c>
      <c r="H531">
        <v>525</v>
      </c>
      <c r="I531" s="2">
        <v>0.25</v>
      </c>
      <c r="J531">
        <f xml:space="preserve"> Table3[[#This Row],[List Price]]-(Table3[[#This Row],[List Price]]*Table3[[#This Row],[Discount %]])</f>
        <v>525</v>
      </c>
    </row>
    <row r="532" spans="1:10" hidden="1" x14ac:dyDescent="0.3">
      <c r="A532" t="s">
        <v>163</v>
      </c>
      <c r="B532" t="s">
        <v>164</v>
      </c>
      <c r="C532" t="s">
        <v>11</v>
      </c>
      <c r="D532" s="1">
        <v>42290</v>
      </c>
      <c r="E532" t="s">
        <v>12</v>
      </c>
      <c r="F532" t="s">
        <v>189</v>
      </c>
      <c r="G532">
        <v>80</v>
      </c>
      <c r="H532">
        <v>74</v>
      </c>
      <c r="I532" s="2">
        <v>7.4999999999999956E-2</v>
      </c>
      <c r="J532">
        <f xml:space="preserve"> Table3[[#This Row],[List Price]]-(Table3[[#This Row],[List Price]]*Table3[[#This Row],[Discount %]])</f>
        <v>74</v>
      </c>
    </row>
    <row r="533" spans="1:10" hidden="1" x14ac:dyDescent="0.3">
      <c r="A533" t="s">
        <v>55</v>
      </c>
      <c r="B533" t="s">
        <v>56</v>
      </c>
      <c r="C533" t="s">
        <v>29</v>
      </c>
      <c r="D533" s="1">
        <v>41860</v>
      </c>
      <c r="E533" t="s">
        <v>45</v>
      </c>
      <c r="F533" t="s">
        <v>429</v>
      </c>
      <c r="G533">
        <v>800</v>
      </c>
      <c r="H533">
        <v>696</v>
      </c>
      <c r="I533" s="2">
        <v>0.13</v>
      </c>
      <c r="J533">
        <f xml:space="preserve"> Table3[[#This Row],[List Price]]-(Table3[[#This Row],[List Price]]*Table3[[#This Row],[Discount %]])</f>
        <v>696</v>
      </c>
    </row>
    <row r="534" spans="1:10" hidden="1" x14ac:dyDescent="0.3">
      <c r="A534" t="s">
        <v>205</v>
      </c>
      <c r="B534" t="s">
        <v>206</v>
      </c>
      <c r="C534" t="s">
        <v>11</v>
      </c>
      <c r="D534" s="1">
        <v>42781</v>
      </c>
      <c r="E534" t="s">
        <v>93</v>
      </c>
      <c r="F534" t="s">
        <v>207</v>
      </c>
      <c r="G534">
        <v>50</v>
      </c>
      <c r="H534">
        <v>50</v>
      </c>
      <c r="I534" s="2">
        <v>0</v>
      </c>
      <c r="J534">
        <f xml:space="preserve"> Table3[[#This Row],[List Price]]-(Table3[[#This Row],[List Price]]*Table3[[#This Row],[Discount %]])</f>
        <v>50</v>
      </c>
    </row>
    <row r="535" spans="1:10" hidden="1" x14ac:dyDescent="0.3">
      <c r="A535" t="s">
        <v>176</v>
      </c>
      <c r="B535" t="s">
        <v>177</v>
      </c>
      <c r="C535" t="s">
        <v>11</v>
      </c>
      <c r="D535" s="1">
        <v>42845</v>
      </c>
      <c r="E535" t="s">
        <v>30</v>
      </c>
      <c r="F535" t="s">
        <v>317</v>
      </c>
      <c r="G535">
        <v>50</v>
      </c>
      <c r="H535">
        <v>50</v>
      </c>
      <c r="I535" s="2">
        <v>0</v>
      </c>
      <c r="J535">
        <f xml:space="preserve"> Table3[[#This Row],[List Price]]-(Table3[[#This Row],[List Price]]*Table3[[#This Row],[Discount %]])</f>
        <v>50</v>
      </c>
    </row>
    <row r="536" spans="1:10" hidden="1" x14ac:dyDescent="0.3">
      <c r="A536" t="s">
        <v>96</v>
      </c>
      <c r="B536" t="s">
        <v>97</v>
      </c>
      <c r="C536" t="s">
        <v>11</v>
      </c>
      <c r="D536" s="1">
        <v>42548</v>
      </c>
      <c r="E536" t="s">
        <v>88</v>
      </c>
      <c r="F536" t="s">
        <v>159</v>
      </c>
      <c r="G536">
        <v>250</v>
      </c>
      <c r="H536">
        <v>225</v>
      </c>
      <c r="I536" s="2">
        <v>9.9999999999999978E-2</v>
      </c>
      <c r="J536">
        <f xml:space="preserve"> Table3[[#This Row],[List Price]]-(Table3[[#This Row],[List Price]]*Table3[[#This Row],[Discount %]])</f>
        <v>225</v>
      </c>
    </row>
    <row r="537" spans="1:10" hidden="1" x14ac:dyDescent="0.3">
      <c r="A537" t="s">
        <v>73</v>
      </c>
      <c r="B537" t="s">
        <v>74</v>
      </c>
      <c r="C537" t="s">
        <v>11</v>
      </c>
      <c r="D537" s="1">
        <v>41968</v>
      </c>
      <c r="E537" t="s">
        <v>45</v>
      </c>
      <c r="F537" t="s">
        <v>149</v>
      </c>
      <c r="G537">
        <v>800</v>
      </c>
      <c r="H537">
        <v>760</v>
      </c>
      <c r="I537" s="2">
        <v>5.0000000000000044E-2</v>
      </c>
      <c r="J537">
        <f xml:space="preserve"> Table3[[#This Row],[List Price]]-(Table3[[#This Row],[List Price]]*Table3[[#This Row],[Discount %]])</f>
        <v>760</v>
      </c>
    </row>
    <row r="538" spans="1:10" hidden="1" x14ac:dyDescent="0.3">
      <c r="A538" t="s">
        <v>70</v>
      </c>
      <c r="B538" t="s">
        <v>71</v>
      </c>
      <c r="C538" t="s">
        <v>29</v>
      </c>
      <c r="D538" s="1">
        <v>42551</v>
      </c>
      <c r="E538" t="s">
        <v>93</v>
      </c>
      <c r="F538" t="s">
        <v>275</v>
      </c>
      <c r="G538">
        <v>50</v>
      </c>
      <c r="H538">
        <v>49</v>
      </c>
      <c r="I538" s="2">
        <v>2.0000000000000018E-2</v>
      </c>
      <c r="J538">
        <f xml:space="preserve"> Table3[[#This Row],[List Price]]-(Table3[[#This Row],[List Price]]*Table3[[#This Row],[Discount %]])</f>
        <v>49</v>
      </c>
    </row>
    <row r="539" spans="1:10" hidden="1" x14ac:dyDescent="0.3">
      <c r="A539" t="s">
        <v>107</v>
      </c>
      <c r="B539" t="s">
        <v>108</v>
      </c>
      <c r="C539" t="s">
        <v>11</v>
      </c>
      <c r="D539" s="1">
        <v>42757</v>
      </c>
      <c r="E539" t="s">
        <v>57</v>
      </c>
      <c r="F539" t="s">
        <v>355</v>
      </c>
      <c r="G539">
        <v>500</v>
      </c>
      <c r="H539">
        <v>495</v>
      </c>
      <c r="I539" s="2">
        <v>1.0000000000000009E-2</v>
      </c>
      <c r="J539">
        <f xml:space="preserve"> Table3[[#This Row],[List Price]]-(Table3[[#This Row],[List Price]]*Table3[[#This Row],[Discount %]])</f>
        <v>495</v>
      </c>
    </row>
    <row r="540" spans="1:10" hidden="1" x14ac:dyDescent="0.3">
      <c r="A540" t="s">
        <v>94</v>
      </c>
      <c r="B540" t="s">
        <v>33</v>
      </c>
      <c r="C540" t="s">
        <v>29</v>
      </c>
      <c r="D540" s="1">
        <v>42637</v>
      </c>
      <c r="E540" t="s">
        <v>88</v>
      </c>
      <c r="F540" t="s">
        <v>430</v>
      </c>
      <c r="G540">
        <v>250</v>
      </c>
      <c r="H540">
        <v>213</v>
      </c>
      <c r="I540" s="2">
        <v>0.14800000000000002</v>
      </c>
      <c r="J540">
        <f xml:space="preserve"> Table3[[#This Row],[List Price]]-(Table3[[#This Row],[List Price]]*Table3[[#This Row],[Discount %]])</f>
        <v>213</v>
      </c>
    </row>
    <row r="541" spans="1:10" x14ac:dyDescent="0.3">
      <c r="A541" t="s">
        <v>190</v>
      </c>
      <c r="B541" t="s">
        <v>83</v>
      </c>
      <c r="C541" t="s">
        <v>16</v>
      </c>
      <c r="D541" s="1">
        <v>42662</v>
      </c>
      <c r="E541" t="s">
        <v>21</v>
      </c>
      <c r="F541" t="s">
        <v>431</v>
      </c>
      <c r="G541">
        <v>700</v>
      </c>
      <c r="H541">
        <v>693</v>
      </c>
      <c r="I541" s="2">
        <v>1.0000000000000009E-2</v>
      </c>
      <c r="J541">
        <f xml:space="preserve"> Table3[[#This Row],[List Price]]-(Table3[[#This Row],[List Price]]*Table3[[#This Row],[Discount %]])</f>
        <v>693</v>
      </c>
    </row>
    <row r="542" spans="1:10" hidden="1" x14ac:dyDescent="0.3">
      <c r="A542" t="s">
        <v>63</v>
      </c>
      <c r="B542" t="s">
        <v>64</v>
      </c>
      <c r="C542" t="s">
        <v>11</v>
      </c>
      <c r="D542" s="1">
        <v>42684</v>
      </c>
      <c r="E542" t="s">
        <v>34</v>
      </c>
      <c r="F542" t="s">
        <v>65</v>
      </c>
      <c r="G542">
        <v>30</v>
      </c>
      <c r="H542">
        <v>28</v>
      </c>
      <c r="I542" s="2">
        <v>6.6666666666666652E-2</v>
      </c>
      <c r="J542">
        <f xml:space="preserve"> Table3[[#This Row],[List Price]]-(Table3[[#This Row],[List Price]]*Table3[[#This Row],[Discount %]])</f>
        <v>28</v>
      </c>
    </row>
    <row r="543" spans="1:10" hidden="1" x14ac:dyDescent="0.3">
      <c r="A543" t="s">
        <v>171</v>
      </c>
      <c r="B543" t="s">
        <v>172</v>
      </c>
      <c r="C543" t="s">
        <v>11</v>
      </c>
      <c r="D543" s="1">
        <v>42134</v>
      </c>
      <c r="E543" t="s">
        <v>21</v>
      </c>
      <c r="F543" t="s">
        <v>173</v>
      </c>
      <c r="G543">
        <v>700</v>
      </c>
      <c r="H543">
        <v>518</v>
      </c>
      <c r="I543" s="2">
        <v>0.26</v>
      </c>
      <c r="J543">
        <f xml:space="preserve"> Table3[[#This Row],[List Price]]-(Table3[[#This Row],[List Price]]*Table3[[#This Row],[Discount %]])</f>
        <v>518</v>
      </c>
    </row>
    <row r="544" spans="1:10" hidden="1" x14ac:dyDescent="0.3">
      <c r="A544" t="s">
        <v>36</v>
      </c>
      <c r="B544" t="s">
        <v>37</v>
      </c>
      <c r="C544" t="s">
        <v>20</v>
      </c>
      <c r="D544" s="1">
        <v>43252</v>
      </c>
      <c r="E544" t="s">
        <v>57</v>
      </c>
      <c r="F544" t="s">
        <v>250</v>
      </c>
      <c r="G544">
        <v>500</v>
      </c>
      <c r="H544">
        <v>495</v>
      </c>
      <c r="I544" s="2">
        <v>1.0000000000000009E-2</v>
      </c>
      <c r="J544">
        <f xml:space="preserve"> Table3[[#This Row],[List Price]]-(Table3[[#This Row],[List Price]]*Table3[[#This Row],[Discount %]])</f>
        <v>495</v>
      </c>
    </row>
    <row r="545" spans="1:10" hidden="1" x14ac:dyDescent="0.3">
      <c r="A545" t="s">
        <v>153</v>
      </c>
      <c r="B545" t="s">
        <v>41</v>
      </c>
      <c r="C545" t="s">
        <v>20</v>
      </c>
      <c r="D545" s="1">
        <v>42138</v>
      </c>
      <c r="E545" t="s">
        <v>34</v>
      </c>
      <c r="F545" t="s">
        <v>154</v>
      </c>
      <c r="G545">
        <v>30</v>
      </c>
      <c r="H545">
        <v>21</v>
      </c>
      <c r="I545" s="2">
        <v>0.30000000000000004</v>
      </c>
      <c r="J545">
        <f xml:space="preserve"> Table3[[#This Row],[List Price]]-(Table3[[#This Row],[List Price]]*Table3[[#This Row],[Discount %]])</f>
        <v>21</v>
      </c>
    </row>
    <row r="546" spans="1:10" x14ac:dyDescent="0.3">
      <c r="A546" t="s">
        <v>99</v>
      </c>
      <c r="B546" t="s">
        <v>83</v>
      </c>
      <c r="C546" t="s">
        <v>16</v>
      </c>
      <c r="D546" s="1">
        <v>42993</v>
      </c>
      <c r="E546" t="s">
        <v>49</v>
      </c>
      <c r="F546" t="s">
        <v>100</v>
      </c>
      <c r="G546">
        <v>1000</v>
      </c>
      <c r="H546">
        <v>700</v>
      </c>
      <c r="I546" s="2">
        <v>0.30000000000000004</v>
      </c>
      <c r="J546">
        <f xml:space="preserve"> Table3[[#This Row],[List Price]]-(Table3[[#This Row],[List Price]]*Table3[[#This Row],[Discount %]])</f>
        <v>700</v>
      </c>
    </row>
    <row r="547" spans="1:10" hidden="1" x14ac:dyDescent="0.3">
      <c r="A547" t="s">
        <v>180</v>
      </c>
      <c r="B547" t="s">
        <v>181</v>
      </c>
      <c r="C547" t="s">
        <v>29</v>
      </c>
      <c r="D547" s="1">
        <v>42115</v>
      </c>
      <c r="E547" t="s">
        <v>30</v>
      </c>
      <c r="F547" t="s">
        <v>303</v>
      </c>
      <c r="G547">
        <v>50</v>
      </c>
      <c r="H547">
        <v>32</v>
      </c>
      <c r="I547" s="2">
        <v>0.36</v>
      </c>
      <c r="J547">
        <f xml:space="preserve"> Table3[[#This Row],[List Price]]-(Table3[[#This Row],[List Price]]*Table3[[#This Row],[Discount %]])</f>
        <v>32</v>
      </c>
    </row>
    <row r="548" spans="1:10" hidden="1" x14ac:dyDescent="0.3">
      <c r="A548" t="s">
        <v>66</v>
      </c>
      <c r="B548" t="s">
        <v>67</v>
      </c>
      <c r="C548" t="s">
        <v>11</v>
      </c>
      <c r="D548" s="1">
        <v>42284</v>
      </c>
      <c r="E548" t="s">
        <v>45</v>
      </c>
      <c r="F548" t="s">
        <v>283</v>
      </c>
      <c r="G548">
        <v>800</v>
      </c>
      <c r="H548">
        <v>632</v>
      </c>
      <c r="I548" s="2">
        <v>0.20999999999999996</v>
      </c>
      <c r="J548">
        <f xml:space="preserve"> Table3[[#This Row],[List Price]]-(Table3[[#This Row],[List Price]]*Table3[[#This Row],[Discount %]])</f>
        <v>632</v>
      </c>
    </row>
    <row r="549" spans="1:10" x14ac:dyDescent="0.3">
      <c r="A549" t="s">
        <v>115</v>
      </c>
      <c r="B549" t="s">
        <v>83</v>
      </c>
      <c r="C549" t="s">
        <v>16</v>
      </c>
      <c r="D549" s="1">
        <v>43453</v>
      </c>
      <c r="E549" t="s">
        <v>38</v>
      </c>
      <c r="F549" t="s">
        <v>432</v>
      </c>
      <c r="G549">
        <v>500</v>
      </c>
      <c r="H549">
        <v>450</v>
      </c>
      <c r="I549" s="2">
        <v>9.9999999999999978E-2</v>
      </c>
      <c r="J549">
        <f xml:space="preserve"> Table3[[#This Row],[List Price]]-(Table3[[#This Row],[List Price]]*Table3[[#This Row],[Discount %]])</f>
        <v>450</v>
      </c>
    </row>
    <row r="550" spans="1:10" hidden="1" x14ac:dyDescent="0.3">
      <c r="A550" t="s">
        <v>18</v>
      </c>
      <c r="B550" t="s">
        <v>19</v>
      </c>
      <c r="C550" t="s">
        <v>20</v>
      </c>
      <c r="D550" s="1">
        <v>42599</v>
      </c>
      <c r="E550" t="s">
        <v>30</v>
      </c>
      <c r="F550" t="s">
        <v>271</v>
      </c>
      <c r="G550">
        <v>50</v>
      </c>
      <c r="H550">
        <v>49</v>
      </c>
      <c r="I550" s="2">
        <v>2.0000000000000018E-2</v>
      </c>
      <c r="J550">
        <f xml:space="preserve"> Table3[[#This Row],[List Price]]-(Table3[[#This Row],[List Price]]*Table3[[#This Row],[Discount %]])</f>
        <v>49</v>
      </c>
    </row>
    <row r="551" spans="1:10" hidden="1" x14ac:dyDescent="0.3">
      <c r="A551" t="s">
        <v>155</v>
      </c>
      <c r="B551" t="s">
        <v>156</v>
      </c>
      <c r="C551" t="s">
        <v>20</v>
      </c>
      <c r="D551" s="1">
        <v>42179</v>
      </c>
      <c r="E551" t="s">
        <v>45</v>
      </c>
      <c r="F551" t="s">
        <v>433</v>
      </c>
      <c r="G551">
        <v>800</v>
      </c>
      <c r="H551">
        <v>456</v>
      </c>
      <c r="I551" s="2">
        <v>0.43000000000000005</v>
      </c>
      <c r="J551">
        <f xml:space="preserve"> Table3[[#This Row],[List Price]]-(Table3[[#This Row],[List Price]]*Table3[[#This Row],[Discount %]])</f>
        <v>455.99999999999994</v>
      </c>
    </row>
    <row r="552" spans="1:10" hidden="1" x14ac:dyDescent="0.3">
      <c r="A552" t="s">
        <v>176</v>
      </c>
      <c r="B552" t="s">
        <v>177</v>
      </c>
      <c r="C552" t="s">
        <v>11</v>
      </c>
      <c r="D552" s="1">
        <v>42005</v>
      </c>
      <c r="E552" t="s">
        <v>93</v>
      </c>
      <c r="F552" t="s">
        <v>201</v>
      </c>
      <c r="G552">
        <v>50</v>
      </c>
      <c r="H552">
        <v>31</v>
      </c>
      <c r="I552" s="2">
        <v>0.38</v>
      </c>
      <c r="J552">
        <f xml:space="preserve"> Table3[[#This Row],[List Price]]-(Table3[[#This Row],[List Price]]*Table3[[#This Row],[Discount %]])</f>
        <v>31</v>
      </c>
    </row>
    <row r="553" spans="1:10" x14ac:dyDescent="0.3">
      <c r="A553" t="s">
        <v>82</v>
      </c>
      <c r="B553" t="s">
        <v>83</v>
      </c>
      <c r="C553" t="s">
        <v>16</v>
      </c>
      <c r="D553" s="1">
        <v>42002</v>
      </c>
      <c r="E553" t="s">
        <v>12</v>
      </c>
      <c r="F553" t="s">
        <v>84</v>
      </c>
      <c r="G553">
        <v>80</v>
      </c>
      <c r="H553">
        <v>69</v>
      </c>
      <c r="I553" s="2">
        <v>0.13749999999999996</v>
      </c>
      <c r="J553">
        <f xml:space="preserve"> Table3[[#This Row],[List Price]]-(Table3[[#This Row],[List Price]]*Table3[[#This Row],[Discount %]])</f>
        <v>69</v>
      </c>
    </row>
    <row r="554" spans="1:10" hidden="1" x14ac:dyDescent="0.3">
      <c r="A554" t="s">
        <v>125</v>
      </c>
      <c r="B554" t="s">
        <v>126</v>
      </c>
      <c r="C554" t="s">
        <v>11</v>
      </c>
      <c r="D554" s="1">
        <v>42691</v>
      </c>
      <c r="E554" t="s">
        <v>12</v>
      </c>
      <c r="F554" t="s">
        <v>150</v>
      </c>
      <c r="G554">
        <v>80</v>
      </c>
      <c r="H554">
        <v>70</v>
      </c>
      <c r="I554" s="2">
        <v>0.125</v>
      </c>
      <c r="J554">
        <f xml:space="preserve"> Table3[[#This Row],[List Price]]-(Table3[[#This Row],[List Price]]*Table3[[#This Row],[Discount %]])</f>
        <v>70</v>
      </c>
    </row>
    <row r="555" spans="1:10" hidden="1" x14ac:dyDescent="0.3">
      <c r="A555" t="s">
        <v>23</v>
      </c>
      <c r="B555" t="s">
        <v>24</v>
      </c>
      <c r="C555" t="s">
        <v>11</v>
      </c>
      <c r="D555" s="1">
        <v>42752</v>
      </c>
      <c r="E555" t="s">
        <v>88</v>
      </c>
      <c r="F555" t="s">
        <v>257</v>
      </c>
      <c r="G555">
        <v>250</v>
      </c>
      <c r="H555">
        <v>240</v>
      </c>
      <c r="I555" s="2">
        <v>4.0000000000000036E-2</v>
      </c>
      <c r="J555">
        <f xml:space="preserve"> Table3[[#This Row],[List Price]]-(Table3[[#This Row],[List Price]]*Table3[[#This Row],[Discount %]])</f>
        <v>240</v>
      </c>
    </row>
    <row r="556" spans="1:10" x14ac:dyDescent="0.3">
      <c r="A556" t="s">
        <v>82</v>
      </c>
      <c r="B556" t="s">
        <v>83</v>
      </c>
      <c r="C556" t="s">
        <v>16</v>
      </c>
      <c r="D556" s="1">
        <v>42544</v>
      </c>
      <c r="E556" t="s">
        <v>25</v>
      </c>
      <c r="F556" t="s">
        <v>425</v>
      </c>
      <c r="G556">
        <v>150</v>
      </c>
      <c r="H556">
        <v>132</v>
      </c>
      <c r="I556" s="2">
        <v>0.12</v>
      </c>
      <c r="J556">
        <f xml:space="preserve"> Table3[[#This Row],[List Price]]-(Table3[[#This Row],[List Price]]*Table3[[#This Row],[Discount %]])</f>
        <v>132</v>
      </c>
    </row>
    <row r="557" spans="1:10" hidden="1" x14ac:dyDescent="0.3">
      <c r="A557" t="s">
        <v>76</v>
      </c>
      <c r="B557" t="s">
        <v>77</v>
      </c>
      <c r="C557" t="s">
        <v>11</v>
      </c>
      <c r="D557" s="1">
        <v>42648</v>
      </c>
      <c r="E557" t="s">
        <v>34</v>
      </c>
      <c r="F557" t="s">
        <v>78</v>
      </c>
      <c r="G557">
        <v>30</v>
      </c>
      <c r="H557">
        <v>27</v>
      </c>
      <c r="I557" s="2">
        <v>9.9999999999999978E-2</v>
      </c>
      <c r="J557">
        <f xml:space="preserve"> Table3[[#This Row],[List Price]]-(Table3[[#This Row],[List Price]]*Table3[[#This Row],[Discount %]])</f>
        <v>27</v>
      </c>
    </row>
    <row r="558" spans="1:10" hidden="1" x14ac:dyDescent="0.3">
      <c r="A558" t="s">
        <v>133</v>
      </c>
      <c r="B558" t="s">
        <v>134</v>
      </c>
      <c r="C558" t="s">
        <v>11</v>
      </c>
      <c r="D558" s="1">
        <v>42195</v>
      </c>
      <c r="E558" t="s">
        <v>45</v>
      </c>
      <c r="F558" t="s">
        <v>361</v>
      </c>
      <c r="G558">
        <v>800</v>
      </c>
      <c r="H558">
        <v>624</v>
      </c>
      <c r="I558" s="2">
        <v>0.21999999999999997</v>
      </c>
      <c r="J558">
        <f xml:space="preserve"> Table3[[#This Row],[List Price]]-(Table3[[#This Row],[List Price]]*Table3[[#This Row],[Discount %]])</f>
        <v>624</v>
      </c>
    </row>
    <row r="559" spans="1:10" x14ac:dyDescent="0.3">
      <c r="A559" t="s">
        <v>113</v>
      </c>
      <c r="B559" t="s">
        <v>83</v>
      </c>
      <c r="C559" t="s">
        <v>16</v>
      </c>
      <c r="D559" s="1">
        <v>41839</v>
      </c>
      <c r="E559" t="s">
        <v>80</v>
      </c>
      <c r="F559" t="s">
        <v>434</v>
      </c>
      <c r="G559">
        <v>70</v>
      </c>
      <c r="H559">
        <v>52</v>
      </c>
      <c r="I559" s="2">
        <v>0.25714285714285712</v>
      </c>
      <c r="J559">
        <f xml:space="preserve"> Table3[[#This Row],[List Price]]-(Table3[[#This Row],[List Price]]*Table3[[#This Row],[Discount %]])</f>
        <v>52</v>
      </c>
    </row>
    <row r="560" spans="1:10" hidden="1" x14ac:dyDescent="0.3">
      <c r="A560" t="s">
        <v>90</v>
      </c>
      <c r="B560" t="s">
        <v>91</v>
      </c>
      <c r="C560" t="s">
        <v>29</v>
      </c>
      <c r="D560" s="1">
        <v>43061</v>
      </c>
      <c r="E560" t="s">
        <v>12</v>
      </c>
      <c r="F560" t="s">
        <v>92</v>
      </c>
      <c r="G560">
        <v>80</v>
      </c>
      <c r="H560">
        <v>77</v>
      </c>
      <c r="I560" s="2">
        <v>3.7499999999999978E-2</v>
      </c>
      <c r="J560">
        <f xml:space="preserve"> Table3[[#This Row],[List Price]]-(Table3[[#This Row],[List Price]]*Table3[[#This Row],[Discount %]])</f>
        <v>77</v>
      </c>
    </row>
    <row r="561" spans="1:10" hidden="1" x14ac:dyDescent="0.3">
      <c r="A561" t="s">
        <v>36</v>
      </c>
      <c r="B561" t="s">
        <v>37</v>
      </c>
      <c r="C561" t="s">
        <v>20</v>
      </c>
      <c r="D561" s="1">
        <v>43003</v>
      </c>
      <c r="E561" t="s">
        <v>34</v>
      </c>
      <c r="F561" t="s">
        <v>170</v>
      </c>
      <c r="G561">
        <v>30</v>
      </c>
      <c r="H561">
        <v>27</v>
      </c>
      <c r="I561" s="2">
        <v>9.9999999999999978E-2</v>
      </c>
      <c r="J561">
        <f xml:space="preserve"> Table3[[#This Row],[List Price]]-(Table3[[#This Row],[List Price]]*Table3[[#This Row],[Discount %]])</f>
        <v>27</v>
      </c>
    </row>
    <row r="562" spans="1:10" hidden="1" x14ac:dyDescent="0.3">
      <c r="A562" t="s">
        <v>110</v>
      </c>
      <c r="B562" t="s">
        <v>111</v>
      </c>
      <c r="C562" t="s">
        <v>11</v>
      </c>
      <c r="D562" s="1">
        <v>43040</v>
      </c>
      <c r="E562" t="s">
        <v>30</v>
      </c>
      <c r="F562" t="s">
        <v>368</v>
      </c>
      <c r="G562">
        <v>50</v>
      </c>
      <c r="H562">
        <v>47</v>
      </c>
      <c r="I562" s="2">
        <v>6.0000000000000053E-2</v>
      </c>
      <c r="J562">
        <f xml:space="preserve"> Table3[[#This Row],[List Price]]-(Table3[[#This Row],[List Price]]*Table3[[#This Row],[Discount %]])</f>
        <v>47</v>
      </c>
    </row>
    <row r="563" spans="1:10" hidden="1" x14ac:dyDescent="0.3">
      <c r="A563" t="s">
        <v>238</v>
      </c>
      <c r="B563" t="s">
        <v>239</v>
      </c>
      <c r="C563" t="s">
        <v>11</v>
      </c>
      <c r="D563" s="1">
        <v>42893</v>
      </c>
      <c r="E563" t="s">
        <v>38</v>
      </c>
      <c r="F563" t="s">
        <v>240</v>
      </c>
      <c r="G563">
        <v>500</v>
      </c>
      <c r="H563">
        <v>265</v>
      </c>
      <c r="I563" s="2">
        <v>0.47</v>
      </c>
      <c r="J563">
        <f xml:space="preserve"> Table3[[#This Row],[List Price]]-(Table3[[#This Row],[List Price]]*Table3[[#This Row],[Discount %]])</f>
        <v>265</v>
      </c>
    </row>
    <row r="564" spans="1:10" hidden="1" x14ac:dyDescent="0.3">
      <c r="A564" t="s">
        <v>180</v>
      </c>
      <c r="B564" t="s">
        <v>181</v>
      </c>
      <c r="C564" t="s">
        <v>29</v>
      </c>
      <c r="D564" s="1">
        <v>42659</v>
      </c>
      <c r="E564" t="s">
        <v>34</v>
      </c>
      <c r="F564" t="s">
        <v>351</v>
      </c>
      <c r="G564">
        <v>30</v>
      </c>
      <c r="H564">
        <v>28</v>
      </c>
      <c r="I564" s="2">
        <v>6.6666666666666652E-2</v>
      </c>
      <c r="J564">
        <f xml:space="preserve"> Table3[[#This Row],[List Price]]-(Table3[[#This Row],[List Price]]*Table3[[#This Row],[Discount %]])</f>
        <v>28</v>
      </c>
    </row>
    <row r="565" spans="1:10" hidden="1" x14ac:dyDescent="0.3">
      <c r="A565" t="s">
        <v>40</v>
      </c>
      <c r="B565" t="s">
        <v>41</v>
      </c>
      <c r="C565" t="s">
        <v>20</v>
      </c>
      <c r="D565" s="1">
        <v>41836</v>
      </c>
      <c r="E565" t="s">
        <v>88</v>
      </c>
      <c r="F565" t="s">
        <v>435</v>
      </c>
      <c r="G565">
        <v>250</v>
      </c>
      <c r="H565">
        <v>240</v>
      </c>
      <c r="I565" s="2">
        <v>4.0000000000000036E-2</v>
      </c>
      <c r="J565">
        <f xml:space="preserve"> Table3[[#This Row],[List Price]]-(Table3[[#This Row],[List Price]]*Table3[[#This Row],[Discount %]])</f>
        <v>240</v>
      </c>
    </row>
    <row r="566" spans="1:10" hidden="1" x14ac:dyDescent="0.3">
      <c r="A566" t="s">
        <v>155</v>
      </c>
      <c r="B566" t="s">
        <v>156</v>
      </c>
      <c r="C566" t="s">
        <v>20</v>
      </c>
      <c r="D566" s="1">
        <v>43445</v>
      </c>
      <c r="E566" t="s">
        <v>30</v>
      </c>
      <c r="F566" t="s">
        <v>392</v>
      </c>
      <c r="G566">
        <v>50</v>
      </c>
      <c r="H566">
        <v>45</v>
      </c>
      <c r="I566" s="2">
        <v>9.9999999999999978E-2</v>
      </c>
      <c r="J566">
        <f xml:space="preserve"> Table3[[#This Row],[List Price]]-(Table3[[#This Row],[List Price]]*Table3[[#This Row],[Discount %]])</f>
        <v>45</v>
      </c>
    </row>
    <row r="567" spans="1:10" hidden="1" x14ac:dyDescent="0.3">
      <c r="A567" t="s">
        <v>40</v>
      </c>
      <c r="B567" t="s">
        <v>41</v>
      </c>
      <c r="C567" t="s">
        <v>20</v>
      </c>
      <c r="D567" s="1">
        <v>42248</v>
      </c>
      <c r="E567" t="s">
        <v>57</v>
      </c>
      <c r="F567" t="s">
        <v>435</v>
      </c>
      <c r="G567">
        <v>500</v>
      </c>
      <c r="H567">
        <v>490</v>
      </c>
      <c r="I567" s="2">
        <v>2.0000000000000018E-2</v>
      </c>
      <c r="J567">
        <f xml:space="preserve"> Table3[[#This Row],[List Price]]-(Table3[[#This Row],[List Price]]*Table3[[#This Row],[Discount %]])</f>
        <v>490</v>
      </c>
    </row>
    <row r="568" spans="1:10" x14ac:dyDescent="0.3">
      <c r="A568" t="s">
        <v>113</v>
      </c>
      <c r="B568" t="s">
        <v>83</v>
      </c>
      <c r="C568" t="s">
        <v>16</v>
      </c>
      <c r="D568" s="1">
        <v>42886</v>
      </c>
      <c r="E568" t="s">
        <v>34</v>
      </c>
      <c r="F568" t="s">
        <v>436</v>
      </c>
      <c r="G568">
        <v>30</v>
      </c>
      <c r="H568">
        <v>29</v>
      </c>
      <c r="I568" s="2">
        <v>3.3333333333333326E-2</v>
      </c>
      <c r="J568">
        <f xml:space="preserve"> Table3[[#This Row],[List Price]]-(Table3[[#This Row],[List Price]]*Table3[[#This Row],[Discount %]])</f>
        <v>29</v>
      </c>
    </row>
    <row r="569" spans="1:10" hidden="1" x14ac:dyDescent="0.3">
      <c r="A569" t="s">
        <v>107</v>
      </c>
      <c r="B569" t="s">
        <v>108</v>
      </c>
      <c r="C569" t="s">
        <v>11</v>
      </c>
      <c r="D569" s="1">
        <v>42902</v>
      </c>
      <c r="E569" t="s">
        <v>93</v>
      </c>
      <c r="F569" t="s">
        <v>437</v>
      </c>
      <c r="G569">
        <v>50</v>
      </c>
      <c r="H569">
        <v>49</v>
      </c>
      <c r="I569" s="2">
        <v>2.0000000000000018E-2</v>
      </c>
      <c r="J569">
        <f xml:space="preserve"> Table3[[#This Row],[List Price]]-(Table3[[#This Row],[List Price]]*Table3[[#This Row],[Discount %]])</f>
        <v>49</v>
      </c>
    </row>
    <row r="570" spans="1:10" hidden="1" x14ac:dyDescent="0.3">
      <c r="A570" t="s">
        <v>9</v>
      </c>
      <c r="B570" t="s">
        <v>10</v>
      </c>
      <c r="C570" t="s">
        <v>11</v>
      </c>
      <c r="D570" s="1">
        <v>41833</v>
      </c>
      <c r="E570" t="s">
        <v>21</v>
      </c>
      <c r="F570" t="s">
        <v>192</v>
      </c>
      <c r="G570">
        <v>700</v>
      </c>
      <c r="H570">
        <v>665</v>
      </c>
      <c r="I570" s="2">
        <v>5.0000000000000044E-2</v>
      </c>
      <c r="J570">
        <f xml:space="preserve"> Table3[[#This Row],[List Price]]-(Table3[[#This Row],[List Price]]*Table3[[#This Row],[Discount %]])</f>
        <v>665</v>
      </c>
    </row>
    <row r="571" spans="1:10" hidden="1" x14ac:dyDescent="0.3">
      <c r="A571" t="s">
        <v>205</v>
      </c>
      <c r="B571" t="s">
        <v>206</v>
      </c>
      <c r="C571" t="s">
        <v>11</v>
      </c>
      <c r="D571" s="1">
        <v>41864</v>
      </c>
      <c r="E571" t="s">
        <v>45</v>
      </c>
      <c r="F571" t="s">
        <v>438</v>
      </c>
      <c r="G571">
        <v>800</v>
      </c>
      <c r="H571">
        <v>720</v>
      </c>
      <c r="I571" s="2">
        <v>9.9999999999999978E-2</v>
      </c>
      <c r="J571">
        <f xml:space="preserve"> Table3[[#This Row],[List Price]]-(Table3[[#This Row],[List Price]]*Table3[[#This Row],[Discount %]])</f>
        <v>720</v>
      </c>
    </row>
    <row r="572" spans="1:10" hidden="1" x14ac:dyDescent="0.3">
      <c r="A572" t="s">
        <v>163</v>
      </c>
      <c r="B572" t="s">
        <v>164</v>
      </c>
      <c r="C572" t="s">
        <v>11</v>
      </c>
      <c r="D572" s="1">
        <v>42460</v>
      </c>
      <c r="E572" t="s">
        <v>57</v>
      </c>
      <c r="F572" t="s">
        <v>165</v>
      </c>
      <c r="G572">
        <v>500</v>
      </c>
      <c r="H572">
        <v>500</v>
      </c>
      <c r="I572" s="2">
        <v>0</v>
      </c>
      <c r="J572">
        <f xml:space="preserve"> Table3[[#This Row],[List Price]]-(Table3[[#This Row],[List Price]]*Table3[[#This Row],[Discount %]])</f>
        <v>500</v>
      </c>
    </row>
    <row r="573" spans="1:10" x14ac:dyDescent="0.3">
      <c r="A573" t="s">
        <v>82</v>
      </c>
      <c r="B573" t="s">
        <v>83</v>
      </c>
      <c r="C573" t="s">
        <v>16</v>
      </c>
      <c r="D573" s="1">
        <v>43338</v>
      </c>
      <c r="E573" t="s">
        <v>45</v>
      </c>
      <c r="F573" t="s">
        <v>290</v>
      </c>
      <c r="G573">
        <v>800</v>
      </c>
      <c r="H573">
        <v>680</v>
      </c>
      <c r="I573" s="2">
        <v>0.15000000000000002</v>
      </c>
      <c r="J573">
        <f xml:space="preserve"> Table3[[#This Row],[List Price]]-(Table3[[#This Row],[List Price]]*Table3[[#This Row],[Discount %]])</f>
        <v>680</v>
      </c>
    </row>
    <row r="574" spans="1:10" hidden="1" x14ac:dyDescent="0.3">
      <c r="A574" t="s">
        <v>79</v>
      </c>
      <c r="B574" t="s">
        <v>56</v>
      </c>
      <c r="C574" t="s">
        <v>29</v>
      </c>
      <c r="D574" s="1">
        <v>42188</v>
      </c>
      <c r="E574" t="s">
        <v>45</v>
      </c>
      <c r="F574" t="s">
        <v>81</v>
      </c>
      <c r="G574">
        <v>800</v>
      </c>
      <c r="H574">
        <v>480</v>
      </c>
      <c r="I574" s="2">
        <v>0.4</v>
      </c>
      <c r="J574">
        <f xml:space="preserve"> Table3[[#This Row],[List Price]]-(Table3[[#This Row],[List Price]]*Table3[[#This Row],[Discount %]])</f>
        <v>480</v>
      </c>
    </row>
    <row r="575" spans="1:10" hidden="1" x14ac:dyDescent="0.3">
      <c r="A575" t="s">
        <v>47</v>
      </c>
      <c r="B575" t="s">
        <v>48</v>
      </c>
      <c r="C575" t="s">
        <v>11</v>
      </c>
      <c r="D575" s="1">
        <v>41855</v>
      </c>
      <c r="E575" t="s">
        <v>21</v>
      </c>
      <c r="F575" t="s">
        <v>439</v>
      </c>
      <c r="G575">
        <v>700</v>
      </c>
      <c r="H575">
        <v>602</v>
      </c>
      <c r="I575" s="2">
        <v>0.14000000000000001</v>
      </c>
      <c r="J575">
        <f xml:space="preserve"> Table3[[#This Row],[List Price]]-(Table3[[#This Row],[List Price]]*Table3[[#This Row],[Discount %]])</f>
        <v>602</v>
      </c>
    </row>
    <row r="576" spans="1:10" hidden="1" x14ac:dyDescent="0.3">
      <c r="A576" t="s">
        <v>110</v>
      </c>
      <c r="B576" t="s">
        <v>111</v>
      </c>
      <c r="C576" t="s">
        <v>11</v>
      </c>
      <c r="D576" s="1">
        <v>43113</v>
      </c>
      <c r="E576" t="s">
        <v>88</v>
      </c>
      <c r="F576" t="s">
        <v>242</v>
      </c>
      <c r="G576">
        <v>250</v>
      </c>
      <c r="H576">
        <v>220</v>
      </c>
      <c r="I576" s="2">
        <v>0.12</v>
      </c>
      <c r="J576">
        <f xml:space="preserve"> Table3[[#This Row],[List Price]]-(Table3[[#This Row],[List Price]]*Table3[[#This Row],[Discount %]])</f>
        <v>220</v>
      </c>
    </row>
    <row r="577" spans="1:10" hidden="1" x14ac:dyDescent="0.3">
      <c r="A577" t="s">
        <v>94</v>
      </c>
      <c r="B577" t="s">
        <v>33</v>
      </c>
      <c r="C577" t="s">
        <v>29</v>
      </c>
      <c r="D577" s="1">
        <v>42361</v>
      </c>
      <c r="E577" t="s">
        <v>57</v>
      </c>
      <c r="F577" t="s">
        <v>440</v>
      </c>
      <c r="G577">
        <v>500</v>
      </c>
      <c r="H577">
        <v>495</v>
      </c>
      <c r="I577" s="2">
        <v>1.0000000000000009E-2</v>
      </c>
      <c r="J577">
        <f xml:space="preserve"> Table3[[#This Row],[List Price]]-(Table3[[#This Row],[List Price]]*Table3[[#This Row],[Discount %]])</f>
        <v>495</v>
      </c>
    </row>
    <row r="578" spans="1:10" hidden="1" x14ac:dyDescent="0.3">
      <c r="A578" t="s">
        <v>101</v>
      </c>
      <c r="B578" t="s">
        <v>71</v>
      </c>
      <c r="C578" t="s">
        <v>29</v>
      </c>
      <c r="D578" s="1">
        <v>42676</v>
      </c>
      <c r="E578" t="s">
        <v>12</v>
      </c>
      <c r="F578" t="s">
        <v>441</v>
      </c>
      <c r="G578">
        <v>80</v>
      </c>
      <c r="H578">
        <v>71</v>
      </c>
      <c r="I578" s="2">
        <v>0.11250000000000004</v>
      </c>
      <c r="J578">
        <f xml:space="preserve"> Table3[[#This Row],[List Price]]-(Table3[[#This Row],[List Price]]*Table3[[#This Row],[Discount %]])</f>
        <v>71</v>
      </c>
    </row>
    <row r="579" spans="1:10" hidden="1" x14ac:dyDescent="0.3">
      <c r="A579" t="s">
        <v>90</v>
      </c>
      <c r="B579" t="s">
        <v>91</v>
      </c>
      <c r="C579" t="s">
        <v>29</v>
      </c>
      <c r="D579" s="1">
        <v>43185</v>
      </c>
      <c r="E579" t="s">
        <v>49</v>
      </c>
      <c r="F579" t="s">
        <v>294</v>
      </c>
      <c r="G579">
        <v>1000</v>
      </c>
      <c r="H579">
        <v>530</v>
      </c>
      <c r="I579" s="2">
        <v>0.47</v>
      </c>
      <c r="J579">
        <f xml:space="preserve"> Table3[[#This Row],[List Price]]-(Table3[[#This Row],[List Price]]*Table3[[#This Row],[Discount %]])</f>
        <v>530</v>
      </c>
    </row>
    <row r="580" spans="1:10" x14ac:dyDescent="0.3">
      <c r="A580" t="s">
        <v>115</v>
      </c>
      <c r="B580" t="s">
        <v>83</v>
      </c>
      <c r="C580" t="s">
        <v>16</v>
      </c>
      <c r="D580" s="1">
        <v>41862</v>
      </c>
      <c r="E580" t="s">
        <v>80</v>
      </c>
      <c r="F580" t="s">
        <v>442</v>
      </c>
      <c r="G580">
        <v>70</v>
      </c>
      <c r="H580">
        <v>65</v>
      </c>
      <c r="I580" s="2">
        <v>7.1428571428571397E-2</v>
      </c>
      <c r="J580">
        <f xml:space="preserve"> Table3[[#This Row],[List Price]]-(Table3[[#This Row],[List Price]]*Table3[[#This Row],[Discount %]])</f>
        <v>65</v>
      </c>
    </row>
    <row r="581" spans="1:10" hidden="1" x14ac:dyDescent="0.3">
      <c r="A581" t="s">
        <v>155</v>
      </c>
      <c r="B581" t="s">
        <v>156</v>
      </c>
      <c r="C581" t="s">
        <v>20</v>
      </c>
      <c r="D581" s="1">
        <v>42751</v>
      </c>
      <c r="E581" t="s">
        <v>30</v>
      </c>
      <c r="F581" t="s">
        <v>443</v>
      </c>
      <c r="G581">
        <v>50</v>
      </c>
      <c r="H581">
        <v>49</v>
      </c>
      <c r="I581" s="2">
        <v>2.0000000000000018E-2</v>
      </c>
      <c r="J581">
        <f xml:space="preserve"> Table3[[#This Row],[List Price]]-(Table3[[#This Row],[List Price]]*Table3[[#This Row],[Discount %]])</f>
        <v>49</v>
      </c>
    </row>
    <row r="582" spans="1:10" hidden="1" x14ac:dyDescent="0.3">
      <c r="A582" t="s">
        <v>43</v>
      </c>
      <c r="B582" t="s">
        <v>44</v>
      </c>
      <c r="C582" t="s">
        <v>11</v>
      </c>
      <c r="D582" s="1">
        <v>42928</v>
      </c>
      <c r="E582" t="s">
        <v>34</v>
      </c>
      <c r="F582" t="s">
        <v>377</v>
      </c>
      <c r="G582">
        <v>30</v>
      </c>
      <c r="H582">
        <v>30</v>
      </c>
      <c r="I582" s="2">
        <v>0</v>
      </c>
      <c r="J582">
        <f xml:space="preserve"> Table3[[#This Row],[List Price]]-(Table3[[#This Row],[List Price]]*Table3[[#This Row],[Discount %]])</f>
        <v>30</v>
      </c>
    </row>
    <row r="583" spans="1:10" hidden="1" x14ac:dyDescent="0.3">
      <c r="A583" t="s">
        <v>76</v>
      </c>
      <c r="B583" t="s">
        <v>77</v>
      </c>
      <c r="C583" t="s">
        <v>11</v>
      </c>
      <c r="D583" s="1">
        <v>43318</v>
      </c>
      <c r="E583" t="s">
        <v>12</v>
      </c>
      <c r="F583" t="s">
        <v>415</v>
      </c>
      <c r="G583">
        <v>80</v>
      </c>
      <c r="H583">
        <v>69</v>
      </c>
      <c r="I583" s="2">
        <v>0.13749999999999996</v>
      </c>
      <c r="J583">
        <f xml:space="preserve"> Table3[[#This Row],[List Price]]-(Table3[[#This Row],[List Price]]*Table3[[#This Row],[Discount %]])</f>
        <v>69</v>
      </c>
    </row>
    <row r="584" spans="1:10" hidden="1" x14ac:dyDescent="0.3">
      <c r="A584" t="s">
        <v>51</v>
      </c>
      <c r="B584" t="s">
        <v>52</v>
      </c>
      <c r="C584" t="s">
        <v>29</v>
      </c>
      <c r="D584" s="1">
        <v>42852</v>
      </c>
      <c r="E584" t="s">
        <v>34</v>
      </c>
      <c r="F584" t="s">
        <v>104</v>
      </c>
      <c r="G584">
        <v>30</v>
      </c>
      <c r="H584">
        <v>29</v>
      </c>
      <c r="I584" s="2">
        <v>3.3333333333333326E-2</v>
      </c>
      <c r="J584">
        <f xml:space="preserve"> Table3[[#This Row],[List Price]]-(Table3[[#This Row],[List Price]]*Table3[[#This Row],[Discount %]])</f>
        <v>29</v>
      </c>
    </row>
    <row r="585" spans="1:10" x14ac:dyDescent="0.3">
      <c r="A585" t="s">
        <v>82</v>
      </c>
      <c r="B585" t="s">
        <v>83</v>
      </c>
      <c r="C585" t="s">
        <v>16</v>
      </c>
      <c r="D585" s="1">
        <v>42633</v>
      </c>
      <c r="E585" t="s">
        <v>93</v>
      </c>
      <c r="F585" t="s">
        <v>444</v>
      </c>
      <c r="G585">
        <v>50</v>
      </c>
      <c r="H585">
        <v>43</v>
      </c>
      <c r="I585" s="2">
        <v>0.14000000000000001</v>
      </c>
      <c r="J585">
        <f xml:space="preserve"> Table3[[#This Row],[List Price]]-(Table3[[#This Row],[List Price]]*Table3[[#This Row],[Discount %]])</f>
        <v>43</v>
      </c>
    </row>
    <row r="586" spans="1:10" hidden="1" x14ac:dyDescent="0.3">
      <c r="A586" t="s">
        <v>133</v>
      </c>
      <c r="B586" t="s">
        <v>134</v>
      </c>
      <c r="C586" t="s">
        <v>11</v>
      </c>
      <c r="D586" s="1">
        <v>42925</v>
      </c>
      <c r="E586" t="s">
        <v>25</v>
      </c>
      <c r="F586" t="s">
        <v>378</v>
      </c>
      <c r="G586">
        <v>150</v>
      </c>
      <c r="H586">
        <v>149</v>
      </c>
      <c r="I586" s="2">
        <v>6.6666666666667096E-3</v>
      </c>
      <c r="J586">
        <f xml:space="preserve"> Table3[[#This Row],[List Price]]-(Table3[[#This Row],[List Price]]*Table3[[#This Row],[Discount %]])</f>
        <v>149</v>
      </c>
    </row>
    <row r="587" spans="1:10" hidden="1" x14ac:dyDescent="0.3">
      <c r="A587" t="s">
        <v>153</v>
      </c>
      <c r="B587" t="s">
        <v>41</v>
      </c>
      <c r="C587" t="s">
        <v>20</v>
      </c>
      <c r="D587" s="1">
        <v>42095</v>
      </c>
      <c r="E587" t="s">
        <v>21</v>
      </c>
      <c r="F587" t="s">
        <v>281</v>
      </c>
      <c r="G587">
        <v>700</v>
      </c>
      <c r="H587">
        <v>574</v>
      </c>
      <c r="I587" s="2">
        <v>0.18000000000000005</v>
      </c>
      <c r="J587">
        <f xml:space="preserve"> Table3[[#This Row],[List Price]]-(Table3[[#This Row],[List Price]]*Table3[[#This Row],[Discount %]])</f>
        <v>574</v>
      </c>
    </row>
    <row r="588" spans="1:10" hidden="1" x14ac:dyDescent="0.3">
      <c r="A588" t="s">
        <v>107</v>
      </c>
      <c r="B588" t="s">
        <v>108</v>
      </c>
      <c r="C588" t="s">
        <v>11</v>
      </c>
      <c r="D588" s="1">
        <v>41751</v>
      </c>
      <c r="E588" t="s">
        <v>21</v>
      </c>
      <c r="F588" t="s">
        <v>445</v>
      </c>
      <c r="G588">
        <v>700</v>
      </c>
      <c r="H588">
        <v>581</v>
      </c>
      <c r="I588" s="2">
        <v>0.17000000000000004</v>
      </c>
      <c r="J588">
        <f xml:space="preserve"> Table3[[#This Row],[List Price]]-(Table3[[#This Row],[List Price]]*Table3[[#This Row],[Discount %]])</f>
        <v>581</v>
      </c>
    </row>
    <row r="589" spans="1:10" hidden="1" x14ac:dyDescent="0.3">
      <c r="A589" t="s">
        <v>36</v>
      </c>
      <c r="B589" t="s">
        <v>37</v>
      </c>
      <c r="C589" t="s">
        <v>20</v>
      </c>
      <c r="D589" s="1">
        <v>41885</v>
      </c>
      <c r="E589" t="s">
        <v>30</v>
      </c>
      <c r="F589" t="s">
        <v>446</v>
      </c>
      <c r="G589">
        <v>50</v>
      </c>
      <c r="H589">
        <v>46</v>
      </c>
      <c r="I589" s="2">
        <v>7.999999999999996E-2</v>
      </c>
      <c r="J589">
        <f xml:space="preserve"> Table3[[#This Row],[List Price]]-(Table3[[#This Row],[List Price]]*Table3[[#This Row],[Discount %]])</f>
        <v>46</v>
      </c>
    </row>
    <row r="590" spans="1:10" hidden="1" x14ac:dyDescent="0.3">
      <c r="A590" t="s">
        <v>122</v>
      </c>
      <c r="B590" t="s">
        <v>123</v>
      </c>
      <c r="C590" t="s">
        <v>11</v>
      </c>
      <c r="D590" s="1">
        <v>41790</v>
      </c>
      <c r="E590" t="s">
        <v>49</v>
      </c>
      <c r="F590" t="s">
        <v>424</v>
      </c>
      <c r="G590">
        <v>1000</v>
      </c>
      <c r="H590">
        <v>610</v>
      </c>
      <c r="I590" s="2">
        <v>0.39</v>
      </c>
      <c r="J590">
        <f xml:space="preserve"> Table3[[#This Row],[List Price]]-(Table3[[#This Row],[List Price]]*Table3[[#This Row],[Discount %]])</f>
        <v>610</v>
      </c>
    </row>
    <row r="591" spans="1:10" hidden="1" x14ac:dyDescent="0.3">
      <c r="A591" t="s">
        <v>153</v>
      </c>
      <c r="B591" t="s">
        <v>41</v>
      </c>
      <c r="C591" t="s">
        <v>20</v>
      </c>
      <c r="D591" s="1">
        <v>42869</v>
      </c>
      <c r="E591" t="s">
        <v>25</v>
      </c>
      <c r="F591" t="s">
        <v>447</v>
      </c>
      <c r="G591">
        <v>150</v>
      </c>
      <c r="H591">
        <v>147</v>
      </c>
      <c r="I591" s="2">
        <v>2.0000000000000018E-2</v>
      </c>
      <c r="J591">
        <f xml:space="preserve"> Table3[[#This Row],[List Price]]-(Table3[[#This Row],[List Price]]*Table3[[#This Row],[Discount %]])</f>
        <v>147</v>
      </c>
    </row>
    <row r="592" spans="1:10" hidden="1" x14ac:dyDescent="0.3">
      <c r="A592" t="s">
        <v>143</v>
      </c>
      <c r="B592" t="s">
        <v>144</v>
      </c>
      <c r="C592" t="s">
        <v>20</v>
      </c>
      <c r="D592" s="1">
        <v>42584</v>
      </c>
      <c r="E592" t="s">
        <v>21</v>
      </c>
      <c r="F592" t="s">
        <v>340</v>
      </c>
      <c r="G592">
        <v>700</v>
      </c>
      <c r="H592">
        <v>602</v>
      </c>
      <c r="I592" s="2">
        <v>0.14000000000000001</v>
      </c>
      <c r="J592">
        <f xml:space="preserve"> Table3[[#This Row],[List Price]]-(Table3[[#This Row],[List Price]]*Table3[[#This Row],[Discount %]])</f>
        <v>602</v>
      </c>
    </row>
    <row r="593" spans="1:10" x14ac:dyDescent="0.3">
      <c r="A593" t="s">
        <v>190</v>
      </c>
      <c r="B593" t="s">
        <v>83</v>
      </c>
      <c r="C593" t="s">
        <v>16</v>
      </c>
      <c r="D593" s="1">
        <v>42321</v>
      </c>
      <c r="E593" t="s">
        <v>38</v>
      </c>
      <c r="F593" t="s">
        <v>448</v>
      </c>
      <c r="G593">
        <v>500</v>
      </c>
      <c r="H593">
        <v>495</v>
      </c>
      <c r="I593" s="2">
        <v>1.0000000000000009E-2</v>
      </c>
      <c r="J593">
        <f xml:space="preserve"> Table3[[#This Row],[List Price]]-(Table3[[#This Row],[List Price]]*Table3[[#This Row],[Discount %]])</f>
        <v>495</v>
      </c>
    </row>
    <row r="594" spans="1:10" x14ac:dyDescent="0.3">
      <c r="A594" t="s">
        <v>130</v>
      </c>
      <c r="B594" t="s">
        <v>83</v>
      </c>
      <c r="C594" t="s">
        <v>16</v>
      </c>
      <c r="D594" s="1">
        <v>42844</v>
      </c>
      <c r="E594" t="s">
        <v>21</v>
      </c>
      <c r="F594" t="s">
        <v>449</v>
      </c>
      <c r="G594">
        <v>700</v>
      </c>
      <c r="H594">
        <v>665</v>
      </c>
      <c r="I594" s="2">
        <v>5.0000000000000044E-2</v>
      </c>
      <c r="J594">
        <f xml:space="preserve"> Table3[[#This Row],[List Price]]-(Table3[[#This Row],[List Price]]*Table3[[#This Row],[Discount %]])</f>
        <v>665</v>
      </c>
    </row>
    <row r="595" spans="1:10" hidden="1" x14ac:dyDescent="0.3">
      <c r="A595" t="s">
        <v>125</v>
      </c>
      <c r="B595" t="s">
        <v>126</v>
      </c>
      <c r="C595" t="s">
        <v>11</v>
      </c>
      <c r="D595" s="1">
        <v>42961</v>
      </c>
      <c r="E595" t="s">
        <v>38</v>
      </c>
      <c r="F595" t="s">
        <v>150</v>
      </c>
      <c r="G595">
        <v>500</v>
      </c>
      <c r="H595">
        <v>485</v>
      </c>
      <c r="I595" s="2">
        <v>3.0000000000000027E-2</v>
      </c>
      <c r="J595">
        <f xml:space="preserve"> Table3[[#This Row],[List Price]]-(Table3[[#This Row],[List Price]]*Table3[[#This Row],[Discount %]])</f>
        <v>485</v>
      </c>
    </row>
    <row r="596" spans="1:10" hidden="1" x14ac:dyDescent="0.3">
      <c r="A596" t="s">
        <v>9</v>
      </c>
      <c r="B596" t="s">
        <v>10</v>
      </c>
      <c r="C596" t="s">
        <v>11</v>
      </c>
      <c r="D596" s="1">
        <v>43202</v>
      </c>
      <c r="E596" t="s">
        <v>12</v>
      </c>
      <c r="F596" t="s">
        <v>216</v>
      </c>
      <c r="G596">
        <v>80</v>
      </c>
      <c r="H596">
        <v>79</v>
      </c>
      <c r="I596" s="2">
        <v>1.2499999999999956E-2</v>
      </c>
      <c r="J596">
        <f xml:space="preserve"> Table3[[#This Row],[List Price]]-(Table3[[#This Row],[List Price]]*Table3[[#This Row],[Discount %]])</f>
        <v>79</v>
      </c>
    </row>
    <row r="597" spans="1:10" hidden="1" x14ac:dyDescent="0.3">
      <c r="A597" t="s">
        <v>63</v>
      </c>
      <c r="B597" t="s">
        <v>64</v>
      </c>
      <c r="C597" t="s">
        <v>11</v>
      </c>
      <c r="D597" s="1">
        <v>43426</v>
      </c>
      <c r="E597" t="s">
        <v>49</v>
      </c>
      <c r="F597" t="s">
        <v>450</v>
      </c>
      <c r="G597">
        <v>1000</v>
      </c>
      <c r="H597">
        <v>540</v>
      </c>
      <c r="I597" s="2">
        <v>0.45999999999999996</v>
      </c>
      <c r="J597">
        <f xml:space="preserve"> Table3[[#This Row],[List Price]]-(Table3[[#This Row],[List Price]]*Table3[[#This Row],[Discount %]])</f>
        <v>540</v>
      </c>
    </row>
    <row r="598" spans="1:10" hidden="1" x14ac:dyDescent="0.3">
      <c r="A598" t="s">
        <v>63</v>
      </c>
      <c r="B598" t="s">
        <v>64</v>
      </c>
      <c r="C598" t="s">
        <v>11</v>
      </c>
      <c r="D598" s="1">
        <v>42348</v>
      </c>
      <c r="E598" t="s">
        <v>12</v>
      </c>
      <c r="F598" t="s">
        <v>400</v>
      </c>
      <c r="G598">
        <v>80</v>
      </c>
      <c r="H598">
        <v>70</v>
      </c>
      <c r="I598" s="2">
        <v>0.125</v>
      </c>
      <c r="J598">
        <f xml:space="preserve"> Table3[[#This Row],[List Price]]-(Table3[[#This Row],[List Price]]*Table3[[#This Row],[Discount %]])</f>
        <v>70</v>
      </c>
    </row>
    <row r="599" spans="1:10" hidden="1" x14ac:dyDescent="0.3">
      <c r="A599" t="s">
        <v>90</v>
      </c>
      <c r="B599" t="s">
        <v>91</v>
      </c>
      <c r="C599" t="s">
        <v>29</v>
      </c>
      <c r="D599" s="1">
        <v>43375</v>
      </c>
      <c r="E599" t="s">
        <v>93</v>
      </c>
      <c r="F599" t="s">
        <v>395</v>
      </c>
      <c r="G599">
        <v>50</v>
      </c>
      <c r="H599">
        <v>49</v>
      </c>
      <c r="I599" s="2">
        <v>2.0000000000000018E-2</v>
      </c>
      <c r="J599">
        <f xml:space="preserve"> Table3[[#This Row],[List Price]]-(Table3[[#This Row],[List Price]]*Table3[[#This Row],[Discount %]])</f>
        <v>49</v>
      </c>
    </row>
    <row r="600" spans="1:10" hidden="1" x14ac:dyDescent="0.3">
      <c r="A600" t="s">
        <v>163</v>
      </c>
      <c r="B600" t="s">
        <v>164</v>
      </c>
      <c r="C600" t="s">
        <v>11</v>
      </c>
      <c r="D600" s="1">
        <v>42309</v>
      </c>
      <c r="E600" t="s">
        <v>12</v>
      </c>
      <c r="F600" t="s">
        <v>217</v>
      </c>
      <c r="G600">
        <v>80</v>
      </c>
      <c r="H600">
        <v>62</v>
      </c>
      <c r="I600" s="2">
        <v>0.22499999999999998</v>
      </c>
      <c r="J600">
        <f xml:space="preserve"> Table3[[#This Row],[List Price]]-(Table3[[#This Row],[List Price]]*Table3[[#This Row],[Discount %]])</f>
        <v>62</v>
      </c>
    </row>
    <row r="601" spans="1:10" hidden="1" x14ac:dyDescent="0.3">
      <c r="A601" t="s">
        <v>32</v>
      </c>
      <c r="B601" t="s">
        <v>33</v>
      </c>
      <c r="C601" t="s">
        <v>29</v>
      </c>
      <c r="D601" s="1">
        <v>42748</v>
      </c>
      <c r="E601" t="s">
        <v>25</v>
      </c>
      <c r="F601" t="s">
        <v>394</v>
      </c>
      <c r="G601">
        <v>150</v>
      </c>
      <c r="H601">
        <v>143</v>
      </c>
      <c r="I601" s="2">
        <v>4.6666666666666634E-2</v>
      </c>
      <c r="J601">
        <f xml:space="preserve"> Table3[[#This Row],[List Price]]-(Table3[[#This Row],[List Price]]*Table3[[#This Row],[Discount %]])</f>
        <v>143</v>
      </c>
    </row>
    <row r="602" spans="1:10" hidden="1" x14ac:dyDescent="0.3">
      <c r="A602" t="s">
        <v>176</v>
      </c>
      <c r="B602" t="s">
        <v>177</v>
      </c>
      <c r="C602" t="s">
        <v>11</v>
      </c>
      <c r="D602" s="1">
        <v>43208</v>
      </c>
      <c r="E602" t="s">
        <v>34</v>
      </c>
      <c r="F602" t="s">
        <v>178</v>
      </c>
      <c r="G602">
        <v>30</v>
      </c>
      <c r="H602">
        <v>26</v>
      </c>
      <c r="I602" s="2">
        <v>0.1333333333333333</v>
      </c>
      <c r="J602">
        <f xml:space="preserve"> Table3[[#This Row],[List Price]]-(Table3[[#This Row],[List Price]]*Table3[[#This Row],[Discount %]])</f>
        <v>26</v>
      </c>
    </row>
    <row r="603" spans="1:10" hidden="1" x14ac:dyDescent="0.3">
      <c r="A603" t="s">
        <v>251</v>
      </c>
      <c r="B603" t="s">
        <v>252</v>
      </c>
      <c r="C603" t="s">
        <v>20</v>
      </c>
      <c r="D603" s="1">
        <v>42939</v>
      </c>
      <c r="E603" t="s">
        <v>88</v>
      </c>
      <c r="F603" t="s">
        <v>390</v>
      </c>
      <c r="G603">
        <v>250</v>
      </c>
      <c r="H603">
        <v>248</v>
      </c>
      <c r="I603" s="2">
        <v>8.0000000000000071E-3</v>
      </c>
      <c r="J603">
        <f xml:space="preserve"> Table3[[#This Row],[List Price]]-(Table3[[#This Row],[List Price]]*Table3[[#This Row],[Discount %]])</f>
        <v>248</v>
      </c>
    </row>
    <row r="604" spans="1:10" hidden="1" x14ac:dyDescent="0.3">
      <c r="A604" t="s">
        <v>125</v>
      </c>
      <c r="B604" t="s">
        <v>126</v>
      </c>
      <c r="C604" t="s">
        <v>11</v>
      </c>
      <c r="D604" s="1">
        <v>43327</v>
      </c>
      <c r="E604" t="s">
        <v>30</v>
      </c>
      <c r="F604" t="s">
        <v>127</v>
      </c>
      <c r="G604">
        <v>50</v>
      </c>
      <c r="H604">
        <v>44</v>
      </c>
      <c r="I604" s="2">
        <v>0.12</v>
      </c>
      <c r="J604">
        <f xml:space="preserve"> Table3[[#This Row],[List Price]]-(Table3[[#This Row],[List Price]]*Table3[[#This Row],[Discount %]])</f>
        <v>44</v>
      </c>
    </row>
    <row r="605" spans="1:10" hidden="1" x14ac:dyDescent="0.3">
      <c r="A605" t="s">
        <v>66</v>
      </c>
      <c r="B605" t="s">
        <v>67</v>
      </c>
      <c r="C605" t="s">
        <v>11</v>
      </c>
      <c r="D605" s="1">
        <v>42238</v>
      </c>
      <c r="E605" t="s">
        <v>88</v>
      </c>
      <c r="F605" t="s">
        <v>327</v>
      </c>
      <c r="G605">
        <v>250</v>
      </c>
      <c r="H605">
        <v>173</v>
      </c>
      <c r="I605" s="2">
        <v>0.30800000000000005</v>
      </c>
      <c r="J605">
        <f xml:space="preserve"> Table3[[#This Row],[List Price]]-(Table3[[#This Row],[List Price]]*Table3[[#This Row],[Discount %]])</f>
        <v>173</v>
      </c>
    </row>
    <row r="606" spans="1:10" hidden="1" x14ac:dyDescent="0.3">
      <c r="A606" t="s">
        <v>51</v>
      </c>
      <c r="B606" t="s">
        <v>52</v>
      </c>
      <c r="C606" t="s">
        <v>29</v>
      </c>
      <c r="D606" s="1">
        <v>42490</v>
      </c>
      <c r="E606" t="s">
        <v>49</v>
      </c>
      <c r="F606" t="s">
        <v>451</v>
      </c>
      <c r="G606">
        <v>1000</v>
      </c>
      <c r="H606">
        <v>850</v>
      </c>
      <c r="I606" s="2">
        <v>0.15000000000000002</v>
      </c>
      <c r="J606">
        <f xml:space="preserve"> Table3[[#This Row],[List Price]]-(Table3[[#This Row],[List Price]]*Table3[[#This Row],[Discount %]])</f>
        <v>850</v>
      </c>
    </row>
    <row r="607" spans="1:10" hidden="1" x14ac:dyDescent="0.3">
      <c r="A607" t="s">
        <v>151</v>
      </c>
      <c r="B607" t="s">
        <v>33</v>
      </c>
      <c r="C607" t="s">
        <v>29</v>
      </c>
      <c r="D607" s="1">
        <v>41774</v>
      </c>
      <c r="E607" t="s">
        <v>30</v>
      </c>
      <c r="F607" t="s">
        <v>452</v>
      </c>
      <c r="G607">
        <v>50</v>
      </c>
      <c r="H607">
        <v>40</v>
      </c>
      <c r="I607" s="2">
        <v>0.19999999999999996</v>
      </c>
      <c r="J607">
        <f xml:space="preserve"> Table3[[#This Row],[List Price]]-(Table3[[#This Row],[List Price]]*Table3[[#This Row],[Discount %]])</f>
        <v>40</v>
      </c>
    </row>
    <row r="608" spans="1:10" hidden="1" x14ac:dyDescent="0.3">
      <c r="A608" t="s">
        <v>238</v>
      </c>
      <c r="B608" t="s">
        <v>239</v>
      </c>
      <c r="C608" t="s">
        <v>11</v>
      </c>
      <c r="D608" s="1">
        <v>42384</v>
      </c>
      <c r="E608" t="s">
        <v>88</v>
      </c>
      <c r="F608" t="s">
        <v>344</v>
      </c>
      <c r="G608">
        <v>250</v>
      </c>
      <c r="H608">
        <v>218</v>
      </c>
      <c r="I608" s="2">
        <v>0.128</v>
      </c>
      <c r="J608">
        <f xml:space="preserve"> Table3[[#This Row],[List Price]]-(Table3[[#This Row],[List Price]]*Table3[[#This Row],[Discount %]])</f>
        <v>218</v>
      </c>
    </row>
    <row r="609" spans="1:10" hidden="1" x14ac:dyDescent="0.3">
      <c r="A609" t="s">
        <v>101</v>
      </c>
      <c r="B609" t="s">
        <v>71</v>
      </c>
      <c r="C609" t="s">
        <v>29</v>
      </c>
      <c r="D609" s="1">
        <v>42597</v>
      </c>
      <c r="E609" t="s">
        <v>12</v>
      </c>
      <c r="F609" t="s">
        <v>453</v>
      </c>
      <c r="G609">
        <v>80</v>
      </c>
      <c r="H609">
        <v>79</v>
      </c>
      <c r="I609" s="2">
        <v>1.2499999999999956E-2</v>
      </c>
      <c r="J609">
        <f xml:space="preserve"> Table3[[#This Row],[List Price]]-(Table3[[#This Row],[List Price]]*Table3[[#This Row],[Discount %]])</f>
        <v>79</v>
      </c>
    </row>
    <row r="610" spans="1:10" x14ac:dyDescent="0.3">
      <c r="A610" t="s">
        <v>115</v>
      </c>
      <c r="B610" t="s">
        <v>83</v>
      </c>
      <c r="C610" t="s">
        <v>16</v>
      </c>
      <c r="D610" s="1">
        <v>41755</v>
      </c>
      <c r="E610" t="s">
        <v>93</v>
      </c>
      <c r="F610" t="s">
        <v>305</v>
      </c>
      <c r="G610">
        <v>50</v>
      </c>
      <c r="H610">
        <v>40</v>
      </c>
      <c r="I610" s="2">
        <v>0.19999999999999996</v>
      </c>
      <c r="J610">
        <f xml:space="preserve"> Table3[[#This Row],[List Price]]-(Table3[[#This Row],[List Price]]*Table3[[#This Row],[Discount %]])</f>
        <v>40</v>
      </c>
    </row>
    <row r="611" spans="1:10" hidden="1" x14ac:dyDescent="0.3">
      <c r="A611" t="s">
        <v>70</v>
      </c>
      <c r="B611" t="s">
        <v>71</v>
      </c>
      <c r="C611" t="s">
        <v>29</v>
      </c>
      <c r="D611" s="1">
        <v>43438</v>
      </c>
      <c r="E611" t="s">
        <v>93</v>
      </c>
      <c r="F611" t="s">
        <v>140</v>
      </c>
      <c r="G611">
        <v>50</v>
      </c>
      <c r="H611">
        <v>44</v>
      </c>
      <c r="I611" s="2">
        <v>0.12</v>
      </c>
      <c r="J611">
        <f xml:space="preserve"> Table3[[#This Row],[List Price]]-(Table3[[#This Row],[List Price]]*Table3[[#This Row],[Discount %]])</f>
        <v>44</v>
      </c>
    </row>
    <row r="612" spans="1:10" hidden="1" x14ac:dyDescent="0.3">
      <c r="A612" t="s">
        <v>87</v>
      </c>
      <c r="B612" t="s">
        <v>44</v>
      </c>
      <c r="C612" t="s">
        <v>11</v>
      </c>
      <c r="D612" s="1">
        <v>41932</v>
      </c>
      <c r="E612" t="s">
        <v>21</v>
      </c>
      <c r="F612" t="s">
        <v>160</v>
      </c>
      <c r="G612">
        <v>700</v>
      </c>
      <c r="H612">
        <v>553</v>
      </c>
      <c r="I612" s="2">
        <v>0.20999999999999996</v>
      </c>
      <c r="J612">
        <f xml:space="preserve"> Table3[[#This Row],[List Price]]-(Table3[[#This Row],[List Price]]*Table3[[#This Row],[Discount %]])</f>
        <v>553</v>
      </c>
    </row>
    <row r="613" spans="1:10" hidden="1" x14ac:dyDescent="0.3">
      <c r="A613" t="s">
        <v>47</v>
      </c>
      <c r="B613" t="s">
        <v>48</v>
      </c>
      <c r="C613" t="s">
        <v>11</v>
      </c>
      <c r="D613" s="1">
        <v>42923</v>
      </c>
      <c r="E613" t="s">
        <v>80</v>
      </c>
      <c r="F613" t="s">
        <v>372</v>
      </c>
      <c r="G613">
        <v>70</v>
      </c>
      <c r="H613">
        <v>66</v>
      </c>
      <c r="I613" s="2">
        <v>5.7142857142857162E-2</v>
      </c>
      <c r="J613">
        <f xml:space="preserve"> Table3[[#This Row],[List Price]]-(Table3[[#This Row],[List Price]]*Table3[[#This Row],[Discount %]])</f>
        <v>66</v>
      </c>
    </row>
    <row r="614" spans="1:10" hidden="1" x14ac:dyDescent="0.3">
      <c r="A614" t="s">
        <v>87</v>
      </c>
      <c r="B614" t="s">
        <v>44</v>
      </c>
      <c r="C614" t="s">
        <v>11</v>
      </c>
      <c r="D614" s="1">
        <v>43015</v>
      </c>
      <c r="E614" t="s">
        <v>49</v>
      </c>
      <c r="F614" t="s">
        <v>454</v>
      </c>
      <c r="G614">
        <v>1000</v>
      </c>
      <c r="H614">
        <v>920</v>
      </c>
      <c r="I614" s="2">
        <v>7.999999999999996E-2</v>
      </c>
      <c r="J614">
        <f xml:space="preserve"> Table3[[#This Row],[List Price]]-(Table3[[#This Row],[List Price]]*Table3[[#This Row],[Discount %]])</f>
        <v>920</v>
      </c>
    </row>
    <row r="615" spans="1:10" hidden="1" x14ac:dyDescent="0.3">
      <c r="A615" t="s">
        <v>36</v>
      </c>
      <c r="B615" t="s">
        <v>37</v>
      </c>
      <c r="C615" t="s">
        <v>20</v>
      </c>
      <c r="D615" s="1">
        <v>43348</v>
      </c>
      <c r="E615" t="s">
        <v>30</v>
      </c>
      <c r="F615" t="s">
        <v>455</v>
      </c>
      <c r="G615">
        <v>50</v>
      </c>
      <c r="H615">
        <v>50</v>
      </c>
      <c r="I615" s="2">
        <v>0</v>
      </c>
      <c r="J615">
        <f xml:space="preserve"> Table3[[#This Row],[List Price]]-(Table3[[#This Row],[List Price]]*Table3[[#This Row],[Discount %]])</f>
        <v>50</v>
      </c>
    </row>
    <row r="616" spans="1:10" hidden="1" x14ac:dyDescent="0.3">
      <c r="A616" t="s">
        <v>60</v>
      </c>
      <c r="B616" t="s">
        <v>61</v>
      </c>
      <c r="C616" t="s">
        <v>29</v>
      </c>
      <c r="D616" s="1">
        <v>42244</v>
      </c>
      <c r="E616" t="s">
        <v>80</v>
      </c>
      <c r="F616" t="s">
        <v>456</v>
      </c>
      <c r="G616">
        <v>70</v>
      </c>
      <c r="H616">
        <v>53</v>
      </c>
      <c r="I616" s="2">
        <v>0.24285714285714288</v>
      </c>
      <c r="J616">
        <f xml:space="preserve"> Table3[[#This Row],[List Price]]-(Table3[[#This Row],[List Price]]*Table3[[#This Row],[Discount %]])</f>
        <v>53</v>
      </c>
    </row>
    <row r="617" spans="1:10" x14ac:dyDescent="0.3">
      <c r="A617" t="s">
        <v>113</v>
      </c>
      <c r="B617" t="s">
        <v>83</v>
      </c>
      <c r="C617" t="s">
        <v>16</v>
      </c>
      <c r="D617" s="1">
        <v>41733</v>
      </c>
      <c r="E617" t="s">
        <v>49</v>
      </c>
      <c r="F617" t="s">
        <v>218</v>
      </c>
      <c r="G617">
        <v>1000</v>
      </c>
      <c r="H617">
        <v>780</v>
      </c>
      <c r="I617" s="2">
        <v>0.21999999999999997</v>
      </c>
      <c r="J617">
        <f xml:space="preserve"> Table3[[#This Row],[List Price]]-(Table3[[#This Row],[List Price]]*Table3[[#This Row],[Discount %]])</f>
        <v>780</v>
      </c>
    </row>
    <row r="618" spans="1:10" hidden="1" x14ac:dyDescent="0.3">
      <c r="A618" t="s">
        <v>90</v>
      </c>
      <c r="B618" t="s">
        <v>91</v>
      </c>
      <c r="C618" t="s">
        <v>29</v>
      </c>
      <c r="D618" s="1">
        <v>42114</v>
      </c>
      <c r="E618" t="s">
        <v>21</v>
      </c>
      <c r="F618" t="s">
        <v>410</v>
      </c>
      <c r="G618">
        <v>700</v>
      </c>
      <c r="H618">
        <v>686</v>
      </c>
      <c r="I618" s="2">
        <v>2.0000000000000018E-2</v>
      </c>
      <c r="J618">
        <f xml:space="preserve"> Table3[[#This Row],[List Price]]-(Table3[[#This Row],[List Price]]*Table3[[#This Row],[Discount %]])</f>
        <v>686</v>
      </c>
    </row>
    <row r="619" spans="1:10" x14ac:dyDescent="0.3">
      <c r="A619" t="s">
        <v>82</v>
      </c>
      <c r="B619" t="s">
        <v>83</v>
      </c>
      <c r="C619" t="s">
        <v>16</v>
      </c>
      <c r="D619" s="1">
        <v>41934</v>
      </c>
      <c r="E619" t="s">
        <v>25</v>
      </c>
      <c r="F619" t="s">
        <v>444</v>
      </c>
      <c r="G619">
        <v>150</v>
      </c>
      <c r="H619">
        <v>108</v>
      </c>
      <c r="I619" s="2">
        <v>0.28000000000000003</v>
      </c>
      <c r="J619">
        <f xml:space="preserve"> Table3[[#This Row],[List Price]]-(Table3[[#This Row],[List Price]]*Table3[[#This Row],[Discount %]])</f>
        <v>108</v>
      </c>
    </row>
    <row r="620" spans="1:10" hidden="1" x14ac:dyDescent="0.3">
      <c r="A620" t="s">
        <v>176</v>
      </c>
      <c r="B620" t="s">
        <v>177</v>
      </c>
      <c r="C620" t="s">
        <v>11</v>
      </c>
      <c r="D620" s="1">
        <v>43267</v>
      </c>
      <c r="E620" t="s">
        <v>49</v>
      </c>
      <c r="F620" t="s">
        <v>317</v>
      </c>
      <c r="G620">
        <v>1000</v>
      </c>
      <c r="H620">
        <v>880</v>
      </c>
      <c r="I620" s="2">
        <v>0.12</v>
      </c>
      <c r="J620">
        <f xml:space="preserve"> Table3[[#This Row],[List Price]]-(Table3[[#This Row],[List Price]]*Table3[[#This Row],[Discount %]])</f>
        <v>880</v>
      </c>
    </row>
    <row r="621" spans="1:10" hidden="1" x14ac:dyDescent="0.3">
      <c r="A621" t="s">
        <v>90</v>
      </c>
      <c r="B621" t="s">
        <v>91</v>
      </c>
      <c r="C621" t="s">
        <v>29</v>
      </c>
      <c r="D621" s="1">
        <v>41833</v>
      </c>
      <c r="E621" t="s">
        <v>45</v>
      </c>
      <c r="F621" t="s">
        <v>294</v>
      </c>
      <c r="G621">
        <v>800</v>
      </c>
      <c r="H621">
        <v>560</v>
      </c>
      <c r="I621" s="2">
        <v>0.30000000000000004</v>
      </c>
      <c r="J621">
        <f xml:space="preserve"> Table3[[#This Row],[List Price]]-(Table3[[#This Row],[List Price]]*Table3[[#This Row],[Discount %]])</f>
        <v>560</v>
      </c>
    </row>
    <row r="622" spans="1:10" hidden="1" x14ac:dyDescent="0.3">
      <c r="A622" t="s">
        <v>90</v>
      </c>
      <c r="B622" t="s">
        <v>91</v>
      </c>
      <c r="C622" t="s">
        <v>29</v>
      </c>
      <c r="D622" s="1">
        <v>42445</v>
      </c>
      <c r="E622" t="s">
        <v>49</v>
      </c>
      <c r="F622" t="s">
        <v>457</v>
      </c>
      <c r="G622">
        <v>1000</v>
      </c>
      <c r="H622">
        <v>930</v>
      </c>
      <c r="I622" s="2">
        <v>6.9999999999999951E-2</v>
      </c>
      <c r="J622">
        <f xml:space="preserve"> Table3[[#This Row],[List Price]]-(Table3[[#This Row],[List Price]]*Table3[[#This Row],[Discount %]])</f>
        <v>930</v>
      </c>
    </row>
    <row r="623" spans="1:10" hidden="1" x14ac:dyDescent="0.3">
      <c r="A623" t="s">
        <v>9</v>
      </c>
      <c r="B623" t="s">
        <v>10</v>
      </c>
      <c r="C623" t="s">
        <v>11</v>
      </c>
      <c r="D623" s="1">
        <v>42798</v>
      </c>
      <c r="E623" t="s">
        <v>21</v>
      </c>
      <c r="F623" t="s">
        <v>13</v>
      </c>
      <c r="G623">
        <v>700</v>
      </c>
      <c r="H623">
        <v>693</v>
      </c>
      <c r="I623" s="2">
        <v>1.0000000000000009E-2</v>
      </c>
      <c r="J623">
        <f xml:space="preserve"> Table3[[#This Row],[List Price]]-(Table3[[#This Row],[List Price]]*Table3[[#This Row],[Discount %]])</f>
        <v>693</v>
      </c>
    </row>
    <row r="624" spans="1:10" x14ac:dyDescent="0.3">
      <c r="A624" t="s">
        <v>115</v>
      </c>
      <c r="B624" t="s">
        <v>83</v>
      </c>
      <c r="C624" t="s">
        <v>16</v>
      </c>
      <c r="D624" s="1">
        <v>42195</v>
      </c>
      <c r="E624" t="s">
        <v>34</v>
      </c>
      <c r="F624" t="s">
        <v>442</v>
      </c>
      <c r="G624">
        <v>30</v>
      </c>
      <c r="H624">
        <v>26</v>
      </c>
      <c r="I624" s="2">
        <v>0.1333333333333333</v>
      </c>
      <c r="J624">
        <f xml:space="preserve"> Table3[[#This Row],[List Price]]-(Table3[[#This Row],[List Price]]*Table3[[#This Row],[Discount %]])</f>
        <v>26</v>
      </c>
    </row>
    <row r="625" spans="1:10" x14ac:dyDescent="0.3">
      <c r="A625" t="s">
        <v>82</v>
      </c>
      <c r="B625" t="s">
        <v>83</v>
      </c>
      <c r="C625" t="s">
        <v>16</v>
      </c>
      <c r="D625" s="1">
        <v>43286</v>
      </c>
      <c r="E625" t="s">
        <v>34</v>
      </c>
      <c r="F625" t="s">
        <v>444</v>
      </c>
      <c r="G625">
        <v>30</v>
      </c>
      <c r="H625">
        <v>29</v>
      </c>
      <c r="I625" s="2">
        <v>3.3333333333333326E-2</v>
      </c>
      <c r="J625">
        <f xml:space="preserve"> Table3[[#This Row],[List Price]]-(Table3[[#This Row],[List Price]]*Table3[[#This Row],[Discount %]])</f>
        <v>29</v>
      </c>
    </row>
    <row r="626" spans="1:10" x14ac:dyDescent="0.3">
      <c r="A626" t="s">
        <v>99</v>
      </c>
      <c r="B626" t="s">
        <v>83</v>
      </c>
      <c r="C626" t="s">
        <v>16</v>
      </c>
      <c r="D626" s="1">
        <v>41680</v>
      </c>
      <c r="E626" t="s">
        <v>34</v>
      </c>
      <c r="F626" t="s">
        <v>343</v>
      </c>
      <c r="G626">
        <v>30</v>
      </c>
      <c r="H626">
        <v>30</v>
      </c>
      <c r="I626" s="2">
        <v>0</v>
      </c>
      <c r="J626">
        <f xml:space="preserve"> Table3[[#This Row],[List Price]]-(Table3[[#This Row],[List Price]]*Table3[[#This Row],[Discount %]])</f>
        <v>30</v>
      </c>
    </row>
    <row r="627" spans="1:10" hidden="1" x14ac:dyDescent="0.3">
      <c r="A627" t="s">
        <v>163</v>
      </c>
      <c r="B627" t="s">
        <v>164</v>
      </c>
      <c r="C627" t="s">
        <v>11</v>
      </c>
      <c r="D627" s="1">
        <v>42238</v>
      </c>
      <c r="E627" t="s">
        <v>25</v>
      </c>
      <c r="F627" t="s">
        <v>249</v>
      </c>
      <c r="G627">
        <v>150</v>
      </c>
      <c r="H627">
        <v>143</v>
      </c>
      <c r="I627" s="2">
        <v>4.6666666666666634E-2</v>
      </c>
      <c r="J627">
        <f xml:space="preserve"> Table3[[#This Row],[List Price]]-(Table3[[#This Row],[List Price]]*Table3[[#This Row],[Discount %]])</f>
        <v>143</v>
      </c>
    </row>
    <row r="628" spans="1:10" hidden="1" x14ac:dyDescent="0.3">
      <c r="A628" t="s">
        <v>155</v>
      </c>
      <c r="B628" t="s">
        <v>156</v>
      </c>
      <c r="C628" t="s">
        <v>20</v>
      </c>
      <c r="D628" s="1">
        <v>42209</v>
      </c>
      <c r="E628" t="s">
        <v>88</v>
      </c>
      <c r="F628" t="s">
        <v>403</v>
      </c>
      <c r="G628">
        <v>250</v>
      </c>
      <c r="H628">
        <v>208</v>
      </c>
      <c r="I628" s="2">
        <v>0.16800000000000004</v>
      </c>
      <c r="J628">
        <f xml:space="preserve"> Table3[[#This Row],[List Price]]-(Table3[[#This Row],[List Price]]*Table3[[#This Row],[Discount %]])</f>
        <v>208</v>
      </c>
    </row>
    <row r="629" spans="1:10" hidden="1" x14ac:dyDescent="0.3">
      <c r="A629" t="s">
        <v>125</v>
      </c>
      <c r="B629" t="s">
        <v>126</v>
      </c>
      <c r="C629" t="s">
        <v>11</v>
      </c>
      <c r="D629" s="1">
        <v>42663</v>
      </c>
      <c r="E629" t="s">
        <v>38</v>
      </c>
      <c r="F629" t="s">
        <v>319</v>
      </c>
      <c r="G629">
        <v>500</v>
      </c>
      <c r="H629">
        <v>455</v>
      </c>
      <c r="I629" s="2">
        <v>8.9999999999999969E-2</v>
      </c>
      <c r="J629">
        <f xml:space="preserve"> Table3[[#This Row],[List Price]]-(Table3[[#This Row],[List Price]]*Table3[[#This Row],[Discount %]])</f>
        <v>455</v>
      </c>
    </row>
    <row r="630" spans="1:10" hidden="1" x14ac:dyDescent="0.3">
      <c r="A630" t="s">
        <v>107</v>
      </c>
      <c r="B630" t="s">
        <v>108</v>
      </c>
      <c r="C630" t="s">
        <v>11</v>
      </c>
      <c r="D630" s="1">
        <v>42269</v>
      </c>
      <c r="E630" t="s">
        <v>88</v>
      </c>
      <c r="F630" t="s">
        <v>445</v>
      </c>
      <c r="G630">
        <v>250</v>
      </c>
      <c r="H630">
        <v>155</v>
      </c>
      <c r="I630" s="2">
        <v>0.38</v>
      </c>
      <c r="J630">
        <f xml:space="preserve"> Table3[[#This Row],[List Price]]-(Table3[[#This Row],[List Price]]*Table3[[#This Row],[Discount %]])</f>
        <v>155</v>
      </c>
    </row>
    <row r="631" spans="1:10" hidden="1" x14ac:dyDescent="0.3">
      <c r="A631" t="s">
        <v>96</v>
      </c>
      <c r="B631" t="s">
        <v>97</v>
      </c>
      <c r="C631" t="s">
        <v>11</v>
      </c>
      <c r="D631" s="1">
        <v>42276</v>
      </c>
      <c r="E631" t="s">
        <v>34</v>
      </c>
      <c r="F631" t="s">
        <v>232</v>
      </c>
      <c r="G631">
        <v>30</v>
      </c>
      <c r="H631">
        <v>27</v>
      </c>
      <c r="I631" s="2">
        <v>9.9999999999999978E-2</v>
      </c>
      <c r="J631">
        <f xml:space="preserve"> Table3[[#This Row],[List Price]]-(Table3[[#This Row],[List Price]]*Table3[[#This Row],[Discount %]])</f>
        <v>27</v>
      </c>
    </row>
    <row r="632" spans="1:10" hidden="1" x14ac:dyDescent="0.3">
      <c r="A632" t="s">
        <v>76</v>
      </c>
      <c r="B632" t="s">
        <v>77</v>
      </c>
      <c r="C632" t="s">
        <v>11</v>
      </c>
      <c r="D632" s="1">
        <v>42044</v>
      </c>
      <c r="E632" t="s">
        <v>38</v>
      </c>
      <c r="F632" t="s">
        <v>458</v>
      </c>
      <c r="G632">
        <v>500</v>
      </c>
      <c r="H632">
        <v>485</v>
      </c>
      <c r="I632" s="2">
        <v>3.0000000000000027E-2</v>
      </c>
      <c r="J632">
        <f xml:space="preserve"> Table3[[#This Row],[List Price]]-(Table3[[#This Row],[List Price]]*Table3[[#This Row],[Discount %]])</f>
        <v>485</v>
      </c>
    </row>
    <row r="633" spans="1:10" x14ac:dyDescent="0.3">
      <c r="A633" t="s">
        <v>190</v>
      </c>
      <c r="B633" t="s">
        <v>83</v>
      </c>
      <c r="C633" t="s">
        <v>16</v>
      </c>
      <c r="D633" s="1">
        <v>41867</v>
      </c>
      <c r="E633" t="s">
        <v>93</v>
      </c>
      <c r="F633" t="s">
        <v>431</v>
      </c>
      <c r="G633">
        <v>50</v>
      </c>
      <c r="H633">
        <v>49</v>
      </c>
      <c r="I633" s="2">
        <v>2.0000000000000018E-2</v>
      </c>
      <c r="J633">
        <f xml:space="preserve"> Table3[[#This Row],[List Price]]-(Table3[[#This Row],[List Price]]*Table3[[#This Row],[Discount %]])</f>
        <v>49</v>
      </c>
    </row>
    <row r="634" spans="1:10" hidden="1" x14ac:dyDescent="0.3">
      <c r="A634" t="s">
        <v>60</v>
      </c>
      <c r="B634" t="s">
        <v>61</v>
      </c>
      <c r="C634" t="s">
        <v>29</v>
      </c>
      <c r="D634" s="1">
        <v>42805</v>
      </c>
      <c r="E634" t="s">
        <v>38</v>
      </c>
      <c r="F634" t="s">
        <v>459</v>
      </c>
      <c r="G634">
        <v>500</v>
      </c>
      <c r="H634">
        <v>450</v>
      </c>
      <c r="I634" s="2">
        <v>9.9999999999999978E-2</v>
      </c>
      <c r="J634">
        <f xml:space="preserve"> Table3[[#This Row],[List Price]]-(Table3[[#This Row],[List Price]]*Table3[[#This Row],[Discount %]])</f>
        <v>450</v>
      </c>
    </row>
    <row r="635" spans="1:10" hidden="1" x14ac:dyDescent="0.3">
      <c r="A635" t="s">
        <v>60</v>
      </c>
      <c r="B635" t="s">
        <v>61</v>
      </c>
      <c r="C635" t="s">
        <v>29</v>
      </c>
      <c r="D635" s="1">
        <v>42434</v>
      </c>
      <c r="E635" t="s">
        <v>30</v>
      </c>
      <c r="F635" t="s">
        <v>202</v>
      </c>
      <c r="G635">
        <v>50</v>
      </c>
      <c r="H635">
        <v>49</v>
      </c>
      <c r="I635" s="2">
        <v>2.0000000000000018E-2</v>
      </c>
      <c r="J635">
        <f xml:space="preserve"> Table3[[#This Row],[List Price]]-(Table3[[#This Row],[List Price]]*Table3[[#This Row],[Discount %]])</f>
        <v>49</v>
      </c>
    </row>
    <row r="636" spans="1:10" x14ac:dyDescent="0.3">
      <c r="A636" t="s">
        <v>115</v>
      </c>
      <c r="B636" t="s">
        <v>83</v>
      </c>
      <c r="C636" t="s">
        <v>16</v>
      </c>
      <c r="D636" s="1">
        <v>41682</v>
      </c>
      <c r="E636" t="s">
        <v>25</v>
      </c>
      <c r="F636" t="s">
        <v>116</v>
      </c>
      <c r="G636">
        <v>150</v>
      </c>
      <c r="H636">
        <v>111</v>
      </c>
      <c r="I636" s="2">
        <v>0.26</v>
      </c>
      <c r="J636">
        <f xml:space="preserve"> Table3[[#This Row],[List Price]]-(Table3[[#This Row],[List Price]]*Table3[[#This Row],[Discount %]])</f>
        <v>111</v>
      </c>
    </row>
    <row r="637" spans="1:10" hidden="1" x14ac:dyDescent="0.3">
      <c r="A637" t="s">
        <v>171</v>
      </c>
      <c r="B637" t="s">
        <v>172</v>
      </c>
      <c r="C637" t="s">
        <v>11</v>
      </c>
      <c r="D637" s="1">
        <v>42863</v>
      </c>
      <c r="E637" t="s">
        <v>34</v>
      </c>
      <c r="F637" t="s">
        <v>460</v>
      </c>
      <c r="G637">
        <v>30</v>
      </c>
      <c r="H637">
        <v>29</v>
      </c>
      <c r="I637" s="2">
        <v>3.3333333333333326E-2</v>
      </c>
      <c r="J637">
        <f xml:space="preserve"> Table3[[#This Row],[List Price]]-(Table3[[#This Row],[List Price]]*Table3[[#This Row],[Discount %]])</f>
        <v>29</v>
      </c>
    </row>
    <row r="638" spans="1:10" hidden="1" x14ac:dyDescent="0.3">
      <c r="A638" t="s">
        <v>110</v>
      </c>
      <c r="B638" t="s">
        <v>111</v>
      </c>
      <c r="C638" t="s">
        <v>11</v>
      </c>
      <c r="D638" s="1">
        <v>42052</v>
      </c>
      <c r="E638" t="s">
        <v>30</v>
      </c>
      <c r="F638" t="s">
        <v>112</v>
      </c>
      <c r="G638">
        <v>50</v>
      </c>
      <c r="H638">
        <v>35</v>
      </c>
      <c r="I638" s="2">
        <v>0.30000000000000004</v>
      </c>
      <c r="J638">
        <f xml:space="preserve"> Table3[[#This Row],[List Price]]-(Table3[[#This Row],[List Price]]*Table3[[#This Row],[Discount %]])</f>
        <v>35</v>
      </c>
    </row>
    <row r="639" spans="1:10" hidden="1" x14ac:dyDescent="0.3">
      <c r="A639" t="s">
        <v>122</v>
      </c>
      <c r="B639" t="s">
        <v>123</v>
      </c>
      <c r="C639" t="s">
        <v>11</v>
      </c>
      <c r="D639" s="1">
        <v>42940</v>
      </c>
      <c r="E639" t="s">
        <v>80</v>
      </c>
      <c r="F639" t="s">
        <v>461</v>
      </c>
      <c r="G639">
        <v>70</v>
      </c>
      <c r="H639">
        <v>69</v>
      </c>
      <c r="I639" s="2">
        <v>1.4285714285714235E-2</v>
      </c>
      <c r="J639">
        <f xml:space="preserve"> Table3[[#This Row],[List Price]]-(Table3[[#This Row],[List Price]]*Table3[[#This Row],[Discount %]])</f>
        <v>69</v>
      </c>
    </row>
    <row r="640" spans="1:10" hidden="1" x14ac:dyDescent="0.3">
      <c r="A640" t="s">
        <v>36</v>
      </c>
      <c r="B640" t="s">
        <v>37</v>
      </c>
      <c r="C640" t="s">
        <v>20</v>
      </c>
      <c r="D640" s="1">
        <v>42279</v>
      </c>
      <c r="E640" t="s">
        <v>88</v>
      </c>
      <c r="F640" t="s">
        <v>462</v>
      </c>
      <c r="G640">
        <v>250</v>
      </c>
      <c r="H640">
        <v>218</v>
      </c>
      <c r="I640" s="2">
        <v>0.128</v>
      </c>
      <c r="J640">
        <f xml:space="preserve"> Table3[[#This Row],[List Price]]-(Table3[[#This Row],[List Price]]*Table3[[#This Row],[Discount %]])</f>
        <v>218</v>
      </c>
    </row>
    <row r="641" spans="1:10" hidden="1" x14ac:dyDescent="0.3">
      <c r="A641" t="s">
        <v>90</v>
      </c>
      <c r="B641" t="s">
        <v>91</v>
      </c>
      <c r="C641" t="s">
        <v>29</v>
      </c>
      <c r="D641" s="1">
        <v>43383</v>
      </c>
      <c r="E641" t="s">
        <v>21</v>
      </c>
      <c r="F641" t="s">
        <v>457</v>
      </c>
      <c r="G641">
        <v>700</v>
      </c>
      <c r="H641">
        <v>672</v>
      </c>
      <c r="I641" s="2">
        <v>4.0000000000000036E-2</v>
      </c>
      <c r="J641">
        <f xml:space="preserve"> Table3[[#This Row],[List Price]]-(Table3[[#This Row],[List Price]]*Table3[[#This Row],[Discount %]])</f>
        <v>672</v>
      </c>
    </row>
    <row r="642" spans="1:10" hidden="1" x14ac:dyDescent="0.3">
      <c r="A642" t="s">
        <v>180</v>
      </c>
      <c r="B642" t="s">
        <v>181</v>
      </c>
      <c r="C642" t="s">
        <v>29</v>
      </c>
      <c r="D642" s="1">
        <v>42690</v>
      </c>
      <c r="E642" t="s">
        <v>49</v>
      </c>
      <c r="F642" t="s">
        <v>352</v>
      </c>
      <c r="G642">
        <v>1000</v>
      </c>
      <c r="H642">
        <v>950</v>
      </c>
      <c r="I642" s="2">
        <v>5.0000000000000044E-2</v>
      </c>
      <c r="J642">
        <f xml:space="preserve"> Table3[[#This Row],[List Price]]-(Table3[[#This Row],[List Price]]*Table3[[#This Row],[Discount %]])</f>
        <v>950</v>
      </c>
    </row>
    <row r="643" spans="1:10" hidden="1" x14ac:dyDescent="0.3">
      <c r="A643" t="s">
        <v>205</v>
      </c>
      <c r="B643" t="s">
        <v>206</v>
      </c>
      <c r="C643" t="s">
        <v>11</v>
      </c>
      <c r="D643" s="1">
        <v>42022</v>
      </c>
      <c r="E643" t="s">
        <v>93</v>
      </c>
      <c r="F643" t="s">
        <v>420</v>
      </c>
      <c r="G643">
        <v>50</v>
      </c>
      <c r="H643">
        <v>50</v>
      </c>
      <c r="I643" s="2">
        <v>0</v>
      </c>
      <c r="J643">
        <f xml:space="preserve"> Table3[[#This Row],[List Price]]-(Table3[[#This Row],[List Price]]*Table3[[#This Row],[Discount %]])</f>
        <v>50</v>
      </c>
    </row>
    <row r="644" spans="1:10" hidden="1" x14ac:dyDescent="0.3">
      <c r="A644" t="s">
        <v>153</v>
      </c>
      <c r="B644" t="s">
        <v>41</v>
      </c>
      <c r="C644" t="s">
        <v>20</v>
      </c>
      <c r="D644" s="1">
        <v>42301</v>
      </c>
      <c r="E644" t="s">
        <v>21</v>
      </c>
      <c r="F644" t="s">
        <v>369</v>
      </c>
      <c r="G644">
        <v>700</v>
      </c>
      <c r="H644">
        <v>651</v>
      </c>
      <c r="I644" s="2">
        <v>6.9999999999999951E-2</v>
      </c>
      <c r="J644">
        <f xml:space="preserve"> Table3[[#This Row],[List Price]]-(Table3[[#This Row],[List Price]]*Table3[[#This Row],[Discount %]])</f>
        <v>651</v>
      </c>
    </row>
    <row r="645" spans="1:10" hidden="1" x14ac:dyDescent="0.3">
      <c r="A645" t="s">
        <v>23</v>
      </c>
      <c r="B645" t="s">
        <v>24</v>
      </c>
      <c r="C645" t="s">
        <v>11</v>
      </c>
      <c r="D645" s="1">
        <v>41989</v>
      </c>
      <c r="E645" t="s">
        <v>38</v>
      </c>
      <c r="F645" t="s">
        <v>463</v>
      </c>
      <c r="G645">
        <v>500</v>
      </c>
      <c r="H645">
        <v>465</v>
      </c>
      <c r="I645" s="2">
        <v>6.9999999999999951E-2</v>
      </c>
      <c r="J645">
        <f xml:space="preserve"> Table3[[#This Row],[List Price]]-(Table3[[#This Row],[List Price]]*Table3[[#This Row],[Discount %]])</f>
        <v>465</v>
      </c>
    </row>
    <row r="646" spans="1:10" hidden="1" x14ac:dyDescent="0.3">
      <c r="A646" t="s">
        <v>90</v>
      </c>
      <c r="B646" t="s">
        <v>91</v>
      </c>
      <c r="C646" t="s">
        <v>29</v>
      </c>
      <c r="D646" s="1">
        <v>42740</v>
      </c>
      <c r="E646" t="s">
        <v>93</v>
      </c>
      <c r="F646" t="s">
        <v>464</v>
      </c>
      <c r="G646">
        <v>50</v>
      </c>
      <c r="H646">
        <v>48</v>
      </c>
      <c r="I646" s="2">
        <v>4.0000000000000036E-2</v>
      </c>
      <c r="J646">
        <f xml:space="preserve"> Table3[[#This Row],[List Price]]-(Table3[[#This Row],[List Price]]*Table3[[#This Row],[Discount %]])</f>
        <v>48</v>
      </c>
    </row>
    <row r="647" spans="1:10" x14ac:dyDescent="0.3">
      <c r="A647" t="s">
        <v>99</v>
      </c>
      <c r="B647" t="s">
        <v>83</v>
      </c>
      <c r="C647" t="s">
        <v>16</v>
      </c>
      <c r="D647" s="1">
        <v>42352</v>
      </c>
      <c r="E647" t="s">
        <v>25</v>
      </c>
      <c r="F647" t="s">
        <v>231</v>
      </c>
      <c r="G647">
        <v>150</v>
      </c>
      <c r="H647">
        <v>144</v>
      </c>
      <c r="I647" s="2">
        <v>4.0000000000000036E-2</v>
      </c>
      <c r="J647">
        <f xml:space="preserve"> Table3[[#This Row],[List Price]]-(Table3[[#This Row],[List Price]]*Table3[[#This Row],[Discount %]])</f>
        <v>144</v>
      </c>
    </row>
    <row r="648" spans="1:10" hidden="1" x14ac:dyDescent="0.3">
      <c r="A648" t="s">
        <v>85</v>
      </c>
      <c r="B648" t="s">
        <v>64</v>
      </c>
      <c r="C648" t="s">
        <v>11</v>
      </c>
      <c r="D648" s="1">
        <v>42929</v>
      </c>
      <c r="E648" t="s">
        <v>30</v>
      </c>
      <c r="F648" t="s">
        <v>389</v>
      </c>
      <c r="G648">
        <v>50</v>
      </c>
      <c r="H648">
        <v>46</v>
      </c>
      <c r="I648" s="2">
        <v>7.999999999999996E-2</v>
      </c>
      <c r="J648">
        <f xml:space="preserve"> Table3[[#This Row],[List Price]]-(Table3[[#This Row],[List Price]]*Table3[[#This Row],[Discount %]])</f>
        <v>46</v>
      </c>
    </row>
    <row r="649" spans="1:10" hidden="1" x14ac:dyDescent="0.3">
      <c r="A649" t="s">
        <v>107</v>
      </c>
      <c r="B649" t="s">
        <v>108</v>
      </c>
      <c r="C649" t="s">
        <v>11</v>
      </c>
      <c r="D649" s="1">
        <v>42223</v>
      </c>
      <c r="E649" t="s">
        <v>12</v>
      </c>
      <c r="F649" t="s">
        <v>109</v>
      </c>
      <c r="G649">
        <v>80</v>
      </c>
      <c r="H649">
        <v>70</v>
      </c>
      <c r="I649" s="2">
        <v>0.125</v>
      </c>
      <c r="J649">
        <f xml:space="preserve"> Table3[[#This Row],[List Price]]-(Table3[[#This Row],[List Price]]*Table3[[#This Row],[Discount %]])</f>
        <v>70</v>
      </c>
    </row>
    <row r="650" spans="1:10" x14ac:dyDescent="0.3">
      <c r="A650" t="s">
        <v>115</v>
      </c>
      <c r="B650" t="s">
        <v>83</v>
      </c>
      <c r="C650" t="s">
        <v>16</v>
      </c>
      <c r="D650" s="1">
        <v>43399</v>
      </c>
      <c r="E650" t="s">
        <v>45</v>
      </c>
      <c r="F650" t="s">
        <v>116</v>
      </c>
      <c r="G650">
        <v>800</v>
      </c>
      <c r="H650">
        <v>776</v>
      </c>
      <c r="I650" s="2">
        <v>3.0000000000000027E-2</v>
      </c>
      <c r="J650">
        <f xml:space="preserve"> Table3[[#This Row],[List Price]]-(Table3[[#This Row],[List Price]]*Table3[[#This Row],[Discount %]])</f>
        <v>776</v>
      </c>
    </row>
    <row r="651" spans="1:10" hidden="1" x14ac:dyDescent="0.3">
      <c r="A651" t="s">
        <v>143</v>
      </c>
      <c r="B651" t="s">
        <v>144</v>
      </c>
      <c r="C651" t="s">
        <v>20</v>
      </c>
      <c r="D651" s="1">
        <v>42610</v>
      </c>
      <c r="E651" t="s">
        <v>93</v>
      </c>
      <c r="F651" t="s">
        <v>169</v>
      </c>
      <c r="G651">
        <v>50</v>
      </c>
      <c r="H651">
        <v>47</v>
      </c>
      <c r="I651" s="2">
        <v>6.0000000000000053E-2</v>
      </c>
      <c r="J651">
        <f xml:space="preserve"> Table3[[#This Row],[List Price]]-(Table3[[#This Row],[List Price]]*Table3[[#This Row],[Discount %]])</f>
        <v>47</v>
      </c>
    </row>
    <row r="652" spans="1:10" hidden="1" x14ac:dyDescent="0.3">
      <c r="A652" t="s">
        <v>55</v>
      </c>
      <c r="B652" t="s">
        <v>56</v>
      </c>
      <c r="C652" t="s">
        <v>29</v>
      </c>
      <c r="D652" s="1">
        <v>41918</v>
      </c>
      <c r="E652" t="s">
        <v>93</v>
      </c>
      <c r="F652" t="s">
        <v>337</v>
      </c>
      <c r="G652">
        <v>50</v>
      </c>
      <c r="H652">
        <v>50</v>
      </c>
      <c r="I652" s="2">
        <v>0</v>
      </c>
      <c r="J652">
        <f xml:space="preserve"> Table3[[#This Row],[List Price]]-(Table3[[#This Row],[List Price]]*Table3[[#This Row],[Discount %]])</f>
        <v>50</v>
      </c>
    </row>
    <row r="653" spans="1:10" hidden="1" x14ac:dyDescent="0.3">
      <c r="A653" t="s">
        <v>47</v>
      </c>
      <c r="B653" t="s">
        <v>48</v>
      </c>
      <c r="C653" t="s">
        <v>11</v>
      </c>
      <c r="D653" s="1">
        <v>41963</v>
      </c>
      <c r="E653" t="s">
        <v>93</v>
      </c>
      <c r="F653" t="s">
        <v>346</v>
      </c>
      <c r="G653">
        <v>50</v>
      </c>
      <c r="H653">
        <v>48</v>
      </c>
      <c r="I653" s="2">
        <v>4.0000000000000036E-2</v>
      </c>
      <c r="J653">
        <f xml:space="preserve"> Table3[[#This Row],[List Price]]-(Table3[[#This Row],[List Price]]*Table3[[#This Row],[Discount %]])</f>
        <v>48</v>
      </c>
    </row>
    <row r="654" spans="1:10" hidden="1" x14ac:dyDescent="0.3">
      <c r="A654" t="s">
        <v>27</v>
      </c>
      <c r="B654" t="s">
        <v>28</v>
      </c>
      <c r="C654" t="s">
        <v>29</v>
      </c>
      <c r="D654" s="1">
        <v>41734</v>
      </c>
      <c r="E654" t="s">
        <v>30</v>
      </c>
      <c r="F654" t="s">
        <v>139</v>
      </c>
      <c r="G654">
        <v>50</v>
      </c>
      <c r="H654">
        <v>39</v>
      </c>
      <c r="I654" s="2">
        <v>0.21999999999999997</v>
      </c>
      <c r="J654">
        <f xml:space="preserve"> Table3[[#This Row],[List Price]]-(Table3[[#This Row],[List Price]]*Table3[[#This Row],[Discount %]])</f>
        <v>39</v>
      </c>
    </row>
    <row r="655" spans="1:10" hidden="1" x14ac:dyDescent="0.3">
      <c r="A655" t="s">
        <v>60</v>
      </c>
      <c r="B655" t="s">
        <v>61</v>
      </c>
      <c r="C655" t="s">
        <v>29</v>
      </c>
      <c r="D655" s="1">
        <v>43135</v>
      </c>
      <c r="E655" t="s">
        <v>57</v>
      </c>
      <c r="F655" t="s">
        <v>118</v>
      </c>
      <c r="G655">
        <v>500</v>
      </c>
      <c r="H655">
        <v>500</v>
      </c>
      <c r="I655" s="2">
        <v>0</v>
      </c>
      <c r="J655">
        <f xml:space="preserve"> Table3[[#This Row],[List Price]]-(Table3[[#This Row],[List Price]]*Table3[[#This Row],[Discount %]])</f>
        <v>500</v>
      </c>
    </row>
    <row r="656" spans="1:10" x14ac:dyDescent="0.3">
      <c r="A656" t="s">
        <v>99</v>
      </c>
      <c r="B656" t="s">
        <v>83</v>
      </c>
      <c r="C656" t="s">
        <v>16</v>
      </c>
      <c r="D656" s="1">
        <v>42831</v>
      </c>
      <c r="E656" t="s">
        <v>80</v>
      </c>
      <c r="F656" t="s">
        <v>376</v>
      </c>
      <c r="G656">
        <v>70</v>
      </c>
      <c r="H656">
        <v>64</v>
      </c>
      <c r="I656" s="2">
        <v>8.5714285714285743E-2</v>
      </c>
      <c r="J656">
        <f xml:space="preserve"> Table3[[#This Row],[List Price]]-(Table3[[#This Row],[List Price]]*Table3[[#This Row],[Discount %]])</f>
        <v>64</v>
      </c>
    </row>
    <row r="657" spans="1:10" hidden="1" x14ac:dyDescent="0.3">
      <c r="A657" t="s">
        <v>96</v>
      </c>
      <c r="B657" t="s">
        <v>97</v>
      </c>
      <c r="C657" t="s">
        <v>11</v>
      </c>
      <c r="D657" s="1">
        <v>43343</v>
      </c>
      <c r="E657" t="s">
        <v>57</v>
      </c>
      <c r="F657" t="s">
        <v>288</v>
      </c>
      <c r="G657">
        <v>500</v>
      </c>
      <c r="H657">
        <v>495</v>
      </c>
      <c r="I657" s="2">
        <v>1.0000000000000009E-2</v>
      </c>
      <c r="J657">
        <f xml:space="preserve"> Table3[[#This Row],[List Price]]-(Table3[[#This Row],[List Price]]*Table3[[#This Row],[Discount %]])</f>
        <v>495</v>
      </c>
    </row>
    <row r="658" spans="1:10" hidden="1" x14ac:dyDescent="0.3">
      <c r="A658" t="s">
        <v>40</v>
      </c>
      <c r="B658" t="s">
        <v>41</v>
      </c>
      <c r="C658" t="s">
        <v>20</v>
      </c>
      <c r="D658" s="1">
        <v>42617</v>
      </c>
      <c r="E658" t="s">
        <v>12</v>
      </c>
      <c r="F658" t="s">
        <v>435</v>
      </c>
      <c r="G658">
        <v>80</v>
      </c>
      <c r="H658">
        <v>70</v>
      </c>
      <c r="I658" s="2">
        <v>0.125</v>
      </c>
      <c r="J658">
        <f xml:space="preserve"> Table3[[#This Row],[List Price]]-(Table3[[#This Row],[List Price]]*Table3[[#This Row],[Discount %]])</f>
        <v>70</v>
      </c>
    </row>
    <row r="659" spans="1:10" hidden="1" x14ac:dyDescent="0.3">
      <c r="A659" t="s">
        <v>23</v>
      </c>
      <c r="B659" t="s">
        <v>24</v>
      </c>
      <c r="C659" t="s">
        <v>11</v>
      </c>
      <c r="D659" s="1">
        <v>41682</v>
      </c>
      <c r="E659" t="s">
        <v>34</v>
      </c>
      <c r="F659" t="s">
        <v>465</v>
      </c>
      <c r="G659">
        <v>30</v>
      </c>
      <c r="H659">
        <v>29</v>
      </c>
      <c r="I659" s="2">
        <v>3.3333333333333326E-2</v>
      </c>
      <c r="J659">
        <f xml:space="preserve"> Table3[[#This Row],[List Price]]-(Table3[[#This Row],[List Price]]*Table3[[#This Row],[Discount %]])</f>
        <v>29</v>
      </c>
    </row>
    <row r="660" spans="1:10" hidden="1" x14ac:dyDescent="0.3">
      <c r="A660" t="s">
        <v>251</v>
      </c>
      <c r="B660" t="s">
        <v>252</v>
      </c>
      <c r="C660" t="s">
        <v>20</v>
      </c>
      <c r="D660" s="1">
        <v>42985</v>
      </c>
      <c r="E660" t="s">
        <v>45</v>
      </c>
      <c r="F660" t="s">
        <v>399</v>
      </c>
      <c r="G660">
        <v>800</v>
      </c>
      <c r="H660">
        <v>680</v>
      </c>
      <c r="I660" s="2">
        <v>0.15000000000000002</v>
      </c>
      <c r="J660">
        <f xml:space="preserve"> Table3[[#This Row],[List Price]]-(Table3[[#This Row],[List Price]]*Table3[[#This Row],[Discount %]])</f>
        <v>680</v>
      </c>
    </row>
    <row r="661" spans="1:10" hidden="1" x14ac:dyDescent="0.3">
      <c r="A661" t="s">
        <v>101</v>
      </c>
      <c r="B661" t="s">
        <v>71</v>
      </c>
      <c r="C661" t="s">
        <v>29</v>
      </c>
      <c r="D661" s="1">
        <v>42586</v>
      </c>
      <c r="E661" t="s">
        <v>30</v>
      </c>
      <c r="F661" t="s">
        <v>466</v>
      </c>
      <c r="G661">
        <v>50</v>
      </c>
      <c r="H661">
        <v>49</v>
      </c>
      <c r="I661" s="2">
        <v>2.0000000000000018E-2</v>
      </c>
      <c r="J661">
        <f xml:space="preserve"> Table3[[#This Row],[List Price]]-(Table3[[#This Row],[List Price]]*Table3[[#This Row],[Discount %]])</f>
        <v>49</v>
      </c>
    </row>
    <row r="662" spans="1:10" x14ac:dyDescent="0.3">
      <c r="A662" t="s">
        <v>190</v>
      </c>
      <c r="B662" t="s">
        <v>83</v>
      </c>
      <c r="C662" t="s">
        <v>16</v>
      </c>
      <c r="D662" s="1">
        <v>43111</v>
      </c>
      <c r="E662" t="s">
        <v>57</v>
      </c>
      <c r="F662" t="s">
        <v>467</v>
      </c>
      <c r="G662">
        <v>500</v>
      </c>
      <c r="H662">
        <v>495</v>
      </c>
      <c r="I662" s="2">
        <v>1.0000000000000009E-2</v>
      </c>
      <c r="J662">
        <f xml:space="preserve"> Table3[[#This Row],[List Price]]-(Table3[[#This Row],[List Price]]*Table3[[#This Row],[Discount %]])</f>
        <v>495</v>
      </c>
    </row>
    <row r="663" spans="1:10" hidden="1" x14ac:dyDescent="0.3">
      <c r="A663" t="s">
        <v>27</v>
      </c>
      <c r="B663" t="s">
        <v>28</v>
      </c>
      <c r="C663" t="s">
        <v>29</v>
      </c>
      <c r="D663" s="1">
        <v>42656</v>
      </c>
      <c r="E663" t="s">
        <v>49</v>
      </c>
      <c r="F663" t="s">
        <v>468</v>
      </c>
      <c r="G663">
        <v>1000</v>
      </c>
      <c r="H663">
        <v>510</v>
      </c>
      <c r="I663" s="2">
        <v>0.49</v>
      </c>
      <c r="J663">
        <f xml:space="preserve"> Table3[[#This Row],[List Price]]-(Table3[[#This Row],[List Price]]*Table3[[#This Row],[Discount %]])</f>
        <v>510</v>
      </c>
    </row>
    <row r="664" spans="1:10" hidden="1" x14ac:dyDescent="0.3">
      <c r="A664" t="s">
        <v>40</v>
      </c>
      <c r="B664" t="s">
        <v>41</v>
      </c>
      <c r="C664" t="s">
        <v>20</v>
      </c>
      <c r="D664" s="1">
        <v>41902</v>
      </c>
      <c r="E664" t="s">
        <v>57</v>
      </c>
      <c r="F664" t="s">
        <v>237</v>
      </c>
      <c r="G664">
        <v>500</v>
      </c>
      <c r="H664">
        <v>495</v>
      </c>
      <c r="I664" s="2">
        <v>1.0000000000000009E-2</v>
      </c>
      <c r="J664">
        <f xml:space="preserve"> Table3[[#This Row],[List Price]]-(Table3[[#This Row],[List Price]]*Table3[[#This Row],[Discount %]])</f>
        <v>495</v>
      </c>
    </row>
    <row r="665" spans="1:10" hidden="1" x14ac:dyDescent="0.3">
      <c r="A665" t="s">
        <v>155</v>
      </c>
      <c r="B665" t="s">
        <v>156</v>
      </c>
      <c r="C665" t="s">
        <v>20</v>
      </c>
      <c r="D665" s="1">
        <v>41934</v>
      </c>
      <c r="E665" t="s">
        <v>34</v>
      </c>
      <c r="F665" t="s">
        <v>403</v>
      </c>
      <c r="G665">
        <v>30</v>
      </c>
      <c r="H665">
        <v>26</v>
      </c>
      <c r="I665" s="2">
        <v>0.1333333333333333</v>
      </c>
      <c r="J665">
        <f xml:space="preserve"> Table3[[#This Row],[List Price]]-(Table3[[#This Row],[List Price]]*Table3[[#This Row],[Discount %]])</f>
        <v>26</v>
      </c>
    </row>
    <row r="666" spans="1:10" hidden="1" x14ac:dyDescent="0.3">
      <c r="A666" t="s">
        <v>101</v>
      </c>
      <c r="B666" t="s">
        <v>71</v>
      </c>
      <c r="C666" t="s">
        <v>29</v>
      </c>
      <c r="D666" s="1">
        <v>42313</v>
      </c>
      <c r="E666" t="s">
        <v>45</v>
      </c>
      <c r="F666" t="s">
        <v>469</v>
      </c>
      <c r="G666">
        <v>800</v>
      </c>
      <c r="H666">
        <v>656</v>
      </c>
      <c r="I666" s="2">
        <v>0.18000000000000005</v>
      </c>
      <c r="J666">
        <f xml:space="preserve"> Table3[[#This Row],[List Price]]-(Table3[[#This Row],[List Price]]*Table3[[#This Row],[Discount %]])</f>
        <v>656</v>
      </c>
    </row>
    <row r="667" spans="1:10" hidden="1" x14ac:dyDescent="0.3">
      <c r="A667" t="s">
        <v>87</v>
      </c>
      <c r="B667" t="s">
        <v>44</v>
      </c>
      <c r="C667" t="s">
        <v>11</v>
      </c>
      <c r="D667" s="1">
        <v>41648</v>
      </c>
      <c r="E667" t="s">
        <v>25</v>
      </c>
      <c r="F667" t="s">
        <v>407</v>
      </c>
      <c r="G667">
        <v>150</v>
      </c>
      <c r="H667">
        <v>141</v>
      </c>
      <c r="I667" s="2">
        <v>6.0000000000000053E-2</v>
      </c>
      <c r="J667">
        <f xml:space="preserve"> Table3[[#This Row],[List Price]]-(Table3[[#This Row],[List Price]]*Table3[[#This Row],[Discount %]])</f>
        <v>141</v>
      </c>
    </row>
    <row r="668" spans="1:10" hidden="1" x14ac:dyDescent="0.3">
      <c r="A668" t="s">
        <v>14</v>
      </c>
      <c r="B668" t="s">
        <v>15</v>
      </c>
      <c r="C668" t="s">
        <v>16</v>
      </c>
      <c r="D668" s="1">
        <v>43153</v>
      </c>
      <c r="E668" t="s">
        <v>12</v>
      </c>
      <c r="F668" t="s">
        <v>274</v>
      </c>
      <c r="G668">
        <v>80</v>
      </c>
      <c r="H668">
        <v>80</v>
      </c>
      <c r="I668" s="2">
        <v>0</v>
      </c>
      <c r="J668">
        <f xml:space="preserve"> Table3[[#This Row],[List Price]]-(Table3[[#This Row],[List Price]]*Table3[[#This Row],[Discount %]])</f>
        <v>80</v>
      </c>
    </row>
    <row r="669" spans="1:10" hidden="1" x14ac:dyDescent="0.3">
      <c r="A669" t="s">
        <v>238</v>
      </c>
      <c r="B669" t="s">
        <v>239</v>
      </c>
      <c r="C669" t="s">
        <v>11</v>
      </c>
      <c r="D669" s="1">
        <v>43022</v>
      </c>
      <c r="E669" t="s">
        <v>45</v>
      </c>
      <c r="F669" t="s">
        <v>323</v>
      </c>
      <c r="G669">
        <v>800</v>
      </c>
      <c r="H669">
        <v>784</v>
      </c>
      <c r="I669" s="2">
        <v>2.0000000000000018E-2</v>
      </c>
      <c r="J669">
        <f xml:space="preserve"> Table3[[#This Row],[List Price]]-(Table3[[#This Row],[List Price]]*Table3[[#This Row],[Discount %]])</f>
        <v>784</v>
      </c>
    </row>
    <row r="670" spans="1:10" hidden="1" x14ac:dyDescent="0.3">
      <c r="A670" t="s">
        <v>51</v>
      </c>
      <c r="B670" t="s">
        <v>52</v>
      </c>
      <c r="C670" t="s">
        <v>29</v>
      </c>
      <c r="D670" s="1">
        <v>43420</v>
      </c>
      <c r="E670" t="s">
        <v>45</v>
      </c>
      <c r="F670" t="s">
        <v>451</v>
      </c>
      <c r="G670">
        <v>800</v>
      </c>
      <c r="H670">
        <v>776</v>
      </c>
      <c r="I670" s="2">
        <v>3.0000000000000027E-2</v>
      </c>
      <c r="J670">
        <f xml:space="preserve"> Table3[[#This Row],[List Price]]-(Table3[[#This Row],[List Price]]*Table3[[#This Row],[Discount %]])</f>
        <v>776</v>
      </c>
    </row>
    <row r="671" spans="1:10" hidden="1" x14ac:dyDescent="0.3">
      <c r="A671" t="s">
        <v>96</v>
      </c>
      <c r="B671" t="s">
        <v>97</v>
      </c>
      <c r="C671" t="s">
        <v>11</v>
      </c>
      <c r="D671" s="1">
        <v>42482</v>
      </c>
      <c r="E671" t="s">
        <v>80</v>
      </c>
      <c r="F671" t="s">
        <v>419</v>
      </c>
      <c r="G671">
        <v>70</v>
      </c>
      <c r="H671">
        <v>69</v>
      </c>
      <c r="I671" s="2">
        <v>1.4285714285714235E-2</v>
      </c>
      <c r="J671">
        <f xml:space="preserve"> Table3[[#This Row],[List Price]]-(Table3[[#This Row],[List Price]]*Table3[[#This Row],[Discount %]])</f>
        <v>69</v>
      </c>
    </row>
    <row r="672" spans="1:10" hidden="1" x14ac:dyDescent="0.3">
      <c r="A672" t="s">
        <v>251</v>
      </c>
      <c r="B672" t="s">
        <v>252</v>
      </c>
      <c r="C672" t="s">
        <v>20</v>
      </c>
      <c r="D672" s="1">
        <v>42053</v>
      </c>
      <c r="E672" t="s">
        <v>45</v>
      </c>
      <c r="F672" t="s">
        <v>298</v>
      </c>
      <c r="G672">
        <v>800</v>
      </c>
      <c r="H672">
        <v>632</v>
      </c>
      <c r="I672" s="2">
        <v>0.20999999999999996</v>
      </c>
      <c r="J672">
        <f xml:space="preserve"> Table3[[#This Row],[List Price]]-(Table3[[#This Row],[List Price]]*Table3[[#This Row],[Discount %]])</f>
        <v>632</v>
      </c>
    </row>
    <row r="673" spans="1:10" hidden="1" x14ac:dyDescent="0.3">
      <c r="A673" t="s">
        <v>27</v>
      </c>
      <c r="B673" t="s">
        <v>28</v>
      </c>
      <c r="C673" t="s">
        <v>29</v>
      </c>
      <c r="D673" s="1">
        <v>42318</v>
      </c>
      <c r="E673" t="s">
        <v>57</v>
      </c>
      <c r="F673" t="s">
        <v>470</v>
      </c>
      <c r="G673">
        <v>500</v>
      </c>
      <c r="H673">
        <v>500</v>
      </c>
      <c r="I673" s="2">
        <v>0</v>
      </c>
      <c r="J673">
        <f xml:space="preserve"> Table3[[#This Row],[List Price]]-(Table3[[#This Row],[List Price]]*Table3[[#This Row],[Discount %]])</f>
        <v>500</v>
      </c>
    </row>
    <row r="674" spans="1:10" hidden="1" x14ac:dyDescent="0.3">
      <c r="A674" t="s">
        <v>14</v>
      </c>
      <c r="B674" t="s">
        <v>15</v>
      </c>
      <c r="C674" t="s">
        <v>16</v>
      </c>
      <c r="D674" s="1">
        <v>42227</v>
      </c>
      <c r="E674" t="s">
        <v>57</v>
      </c>
      <c r="F674" t="s">
        <v>370</v>
      </c>
      <c r="G674">
        <v>500</v>
      </c>
      <c r="H674">
        <v>490</v>
      </c>
      <c r="I674" s="2">
        <v>2.0000000000000018E-2</v>
      </c>
      <c r="J674">
        <f xml:space="preserve"> Table3[[#This Row],[List Price]]-(Table3[[#This Row],[List Price]]*Table3[[#This Row],[Discount %]])</f>
        <v>490</v>
      </c>
    </row>
    <row r="675" spans="1:10" hidden="1" x14ac:dyDescent="0.3">
      <c r="A675" t="s">
        <v>36</v>
      </c>
      <c r="B675" t="s">
        <v>37</v>
      </c>
      <c r="C675" t="s">
        <v>20</v>
      </c>
      <c r="D675" s="1">
        <v>42965</v>
      </c>
      <c r="E675" t="s">
        <v>80</v>
      </c>
      <c r="F675" t="s">
        <v>471</v>
      </c>
      <c r="G675">
        <v>70</v>
      </c>
      <c r="H675">
        <v>64</v>
      </c>
      <c r="I675" s="2">
        <v>8.5714285714285743E-2</v>
      </c>
      <c r="J675">
        <f xml:space="preserve"> Table3[[#This Row],[List Price]]-(Table3[[#This Row],[List Price]]*Table3[[#This Row],[Discount %]])</f>
        <v>64</v>
      </c>
    </row>
    <row r="676" spans="1:10" hidden="1" x14ac:dyDescent="0.3">
      <c r="A676" t="s">
        <v>205</v>
      </c>
      <c r="B676" t="s">
        <v>206</v>
      </c>
      <c r="C676" t="s">
        <v>11</v>
      </c>
      <c r="D676" s="1">
        <v>41721</v>
      </c>
      <c r="E676" t="s">
        <v>93</v>
      </c>
      <c r="F676" t="s">
        <v>420</v>
      </c>
      <c r="G676">
        <v>50</v>
      </c>
      <c r="H676">
        <v>50</v>
      </c>
      <c r="I676" s="2">
        <v>0</v>
      </c>
      <c r="J676">
        <f xml:space="preserve"> Table3[[#This Row],[List Price]]-(Table3[[#This Row],[List Price]]*Table3[[#This Row],[Discount %]])</f>
        <v>50</v>
      </c>
    </row>
    <row r="677" spans="1:10" hidden="1" x14ac:dyDescent="0.3">
      <c r="A677" t="s">
        <v>205</v>
      </c>
      <c r="B677" t="s">
        <v>206</v>
      </c>
      <c r="C677" t="s">
        <v>11</v>
      </c>
      <c r="D677" s="1">
        <v>42703</v>
      </c>
      <c r="E677" t="s">
        <v>30</v>
      </c>
      <c r="F677" t="s">
        <v>207</v>
      </c>
      <c r="G677">
        <v>50</v>
      </c>
      <c r="H677">
        <v>48</v>
      </c>
      <c r="I677" s="2">
        <v>4.0000000000000036E-2</v>
      </c>
      <c r="J677">
        <f xml:space="preserve"> Table3[[#This Row],[List Price]]-(Table3[[#This Row],[List Price]]*Table3[[#This Row],[Discount %]])</f>
        <v>48</v>
      </c>
    </row>
    <row r="678" spans="1:10" hidden="1" x14ac:dyDescent="0.3">
      <c r="A678" t="s">
        <v>133</v>
      </c>
      <c r="B678" t="s">
        <v>134</v>
      </c>
      <c r="C678" t="s">
        <v>11</v>
      </c>
      <c r="D678" s="1">
        <v>43329</v>
      </c>
      <c r="E678" t="s">
        <v>38</v>
      </c>
      <c r="F678" t="s">
        <v>472</v>
      </c>
      <c r="G678">
        <v>500</v>
      </c>
      <c r="H678">
        <v>495</v>
      </c>
      <c r="I678" s="2">
        <v>1.0000000000000009E-2</v>
      </c>
      <c r="J678">
        <f xml:space="preserve"> Table3[[#This Row],[List Price]]-(Table3[[#This Row],[List Price]]*Table3[[#This Row],[Discount %]])</f>
        <v>495</v>
      </c>
    </row>
    <row r="679" spans="1:10" hidden="1" x14ac:dyDescent="0.3">
      <c r="A679" t="s">
        <v>163</v>
      </c>
      <c r="B679" t="s">
        <v>164</v>
      </c>
      <c r="C679" t="s">
        <v>11</v>
      </c>
      <c r="D679" s="1">
        <v>42435</v>
      </c>
      <c r="E679" t="s">
        <v>45</v>
      </c>
      <c r="F679" t="s">
        <v>473</v>
      </c>
      <c r="G679">
        <v>800</v>
      </c>
      <c r="H679">
        <v>760</v>
      </c>
      <c r="I679" s="2">
        <v>5.0000000000000044E-2</v>
      </c>
      <c r="J679">
        <f xml:space="preserve"> Table3[[#This Row],[List Price]]-(Table3[[#This Row],[List Price]]*Table3[[#This Row],[Discount %]])</f>
        <v>760</v>
      </c>
    </row>
    <row r="680" spans="1:10" x14ac:dyDescent="0.3">
      <c r="A680" t="s">
        <v>113</v>
      </c>
      <c r="B680" t="s">
        <v>83</v>
      </c>
      <c r="C680" t="s">
        <v>16</v>
      </c>
      <c r="D680" s="1">
        <v>42770</v>
      </c>
      <c r="E680" t="s">
        <v>80</v>
      </c>
      <c r="F680" t="s">
        <v>434</v>
      </c>
      <c r="G680">
        <v>70</v>
      </c>
      <c r="H680">
        <v>65</v>
      </c>
      <c r="I680" s="2">
        <v>7.1428571428571397E-2</v>
      </c>
      <c r="J680">
        <f xml:space="preserve"> Table3[[#This Row],[List Price]]-(Table3[[#This Row],[List Price]]*Table3[[#This Row],[Discount %]])</f>
        <v>65</v>
      </c>
    </row>
    <row r="681" spans="1:10" hidden="1" x14ac:dyDescent="0.3">
      <c r="A681" t="s">
        <v>70</v>
      </c>
      <c r="B681" t="s">
        <v>71</v>
      </c>
      <c r="C681" t="s">
        <v>29</v>
      </c>
      <c r="D681" s="1">
        <v>41970</v>
      </c>
      <c r="E681" t="s">
        <v>80</v>
      </c>
      <c r="F681" t="s">
        <v>474</v>
      </c>
      <c r="G681">
        <v>70</v>
      </c>
      <c r="H681">
        <v>67</v>
      </c>
      <c r="I681" s="2">
        <v>4.2857142857142816E-2</v>
      </c>
      <c r="J681">
        <f xml:space="preserve"> Table3[[#This Row],[List Price]]-(Table3[[#This Row],[List Price]]*Table3[[#This Row],[Discount %]])</f>
        <v>67</v>
      </c>
    </row>
    <row r="682" spans="1:10" x14ac:dyDescent="0.3">
      <c r="A682" t="s">
        <v>130</v>
      </c>
      <c r="B682" t="s">
        <v>83</v>
      </c>
      <c r="C682" t="s">
        <v>16</v>
      </c>
      <c r="D682" s="1">
        <v>42489</v>
      </c>
      <c r="E682" t="s">
        <v>57</v>
      </c>
      <c r="F682" t="s">
        <v>475</v>
      </c>
      <c r="G682">
        <v>500</v>
      </c>
      <c r="H682">
        <v>490</v>
      </c>
      <c r="I682" s="2">
        <v>2.0000000000000018E-2</v>
      </c>
      <c r="J682">
        <f xml:space="preserve"> Table3[[#This Row],[List Price]]-(Table3[[#This Row],[List Price]]*Table3[[#This Row],[Discount %]])</f>
        <v>490</v>
      </c>
    </row>
    <row r="683" spans="1:10" hidden="1" x14ac:dyDescent="0.3">
      <c r="A683" t="s">
        <v>9</v>
      </c>
      <c r="B683" t="s">
        <v>10</v>
      </c>
      <c r="C683" t="s">
        <v>11</v>
      </c>
      <c r="D683" s="1">
        <v>42863</v>
      </c>
      <c r="E683" t="s">
        <v>25</v>
      </c>
      <c r="F683" t="s">
        <v>476</v>
      </c>
      <c r="G683">
        <v>150</v>
      </c>
      <c r="H683">
        <v>147</v>
      </c>
      <c r="I683" s="2">
        <v>2.0000000000000018E-2</v>
      </c>
      <c r="J683">
        <f xml:space="preserve"> Table3[[#This Row],[List Price]]-(Table3[[#This Row],[List Price]]*Table3[[#This Row],[Discount %]])</f>
        <v>147</v>
      </c>
    </row>
    <row r="684" spans="1:10" hidden="1" x14ac:dyDescent="0.3">
      <c r="A684" t="s">
        <v>238</v>
      </c>
      <c r="B684" t="s">
        <v>239</v>
      </c>
      <c r="C684" t="s">
        <v>11</v>
      </c>
      <c r="D684" s="1">
        <v>43086</v>
      </c>
      <c r="E684" t="s">
        <v>57</v>
      </c>
      <c r="F684" t="s">
        <v>256</v>
      </c>
      <c r="G684">
        <v>500</v>
      </c>
      <c r="H684">
        <v>500</v>
      </c>
      <c r="I684" s="2">
        <v>0</v>
      </c>
      <c r="J684">
        <f xml:space="preserve"> Table3[[#This Row],[List Price]]-(Table3[[#This Row],[List Price]]*Table3[[#This Row],[Discount %]])</f>
        <v>500</v>
      </c>
    </row>
    <row r="685" spans="1:10" x14ac:dyDescent="0.3">
      <c r="A685" t="s">
        <v>115</v>
      </c>
      <c r="B685" t="s">
        <v>83</v>
      </c>
      <c r="C685" t="s">
        <v>16</v>
      </c>
      <c r="D685" s="1">
        <v>43414</v>
      </c>
      <c r="E685" t="s">
        <v>34</v>
      </c>
      <c r="F685" t="s">
        <v>116</v>
      </c>
      <c r="G685">
        <v>30</v>
      </c>
      <c r="H685">
        <v>28</v>
      </c>
      <c r="I685" s="2">
        <v>6.6666666666666652E-2</v>
      </c>
      <c r="J685">
        <f xml:space="preserve"> Table3[[#This Row],[List Price]]-(Table3[[#This Row],[List Price]]*Table3[[#This Row],[Discount %]])</f>
        <v>28</v>
      </c>
    </row>
    <row r="686" spans="1:10" hidden="1" x14ac:dyDescent="0.3">
      <c r="A686" t="s">
        <v>101</v>
      </c>
      <c r="B686" t="s">
        <v>71</v>
      </c>
      <c r="C686" t="s">
        <v>29</v>
      </c>
      <c r="D686" s="1">
        <v>42208</v>
      </c>
      <c r="E686" t="s">
        <v>45</v>
      </c>
      <c r="F686" t="s">
        <v>466</v>
      </c>
      <c r="G686">
        <v>800</v>
      </c>
      <c r="H686">
        <v>600</v>
      </c>
      <c r="I686" s="2">
        <v>0.25</v>
      </c>
      <c r="J686">
        <f xml:space="preserve"> Table3[[#This Row],[List Price]]-(Table3[[#This Row],[List Price]]*Table3[[#This Row],[Discount %]])</f>
        <v>600</v>
      </c>
    </row>
    <row r="687" spans="1:10" hidden="1" x14ac:dyDescent="0.3">
      <c r="A687" t="s">
        <v>90</v>
      </c>
      <c r="B687" t="s">
        <v>91</v>
      </c>
      <c r="C687" t="s">
        <v>29</v>
      </c>
      <c r="D687" s="1">
        <v>43349</v>
      </c>
      <c r="E687" t="s">
        <v>45</v>
      </c>
      <c r="F687" t="s">
        <v>410</v>
      </c>
      <c r="G687">
        <v>800</v>
      </c>
      <c r="H687">
        <v>552</v>
      </c>
      <c r="I687" s="2">
        <v>0.31000000000000005</v>
      </c>
      <c r="J687">
        <f xml:space="preserve"> Table3[[#This Row],[List Price]]-(Table3[[#This Row],[List Price]]*Table3[[#This Row],[Discount %]])</f>
        <v>552</v>
      </c>
    </row>
    <row r="688" spans="1:10" hidden="1" x14ac:dyDescent="0.3">
      <c r="A688" t="s">
        <v>85</v>
      </c>
      <c r="B688" t="s">
        <v>64</v>
      </c>
      <c r="C688" t="s">
        <v>11</v>
      </c>
      <c r="D688" s="1">
        <v>42769</v>
      </c>
      <c r="E688" t="s">
        <v>93</v>
      </c>
      <c r="F688" t="s">
        <v>301</v>
      </c>
      <c r="G688">
        <v>50</v>
      </c>
      <c r="H688">
        <v>46</v>
      </c>
      <c r="I688" s="2">
        <v>7.999999999999996E-2</v>
      </c>
      <c r="J688">
        <f xml:space="preserve"> Table3[[#This Row],[List Price]]-(Table3[[#This Row],[List Price]]*Table3[[#This Row],[Discount %]])</f>
        <v>46</v>
      </c>
    </row>
    <row r="689" spans="1:10" hidden="1" x14ac:dyDescent="0.3">
      <c r="A689" t="s">
        <v>205</v>
      </c>
      <c r="B689" t="s">
        <v>206</v>
      </c>
      <c r="C689" t="s">
        <v>11</v>
      </c>
      <c r="D689" s="1">
        <v>42337</v>
      </c>
      <c r="E689" t="s">
        <v>34</v>
      </c>
      <c r="F689" t="s">
        <v>260</v>
      </c>
      <c r="G689">
        <v>30</v>
      </c>
      <c r="H689">
        <v>29</v>
      </c>
      <c r="I689" s="2">
        <v>3.3333333333333326E-2</v>
      </c>
      <c r="J689">
        <f xml:space="preserve"> Table3[[#This Row],[List Price]]-(Table3[[#This Row],[List Price]]*Table3[[#This Row],[Discount %]])</f>
        <v>29</v>
      </c>
    </row>
    <row r="690" spans="1:10" hidden="1" x14ac:dyDescent="0.3">
      <c r="A690" t="s">
        <v>238</v>
      </c>
      <c r="B690" t="s">
        <v>239</v>
      </c>
      <c r="C690" t="s">
        <v>11</v>
      </c>
      <c r="D690" s="1">
        <v>42047</v>
      </c>
      <c r="E690" t="s">
        <v>45</v>
      </c>
      <c r="F690" t="s">
        <v>477</v>
      </c>
      <c r="G690">
        <v>800</v>
      </c>
      <c r="H690">
        <v>680</v>
      </c>
      <c r="I690" s="2">
        <v>0.15000000000000002</v>
      </c>
      <c r="J690">
        <f xml:space="preserve"> Table3[[#This Row],[List Price]]-(Table3[[#This Row],[List Price]]*Table3[[#This Row],[Discount %]])</f>
        <v>680</v>
      </c>
    </row>
    <row r="691" spans="1:10" hidden="1" x14ac:dyDescent="0.3">
      <c r="A691" t="s">
        <v>32</v>
      </c>
      <c r="B691" t="s">
        <v>33</v>
      </c>
      <c r="C691" t="s">
        <v>29</v>
      </c>
      <c r="D691" s="1">
        <v>41876</v>
      </c>
      <c r="E691" t="s">
        <v>57</v>
      </c>
      <c r="F691" t="s">
        <v>394</v>
      </c>
      <c r="G691">
        <v>500</v>
      </c>
      <c r="H691">
        <v>495</v>
      </c>
      <c r="I691" s="2">
        <v>1.0000000000000009E-2</v>
      </c>
      <c r="J691">
        <f xml:space="preserve"> Table3[[#This Row],[List Price]]-(Table3[[#This Row],[List Price]]*Table3[[#This Row],[Discount %]])</f>
        <v>495</v>
      </c>
    </row>
    <row r="692" spans="1:10" hidden="1" x14ac:dyDescent="0.3">
      <c r="A692" t="s">
        <v>94</v>
      </c>
      <c r="B692" t="s">
        <v>33</v>
      </c>
      <c r="C692" t="s">
        <v>29</v>
      </c>
      <c r="D692" s="1">
        <v>42192</v>
      </c>
      <c r="E692" t="s">
        <v>88</v>
      </c>
      <c r="F692" t="s">
        <v>307</v>
      </c>
      <c r="G692">
        <v>250</v>
      </c>
      <c r="H692">
        <v>205</v>
      </c>
      <c r="I692" s="2">
        <v>0.18000000000000005</v>
      </c>
      <c r="J692">
        <f xml:space="preserve"> Table3[[#This Row],[List Price]]-(Table3[[#This Row],[List Price]]*Table3[[#This Row],[Discount %]])</f>
        <v>205</v>
      </c>
    </row>
    <row r="693" spans="1:10" hidden="1" x14ac:dyDescent="0.3">
      <c r="A693" t="s">
        <v>76</v>
      </c>
      <c r="B693" t="s">
        <v>77</v>
      </c>
      <c r="C693" t="s">
        <v>11</v>
      </c>
      <c r="D693" s="1">
        <v>42611</v>
      </c>
      <c r="E693" t="s">
        <v>30</v>
      </c>
      <c r="F693" t="s">
        <v>478</v>
      </c>
      <c r="G693">
        <v>50</v>
      </c>
      <c r="H693">
        <v>48</v>
      </c>
      <c r="I693" s="2">
        <v>4.0000000000000036E-2</v>
      </c>
      <c r="J693">
        <f xml:space="preserve"> Table3[[#This Row],[List Price]]-(Table3[[#This Row],[List Price]]*Table3[[#This Row],[Discount %]])</f>
        <v>48</v>
      </c>
    </row>
    <row r="694" spans="1:10" hidden="1" x14ac:dyDescent="0.3">
      <c r="A694" t="s">
        <v>133</v>
      </c>
      <c r="B694" t="s">
        <v>134</v>
      </c>
      <c r="C694" t="s">
        <v>11</v>
      </c>
      <c r="D694" s="1">
        <v>42615</v>
      </c>
      <c r="E694" t="s">
        <v>12</v>
      </c>
      <c r="F694" t="s">
        <v>375</v>
      </c>
      <c r="G694">
        <v>80</v>
      </c>
      <c r="H694">
        <v>78</v>
      </c>
      <c r="I694" s="2">
        <v>2.5000000000000022E-2</v>
      </c>
      <c r="J694">
        <f xml:space="preserve"> Table3[[#This Row],[List Price]]-(Table3[[#This Row],[List Price]]*Table3[[#This Row],[Discount %]])</f>
        <v>78</v>
      </c>
    </row>
    <row r="695" spans="1:10" hidden="1" x14ac:dyDescent="0.3">
      <c r="A695" t="s">
        <v>47</v>
      </c>
      <c r="B695" t="s">
        <v>48</v>
      </c>
      <c r="C695" t="s">
        <v>11</v>
      </c>
      <c r="D695" s="1">
        <v>42884</v>
      </c>
      <c r="E695" t="s">
        <v>45</v>
      </c>
      <c r="F695" t="s">
        <v>439</v>
      </c>
      <c r="G695">
        <v>800</v>
      </c>
      <c r="H695">
        <v>552</v>
      </c>
      <c r="I695" s="2">
        <v>0.31000000000000005</v>
      </c>
      <c r="J695">
        <f xml:space="preserve"> Table3[[#This Row],[List Price]]-(Table3[[#This Row],[List Price]]*Table3[[#This Row],[Discount %]])</f>
        <v>552</v>
      </c>
    </row>
    <row r="696" spans="1:10" hidden="1" x14ac:dyDescent="0.3">
      <c r="A696" t="s">
        <v>171</v>
      </c>
      <c r="B696" t="s">
        <v>172</v>
      </c>
      <c r="C696" t="s">
        <v>11</v>
      </c>
      <c r="D696" s="1">
        <v>41832</v>
      </c>
      <c r="E696" t="s">
        <v>57</v>
      </c>
      <c r="F696" t="s">
        <v>228</v>
      </c>
      <c r="G696">
        <v>500</v>
      </c>
      <c r="H696">
        <v>495</v>
      </c>
      <c r="I696" s="2">
        <v>1.0000000000000009E-2</v>
      </c>
      <c r="J696">
        <f xml:space="preserve"> Table3[[#This Row],[List Price]]-(Table3[[#This Row],[List Price]]*Table3[[#This Row],[Discount %]])</f>
        <v>495</v>
      </c>
    </row>
    <row r="697" spans="1:10" x14ac:dyDescent="0.3">
      <c r="A697" t="s">
        <v>99</v>
      </c>
      <c r="B697" t="s">
        <v>83</v>
      </c>
      <c r="C697" t="s">
        <v>16</v>
      </c>
      <c r="D697" s="1">
        <v>42435</v>
      </c>
      <c r="E697" t="s">
        <v>49</v>
      </c>
      <c r="F697" t="s">
        <v>100</v>
      </c>
      <c r="G697">
        <v>1000</v>
      </c>
      <c r="H697">
        <v>1000</v>
      </c>
      <c r="I697" s="2">
        <v>0</v>
      </c>
      <c r="J697">
        <f xml:space="preserve"> Table3[[#This Row],[List Price]]-(Table3[[#This Row],[List Price]]*Table3[[#This Row],[Discount %]])</f>
        <v>1000</v>
      </c>
    </row>
    <row r="698" spans="1:10" hidden="1" x14ac:dyDescent="0.3">
      <c r="A698" t="s">
        <v>36</v>
      </c>
      <c r="B698" t="s">
        <v>37</v>
      </c>
      <c r="C698" t="s">
        <v>20</v>
      </c>
      <c r="D698" s="1">
        <v>42397</v>
      </c>
      <c r="E698" t="s">
        <v>30</v>
      </c>
      <c r="F698" t="s">
        <v>479</v>
      </c>
      <c r="G698">
        <v>50</v>
      </c>
      <c r="H698">
        <v>43</v>
      </c>
      <c r="I698" s="2">
        <v>0.14000000000000001</v>
      </c>
      <c r="J698">
        <f xml:space="preserve"> Table3[[#This Row],[List Price]]-(Table3[[#This Row],[List Price]]*Table3[[#This Row],[Discount %]])</f>
        <v>43</v>
      </c>
    </row>
    <row r="699" spans="1:10" hidden="1" x14ac:dyDescent="0.3">
      <c r="A699" t="s">
        <v>151</v>
      </c>
      <c r="B699" t="s">
        <v>33</v>
      </c>
      <c r="C699" t="s">
        <v>29</v>
      </c>
      <c r="D699" s="1">
        <v>43134</v>
      </c>
      <c r="E699" t="s">
        <v>88</v>
      </c>
      <c r="F699" t="s">
        <v>480</v>
      </c>
      <c r="G699">
        <v>250</v>
      </c>
      <c r="H699">
        <v>250</v>
      </c>
      <c r="I699" s="2">
        <v>0</v>
      </c>
      <c r="J699">
        <f xml:space="preserve"> Table3[[#This Row],[List Price]]-(Table3[[#This Row],[List Price]]*Table3[[#This Row],[Discount %]])</f>
        <v>250</v>
      </c>
    </row>
    <row r="700" spans="1:10" hidden="1" x14ac:dyDescent="0.3">
      <c r="A700" t="s">
        <v>176</v>
      </c>
      <c r="B700" t="s">
        <v>177</v>
      </c>
      <c r="C700" t="s">
        <v>11</v>
      </c>
      <c r="D700" s="1">
        <v>42242</v>
      </c>
      <c r="E700" t="s">
        <v>34</v>
      </c>
      <c r="F700" t="s">
        <v>201</v>
      </c>
      <c r="G700">
        <v>30</v>
      </c>
      <c r="H700">
        <v>23</v>
      </c>
      <c r="I700" s="2">
        <v>0.23333333333333328</v>
      </c>
      <c r="J700">
        <f xml:space="preserve"> Table3[[#This Row],[List Price]]-(Table3[[#This Row],[List Price]]*Table3[[#This Row],[Discount %]])</f>
        <v>23</v>
      </c>
    </row>
    <row r="701" spans="1:10" hidden="1" x14ac:dyDescent="0.3">
      <c r="A701" t="s">
        <v>51</v>
      </c>
      <c r="B701" t="s">
        <v>52</v>
      </c>
      <c r="C701" t="s">
        <v>29</v>
      </c>
      <c r="D701" s="1">
        <v>42009</v>
      </c>
      <c r="E701" t="s">
        <v>57</v>
      </c>
      <c r="F701" t="s">
        <v>53</v>
      </c>
      <c r="G701">
        <v>500</v>
      </c>
      <c r="H701">
        <v>490</v>
      </c>
      <c r="I701" s="2">
        <v>2.0000000000000018E-2</v>
      </c>
      <c r="J701">
        <f xml:space="preserve"> Table3[[#This Row],[List Price]]-(Table3[[#This Row],[List Price]]*Table3[[#This Row],[Discount %]])</f>
        <v>490</v>
      </c>
    </row>
    <row r="702" spans="1:10" hidden="1" x14ac:dyDescent="0.3">
      <c r="A702" t="s">
        <v>18</v>
      </c>
      <c r="B702" t="s">
        <v>19</v>
      </c>
      <c r="C702" t="s">
        <v>20</v>
      </c>
      <c r="D702" s="1">
        <v>41801</v>
      </c>
      <c r="E702" t="s">
        <v>38</v>
      </c>
      <c r="F702" t="s">
        <v>199</v>
      </c>
      <c r="G702">
        <v>500</v>
      </c>
      <c r="H702">
        <v>425</v>
      </c>
      <c r="I702" s="2">
        <v>0.15000000000000002</v>
      </c>
      <c r="J702">
        <f xml:space="preserve"> Table3[[#This Row],[List Price]]-(Table3[[#This Row],[List Price]]*Table3[[#This Row],[Discount %]])</f>
        <v>425</v>
      </c>
    </row>
    <row r="703" spans="1:10" hidden="1" x14ac:dyDescent="0.3">
      <c r="A703" t="s">
        <v>238</v>
      </c>
      <c r="B703" t="s">
        <v>239</v>
      </c>
      <c r="C703" t="s">
        <v>11</v>
      </c>
      <c r="D703" s="1">
        <v>43226</v>
      </c>
      <c r="E703" t="s">
        <v>88</v>
      </c>
      <c r="F703" t="s">
        <v>344</v>
      </c>
      <c r="G703">
        <v>250</v>
      </c>
      <c r="H703">
        <v>223</v>
      </c>
      <c r="I703" s="2">
        <v>0.10799999999999998</v>
      </c>
      <c r="J703">
        <f xml:space="preserve"> Table3[[#This Row],[List Price]]-(Table3[[#This Row],[List Price]]*Table3[[#This Row],[Discount %]])</f>
        <v>223</v>
      </c>
    </row>
    <row r="704" spans="1:10" x14ac:dyDescent="0.3">
      <c r="A704" t="s">
        <v>113</v>
      </c>
      <c r="B704" t="s">
        <v>83</v>
      </c>
      <c r="C704" t="s">
        <v>16</v>
      </c>
      <c r="D704" s="1">
        <v>43035</v>
      </c>
      <c r="E704" t="s">
        <v>21</v>
      </c>
      <c r="F704" t="s">
        <v>481</v>
      </c>
      <c r="G704">
        <v>700</v>
      </c>
      <c r="H704">
        <v>693</v>
      </c>
      <c r="I704" s="2">
        <v>1.0000000000000009E-2</v>
      </c>
      <c r="J704">
        <f xml:space="preserve"> Table3[[#This Row],[List Price]]-(Table3[[#This Row],[List Price]]*Table3[[#This Row],[Discount %]])</f>
        <v>693</v>
      </c>
    </row>
    <row r="705" spans="1:10" x14ac:dyDescent="0.3">
      <c r="A705" t="s">
        <v>82</v>
      </c>
      <c r="B705" t="s">
        <v>83</v>
      </c>
      <c r="C705" t="s">
        <v>16</v>
      </c>
      <c r="D705" s="1">
        <v>42929</v>
      </c>
      <c r="E705" t="s">
        <v>25</v>
      </c>
      <c r="F705" t="s">
        <v>84</v>
      </c>
      <c r="G705">
        <v>150</v>
      </c>
      <c r="H705">
        <v>147</v>
      </c>
      <c r="I705" s="2">
        <v>2.0000000000000018E-2</v>
      </c>
      <c r="J705">
        <f xml:space="preserve"> Table3[[#This Row],[List Price]]-(Table3[[#This Row],[List Price]]*Table3[[#This Row],[Discount %]])</f>
        <v>147</v>
      </c>
    </row>
    <row r="706" spans="1:10" hidden="1" x14ac:dyDescent="0.3">
      <c r="A706" t="s">
        <v>151</v>
      </c>
      <c r="B706" t="s">
        <v>33</v>
      </c>
      <c r="C706" t="s">
        <v>29</v>
      </c>
      <c r="D706" s="1">
        <v>43376</v>
      </c>
      <c r="E706" t="s">
        <v>34</v>
      </c>
      <c r="F706" t="s">
        <v>480</v>
      </c>
      <c r="G706">
        <v>30</v>
      </c>
      <c r="H706">
        <v>26</v>
      </c>
      <c r="I706" s="2">
        <v>0.1333333333333333</v>
      </c>
      <c r="J706">
        <f xml:space="preserve"> Table3[[#This Row],[List Price]]-(Table3[[#This Row],[List Price]]*Table3[[#This Row],[Discount %]])</f>
        <v>26</v>
      </c>
    </row>
    <row r="707" spans="1:10" hidden="1" x14ac:dyDescent="0.3">
      <c r="A707" t="s">
        <v>171</v>
      </c>
      <c r="B707" t="s">
        <v>172</v>
      </c>
      <c r="C707" t="s">
        <v>11</v>
      </c>
      <c r="D707" s="1">
        <v>42602</v>
      </c>
      <c r="E707" t="s">
        <v>34</v>
      </c>
      <c r="F707" t="s">
        <v>379</v>
      </c>
      <c r="G707">
        <v>30</v>
      </c>
      <c r="H707">
        <v>29</v>
      </c>
      <c r="I707" s="2">
        <v>3.3333333333333326E-2</v>
      </c>
      <c r="J707">
        <f xml:space="preserve"> Table3[[#This Row],[List Price]]-(Table3[[#This Row],[List Price]]*Table3[[#This Row],[Discount %]])</f>
        <v>29</v>
      </c>
    </row>
    <row r="708" spans="1:10" hidden="1" x14ac:dyDescent="0.3">
      <c r="A708" t="s">
        <v>94</v>
      </c>
      <c r="B708" t="s">
        <v>33</v>
      </c>
      <c r="C708" t="s">
        <v>29</v>
      </c>
      <c r="D708" s="1">
        <v>41917</v>
      </c>
      <c r="E708" t="s">
        <v>25</v>
      </c>
      <c r="F708" t="s">
        <v>430</v>
      </c>
      <c r="G708">
        <v>150</v>
      </c>
      <c r="H708">
        <v>105</v>
      </c>
      <c r="I708" s="2">
        <v>0.30000000000000004</v>
      </c>
      <c r="J708">
        <f xml:space="preserve"> Table3[[#This Row],[List Price]]-(Table3[[#This Row],[List Price]]*Table3[[#This Row],[Discount %]])</f>
        <v>105</v>
      </c>
    </row>
    <row r="709" spans="1:10" hidden="1" x14ac:dyDescent="0.3">
      <c r="A709" t="s">
        <v>14</v>
      </c>
      <c r="B709" t="s">
        <v>15</v>
      </c>
      <c r="C709" t="s">
        <v>16</v>
      </c>
      <c r="D709" s="1">
        <v>43150</v>
      </c>
      <c r="E709" t="s">
        <v>93</v>
      </c>
      <c r="F709" t="s">
        <v>274</v>
      </c>
      <c r="G709">
        <v>50</v>
      </c>
      <c r="H709">
        <v>50</v>
      </c>
      <c r="I709" s="2">
        <v>0</v>
      </c>
      <c r="J709">
        <f xml:space="preserve"> Table3[[#This Row],[List Price]]-(Table3[[#This Row],[List Price]]*Table3[[#This Row],[Discount %]])</f>
        <v>50</v>
      </c>
    </row>
    <row r="710" spans="1:10" hidden="1" x14ac:dyDescent="0.3">
      <c r="A710" t="s">
        <v>205</v>
      </c>
      <c r="B710" t="s">
        <v>206</v>
      </c>
      <c r="C710" t="s">
        <v>11</v>
      </c>
      <c r="D710" s="1">
        <v>41933</v>
      </c>
      <c r="E710" t="s">
        <v>45</v>
      </c>
      <c r="F710" t="s">
        <v>482</v>
      </c>
      <c r="G710">
        <v>800</v>
      </c>
      <c r="H710">
        <v>480</v>
      </c>
      <c r="I710" s="2">
        <v>0.4</v>
      </c>
      <c r="J710">
        <f xml:space="preserve"> Table3[[#This Row],[List Price]]-(Table3[[#This Row],[List Price]]*Table3[[#This Row],[Discount %]])</f>
        <v>480</v>
      </c>
    </row>
    <row r="711" spans="1:10" hidden="1" x14ac:dyDescent="0.3">
      <c r="A711" t="s">
        <v>155</v>
      </c>
      <c r="B711" t="s">
        <v>156</v>
      </c>
      <c r="C711" t="s">
        <v>20</v>
      </c>
      <c r="D711" s="1">
        <v>42467</v>
      </c>
      <c r="E711" t="s">
        <v>57</v>
      </c>
      <c r="F711" t="s">
        <v>403</v>
      </c>
      <c r="G711">
        <v>500</v>
      </c>
      <c r="H711">
        <v>500</v>
      </c>
      <c r="I711" s="2">
        <v>0</v>
      </c>
      <c r="J711">
        <f xml:space="preserve"> Table3[[#This Row],[List Price]]-(Table3[[#This Row],[List Price]]*Table3[[#This Row],[Discount %]])</f>
        <v>500</v>
      </c>
    </row>
    <row r="712" spans="1:10" hidden="1" x14ac:dyDescent="0.3">
      <c r="A712" t="s">
        <v>14</v>
      </c>
      <c r="B712" t="s">
        <v>15</v>
      </c>
      <c r="C712" t="s">
        <v>16</v>
      </c>
      <c r="D712" s="1">
        <v>41750</v>
      </c>
      <c r="E712" t="s">
        <v>30</v>
      </c>
      <c r="F712" t="s">
        <v>370</v>
      </c>
      <c r="G712">
        <v>50</v>
      </c>
      <c r="H712">
        <v>40</v>
      </c>
      <c r="I712" s="2">
        <v>0.19999999999999996</v>
      </c>
      <c r="J712">
        <f xml:space="preserve"> Table3[[#This Row],[List Price]]-(Table3[[#This Row],[List Price]]*Table3[[#This Row],[Discount %]])</f>
        <v>40</v>
      </c>
    </row>
    <row r="713" spans="1:10" x14ac:dyDescent="0.3">
      <c r="A713" t="s">
        <v>82</v>
      </c>
      <c r="B713" t="s">
        <v>83</v>
      </c>
      <c r="C713" t="s">
        <v>16</v>
      </c>
      <c r="D713" s="1">
        <v>42939</v>
      </c>
      <c r="E713" t="s">
        <v>49</v>
      </c>
      <c r="F713" t="s">
        <v>290</v>
      </c>
      <c r="G713">
        <v>1000</v>
      </c>
      <c r="H713">
        <v>620</v>
      </c>
      <c r="I713" s="2">
        <v>0.38</v>
      </c>
      <c r="J713">
        <f xml:space="preserve"> Table3[[#This Row],[List Price]]-(Table3[[#This Row],[List Price]]*Table3[[#This Row],[Discount %]])</f>
        <v>620</v>
      </c>
    </row>
    <row r="714" spans="1:10" hidden="1" x14ac:dyDescent="0.3">
      <c r="A714" t="s">
        <v>9</v>
      </c>
      <c r="B714" t="s">
        <v>10</v>
      </c>
      <c r="C714" t="s">
        <v>11</v>
      </c>
      <c r="D714" s="1">
        <v>41733</v>
      </c>
      <c r="E714" t="s">
        <v>30</v>
      </c>
      <c r="F714" t="s">
        <v>137</v>
      </c>
      <c r="G714">
        <v>50</v>
      </c>
      <c r="H714">
        <v>50</v>
      </c>
      <c r="I714" s="2">
        <v>0</v>
      </c>
      <c r="J714">
        <f xml:space="preserve"> Table3[[#This Row],[List Price]]-(Table3[[#This Row],[List Price]]*Table3[[#This Row],[Discount %]])</f>
        <v>50</v>
      </c>
    </row>
    <row r="715" spans="1:10" hidden="1" x14ac:dyDescent="0.3">
      <c r="A715" t="s">
        <v>55</v>
      </c>
      <c r="B715" t="s">
        <v>56</v>
      </c>
      <c r="C715" t="s">
        <v>29</v>
      </c>
      <c r="D715" s="1">
        <v>42245</v>
      </c>
      <c r="E715" t="s">
        <v>25</v>
      </c>
      <c r="F715" t="s">
        <v>208</v>
      </c>
      <c r="G715">
        <v>150</v>
      </c>
      <c r="H715">
        <v>98</v>
      </c>
      <c r="I715" s="2">
        <v>0.34666666666666668</v>
      </c>
      <c r="J715">
        <f xml:space="preserve"> Table3[[#This Row],[List Price]]-(Table3[[#This Row],[List Price]]*Table3[[#This Row],[Discount %]])</f>
        <v>98</v>
      </c>
    </row>
    <row r="716" spans="1:10" hidden="1" x14ac:dyDescent="0.3">
      <c r="A716" t="s">
        <v>163</v>
      </c>
      <c r="B716" t="s">
        <v>164</v>
      </c>
      <c r="C716" t="s">
        <v>11</v>
      </c>
      <c r="D716" s="1">
        <v>42942</v>
      </c>
      <c r="E716" t="s">
        <v>21</v>
      </c>
      <c r="F716" t="s">
        <v>326</v>
      </c>
      <c r="G716">
        <v>700</v>
      </c>
      <c r="H716">
        <v>700</v>
      </c>
      <c r="I716" s="2">
        <v>0</v>
      </c>
      <c r="J716">
        <f xml:space="preserve"> Table3[[#This Row],[List Price]]-(Table3[[#This Row],[List Price]]*Table3[[#This Row],[Discount %]])</f>
        <v>700</v>
      </c>
    </row>
    <row r="717" spans="1:10" hidden="1" x14ac:dyDescent="0.3">
      <c r="A717" t="s">
        <v>60</v>
      </c>
      <c r="B717" t="s">
        <v>61</v>
      </c>
      <c r="C717" t="s">
        <v>29</v>
      </c>
      <c r="D717" s="1">
        <v>41758</v>
      </c>
      <c r="E717" t="s">
        <v>30</v>
      </c>
      <c r="F717" t="s">
        <v>336</v>
      </c>
      <c r="G717">
        <v>50</v>
      </c>
      <c r="H717">
        <v>37</v>
      </c>
      <c r="I717" s="2">
        <v>0.26</v>
      </c>
      <c r="J717">
        <f xml:space="preserve"> Table3[[#This Row],[List Price]]-(Table3[[#This Row],[List Price]]*Table3[[#This Row],[Discount %]])</f>
        <v>37</v>
      </c>
    </row>
    <row r="718" spans="1:10" hidden="1" x14ac:dyDescent="0.3">
      <c r="A718" t="s">
        <v>51</v>
      </c>
      <c r="B718" t="s">
        <v>52</v>
      </c>
      <c r="C718" t="s">
        <v>29</v>
      </c>
      <c r="D718" s="1">
        <v>42926</v>
      </c>
      <c r="E718" t="s">
        <v>34</v>
      </c>
      <c r="F718" t="s">
        <v>53</v>
      </c>
      <c r="G718">
        <v>30</v>
      </c>
      <c r="H718">
        <v>29</v>
      </c>
      <c r="I718" s="2">
        <v>3.3333333333333326E-2</v>
      </c>
      <c r="J718">
        <f xml:space="preserve"> Table3[[#This Row],[List Price]]-(Table3[[#This Row],[List Price]]*Table3[[#This Row],[Discount %]])</f>
        <v>29</v>
      </c>
    </row>
    <row r="719" spans="1:10" hidden="1" x14ac:dyDescent="0.3">
      <c r="A719" t="s">
        <v>9</v>
      </c>
      <c r="B719" t="s">
        <v>10</v>
      </c>
      <c r="C719" t="s">
        <v>11</v>
      </c>
      <c r="D719" s="1">
        <v>42297</v>
      </c>
      <c r="E719" t="s">
        <v>21</v>
      </c>
      <c r="F719" t="s">
        <v>216</v>
      </c>
      <c r="G719">
        <v>700</v>
      </c>
      <c r="H719">
        <v>679</v>
      </c>
      <c r="I719" s="2">
        <v>3.0000000000000027E-2</v>
      </c>
      <c r="J719">
        <f xml:space="preserve"> Table3[[#This Row],[List Price]]-(Table3[[#This Row],[List Price]]*Table3[[#This Row],[Discount %]])</f>
        <v>679</v>
      </c>
    </row>
    <row r="720" spans="1:10" hidden="1" x14ac:dyDescent="0.3">
      <c r="A720" t="s">
        <v>40</v>
      </c>
      <c r="B720" t="s">
        <v>41</v>
      </c>
      <c r="C720" t="s">
        <v>20</v>
      </c>
      <c r="D720" s="1">
        <v>42253</v>
      </c>
      <c r="E720" t="s">
        <v>57</v>
      </c>
      <c r="F720" t="s">
        <v>237</v>
      </c>
      <c r="G720">
        <v>500</v>
      </c>
      <c r="H720">
        <v>495</v>
      </c>
      <c r="I720" s="2">
        <v>1.0000000000000009E-2</v>
      </c>
      <c r="J720">
        <f xml:space="preserve"> Table3[[#This Row],[List Price]]-(Table3[[#This Row],[List Price]]*Table3[[#This Row],[Discount %]])</f>
        <v>495</v>
      </c>
    </row>
    <row r="721" spans="1:10" hidden="1" x14ac:dyDescent="0.3">
      <c r="A721" t="s">
        <v>14</v>
      </c>
      <c r="B721" t="s">
        <v>15</v>
      </c>
      <c r="C721" t="s">
        <v>16</v>
      </c>
      <c r="D721" s="1">
        <v>41843</v>
      </c>
      <c r="E721" t="s">
        <v>93</v>
      </c>
      <c r="F721" t="s">
        <v>17</v>
      </c>
      <c r="G721">
        <v>50</v>
      </c>
      <c r="H721">
        <v>36</v>
      </c>
      <c r="I721" s="2">
        <v>0.28000000000000003</v>
      </c>
      <c r="J721">
        <f xml:space="preserve"> Table3[[#This Row],[List Price]]-(Table3[[#This Row],[List Price]]*Table3[[#This Row],[Discount %]])</f>
        <v>36</v>
      </c>
    </row>
    <row r="722" spans="1:10" hidden="1" x14ac:dyDescent="0.3">
      <c r="A722" t="s">
        <v>238</v>
      </c>
      <c r="B722" t="s">
        <v>239</v>
      </c>
      <c r="C722" t="s">
        <v>11</v>
      </c>
      <c r="D722" s="1">
        <v>42012</v>
      </c>
      <c r="E722" t="s">
        <v>30</v>
      </c>
      <c r="F722" t="s">
        <v>477</v>
      </c>
      <c r="G722">
        <v>50</v>
      </c>
      <c r="H722">
        <v>48</v>
      </c>
      <c r="I722" s="2">
        <v>4.0000000000000036E-2</v>
      </c>
      <c r="J722">
        <f xml:space="preserve"> Table3[[#This Row],[List Price]]-(Table3[[#This Row],[List Price]]*Table3[[#This Row],[Discount %]])</f>
        <v>48</v>
      </c>
    </row>
    <row r="723" spans="1:10" hidden="1" x14ac:dyDescent="0.3">
      <c r="A723" t="s">
        <v>43</v>
      </c>
      <c r="B723" t="s">
        <v>44</v>
      </c>
      <c r="C723" t="s">
        <v>11</v>
      </c>
      <c r="D723" s="1">
        <v>43099</v>
      </c>
      <c r="E723" t="s">
        <v>38</v>
      </c>
      <c r="F723" t="s">
        <v>483</v>
      </c>
      <c r="G723">
        <v>500</v>
      </c>
      <c r="H723">
        <v>475</v>
      </c>
      <c r="I723" s="2">
        <v>5.0000000000000044E-2</v>
      </c>
      <c r="J723">
        <f xml:space="preserve"> Table3[[#This Row],[List Price]]-(Table3[[#This Row],[List Price]]*Table3[[#This Row],[Discount %]])</f>
        <v>475</v>
      </c>
    </row>
    <row r="724" spans="1:10" hidden="1" x14ac:dyDescent="0.3">
      <c r="A724" t="s">
        <v>171</v>
      </c>
      <c r="B724" t="s">
        <v>172</v>
      </c>
      <c r="C724" t="s">
        <v>11</v>
      </c>
      <c r="D724" s="1">
        <v>42456</v>
      </c>
      <c r="E724" t="s">
        <v>30</v>
      </c>
      <c r="F724" t="s">
        <v>484</v>
      </c>
      <c r="G724">
        <v>50</v>
      </c>
      <c r="H724">
        <v>43</v>
      </c>
      <c r="I724" s="2">
        <v>0.14000000000000001</v>
      </c>
      <c r="J724">
        <f xml:space="preserve"> Table3[[#This Row],[List Price]]-(Table3[[#This Row],[List Price]]*Table3[[#This Row],[Discount %]])</f>
        <v>43</v>
      </c>
    </row>
    <row r="725" spans="1:10" hidden="1" x14ac:dyDescent="0.3">
      <c r="A725" t="s">
        <v>155</v>
      </c>
      <c r="B725" t="s">
        <v>156</v>
      </c>
      <c r="C725" t="s">
        <v>20</v>
      </c>
      <c r="D725" s="1">
        <v>43157</v>
      </c>
      <c r="E725" t="s">
        <v>88</v>
      </c>
      <c r="F725" t="s">
        <v>342</v>
      </c>
      <c r="G725">
        <v>250</v>
      </c>
      <c r="H725">
        <v>235</v>
      </c>
      <c r="I725" s="2">
        <v>6.0000000000000053E-2</v>
      </c>
      <c r="J725">
        <f xml:space="preserve"> Table3[[#This Row],[List Price]]-(Table3[[#This Row],[List Price]]*Table3[[#This Row],[Discount %]])</f>
        <v>235</v>
      </c>
    </row>
    <row r="726" spans="1:10" hidden="1" x14ac:dyDescent="0.3">
      <c r="A726" t="s">
        <v>107</v>
      </c>
      <c r="B726" t="s">
        <v>108</v>
      </c>
      <c r="C726" t="s">
        <v>11</v>
      </c>
      <c r="D726" s="1">
        <v>43198</v>
      </c>
      <c r="E726" t="s">
        <v>93</v>
      </c>
      <c r="F726" t="s">
        <v>391</v>
      </c>
      <c r="G726">
        <v>50</v>
      </c>
      <c r="H726">
        <v>43</v>
      </c>
      <c r="I726" s="2">
        <v>0.14000000000000001</v>
      </c>
      <c r="J726">
        <f xml:space="preserve"> Table3[[#This Row],[List Price]]-(Table3[[#This Row],[List Price]]*Table3[[#This Row],[Discount %]])</f>
        <v>43</v>
      </c>
    </row>
    <row r="727" spans="1:10" hidden="1" x14ac:dyDescent="0.3">
      <c r="A727" t="s">
        <v>153</v>
      </c>
      <c r="B727" t="s">
        <v>41</v>
      </c>
      <c r="C727" t="s">
        <v>20</v>
      </c>
      <c r="D727" s="1">
        <v>42303</v>
      </c>
      <c r="E727" t="s">
        <v>34</v>
      </c>
      <c r="F727" t="s">
        <v>281</v>
      </c>
      <c r="G727">
        <v>30</v>
      </c>
      <c r="H727">
        <v>26</v>
      </c>
      <c r="I727" s="2">
        <v>0.1333333333333333</v>
      </c>
      <c r="J727">
        <f xml:space="preserve"> Table3[[#This Row],[List Price]]-(Table3[[#This Row],[List Price]]*Table3[[#This Row],[Discount %]])</f>
        <v>26</v>
      </c>
    </row>
    <row r="728" spans="1:10" hidden="1" x14ac:dyDescent="0.3">
      <c r="A728" t="s">
        <v>40</v>
      </c>
      <c r="B728" t="s">
        <v>41</v>
      </c>
      <c r="C728" t="s">
        <v>20</v>
      </c>
      <c r="D728" s="1">
        <v>42271</v>
      </c>
      <c r="E728" t="s">
        <v>80</v>
      </c>
      <c r="F728" t="s">
        <v>229</v>
      </c>
      <c r="G728">
        <v>70</v>
      </c>
      <c r="H728">
        <v>53</v>
      </c>
      <c r="I728" s="2">
        <v>0.24285714285714288</v>
      </c>
      <c r="J728">
        <f xml:space="preserve"> Table3[[#This Row],[List Price]]-(Table3[[#This Row],[List Price]]*Table3[[#This Row],[Discount %]])</f>
        <v>53</v>
      </c>
    </row>
    <row r="729" spans="1:10" hidden="1" x14ac:dyDescent="0.3">
      <c r="A729" t="s">
        <v>70</v>
      </c>
      <c r="B729" t="s">
        <v>71</v>
      </c>
      <c r="C729" t="s">
        <v>29</v>
      </c>
      <c r="D729" s="1">
        <v>42933</v>
      </c>
      <c r="E729" t="s">
        <v>25</v>
      </c>
      <c r="F729" t="s">
        <v>423</v>
      </c>
      <c r="G729">
        <v>150</v>
      </c>
      <c r="H729">
        <v>149</v>
      </c>
      <c r="I729" s="2">
        <v>6.6666666666667096E-3</v>
      </c>
      <c r="J729">
        <f xml:space="preserve"> Table3[[#This Row],[List Price]]-(Table3[[#This Row],[List Price]]*Table3[[#This Row],[Discount %]])</f>
        <v>149</v>
      </c>
    </row>
    <row r="730" spans="1:10" hidden="1" x14ac:dyDescent="0.3">
      <c r="A730" t="s">
        <v>110</v>
      </c>
      <c r="B730" t="s">
        <v>111</v>
      </c>
      <c r="C730" t="s">
        <v>11</v>
      </c>
      <c r="D730" s="1">
        <v>43238</v>
      </c>
      <c r="E730" t="s">
        <v>88</v>
      </c>
      <c r="F730" t="s">
        <v>388</v>
      </c>
      <c r="G730">
        <v>250</v>
      </c>
      <c r="H730">
        <v>228</v>
      </c>
      <c r="I730" s="2">
        <v>8.7999999999999967E-2</v>
      </c>
      <c r="J730">
        <f xml:space="preserve"> Table3[[#This Row],[List Price]]-(Table3[[#This Row],[List Price]]*Table3[[#This Row],[Discount %]])</f>
        <v>228</v>
      </c>
    </row>
    <row r="731" spans="1:10" hidden="1" x14ac:dyDescent="0.3">
      <c r="A731" t="s">
        <v>107</v>
      </c>
      <c r="B731" t="s">
        <v>108</v>
      </c>
      <c r="C731" t="s">
        <v>11</v>
      </c>
      <c r="D731" s="1">
        <v>42506</v>
      </c>
      <c r="E731" t="s">
        <v>80</v>
      </c>
      <c r="F731" t="s">
        <v>437</v>
      </c>
      <c r="G731">
        <v>70</v>
      </c>
      <c r="H731">
        <v>64</v>
      </c>
      <c r="I731" s="2">
        <v>8.5714285714285743E-2</v>
      </c>
      <c r="J731">
        <f xml:space="preserve"> Table3[[#This Row],[List Price]]-(Table3[[#This Row],[List Price]]*Table3[[#This Row],[Discount %]])</f>
        <v>64</v>
      </c>
    </row>
    <row r="732" spans="1:10" hidden="1" x14ac:dyDescent="0.3">
      <c r="A732" t="s">
        <v>23</v>
      </c>
      <c r="B732" t="s">
        <v>24</v>
      </c>
      <c r="C732" t="s">
        <v>11</v>
      </c>
      <c r="D732" s="1">
        <v>42557</v>
      </c>
      <c r="E732" t="s">
        <v>34</v>
      </c>
      <c r="F732" t="s">
        <v>168</v>
      </c>
      <c r="G732">
        <v>30</v>
      </c>
      <c r="H732">
        <v>27</v>
      </c>
      <c r="I732" s="2">
        <v>9.9999999999999978E-2</v>
      </c>
      <c r="J732">
        <f xml:space="preserve"> Table3[[#This Row],[List Price]]-(Table3[[#This Row],[List Price]]*Table3[[#This Row],[Discount %]])</f>
        <v>27</v>
      </c>
    </row>
    <row r="733" spans="1:10" hidden="1" x14ac:dyDescent="0.3">
      <c r="A733" t="s">
        <v>85</v>
      </c>
      <c r="B733" t="s">
        <v>64</v>
      </c>
      <c r="C733" t="s">
        <v>11</v>
      </c>
      <c r="D733" s="1">
        <v>42702</v>
      </c>
      <c r="E733" t="s">
        <v>45</v>
      </c>
      <c r="F733" t="s">
        <v>485</v>
      </c>
      <c r="G733">
        <v>800</v>
      </c>
      <c r="H733">
        <v>648</v>
      </c>
      <c r="I733" s="2">
        <v>0.18999999999999995</v>
      </c>
      <c r="J733">
        <f xml:space="preserve"> Table3[[#This Row],[List Price]]-(Table3[[#This Row],[List Price]]*Table3[[#This Row],[Discount %]])</f>
        <v>648</v>
      </c>
    </row>
    <row r="734" spans="1:10" x14ac:dyDescent="0.3">
      <c r="A734" t="s">
        <v>113</v>
      </c>
      <c r="B734" t="s">
        <v>83</v>
      </c>
      <c r="C734" t="s">
        <v>16</v>
      </c>
      <c r="D734" s="1">
        <v>42134</v>
      </c>
      <c r="E734" t="s">
        <v>34</v>
      </c>
      <c r="F734" t="s">
        <v>436</v>
      </c>
      <c r="G734">
        <v>30</v>
      </c>
      <c r="H734">
        <v>30</v>
      </c>
      <c r="I734" s="2">
        <v>0</v>
      </c>
      <c r="J734">
        <f xml:space="preserve"> Table3[[#This Row],[List Price]]-(Table3[[#This Row],[List Price]]*Table3[[#This Row],[Discount %]])</f>
        <v>30</v>
      </c>
    </row>
    <row r="735" spans="1:10" hidden="1" x14ac:dyDescent="0.3">
      <c r="A735" t="s">
        <v>87</v>
      </c>
      <c r="B735" t="s">
        <v>44</v>
      </c>
      <c r="C735" t="s">
        <v>11</v>
      </c>
      <c r="D735" s="1">
        <v>41745</v>
      </c>
      <c r="E735" t="s">
        <v>45</v>
      </c>
      <c r="F735" t="s">
        <v>486</v>
      </c>
      <c r="G735">
        <v>800</v>
      </c>
      <c r="H735">
        <v>488</v>
      </c>
      <c r="I735" s="2">
        <v>0.39</v>
      </c>
      <c r="J735">
        <f xml:space="preserve"> Table3[[#This Row],[List Price]]-(Table3[[#This Row],[List Price]]*Table3[[#This Row],[Discount %]])</f>
        <v>488</v>
      </c>
    </row>
    <row r="736" spans="1:10" hidden="1" x14ac:dyDescent="0.3">
      <c r="A736" t="s">
        <v>63</v>
      </c>
      <c r="B736" t="s">
        <v>64</v>
      </c>
      <c r="C736" t="s">
        <v>11</v>
      </c>
      <c r="D736" s="1">
        <v>41766</v>
      </c>
      <c r="E736" t="s">
        <v>21</v>
      </c>
      <c r="F736" t="s">
        <v>427</v>
      </c>
      <c r="G736">
        <v>700</v>
      </c>
      <c r="H736">
        <v>546</v>
      </c>
      <c r="I736" s="2">
        <v>0.21999999999999997</v>
      </c>
      <c r="J736">
        <f xml:space="preserve"> Table3[[#This Row],[List Price]]-(Table3[[#This Row],[List Price]]*Table3[[#This Row],[Discount %]])</f>
        <v>546</v>
      </c>
    </row>
    <row r="737" spans="1:10" x14ac:dyDescent="0.3">
      <c r="A737" t="s">
        <v>190</v>
      </c>
      <c r="B737" t="s">
        <v>83</v>
      </c>
      <c r="C737" t="s">
        <v>16</v>
      </c>
      <c r="D737" s="1">
        <v>42622</v>
      </c>
      <c r="E737" t="s">
        <v>88</v>
      </c>
      <c r="F737" t="s">
        <v>277</v>
      </c>
      <c r="G737">
        <v>250</v>
      </c>
      <c r="H737">
        <v>248</v>
      </c>
      <c r="I737" s="2">
        <v>8.0000000000000071E-3</v>
      </c>
      <c r="J737">
        <f xml:space="preserve"> Table3[[#This Row],[List Price]]-(Table3[[#This Row],[List Price]]*Table3[[#This Row],[Discount %]])</f>
        <v>248</v>
      </c>
    </row>
    <row r="738" spans="1:10" hidden="1" x14ac:dyDescent="0.3">
      <c r="A738" t="s">
        <v>73</v>
      </c>
      <c r="B738" t="s">
        <v>74</v>
      </c>
      <c r="C738" t="s">
        <v>11</v>
      </c>
      <c r="D738" s="1">
        <v>42592</v>
      </c>
      <c r="E738" t="s">
        <v>88</v>
      </c>
      <c r="F738" t="s">
        <v>367</v>
      </c>
      <c r="G738">
        <v>250</v>
      </c>
      <c r="H738">
        <v>243</v>
      </c>
      <c r="I738" s="2">
        <v>2.8000000000000025E-2</v>
      </c>
      <c r="J738">
        <f xml:space="preserve"> Table3[[#This Row],[List Price]]-(Table3[[#This Row],[List Price]]*Table3[[#This Row],[Discount %]])</f>
        <v>243</v>
      </c>
    </row>
    <row r="739" spans="1:10" hidden="1" x14ac:dyDescent="0.3">
      <c r="A739" t="s">
        <v>51</v>
      </c>
      <c r="B739" t="s">
        <v>52</v>
      </c>
      <c r="C739" t="s">
        <v>29</v>
      </c>
      <c r="D739" s="1">
        <v>43462</v>
      </c>
      <c r="E739" t="s">
        <v>30</v>
      </c>
      <c r="F739" t="s">
        <v>451</v>
      </c>
      <c r="G739">
        <v>50</v>
      </c>
      <c r="H739">
        <v>49</v>
      </c>
      <c r="I739" s="2">
        <v>2.0000000000000018E-2</v>
      </c>
      <c r="J739">
        <f xml:space="preserve"> Table3[[#This Row],[List Price]]-(Table3[[#This Row],[List Price]]*Table3[[#This Row],[Discount %]])</f>
        <v>49</v>
      </c>
    </row>
    <row r="740" spans="1:10" x14ac:dyDescent="0.3">
      <c r="A740" t="s">
        <v>190</v>
      </c>
      <c r="B740" t="s">
        <v>83</v>
      </c>
      <c r="C740" t="s">
        <v>16</v>
      </c>
      <c r="D740" s="1">
        <v>42608</v>
      </c>
      <c r="E740" t="s">
        <v>88</v>
      </c>
      <c r="F740" t="s">
        <v>270</v>
      </c>
      <c r="G740">
        <v>250</v>
      </c>
      <c r="H740">
        <v>250</v>
      </c>
      <c r="I740" s="2">
        <v>0</v>
      </c>
      <c r="J740">
        <f xml:space="preserve"> Table3[[#This Row],[List Price]]-(Table3[[#This Row],[List Price]]*Table3[[#This Row],[Discount %]])</f>
        <v>250</v>
      </c>
    </row>
    <row r="741" spans="1:10" hidden="1" x14ac:dyDescent="0.3">
      <c r="A741" t="s">
        <v>23</v>
      </c>
      <c r="B741" t="s">
        <v>24</v>
      </c>
      <c r="C741" t="s">
        <v>11</v>
      </c>
      <c r="D741" s="1">
        <v>43121</v>
      </c>
      <c r="E741" t="s">
        <v>30</v>
      </c>
      <c r="F741" t="s">
        <v>26</v>
      </c>
      <c r="G741">
        <v>50</v>
      </c>
      <c r="H741">
        <v>47</v>
      </c>
      <c r="I741" s="2">
        <v>6.0000000000000053E-2</v>
      </c>
      <c r="J741">
        <f xml:space="preserve"> Table3[[#This Row],[List Price]]-(Table3[[#This Row],[List Price]]*Table3[[#This Row],[Discount %]])</f>
        <v>47</v>
      </c>
    </row>
    <row r="742" spans="1:10" x14ac:dyDescent="0.3">
      <c r="A742" t="s">
        <v>99</v>
      </c>
      <c r="B742" t="s">
        <v>83</v>
      </c>
      <c r="C742" t="s">
        <v>16</v>
      </c>
      <c r="D742" s="1">
        <v>42546</v>
      </c>
      <c r="E742" t="s">
        <v>21</v>
      </c>
      <c r="F742" t="s">
        <v>231</v>
      </c>
      <c r="G742">
        <v>700</v>
      </c>
      <c r="H742">
        <v>644</v>
      </c>
      <c r="I742" s="2">
        <v>7.999999999999996E-2</v>
      </c>
      <c r="J742">
        <f xml:space="preserve"> Table3[[#This Row],[List Price]]-(Table3[[#This Row],[List Price]]*Table3[[#This Row],[Discount %]])</f>
        <v>644</v>
      </c>
    </row>
    <row r="743" spans="1:10" hidden="1" x14ac:dyDescent="0.3">
      <c r="A743" t="s">
        <v>60</v>
      </c>
      <c r="B743" t="s">
        <v>61</v>
      </c>
      <c r="C743" t="s">
        <v>29</v>
      </c>
      <c r="D743" s="1">
        <v>43061</v>
      </c>
      <c r="E743" t="s">
        <v>57</v>
      </c>
      <c r="F743" t="s">
        <v>297</v>
      </c>
      <c r="G743">
        <v>500</v>
      </c>
      <c r="H743">
        <v>495</v>
      </c>
      <c r="I743" s="2">
        <v>1.0000000000000009E-2</v>
      </c>
      <c r="J743">
        <f xml:space="preserve"> Table3[[#This Row],[List Price]]-(Table3[[#This Row],[List Price]]*Table3[[#This Row],[Discount %]])</f>
        <v>495</v>
      </c>
    </row>
    <row r="744" spans="1:10" hidden="1" x14ac:dyDescent="0.3">
      <c r="A744" t="s">
        <v>79</v>
      </c>
      <c r="B744" t="s">
        <v>56</v>
      </c>
      <c r="C744" t="s">
        <v>29</v>
      </c>
      <c r="D744" s="1">
        <v>43238</v>
      </c>
      <c r="E744" t="s">
        <v>21</v>
      </c>
      <c r="F744" t="s">
        <v>136</v>
      </c>
      <c r="G744">
        <v>700</v>
      </c>
      <c r="H744">
        <v>644</v>
      </c>
      <c r="I744" s="2">
        <v>7.999999999999996E-2</v>
      </c>
      <c r="J744">
        <f xml:space="preserve"> Table3[[#This Row],[List Price]]-(Table3[[#This Row],[List Price]]*Table3[[#This Row],[Discount %]])</f>
        <v>644</v>
      </c>
    </row>
    <row r="745" spans="1:10" hidden="1" x14ac:dyDescent="0.3">
      <c r="A745" t="s">
        <v>63</v>
      </c>
      <c r="B745" t="s">
        <v>64</v>
      </c>
      <c r="C745" t="s">
        <v>11</v>
      </c>
      <c r="D745" s="1">
        <v>43230</v>
      </c>
      <c r="E745" t="s">
        <v>21</v>
      </c>
      <c r="F745" t="s">
        <v>487</v>
      </c>
      <c r="G745">
        <v>700</v>
      </c>
      <c r="H745">
        <v>651</v>
      </c>
      <c r="I745" s="2">
        <v>6.9999999999999951E-2</v>
      </c>
      <c r="J745">
        <f xml:space="preserve"> Table3[[#This Row],[List Price]]-(Table3[[#This Row],[List Price]]*Table3[[#This Row],[Discount %]])</f>
        <v>651</v>
      </c>
    </row>
    <row r="746" spans="1:10" hidden="1" x14ac:dyDescent="0.3">
      <c r="A746" t="s">
        <v>60</v>
      </c>
      <c r="B746" t="s">
        <v>61</v>
      </c>
      <c r="C746" t="s">
        <v>29</v>
      </c>
      <c r="D746" s="1">
        <v>42274</v>
      </c>
      <c r="E746" t="s">
        <v>45</v>
      </c>
      <c r="F746" t="s">
        <v>62</v>
      </c>
      <c r="G746">
        <v>800</v>
      </c>
      <c r="H746">
        <v>752</v>
      </c>
      <c r="I746" s="2">
        <v>6.0000000000000053E-2</v>
      </c>
      <c r="J746">
        <f xml:space="preserve"> Table3[[#This Row],[List Price]]-(Table3[[#This Row],[List Price]]*Table3[[#This Row],[Discount %]])</f>
        <v>752</v>
      </c>
    </row>
    <row r="747" spans="1:10" hidden="1" x14ac:dyDescent="0.3">
      <c r="A747" t="s">
        <v>107</v>
      </c>
      <c r="B747" t="s">
        <v>108</v>
      </c>
      <c r="C747" t="s">
        <v>11</v>
      </c>
      <c r="D747" s="1">
        <v>43206</v>
      </c>
      <c r="E747" t="s">
        <v>88</v>
      </c>
      <c r="F747" t="s">
        <v>488</v>
      </c>
      <c r="G747">
        <v>250</v>
      </c>
      <c r="H747">
        <v>233</v>
      </c>
      <c r="I747" s="2">
        <v>6.7999999999999949E-2</v>
      </c>
      <c r="J747">
        <f xml:space="preserve"> Table3[[#This Row],[List Price]]-(Table3[[#This Row],[List Price]]*Table3[[#This Row],[Discount %]])</f>
        <v>233</v>
      </c>
    </row>
    <row r="748" spans="1:10" hidden="1" x14ac:dyDescent="0.3">
      <c r="A748" t="s">
        <v>47</v>
      </c>
      <c r="B748" t="s">
        <v>48</v>
      </c>
      <c r="C748" t="s">
        <v>11</v>
      </c>
      <c r="D748" s="1">
        <v>41963</v>
      </c>
      <c r="E748" t="s">
        <v>45</v>
      </c>
      <c r="F748" t="s">
        <v>200</v>
      </c>
      <c r="G748">
        <v>800</v>
      </c>
      <c r="H748">
        <v>480</v>
      </c>
      <c r="I748" s="2">
        <v>0.4</v>
      </c>
      <c r="J748">
        <f xml:space="preserve"> Table3[[#This Row],[List Price]]-(Table3[[#This Row],[List Price]]*Table3[[#This Row],[Discount %]])</f>
        <v>480</v>
      </c>
    </row>
    <row r="749" spans="1:10" hidden="1" x14ac:dyDescent="0.3">
      <c r="A749" t="s">
        <v>47</v>
      </c>
      <c r="B749" t="s">
        <v>48</v>
      </c>
      <c r="C749" t="s">
        <v>11</v>
      </c>
      <c r="D749" s="1">
        <v>43019</v>
      </c>
      <c r="E749" t="s">
        <v>49</v>
      </c>
      <c r="F749" t="s">
        <v>439</v>
      </c>
      <c r="G749">
        <v>1000</v>
      </c>
      <c r="H749">
        <v>810</v>
      </c>
      <c r="I749" s="2">
        <v>0.18999999999999995</v>
      </c>
      <c r="J749">
        <f xml:space="preserve"> Table3[[#This Row],[List Price]]-(Table3[[#This Row],[List Price]]*Table3[[#This Row],[Discount %]])</f>
        <v>810</v>
      </c>
    </row>
    <row r="750" spans="1:10" hidden="1" x14ac:dyDescent="0.3">
      <c r="A750" t="s">
        <v>153</v>
      </c>
      <c r="B750" t="s">
        <v>41</v>
      </c>
      <c r="C750" t="s">
        <v>20</v>
      </c>
      <c r="D750" s="1">
        <v>42903</v>
      </c>
      <c r="E750" t="s">
        <v>45</v>
      </c>
      <c r="F750" t="s">
        <v>489</v>
      </c>
      <c r="G750">
        <v>800</v>
      </c>
      <c r="H750">
        <v>552</v>
      </c>
      <c r="I750" s="2">
        <v>0.31000000000000005</v>
      </c>
      <c r="J750">
        <f xml:space="preserve"> Table3[[#This Row],[List Price]]-(Table3[[#This Row],[List Price]]*Table3[[#This Row],[Discount %]])</f>
        <v>552</v>
      </c>
    </row>
    <row r="751" spans="1:10" hidden="1" x14ac:dyDescent="0.3">
      <c r="A751" t="s">
        <v>153</v>
      </c>
      <c r="B751" t="s">
        <v>41</v>
      </c>
      <c r="C751" t="s">
        <v>20</v>
      </c>
      <c r="D751" s="1">
        <v>43464</v>
      </c>
      <c r="E751" t="s">
        <v>93</v>
      </c>
      <c r="F751" t="s">
        <v>369</v>
      </c>
      <c r="G751">
        <v>50</v>
      </c>
      <c r="H751">
        <v>48</v>
      </c>
      <c r="I751" s="2">
        <v>4.0000000000000036E-2</v>
      </c>
      <c r="J751">
        <f xml:space="preserve"> Table3[[#This Row],[List Price]]-(Table3[[#This Row],[List Price]]*Table3[[#This Row],[Discount %]])</f>
        <v>48</v>
      </c>
    </row>
    <row r="752" spans="1:10" hidden="1" x14ac:dyDescent="0.3">
      <c r="A752" t="s">
        <v>151</v>
      </c>
      <c r="B752" t="s">
        <v>33</v>
      </c>
      <c r="C752" t="s">
        <v>29</v>
      </c>
      <c r="D752" s="1">
        <v>42822</v>
      </c>
      <c r="E752" t="s">
        <v>80</v>
      </c>
      <c r="F752" t="s">
        <v>480</v>
      </c>
      <c r="G752">
        <v>70</v>
      </c>
      <c r="H752">
        <v>70</v>
      </c>
      <c r="I752" s="2">
        <v>0</v>
      </c>
      <c r="J752">
        <f xml:space="preserve"> Table3[[#This Row],[List Price]]-(Table3[[#This Row],[List Price]]*Table3[[#This Row],[Discount %]])</f>
        <v>70</v>
      </c>
    </row>
    <row r="753" spans="1:10" hidden="1" x14ac:dyDescent="0.3">
      <c r="A753" t="s">
        <v>27</v>
      </c>
      <c r="B753" t="s">
        <v>28</v>
      </c>
      <c r="C753" t="s">
        <v>29</v>
      </c>
      <c r="D753" s="1">
        <v>43175</v>
      </c>
      <c r="E753" t="s">
        <v>49</v>
      </c>
      <c r="F753" t="s">
        <v>490</v>
      </c>
      <c r="G753">
        <v>1000</v>
      </c>
      <c r="H753">
        <v>930</v>
      </c>
      <c r="I753" s="2">
        <v>6.9999999999999951E-2</v>
      </c>
      <c r="J753">
        <f xml:space="preserve"> Table3[[#This Row],[List Price]]-(Table3[[#This Row],[List Price]]*Table3[[#This Row],[Discount %]])</f>
        <v>930</v>
      </c>
    </row>
    <row r="754" spans="1:10" hidden="1" x14ac:dyDescent="0.3">
      <c r="A754" t="s">
        <v>96</v>
      </c>
      <c r="B754" t="s">
        <v>97</v>
      </c>
      <c r="C754" t="s">
        <v>11</v>
      </c>
      <c r="D754" s="1">
        <v>43431</v>
      </c>
      <c r="E754" t="s">
        <v>88</v>
      </c>
      <c r="F754" t="s">
        <v>419</v>
      </c>
      <c r="G754">
        <v>250</v>
      </c>
      <c r="H754">
        <v>250</v>
      </c>
      <c r="I754" s="2">
        <v>0</v>
      </c>
      <c r="J754">
        <f xml:space="preserve"> Table3[[#This Row],[List Price]]-(Table3[[#This Row],[List Price]]*Table3[[#This Row],[Discount %]])</f>
        <v>250</v>
      </c>
    </row>
    <row r="755" spans="1:10" hidden="1" x14ac:dyDescent="0.3">
      <c r="A755" t="s">
        <v>32</v>
      </c>
      <c r="B755" t="s">
        <v>33</v>
      </c>
      <c r="C755" t="s">
        <v>29</v>
      </c>
      <c r="D755" s="1">
        <v>42363</v>
      </c>
      <c r="E755" t="s">
        <v>21</v>
      </c>
      <c r="F755" t="s">
        <v>148</v>
      </c>
      <c r="G755">
        <v>700</v>
      </c>
      <c r="H755">
        <v>469</v>
      </c>
      <c r="I755" s="2">
        <v>0.32999999999999996</v>
      </c>
      <c r="J755">
        <f xml:space="preserve"> Table3[[#This Row],[List Price]]-(Table3[[#This Row],[List Price]]*Table3[[#This Row],[Discount %]])</f>
        <v>469</v>
      </c>
    </row>
    <row r="756" spans="1:10" hidden="1" x14ac:dyDescent="0.3">
      <c r="A756" t="s">
        <v>205</v>
      </c>
      <c r="B756" t="s">
        <v>206</v>
      </c>
      <c r="C756" t="s">
        <v>11</v>
      </c>
      <c r="D756" s="1">
        <v>42684</v>
      </c>
      <c r="E756" t="s">
        <v>80</v>
      </c>
      <c r="F756" t="s">
        <v>491</v>
      </c>
      <c r="G756">
        <v>70</v>
      </c>
      <c r="H756">
        <v>69</v>
      </c>
      <c r="I756" s="2">
        <v>1.4285714285714235E-2</v>
      </c>
      <c r="J756">
        <f xml:space="preserve"> Table3[[#This Row],[List Price]]-(Table3[[#This Row],[List Price]]*Table3[[#This Row],[Discount %]])</f>
        <v>69</v>
      </c>
    </row>
    <row r="757" spans="1:10" hidden="1" x14ac:dyDescent="0.3">
      <c r="A757" t="s">
        <v>66</v>
      </c>
      <c r="B757" t="s">
        <v>67</v>
      </c>
      <c r="C757" t="s">
        <v>11</v>
      </c>
      <c r="D757" s="1">
        <v>41804</v>
      </c>
      <c r="E757" t="s">
        <v>21</v>
      </c>
      <c r="F757" t="s">
        <v>492</v>
      </c>
      <c r="G757">
        <v>700</v>
      </c>
      <c r="H757">
        <v>630</v>
      </c>
      <c r="I757" s="2">
        <v>9.9999999999999978E-2</v>
      </c>
      <c r="J757">
        <f xml:space="preserve"> Table3[[#This Row],[List Price]]-(Table3[[#This Row],[List Price]]*Table3[[#This Row],[Discount %]])</f>
        <v>630</v>
      </c>
    </row>
    <row r="758" spans="1:10" hidden="1" x14ac:dyDescent="0.3">
      <c r="A758" t="s">
        <v>55</v>
      </c>
      <c r="B758" t="s">
        <v>56</v>
      </c>
      <c r="C758" t="s">
        <v>29</v>
      </c>
      <c r="D758" s="1">
        <v>43052</v>
      </c>
      <c r="E758" t="s">
        <v>12</v>
      </c>
      <c r="F758" t="s">
        <v>58</v>
      </c>
      <c r="G758">
        <v>80</v>
      </c>
      <c r="H758">
        <v>78</v>
      </c>
      <c r="I758" s="2">
        <v>2.5000000000000022E-2</v>
      </c>
      <c r="J758">
        <f xml:space="preserve"> Table3[[#This Row],[List Price]]-(Table3[[#This Row],[List Price]]*Table3[[#This Row],[Discount %]])</f>
        <v>78</v>
      </c>
    </row>
    <row r="759" spans="1:10" hidden="1" x14ac:dyDescent="0.3">
      <c r="A759" t="s">
        <v>153</v>
      </c>
      <c r="B759" t="s">
        <v>41</v>
      </c>
      <c r="C759" t="s">
        <v>20</v>
      </c>
      <c r="D759" s="1">
        <v>42921</v>
      </c>
      <c r="E759" t="s">
        <v>30</v>
      </c>
      <c r="F759" t="s">
        <v>489</v>
      </c>
      <c r="G759">
        <v>50</v>
      </c>
      <c r="H759">
        <v>49</v>
      </c>
      <c r="I759" s="2">
        <v>2.0000000000000018E-2</v>
      </c>
      <c r="J759">
        <f xml:space="preserve"> Table3[[#This Row],[List Price]]-(Table3[[#This Row],[List Price]]*Table3[[#This Row],[Discount %]])</f>
        <v>49</v>
      </c>
    </row>
    <row r="760" spans="1:10" hidden="1" x14ac:dyDescent="0.3">
      <c r="A760" t="s">
        <v>143</v>
      </c>
      <c r="B760" t="s">
        <v>144</v>
      </c>
      <c r="C760" t="s">
        <v>20</v>
      </c>
      <c r="D760" s="1">
        <v>41881</v>
      </c>
      <c r="E760" t="s">
        <v>49</v>
      </c>
      <c r="F760" t="s">
        <v>145</v>
      </c>
      <c r="G760">
        <v>1000</v>
      </c>
      <c r="H760">
        <v>750</v>
      </c>
      <c r="I760" s="2">
        <v>0.25</v>
      </c>
      <c r="J760">
        <f xml:space="preserve"> Table3[[#This Row],[List Price]]-(Table3[[#This Row],[List Price]]*Table3[[#This Row],[Discount %]])</f>
        <v>750</v>
      </c>
    </row>
    <row r="761" spans="1:10" hidden="1" x14ac:dyDescent="0.3">
      <c r="A761" t="s">
        <v>85</v>
      </c>
      <c r="B761" t="s">
        <v>64</v>
      </c>
      <c r="C761" t="s">
        <v>11</v>
      </c>
      <c r="D761" s="1">
        <v>41852</v>
      </c>
      <c r="E761" t="s">
        <v>30</v>
      </c>
      <c r="F761" t="s">
        <v>86</v>
      </c>
      <c r="G761">
        <v>50</v>
      </c>
      <c r="H761">
        <v>37</v>
      </c>
      <c r="I761" s="2">
        <v>0.26</v>
      </c>
      <c r="J761">
        <f xml:space="preserve"> Table3[[#This Row],[List Price]]-(Table3[[#This Row],[List Price]]*Table3[[#This Row],[Discount %]])</f>
        <v>37</v>
      </c>
    </row>
    <row r="762" spans="1:10" hidden="1" x14ac:dyDescent="0.3">
      <c r="A762" t="s">
        <v>122</v>
      </c>
      <c r="B762" t="s">
        <v>123</v>
      </c>
      <c r="C762" t="s">
        <v>11</v>
      </c>
      <c r="D762" s="1">
        <v>43323</v>
      </c>
      <c r="E762" t="s">
        <v>34</v>
      </c>
      <c r="F762" t="s">
        <v>255</v>
      </c>
      <c r="G762">
        <v>30</v>
      </c>
      <c r="H762">
        <v>28</v>
      </c>
      <c r="I762" s="2">
        <v>6.6666666666666652E-2</v>
      </c>
      <c r="J762">
        <f xml:space="preserve"> Table3[[#This Row],[List Price]]-(Table3[[#This Row],[List Price]]*Table3[[#This Row],[Discount %]])</f>
        <v>28</v>
      </c>
    </row>
    <row r="763" spans="1:10" hidden="1" x14ac:dyDescent="0.3">
      <c r="A763" t="s">
        <v>151</v>
      </c>
      <c r="B763" t="s">
        <v>33</v>
      </c>
      <c r="C763" t="s">
        <v>29</v>
      </c>
      <c r="D763" s="1">
        <v>43152</v>
      </c>
      <c r="E763" t="s">
        <v>57</v>
      </c>
      <c r="F763" t="s">
        <v>166</v>
      </c>
      <c r="G763">
        <v>500</v>
      </c>
      <c r="H763">
        <v>500</v>
      </c>
      <c r="I763" s="2">
        <v>0</v>
      </c>
      <c r="J763">
        <f xml:space="preserve"> Table3[[#This Row],[List Price]]-(Table3[[#This Row],[List Price]]*Table3[[#This Row],[Discount %]])</f>
        <v>500</v>
      </c>
    </row>
    <row r="764" spans="1:10" hidden="1" x14ac:dyDescent="0.3">
      <c r="A764" t="s">
        <v>51</v>
      </c>
      <c r="B764" t="s">
        <v>52</v>
      </c>
      <c r="C764" t="s">
        <v>29</v>
      </c>
      <c r="D764" s="1">
        <v>43465</v>
      </c>
      <c r="E764" t="s">
        <v>34</v>
      </c>
      <c r="F764" t="s">
        <v>404</v>
      </c>
      <c r="G764">
        <v>30</v>
      </c>
      <c r="H764">
        <v>29</v>
      </c>
      <c r="I764" s="2">
        <v>3.3333333333333326E-2</v>
      </c>
      <c r="J764">
        <f xml:space="preserve"> Table3[[#This Row],[List Price]]-(Table3[[#This Row],[List Price]]*Table3[[#This Row],[Discount %]])</f>
        <v>29</v>
      </c>
    </row>
    <row r="765" spans="1:10" x14ac:dyDescent="0.3">
      <c r="A765" t="s">
        <v>130</v>
      </c>
      <c r="B765" t="s">
        <v>83</v>
      </c>
      <c r="C765" t="s">
        <v>16</v>
      </c>
      <c r="D765" s="1">
        <v>41905</v>
      </c>
      <c r="E765" t="s">
        <v>25</v>
      </c>
      <c r="F765" t="s">
        <v>493</v>
      </c>
      <c r="G765">
        <v>150</v>
      </c>
      <c r="H765">
        <v>110</v>
      </c>
      <c r="I765" s="2">
        <v>0.26666666666666672</v>
      </c>
      <c r="J765">
        <f xml:space="preserve"> Table3[[#This Row],[List Price]]-(Table3[[#This Row],[List Price]]*Table3[[#This Row],[Discount %]])</f>
        <v>110</v>
      </c>
    </row>
    <row r="766" spans="1:10" hidden="1" x14ac:dyDescent="0.3">
      <c r="A766" t="s">
        <v>47</v>
      </c>
      <c r="B766" t="s">
        <v>48</v>
      </c>
      <c r="C766" t="s">
        <v>11</v>
      </c>
      <c r="D766" s="1">
        <v>42172</v>
      </c>
      <c r="E766" t="s">
        <v>80</v>
      </c>
      <c r="F766" t="s">
        <v>321</v>
      </c>
      <c r="G766">
        <v>70</v>
      </c>
      <c r="H766">
        <v>50</v>
      </c>
      <c r="I766" s="2">
        <v>0.2857142857142857</v>
      </c>
      <c r="J766">
        <f xml:space="preserve"> Table3[[#This Row],[List Price]]-(Table3[[#This Row],[List Price]]*Table3[[#This Row],[Discount %]])</f>
        <v>50</v>
      </c>
    </row>
    <row r="767" spans="1:10" hidden="1" x14ac:dyDescent="0.3">
      <c r="A767" t="s">
        <v>96</v>
      </c>
      <c r="B767" t="s">
        <v>97</v>
      </c>
      <c r="C767" t="s">
        <v>11</v>
      </c>
      <c r="D767" s="1">
        <v>43137</v>
      </c>
      <c r="E767" t="s">
        <v>45</v>
      </c>
      <c r="F767" t="s">
        <v>494</v>
      </c>
      <c r="G767">
        <v>800</v>
      </c>
      <c r="H767">
        <v>760</v>
      </c>
      <c r="I767" s="2">
        <v>5.0000000000000044E-2</v>
      </c>
      <c r="J767">
        <f xml:space="preserve"> Table3[[#This Row],[List Price]]-(Table3[[#This Row],[List Price]]*Table3[[#This Row],[Discount %]])</f>
        <v>760</v>
      </c>
    </row>
    <row r="768" spans="1:10" hidden="1" x14ac:dyDescent="0.3">
      <c r="A768" t="s">
        <v>125</v>
      </c>
      <c r="B768" t="s">
        <v>126</v>
      </c>
      <c r="C768" t="s">
        <v>11</v>
      </c>
      <c r="D768" s="1">
        <v>43378</v>
      </c>
      <c r="E768" t="s">
        <v>80</v>
      </c>
      <c r="F768" t="s">
        <v>203</v>
      </c>
      <c r="G768">
        <v>70</v>
      </c>
      <c r="H768">
        <v>68</v>
      </c>
      <c r="I768" s="2">
        <v>2.8571428571428581E-2</v>
      </c>
      <c r="J768">
        <f xml:space="preserve"> Table3[[#This Row],[List Price]]-(Table3[[#This Row],[List Price]]*Table3[[#This Row],[Discount %]])</f>
        <v>68</v>
      </c>
    </row>
    <row r="769" spans="1:10" hidden="1" x14ac:dyDescent="0.3">
      <c r="A769" t="s">
        <v>40</v>
      </c>
      <c r="B769" t="s">
        <v>41</v>
      </c>
      <c r="C769" t="s">
        <v>20</v>
      </c>
      <c r="D769" s="1">
        <v>42424</v>
      </c>
      <c r="E769" t="s">
        <v>49</v>
      </c>
      <c r="F769" t="s">
        <v>418</v>
      </c>
      <c r="G769">
        <v>1000</v>
      </c>
      <c r="H769">
        <v>960</v>
      </c>
      <c r="I769" s="2">
        <v>4.0000000000000036E-2</v>
      </c>
      <c r="J769">
        <f xml:space="preserve"> Table3[[#This Row],[List Price]]-(Table3[[#This Row],[List Price]]*Table3[[#This Row],[Discount %]])</f>
        <v>960</v>
      </c>
    </row>
    <row r="770" spans="1:10" hidden="1" x14ac:dyDescent="0.3">
      <c r="A770" t="s">
        <v>87</v>
      </c>
      <c r="B770" t="s">
        <v>44</v>
      </c>
      <c r="C770" t="s">
        <v>11</v>
      </c>
      <c r="D770" s="1">
        <v>43088</v>
      </c>
      <c r="E770" t="s">
        <v>12</v>
      </c>
      <c r="F770" t="s">
        <v>486</v>
      </c>
      <c r="G770">
        <v>80</v>
      </c>
      <c r="H770">
        <v>80</v>
      </c>
      <c r="I770" s="2">
        <v>0</v>
      </c>
      <c r="J770">
        <f xml:space="preserve"> Table3[[#This Row],[List Price]]-(Table3[[#This Row],[List Price]]*Table3[[#This Row],[Discount %]])</f>
        <v>80</v>
      </c>
    </row>
    <row r="771" spans="1:10" hidden="1" x14ac:dyDescent="0.3">
      <c r="A771" t="s">
        <v>171</v>
      </c>
      <c r="B771" t="s">
        <v>172</v>
      </c>
      <c r="C771" t="s">
        <v>11</v>
      </c>
      <c r="D771" s="1">
        <v>43344</v>
      </c>
      <c r="E771" t="s">
        <v>45</v>
      </c>
      <c r="F771" t="s">
        <v>495</v>
      </c>
      <c r="G771">
        <v>800</v>
      </c>
      <c r="H771">
        <v>776</v>
      </c>
      <c r="I771" s="2">
        <v>3.0000000000000027E-2</v>
      </c>
      <c r="J771">
        <f xml:space="preserve"> Table3[[#This Row],[List Price]]-(Table3[[#This Row],[List Price]]*Table3[[#This Row],[Discount %]])</f>
        <v>776</v>
      </c>
    </row>
    <row r="772" spans="1:10" hidden="1" x14ac:dyDescent="0.3">
      <c r="A772" t="s">
        <v>101</v>
      </c>
      <c r="B772" t="s">
        <v>71</v>
      </c>
      <c r="C772" t="s">
        <v>29</v>
      </c>
      <c r="D772" s="1">
        <v>42974</v>
      </c>
      <c r="E772" t="s">
        <v>45</v>
      </c>
      <c r="F772" t="s">
        <v>396</v>
      </c>
      <c r="G772">
        <v>800</v>
      </c>
      <c r="H772">
        <v>560</v>
      </c>
      <c r="I772" s="2">
        <v>0.30000000000000004</v>
      </c>
      <c r="J772">
        <f xml:space="preserve"> Table3[[#This Row],[List Price]]-(Table3[[#This Row],[List Price]]*Table3[[#This Row],[Discount %]])</f>
        <v>560</v>
      </c>
    </row>
    <row r="773" spans="1:10" hidden="1" x14ac:dyDescent="0.3">
      <c r="A773" t="s">
        <v>87</v>
      </c>
      <c r="B773" t="s">
        <v>44</v>
      </c>
      <c r="C773" t="s">
        <v>11</v>
      </c>
      <c r="D773" s="1">
        <v>43025</v>
      </c>
      <c r="E773" t="s">
        <v>93</v>
      </c>
      <c r="F773" t="s">
        <v>121</v>
      </c>
      <c r="G773">
        <v>50</v>
      </c>
      <c r="H773">
        <v>46</v>
      </c>
      <c r="I773" s="2">
        <v>7.999999999999996E-2</v>
      </c>
      <c r="J773">
        <f xml:space="preserve"> Table3[[#This Row],[List Price]]-(Table3[[#This Row],[List Price]]*Table3[[#This Row],[Discount %]])</f>
        <v>46</v>
      </c>
    </row>
    <row r="774" spans="1:10" x14ac:dyDescent="0.3">
      <c r="A774" t="s">
        <v>113</v>
      </c>
      <c r="B774" t="s">
        <v>83</v>
      </c>
      <c r="C774" t="s">
        <v>16</v>
      </c>
      <c r="D774" s="1">
        <v>41755</v>
      </c>
      <c r="E774" t="s">
        <v>80</v>
      </c>
      <c r="F774" t="s">
        <v>360</v>
      </c>
      <c r="G774">
        <v>70</v>
      </c>
      <c r="H774">
        <v>57</v>
      </c>
      <c r="I774" s="2">
        <v>0.18571428571428572</v>
      </c>
      <c r="J774">
        <f xml:space="preserve"> Table3[[#This Row],[List Price]]-(Table3[[#This Row],[List Price]]*Table3[[#This Row],[Discount %]])</f>
        <v>57</v>
      </c>
    </row>
    <row r="775" spans="1:10" hidden="1" x14ac:dyDescent="0.3">
      <c r="A775" t="s">
        <v>85</v>
      </c>
      <c r="B775" t="s">
        <v>64</v>
      </c>
      <c r="C775" t="s">
        <v>11</v>
      </c>
      <c r="D775" s="1">
        <v>42502</v>
      </c>
      <c r="E775" t="s">
        <v>12</v>
      </c>
      <c r="F775" t="s">
        <v>261</v>
      </c>
      <c r="G775">
        <v>80</v>
      </c>
      <c r="H775">
        <v>78</v>
      </c>
      <c r="I775" s="2">
        <v>2.5000000000000022E-2</v>
      </c>
      <c r="J775">
        <f xml:space="preserve"> Table3[[#This Row],[List Price]]-(Table3[[#This Row],[List Price]]*Table3[[#This Row],[Discount %]])</f>
        <v>78</v>
      </c>
    </row>
    <row r="776" spans="1:10" hidden="1" x14ac:dyDescent="0.3">
      <c r="A776" t="s">
        <v>73</v>
      </c>
      <c r="B776" t="s">
        <v>74</v>
      </c>
      <c r="C776" t="s">
        <v>11</v>
      </c>
      <c r="D776" s="1">
        <v>43002</v>
      </c>
      <c r="E776" t="s">
        <v>12</v>
      </c>
      <c r="F776" t="s">
        <v>129</v>
      </c>
      <c r="G776">
        <v>80</v>
      </c>
      <c r="H776">
        <v>78</v>
      </c>
      <c r="I776" s="2">
        <v>2.5000000000000022E-2</v>
      </c>
      <c r="J776">
        <f xml:space="preserve"> Table3[[#This Row],[List Price]]-(Table3[[#This Row],[List Price]]*Table3[[#This Row],[Discount %]])</f>
        <v>78</v>
      </c>
    </row>
    <row r="777" spans="1:10" hidden="1" x14ac:dyDescent="0.3">
      <c r="A777" t="s">
        <v>133</v>
      </c>
      <c r="B777" t="s">
        <v>134</v>
      </c>
      <c r="C777" t="s">
        <v>11</v>
      </c>
      <c r="D777" s="1">
        <v>43310</v>
      </c>
      <c r="E777" t="s">
        <v>88</v>
      </c>
      <c r="F777" t="s">
        <v>245</v>
      </c>
      <c r="G777">
        <v>250</v>
      </c>
      <c r="H777">
        <v>250</v>
      </c>
      <c r="I777" s="2">
        <v>0</v>
      </c>
      <c r="J777">
        <f xml:space="preserve"> Table3[[#This Row],[List Price]]-(Table3[[#This Row],[List Price]]*Table3[[#This Row],[Discount %]])</f>
        <v>250</v>
      </c>
    </row>
    <row r="778" spans="1:10" x14ac:dyDescent="0.3">
      <c r="A778" t="s">
        <v>99</v>
      </c>
      <c r="B778" t="s">
        <v>83</v>
      </c>
      <c r="C778" t="s">
        <v>16</v>
      </c>
      <c r="D778" s="1">
        <v>41850</v>
      </c>
      <c r="E778" t="s">
        <v>34</v>
      </c>
      <c r="F778" t="s">
        <v>267</v>
      </c>
      <c r="G778">
        <v>30</v>
      </c>
      <c r="H778">
        <v>29</v>
      </c>
      <c r="I778" s="2">
        <v>3.3333333333333326E-2</v>
      </c>
      <c r="J778">
        <f xml:space="preserve"> Table3[[#This Row],[List Price]]-(Table3[[#This Row],[List Price]]*Table3[[#This Row],[Discount %]])</f>
        <v>29</v>
      </c>
    </row>
    <row r="779" spans="1:10" hidden="1" x14ac:dyDescent="0.3">
      <c r="A779" t="s">
        <v>73</v>
      </c>
      <c r="B779" t="s">
        <v>74</v>
      </c>
      <c r="C779" t="s">
        <v>11</v>
      </c>
      <c r="D779" s="1">
        <v>42227</v>
      </c>
      <c r="E779" t="s">
        <v>93</v>
      </c>
      <c r="F779" t="s">
        <v>496</v>
      </c>
      <c r="G779">
        <v>50</v>
      </c>
      <c r="H779">
        <v>33</v>
      </c>
      <c r="I779" s="2">
        <v>0.33999999999999997</v>
      </c>
      <c r="J779">
        <f xml:space="preserve"> Table3[[#This Row],[List Price]]-(Table3[[#This Row],[List Price]]*Table3[[#This Row],[Discount %]])</f>
        <v>33</v>
      </c>
    </row>
    <row r="780" spans="1:10" hidden="1" x14ac:dyDescent="0.3">
      <c r="A780" t="s">
        <v>125</v>
      </c>
      <c r="B780" t="s">
        <v>126</v>
      </c>
      <c r="C780" t="s">
        <v>11</v>
      </c>
      <c r="D780" s="1">
        <v>42767</v>
      </c>
      <c r="E780" t="s">
        <v>49</v>
      </c>
      <c r="F780" t="s">
        <v>497</v>
      </c>
      <c r="G780">
        <v>1000</v>
      </c>
      <c r="H780">
        <v>880</v>
      </c>
      <c r="I780" s="2">
        <v>0.12</v>
      </c>
      <c r="J780">
        <f xml:space="preserve"> Table3[[#This Row],[List Price]]-(Table3[[#This Row],[List Price]]*Table3[[#This Row],[Discount %]])</f>
        <v>880</v>
      </c>
    </row>
    <row r="781" spans="1:10" hidden="1" x14ac:dyDescent="0.3">
      <c r="A781" t="s">
        <v>70</v>
      </c>
      <c r="B781" t="s">
        <v>71</v>
      </c>
      <c r="C781" t="s">
        <v>29</v>
      </c>
      <c r="D781" s="1">
        <v>42290</v>
      </c>
      <c r="E781" t="s">
        <v>38</v>
      </c>
      <c r="F781" t="s">
        <v>423</v>
      </c>
      <c r="G781">
        <v>500</v>
      </c>
      <c r="H781">
        <v>305</v>
      </c>
      <c r="I781" s="2">
        <v>0.39</v>
      </c>
      <c r="J781">
        <f xml:space="preserve"> Table3[[#This Row],[List Price]]-(Table3[[#This Row],[List Price]]*Table3[[#This Row],[Discount %]])</f>
        <v>305</v>
      </c>
    </row>
    <row r="782" spans="1:10" hidden="1" x14ac:dyDescent="0.3">
      <c r="A782" t="s">
        <v>133</v>
      </c>
      <c r="B782" t="s">
        <v>134</v>
      </c>
      <c r="C782" t="s">
        <v>11</v>
      </c>
      <c r="D782" s="1">
        <v>41817</v>
      </c>
      <c r="E782" t="s">
        <v>21</v>
      </c>
      <c r="F782" t="s">
        <v>375</v>
      </c>
      <c r="G782">
        <v>700</v>
      </c>
      <c r="H782">
        <v>665</v>
      </c>
      <c r="I782" s="2">
        <v>5.0000000000000044E-2</v>
      </c>
      <c r="J782">
        <f xml:space="preserve"> Table3[[#This Row],[List Price]]-(Table3[[#This Row],[List Price]]*Table3[[#This Row],[Discount %]])</f>
        <v>665</v>
      </c>
    </row>
    <row r="783" spans="1:10" hidden="1" x14ac:dyDescent="0.3">
      <c r="A783" t="s">
        <v>238</v>
      </c>
      <c r="B783" t="s">
        <v>239</v>
      </c>
      <c r="C783" t="s">
        <v>11</v>
      </c>
      <c r="D783" s="1">
        <v>43140</v>
      </c>
      <c r="E783" t="s">
        <v>38</v>
      </c>
      <c r="F783" t="s">
        <v>498</v>
      </c>
      <c r="G783">
        <v>500</v>
      </c>
      <c r="H783">
        <v>100</v>
      </c>
      <c r="I783" s="2">
        <v>0.8</v>
      </c>
      <c r="J783">
        <f xml:space="preserve"> Table3[[#This Row],[List Price]]-(Table3[[#This Row],[List Price]]*Table3[[#This Row],[Discount %]])</f>
        <v>100</v>
      </c>
    </row>
    <row r="784" spans="1:10" hidden="1" x14ac:dyDescent="0.3">
      <c r="A784" t="s">
        <v>76</v>
      </c>
      <c r="B784" t="s">
        <v>77</v>
      </c>
      <c r="C784" t="s">
        <v>11</v>
      </c>
      <c r="D784" s="1">
        <v>42813</v>
      </c>
      <c r="E784" t="s">
        <v>57</v>
      </c>
      <c r="F784" t="s">
        <v>363</v>
      </c>
      <c r="G784">
        <v>500</v>
      </c>
      <c r="H784">
        <v>500</v>
      </c>
      <c r="I784" s="2">
        <v>0</v>
      </c>
      <c r="J784">
        <f xml:space="preserve"> Table3[[#This Row],[List Price]]-(Table3[[#This Row],[List Price]]*Table3[[#This Row],[Discount %]])</f>
        <v>500</v>
      </c>
    </row>
    <row r="785" spans="1:10" hidden="1" x14ac:dyDescent="0.3">
      <c r="A785" t="s">
        <v>32</v>
      </c>
      <c r="B785" t="s">
        <v>33</v>
      </c>
      <c r="C785" t="s">
        <v>29</v>
      </c>
      <c r="D785" s="1">
        <v>42302</v>
      </c>
      <c r="E785" t="s">
        <v>12</v>
      </c>
      <c r="F785" t="s">
        <v>499</v>
      </c>
      <c r="G785">
        <v>80</v>
      </c>
      <c r="H785">
        <v>65</v>
      </c>
      <c r="I785" s="2">
        <v>0.1875</v>
      </c>
      <c r="J785">
        <f xml:space="preserve"> Table3[[#This Row],[List Price]]-(Table3[[#This Row],[List Price]]*Table3[[#This Row],[Discount %]])</f>
        <v>65</v>
      </c>
    </row>
    <row r="786" spans="1:10" x14ac:dyDescent="0.3">
      <c r="A786" t="s">
        <v>115</v>
      </c>
      <c r="B786" t="s">
        <v>83</v>
      </c>
      <c r="C786" t="s">
        <v>16</v>
      </c>
      <c r="D786" s="1">
        <v>42852</v>
      </c>
      <c r="E786" t="s">
        <v>21</v>
      </c>
      <c r="F786" t="s">
        <v>500</v>
      </c>
      <c r="G786">
        <v>700</v>
      </c>
      <c r="H786">
        <v>651</v>
      </c>
      <c r="I786" s="2">
        <v>6.9999999999999951E-2</v>
      </c>
      <c r="J786">
        <f xml:space="preserve"> Table3[[#This Row],[List Price]]-(Table3[[#This Row],[List Price]]*Table3[[#This Row],[Discount %]])</f>
        <v>651</v>
      </c>
    </row>
    <row r="787" spans="1:10" hidden="1" x14ac:dyDescent="0.3">
      <c r="A787" t="s">
        <v>94</v>
      </c>
      <c r="B787" t="s">
        <v>33</v>
      </c>
      <c r="C787" t="s">
        <v>29</v>
      </c>
      <c r="D787" s="1">
        <v>42863</v>
      </c>
      <c r="E787" t="s">
        <v>25</v>
      </c>
      <c r="F787" t="s">
        <v>430</v>
      </c>
      <c r="G787">
        <v>150</v>
      </c>
      <c r="H787">
        <v>141</v>
      </c>
      <c r="I787" s="2">
        <v>6.0000000000000053E-2</v>
      </c>
      <c r="J787">
        <f xml:space="preserve"> Table3[[#This Row],[List Price]]-(Table3[[#This Row],[List Price]]*Table3[[#This Row],[Discount %]])</f>
        <v>141</v>
      </c>
    </row>
    <row r="788" spans="1:10" hidden="1" x14ac:dyDescent="0.3">
      <c r="A788" t="s">
        <v>94</v>
      </c>
      <c r="B788" t="s">
        <v>33</v>
      </c>
      <c r="C788" t="s">
        <v>29</v>
      </c>
      <c r="D788" s="1">
        <v>43327</v>
      </c>
      <c r="E788" t="s">
        <v>88</v>
      </c>
      <c r="F788" t="s">
        <v>401</v>
      </c>
      <c r="G788">
        <v>250</v>
      </c>
      <c r="H788">
        <v>240</v>
      </c>
      <c r="I788" s="2">
        <v>4.0000000000000036E-2</v>
      </c>
      <c r="J788">
        <f xml:space="preserve"> Table3[[#This Row],[List Price]]-(Table3[[#This Row],[List Price]]*Table3[[#This Row],[Discount %]])</f>
        <v>240</v>
      </c>
    </row>
    <row r="789" spans="1:10" hidden="1" x14ac:dyDescent="0.3">
      <c r="A789" t="s">
        <v>32</v>
      </c>
      <c r="B789" t="s">
        <v>33</v>
      </c>
      <c r="C789" t="s">
        <v>29</v>
      </c>
      <c r="D789" s="1">
        <v>42340</v>
      </c>
      <c r="E789" t="s">
        <v>80</v>
      </c>
      <c r="F789" t="s">
        <v>501</v>
      </c>
      <c r="G789">
        <v>70</v>
      </c>
      <c r="H789">
        <v>57</v>
      </c>
      <c r="I789" s="2">
        <v>0.18571428571428572</v>
      </c>
      <c r="J789">
        <f xml:space="preserve"> Table3[[#This Row],[List Price]]-(Table3[[#This Row],[List Price]]*Table3[[#This Row],[Discount %]])</f>
        <v>57</v>
      </c>
    </row>
    <row r="790" spans="1:10" x14ac:dyDescent="0.3">
      <c r="A790" t="s">
        <v>113</v>
      </c>
      <c r="B790" t="s">
        <v>83</v>
      </c>
      <c r="C790" t="s">
        <v>16</v>
      </c>
      <c r="D790" s="1">
        <v>41903</v>
      </c>
      <c r="E790" t="s">
        <v>57</v>
      </c>
      <c r="F790" t="s">
        <v>502</v>
      </c>
      <c r="G790">
        <v>500</v>
      </c>
      <c r="H790">
        <v>495</v>
      </c>
      <c r="I790" s="2">
        <v>1.0000000000000009E-2</v>
      </c>
      <c r="J790">
        <f xml:space="preserve"> Table3[[#This Row],[List Price]]-(Table3[[#This Row],[List Price]]*Table3[[#This Row],[Discount %]])</f>
        <v>495</v>
      </c>
    </row>
    <row r="791" spans="1:10" hidden="1" x14ac:dyDescent="0.3">
      <c r="A791" t="s">
        <v>90</v>
      </c>
      <c r="B791" t="s">
        <v>91</v>
      </c>
      <c r="C791" t="s">
        <v>29</v>
      </c>
      <c r="D791" s="1">
        <v>42810</v>
      </c>
      <c r="E791" t="s">
        <v>34</v>
      </c>
      <c r="F791" t="s">
        <v>395</v>
      </c>
      <c r="G791">
        <v>30</v>
      </c>
      <c r="H791">
        <v>29</v>
      </c>
      <c r="I791" s="2">
        <v>3.3333333333333326E-2</v>
      </c>
      <c r="J791">
        <f xml:space="preserve"> Table3[[#This Row],[List Price]]-(Table3[[#This Row],[List Price]]*Table3[[#This Row],[Discount %]])</f>
        <v>29</v>
      </c>
    </row>
    <row r="792" spans="1:10" x14ac:dyDescent="0.3">
      <c r="A792" t="s">
        <v>130</v>
      </c>
      <c r="B792" t="s">
        <v>83</v>
      </c>
      <c r="C792" t="s">
        <v>16</v>
      </c>
      <c r="D792" s="1">
        <v>42651</v>
      </c>
      <c r="E792" t="s">
        <v>21</v>
      </c>
      <c r="F792" t="s">
        <v>503</v>
      </c>
      <c r="G792">
        <v>700</v>
      </c>
      <c r="H792">
        <v>595</v>
      </c>
      <c r="I792" s="2">
        <v>0.15000000000000002</v>
      </c>
      <c r="J792">
        <f xml:space="preserve"> Table3[[#This Row],[List Price]]-(Table3[[#This Row],[List Price]]*Table3[[#This Row],[Discount %]])</f>
        <v>595</v>
      </c>
    </row>
    <row r="793" spans="1:10" hidden="1" x14ac:dyDescent="0.3">
      <c r="A793" t="s">
        <v>110</v>
      </c>
      <c r="B793" t="s">
        <v>111</v>
      </c>
      <c r="C793" t="s">
        <v>11</v>
      </c>
      <c r="D793" s="1">
        <v>42697</v>
      </c>
      <c r="E793" t="s">
        <v>88</v>
      </c>
      <c r="F793" t="s">
        <v>242</v>
      </c>
      <c r="G793">
        <v>250</v>
      </c>
      <c r="H793">
        <v>213</v>
      </c>
      <c r="I793" s="2">
        <v>0.14800000000000002</v>
      </c>
      <c r="J793">
        <f xml:space="preserve"> Table3[[#This Row],[List Price]]-(Table3[[#This Row],[List Price]]*Table3[[#This Row],[Discount %]])</f>
        <v>213</v>
      </c>
    </row>
    <row r="794" spans="1:10" hidden="1" x14ac:dyDescent="0.3">
      <c r="A794" t="s">
        <v>55</v>
      </c>
      <c r="B794" t="s">
        <v>56</v>
      </c>
      <c r="C794" t="s">
        <v>29</v>
      </c>
      <c r="D794" s="1">
        <v>43389</v>
      </c>
      <c r="E794" t="s">
        <v>25</v>
      </c>
      <c r="F794" t="s">
        <v>429</v>
      </c>
      <c r="G794">
        <v>150</v>
      </c>
      <c r="H794">
        <v>129</v>
      </c>
      <c r="I794" s="2">
        <v>0.14000000000000001</v>
      </c>
      <c r="J794">
        <f xml:space="preserve"> Table3[[#This Row],[List Price]]-(Table3[[#This Row],[List Price]]*Table3[[#This Row],[Discount %]])</f>
        <v>129</v>
      </c>
    </row>
    <row r="795" spans="1:10" hidden="1" x14ac:dyDescent="0.3">
      <c r="A795" t="s">
        <v>90</v>
      </c>
      <c r="B795" t="s">
        <v>91</v>
      </c>
      <c r="C795" t="s">
        <v>29</v>
      </c>
      <c r="D795" s="1">
        <v>42019</v>
      </c>
      <c r="E795" t="s">
        <v>34</v>
      </c>
      <c r="F795" t="s">
        <v>414</v>
      </c>
      <c r="G795">
        <v>30</v>
      </c>
      <c r="H795">
        <v>29</v>
      </c>
      <c r="I795" s="2">
        <v>3.3333333333333326E-2</v>
      </c>
      <c r="J795">
        <f xml:space="preserve"> Table3[[#This Row],[List Price]]-(Table3[[#This Row],[List Price]]*Table3[[#This Row],[Discount %]])</f>
        <v>29</v>
      </c>
    </row>
    <row r="796" spans="1:10" hidden="1" x14ac:dyDescent="0.3">
      <c r="A796" t="s">
        <v>9</v>
      </c>
      <c r="B796" t="s">
        <v>10</v>
      </c>
      <c r="C796" t="s">
        <v>11</v>
      </c>
      <c r="D796" s="1">
        <v>43354</v>
      </c>
      <c r="E796" t="s">
        <v>93</v>
      </c>
      <c r="F796" t="s">
        <v>216</v>
      </c>
      <c r="G796">
        <v>50</v>
      </c>
      <c r="H796">
        <v>49</v>
      </c>
      <c r="I796" s="2">
        <v>2.0000000000000018E-2</v>
      </c>
      <c r="J796">
        <f xml:space="preserve"> Table3[[#This Row],[List Price]]-(Table3[[#This Row],[List Price]]*Table3[[#This Row],[Discount %]])</f>
        <v>49</v>
      </c>
    </row>
    <row r="797" spans="1:10" hidden="1" x14ac:dyDescent="0.3">
      <c r="A797" t="s">
        <v>107</v>
      </c>
      <c r="B797" t="s">
        <v>108</v>
      </c>
      <c r="C797" t="s">
        <v>11</v>
      </c>
      <c r="D797" s="1">
        <v>41801</v>
      </c>
      <c r="E797" t="s">
        <v>38</v>
      </c>
      <c r="F797" t="s">
        <v>220</v>
      </c>
      <c r="G797">
        <v>500</v>
      </c>
      <c r="H797">
        <v>370</v>
      </c>
      <c r="I797" s="2">
        <v>0.26</v>
      </c>
      <c r="J797">
        <f xml:space="preserve"> Table3[[#This Row],[List Price]]-(Table3[[#This Row],[List Price]]*Table3[[#This Row],[Discount %]])</f>
        <v>370</v>
      </c>
    </row>
    <row r="798" spans="1:10" hidden="1" x14ac:dyDescent="0.3">
      <c r="A798" t="s">
        <v>14</v>
      </c>
      <c r="B798" t="s">
        <v>15</v>
      </c>
      <c r="C798" t="s">
        <v>16</v>
      </c>
      <c r="D798" s="1">
        <v>42399</v>
      </c>
      <c r="E798" t="s">
        <v>34</v>
      </c>
      <c r="F798" t="s">
        <v>274</v>
      </c>
      <c r="G798">
        <v>30</v>
      </c>
      <c r="H798">
        <v>26</v>
      </c>
      <c r="I798" s="2">
        <v>0.1333333333333333</v>
      </c>
      <c r="J798">
        <f xml:space="preserve"> Table3[[#This Row],[List Price]]-(Table3[[#This Row],[List Price]]*Table3[[#This Row],[Discount %]])</f>
        <v>26</v>
      </c>
    </row>
    <row r="799" spans="1:10" hidden="1" x14ac:dyDescent="0.3">
      <c r="A799" t="s">
        <v>96</v>
      </c>
      <c r="B799" t="s">
        <v>97</v>
      </c>
      <c r="C799" t="s">
        <v>11</v>
      </c>
      <c r="D799" s="1">
        <v>42984</v>
      </c>
      <c r="E799" t="s">
        <v>88</v>
      </c>
      <c r="F799" t="s">
        <v>232</v>
      </c>
      <c r="G799">
        <v>250</v>
      </c>
      <c r="H799">
        <v>243</v>
      </c>
      <c r="I799" s="2">
        <v>2.8000000000000025E-2</v>
      </c>
      <c r="J799">
        <f xml:space="preserve"> Table3[[#This Row],[List Price]]-(Table3[[#This Row],[List Price]]*Table3[[#This Row],[Discount %]])</f>
        <v>243</v>
      </c>
    </row>
    <row r="800" spans="1:10" hidden="1" x14ac:dyDescent="0.3">
      <c r="A800" t="s">
        <v>32</v>
      </c>
      <c r="B800" t="s">
        <v>33</v>
      </c>
      <c r="C800" t="s">
        <v>29</v>
      </c>
      <c r="D800" s="1">
        <v>42059</v>
      </c>
      <c r="E800" t="s">
        <v>49</v>
      </c>
      <c r="F800" t="s">
        <v>504</v>
      </c>
      <c r="G800">
        <v>1000</v>
      </c>
      <c r="H800">
        <v>700</v>
      </c>
      <c r="I800" s="2">
        <v>0.30000000000000004</v>
      </c>
      <c r="J800">
        <f xml:space="preserve"> Table3[[#This Row],[List Price]]-(Table3[[#This Row],[List Price]]*Table3[[#This Row],[Discount %]])</f>
        <v>700</v>
      </c>
    </row>
    <row r="801" spans="1:10" x14ac:dyDescent="0.3">
      <c r="A801" t="s">
        <v>130</v>
      </c>
      <c r="B801" t="s">
        <v>83</v>
      </c>
      <c r="C801" t="s">
        <v>16</v>
      </c>
      <c r="D801" s="1">
        <v>43422</v>
      </c>
      <c r="E801" t="s">
        <v>93</v>
      </c>
      <c r="F801" t="s">
        <v>338</v>
      </c>
      <c r="G801">
        <v>50</v>
      </c>
      <c r="H801">
        <v>43</v>
      </c>
      <c r="I801" s="2">
        <v>0.14000000000000001</v>
      </c>
      <c r="J801">
        <f xml:space="preserve"> Table3[[#This Row],[List Price]]-(Table3[[#This Row],[List Price]]*Table3[[#This Row],[Discount %]])</f>
        <v>43</v>
      </c>
    </row>
    <row r="802" spans="1:10" hidden="1" x14ac:dyDescent="0.3">
      <c r="A802" t="s">
        <v>155</v>
      </c>
      <c r="B802" t="s">
        <v>156</v>
      </c>
      <c r="C802" t="s">
        <v>20</v>
      </c>
      <c r="D802" s="1">
        <v>42930</v>
      </c>
      <c r="E802" t="s">
        <v>45</v>
      </c>
      <c r="F802" t="s">
        <v>422</v>
      </c>
      <c r="G802">
        <v>800</v>
      </c>
      <c r="H802">
        <v>440</v>
      </c>
      <c r="I802" s="2">
        <v>0.44999999999999996</v>
      </c>
      <c r="J802">
        <f xml:space="preserve"> Table3[[#This Row],[List Price]]-(Table3[[#This Row],[List Price]]*Table3[[#This Row],[Discount %]])</f>
        <v>440.00000000000006</v>
      </c>
    </row>
    <row r="803" spans="1:10" hidden="1" x14ac:dyDescent="0.3">
      <c r="A803" t="s">
        <v>43</v>
      </c>
      <c r="B803" t="s">
        <v>44</v>
      </c>
      <c r="C803" t="s">
        <v>11</v>
      </c>
      <c r="D803" s="1">
        <v>42809</v>
      </c>
      <c r="E803" t="s">
        <v>12</v>
      </c>
      <c r="F803" t="s">
        <v>377</v>
      </c>
      <c r="G803">
        <v>80</v>
      </c>
      <c r="H803">
        <v>80</v>
      </c>
      <c r="I803" s="2">
        <v>0</v>
      </c>
      <c r="J803">
        <f xml:space="preserve"> Table3[[#This Row],[List Price]]-(Table3[[#This Row],[List Price]]*Table3[[#This Row],[Discount %]])</f>
        <v>80</v>
      </c>
    </row>
    <row r="804" spans="1:10" x14ac:dyDescent="0.3">
      <c r="A804" t="s">
        <v>99</v>
      </c>
      <c r="B804" t="s">
        <v>83</v>
      </c>
      <c r="C804" t="s">
        <v>16</v>
      </c>
      <c r="D804" s="1">
        <v>42250</v>
      </c>
      <c r="E804" t="s">
        <v>80</v>
      </c>
      <c r="F804" t="s">
        <v>376</v>
      </c>
      <c r="G804">
        <v>70</v>
      </c>
      <c r="H804">
        <v>63</v>
      </c>
      <c r="I804" s="2">
        <v>9.9999999999999978E-2</v>
      </c>
      <c r="J804">
        <f xml:space="preserve"> Table3[[#This Row],[List Price]]-(Table3[[#This Row],[List Price]]*Table3[[#This Row],[Discount %]])</f>
        <v>63</v>
      </c>
    </row>
    <row r="805" spans="1:10" hidden="1" x14ac:dyDescent="0.3">
      <c r="A805" t="s">
        <v>63</v>
      </c>
      <c r="B805" t="s">
        <v>64</v>
      </c>
      <c r="C805" t="s">
        <v>11</v>
      </c>
      <c r="D805" s="1">
        <v>41648</v>
      </c>
      <c r="E805" t="s">
        <v>21</v>
      </c>
      <c r="F805" t="s">
        <v>450</v>
      </c>
      <c r="G805">
        <v>700</v>
      </c>
      <c r="H805">
        <v>672</v>
      </c>
      <c r="I805" s="2">
        <v>4.0000000000000036E-2</v>
      </c>
      <c r="J805">
        <f xml:space="preserve"> Table3[[#This Row],[List Price]]-(Table3[[#This Row],[List Price]]*Table3[[#This Row],[Discount %]])</f>
        <v>672</v>
      </c>
    </row>
    <row r="806" spans="1:10" hidden="1" x14ac:dyDescent="0.3">
      <c r="A806" t="s">
        <v>18</v>
      </c>
      <c r="B806" t="s">
        <v>19</v>
      </c>
      <c r="C806" t="s">
        <v>20</v>
      </c>
      <c r="D806" s="1">
        <v>43167</v>
      </c>
      <c r="E806" t="s">
        <v>57</v>
      </c>
      <c r="F806" t="s">
        <v>106</v>
      </c>
      <c r="G806">
        <v>500</v>
      </c>
      <c r="H806">
        <v>490</v>
      </c>
      <c r="I806" s="2">
        <v>2.0000000000000018E-2</v>
      </c>
      <c r="J806">
        <f xml:space="preserve"> Table3[[#This Row],[List Price]]-(Table3[[#This Row],[List Price]]*Table3[[#This Row],[Discount %]])</f>
        <v>490</v>
      </c>
    </row>
    <row r="807" spans="1:10" hidden="1" x14ac:dyDescent="0.3">
      <c r="A807" t="s">
        <v>96</v>
      </c>
      <c r="B807" t="s">
        <v>97</v>
      </c>
      <c r="C807" t="s">
        <v>11</v>
      </c>
      <c r="D807" s="1">
        <v>42331</v>
      </c>
      <c r="E807" t="s">
        <v>45</v>
      </c>
      <c r="F807" t="s">
        <v>494</v>
      </c>
      <c r="G807">
        <v>800</v>
      </c>
      <c r="H807">
        <v>592</v>
      </c>
      <c r="I807" s="2">
        <v>0.26</v>
      </c>
      <c r="J807">
        <f xml:space="preserve"> Table3[[#This Row],[List Price]]-(Table3[[#This Row],[List Price]]*Table3[[#This Row],[Discount %]])</f>
        <v>592</v>
      </c>
    </row>
    <row r="808" spans="1:10" hidden="1" x14ac:dyDescent="0.3">
      <c r="A808" t="s">
        <v>96</v>
      </c>
      <c r="B808" t="s">
        <v>97</v>
      </c>
      <c r="C808" t="s">
        <v>11</v>
      </c>
      <c r="D808" s="1">
        <v>42783</v>
      </c>
      <c r="E808" t="s">
        <v>30</v>
      </c>
      <c r="F808" t="s">
        <v>419</v>
      </c>
      <c r="G808">
        <v>50</v>
      </c>
      <c r="H808">
        <v>46</v>
      </c>
      <c r="I808" s="2">
        <v>7.999999999999996E-2</v>
      </c>
      <c r="J808">
        <f xml:space="preserve"> Table3[[#This Row],[List Price]]-(Table3[[#This Row],[List Price]]*Table3[[#This Row],[Discount %]])</f>
        <v>46</v>
      </c>
    </row>
    <row r="809" spans="1:10" hidden="1" x14ac:dyDescent="0.3">
      <c r="A809" t="s">
        <v>36</v>
      </c>
      <c r="B809" t="s">
        <v>37</v>
      </c>
      <c r="C809" t="s">
        <v>20</v>
      </c>
      <c r="D809" s="1">
        <v>42789</v>
      </c>
      <c r="E809" t="s">
        <v>93</v>
      </c>
      <c r="F809" t="s">
        <v>195</v>
      </c>
      <c r="G809">
        <v>50</v>
      </c>
      <c r="H809">
        <v>50</v>
      </c>
      <c r="I809" s="2">
        <v>0</v>
      </c>
      <c r="J809">
        <f xml:space="preserve"> Table3[[#This Row],[List Price]]-(Table3[[#This Row],[List Price]]*Table3[[#This Row],[Discount %]])</f>
        <v>50</v>
      </c>
    </row>
    <row r="810" spans="1:10" x14ac:dyDescent="0.3">
      <c r="A810" t="s">
        <v>115</v>
      </c>
      <c r="B810" t="s">
        <v>83</v>
      </c>
      <c r="C810" t="s">
        <v>16</v>
      </c>
      <c r="D810" s="1">
        <v>43191</v>
      </c>
      <c r="E810" t="s">
        <v>93</v>
      </c>
      <c r="F810" t="s">
        <v>500</v>
      </c>
      <c r="G810">
        <v>50</v>
      </c>
      <c r="H810">
        <v>48</v>
      </c>
      <c r="I810" s="2">
        <v>4.0000000000000036E-2</v>
      </c>
      <c r="J810">
        <f xml:space="preserve"> Table3[[#This Row],[List Price]]-(Table3[[#This Row],[List Price]]*Table3[[#This Row],[Discount %]])</f>
        <v>48</v>
      </c>
    </row>
    <row r="811" spans="1:10" hidden="1" x14ac:dyDescent="0.3">
      <c r="A811" t="s">
        <v>27</v>
      </c>
      <c r="B811" t="s">
        <v>28</v>
      </c>
      <c r="C811" t="s">
        <v>29</v>
      </c>
      <c r="D811" s="1">
        <v>42984</v>
      </c>
      <c r="E811" t="s">
        <v>93</v>
      </c>
      <c r="F811" t="s">
        <v>490</v>
      </c>
      <c r="G811">
        <v>50</v>
      </c>
      <c r="H811">
        <v>47</v>
      </c>
      <c r="I811" s="2">
        <v>6.0000000000000053E-2</v>
      </c>
      <c r="J811">
        <f xml:space="preserve"> Table3[[#This Row],[List Price]]-(Table3[[#This Row],[List Price]]*Table3[[#This Row],[Discount %]])</f>
        <v>47</v>
      </c>
    </row>
    <row r="812" spans="1:10" hidden="1" x14ac:dyDescent="0.3">
      <c r="A812" t="s">
        <v>36</v>
      </c>
      <c r="B812" t="s">
        <v>37</v>
      </c>
      <c r="C812" t="s">
        <v>20</v>
      </c>
      <c r="D812" s="1">
        <v>41821</v>
      </c>
      <c r="E812" t="s">
        <v>80</v>
      </c>
      <c r="F812" t="s">
        <v>446</v>
      </c>
      <c r="G812">
        <v>70</v>
      </c>
      <c r="H812">
        <v>63</v>
      </c>
      <c r="I812" s="2">
        <v>9.9999999999999978E-2</v>
      </c>
      <c r="J812">
        <f xml:space="preserve"> Table3[[#This Row],[List Price]]-(Table3[[#This Row],[List Price]]*Table3[[#This Row],[Discount %]])</f>
        <v>63</v>
      </c>
    </row>
    <row r="813" spans="1:10" hidden="1" x14ac:dyDescent="0.3">
      <c r="A813" t="s">
        <v>107</v>
      </c>
      <c r="B813" t="s">
        <v>108</v>
      </c>
      <c r="C813" t="s">
        <v>11</v>
      </c>
      <c r="D813" s="1">
        <v>43456</v>
      </c>
      <c r="E813" t="s">
        <v>88</v>
      </c>
      <c r="F813" t="s">
        <v>505</v>
      </c>
      <c r="G813">
        <v>250</v>
      </c>
      <c r="H813">
        <v>243</v>
      </c>
      <c r="I813" s="2">
        <v>2.8000000000000025E-2</v>
      </c>
      <c r="J813">
        <f xml:space="preserve"> Table3[[#This Row],[List Price]]-(Table3[[#This Row],[List Price]]*Table3[[#This Row],[Discount %]])</f>
        <v>243</v>
      </c>
    </row>
    <row r="814" spans="1:10" x14ac:dyDescent="0.3">
      <c r="A814" t="s">
        <v>130</v>
      </c>
      <c r="B814" t="s">
        <v>83</v>
      </c>
      <c r="C814" t="s">
        <v>16</v>
      </c>
      <c r="D814" s="1">
        <v>42504</v>
      </c>
      <c r="E814" t="s">
        <v>57</v>
      </c>
      <c r="F814" t="s">
        <v>279</v>
      </c>
      <c r="G814">
        <v>500</v>
      </c>
      <c r="H814">
        <v>500</v>
      </c>
      <c r="I814" s="2">
        <v>0</v>
      </c>
      <c r="J814">
        <f xml:space="preserve"> Table3[[#This Row],[List Price]]-(Table3[[#This Row],[List Price]]*Table3[[#This Row],[Discount %]])</f>
        <v>500</v>
      </c>
    </row>
    <row r="815" spans="1:10" hidden="1" x14ac:dyDescent="0.3">
      <c r="A815" t="s">
        <v>73</v>
      </c>
      <c r="B815" t="s">
        <v>74</v>
      </c>
      <c r="C815" t="s">
        <v>11</v>
      </c>
      <c r="D815" s="1">
        <v>42700</v>
      </c>
      <c r="E815" t="s">
        <v>57</v>
      </c>
      <c r="F815" t="s">
        <v>367</v>
      </c>
      <c r="G815">
        <v>500</v>
      </c>
      <c r="H815">
        <v>495</v>
      </c>
      <c r="I815" s="2">
        <v>1.0000000000000009E-2</v>
      </c>
      <c r="J815">
        <f xml:space="preserve"> Table3[[#This Row],[List Price]]-(Table3[[#This Row],[List Price]]*Table3[[#This Row],[Discount %]])</f>
        <v>495</v>
      </c>
    </row>
    <row r="816" spans="1:10" hidden="1" x14ac:dyDescent="0.3">
      <c r="A816" t="s">
        <v>151</v>
      </c>
      <c r="B816" t="s">
        <v>33</v>
      </c>
      <c r="C816" t="s">
        <v>29</v>
      </c>
      <c r="D816" s="1">
        <v>41830</v>
      </c>
      <c r="E816" t="s">
        <v>45</v>
      </c>
      <c r="F816" t="s">
        <v>506</v>
      </c>
      <c r="G816">
        <v>800</v>
      </c>
      <c r="H816">
        <v>648</v>
      </c>
      <c r="I816" s="2">
        <v>0.18999999999999995</v>
      </c>
      <c r="J816">
        <f xml:space="preserve"> Table3[[#This Row],[List Price]]-(Table3[[#This Row],[List Price]]*Table3[[#This Row],[Discount %]])</f>
        <v>648</v>
      </c>
    </row>
    <row r="817" spans="1:10" hidden="1" x14ac:dyDescent="0.3">
      <c r="A817" t="s">
        <v>155</v>
      </c>
      <c r="B817" t="s">
        <v>156</v>
      </c>
      <c r="C817" t="s">
        <v>20</v>
      </c>
      <c r="D817" s="1">
        <v>42084</v>
      </c>
      <c r="E817" t="s">
        <v>34</v>
      </c>
      <c r="F817" t="s">
        <v>254</v>
      </c>
      <c r="G817">
        <v>30</v>
      </c>
      <c r="H817">
        <v>20</v>
      </c>
      <c r="I817" s="2">
        <v>0.33333333333333337</v>
      </c>
      <c r="J817">
        <f xml:space="preserve"> Table3[[#This Row],[List Price]]-(Table3[[#This Row],[List Price]]*Table3[[#This Row],[Discount %]])</f>
        <v>20</v>
      </c>
    </row>
    <row r="818" spans="1:10" hidden="1" x14ac:dyDescent="0.3">
      <c r="A818" t="s">
        <v>94</v>
      </c>
      <c r="B818" t="s">
        <v>33</v>
      </c>
      <c r="C818" t="s">
        <v>29</v>
      </c>
      <c r="D818" s="1">
        <v>42073</v>
      </c>
      <c r="E818" t="s">
        <v>21</v>
      </c>
      <c r="F818" t="s">
        <v>440</v>
      </c>
      <c r="G818">
        <v>700</v>
      </c>
      <c r="H818">
        <v>462</v>
      </c>
      <c r="I818" s="2">
        <v>0.33999999999999997</v>
      </c>
      <c r="J818">
        <f xml:space="preserve"> Table3[[#This Row],[List Price]]-(Table3[[#This Row],[List Price]]*Table3[[#This Row],[Discount %]])</f>
        <v>462</v>
      </c>
    </row>
    <row r="819" spans="1:10" hidden="1" x14ac:dyDescent="0.3">
      <c r="A819" t="s">
        <v>238</v>
      </c>
      <c r="B819" t="s">
        <v>239</v>
      </c>
      <c r="C819" t="s">
        <v>11</v>
      </c>
      <c r="D819" s="1">
        <v>42568</v>
      </c>
      <c r="E819" t="s">
        <v>34</v>
      </c>
      <c r="F819" t="s">
        <v>398</v>
      </c>
      <c r="G819">
        <v>30</v>
      </c>
      <c r="H819">
        <v>29</v>
      </c>
      <c r="I819" s="2">
        <v>3.3333333333333326E-2</v>
      </c>
      <c r="J819">
        <f xml:space="preserve"> Table3[[#This Row],[List Price]]-(Table3[[#This Row],[List Price]]*Table3[[#This Row],[Discount %]])</f>
        <v>29</v>
      </c>
    </row>
    <row r="820" spans="1:10" hidden="1" x14ac:dyDescent="0.3">
      <c r="A820" t="s">
        <v>96</v>
      </c>
      <c r="B820" t="s">
        <v>97</v>
      </c>
      <c r="C820" t="s">
        <v>11</v>
      </c>
      <c r="D820" s="1">
        <v>42751</v>
      </c>
      <c r="E820" t="s">
        <v>80</v>
      </c>
      <c r="F820" t="s">
        <v>419</v>
      </c>
      <c r="G820">
        <v>70</v>
      </c>
      <c r="H820">
        <v>66</v>
      </c>
      <c r="I820" s="2">
        <v>5.7142857142857162E-2</v>
      </c>
      <c r="J820">
        <f xml:space="preserve"> Table3[[#This Row],[List Price]]-(Table3[[#This Row],[List Price]]*Table3[[#This Row],[Discount %]])</f>
        <v>66</v>
      </c>
    </row>
    <row r="821" spans="1:10" hidden="1" x14ac:dyDescent="0.3">
      <c r="A821" t="s">
        <v>238</v>
      </c>
      <c r="B821" t="s">
        <v>239</v>
      </c>
      <c r="C821" t="s">
        <v>11</v>
      </c>
      <c r="D821" s="1">
        <v>42960</v>
      </c>
      <c r="E821" t="s">
        <v>49</v>
      </c>
      <c r="F821" t="s">
        <v>344</v>
      </c>
      <c r="G821">
        <v>1000</v>
      </c>
      <c r="H821">
        <v>690</v>
      </c>
      <c r="I821" s="2">
        <v>0.31000000000000005</v>
      </c>
      <c r="J821">
        <f xml:space="preserve"> Table3[[#This Row],[List Price]]-(Table3[[#This Row],[List Price]]*Table3[[#This Row],[Discount %]])</f>
        <v>690</v>
      </c>
    </row>
    <row r="822" spans="1:10" hidden="1" x14ac:dyDescent="0.3">
      <c r="A822" t="s">
        <v>153</v>
      </c>
      <c r="B822" t="s">
        <v>41</v>
      </c>
      <c r="C822" t="s">
        <v>20</v>
      </c>
      <c r="D822" s="1">
        <v>42645</v>
      </c>
      <c r="E822" t="s">
        <v>80</v>
      </c>
      <c r="F822" t="s">
        <v>154</v>
      </c>
      <c r="G822">
        <v>70</v>
      </c>
      <c r="H822">
        <v>69</v>
      </c>
      <c r="I822" s="2">
        <v>1.4285714285714235E-2</v>
      </c>
      <c r="J822">
        <f xml:space="preserve"> Table3[[#This Row],[List Price]]-(Table3[[#This Row],[List Price]]*Table3[[#This Row],[Discount %]])</f>
        <v>69</v>
      </c>
    </row>
    <row r="823" spans="1:10" hidden="1" x14ac:dyDescent="0.3">
      <c r="A823" t="s">
        <v>122</v>
      </c>
      <c r="B823" t="s">
        <v>123</v>
      </c>
      <c r="C823" t="s">
        <v>11</v>
      </c>
      <c r="D823" s="1">
        <v>43064</v>
      </c>
      <c r="E823" t="s">
        <v>34</v>
      </c>
      <c r="F823" t="s">
        <v>124</v>
      </c>
      <c r="G823">
        <v>30</v>
      </c>
      <c r="H823">
        <v>27</v>
      </c>
      <c r="I823" s="2">
        <v>9.9999999999999978E-2</v>
      </c>
      <c r="J823">
        <f xml:space="preserve"> Table3[[#This Row],[List Price]]-(Table3[[#This Row],[List Price]]*Table3[[#This Row],[Discount %]])</f>
        <v>27</v>
      </c>
    </row>
    <row r="824" spans="1:10" hidden="1" x14ac:dyDescent="0.3">
      <c r="A824" t="s">
        <v>151</v>
      </c>
      <c r="B824" t="s">
        <v>33</v>
      </c>
      <c r="C824" t="s">
        <v>29</v>
      </c>
      <c r="D824" s="1">
        <v>42994</v>
      </c>
      <c r="E824" t="s">
        <v>88</v>
      </c>
      <c r="F824" t="s">
        <v>174</v>
      </c>
      <c r="G824">
        <v>250</v>
      </c>
      <c r="H824">
        <v>225</v>
      </c>
      <c r="I824" s="2">
        <v>9.9999999999999978E-2</v>
      </c>
      <c r="J824">
        <f xml:space="preserve"> Table3[[#This Row],[List Price]]-(Table3[[#This Row],[List Price]]*Table3[[#This Row],[Discount %]])</f>
        <v>225</v>
      </c>
    </row>
    <row r="825" spans="1:10" hidden="1" x14ac:dyDescent="0.3">
      <c r="A825" t="s">
        <v>155</v>
      </c>
      <c r="B825" t="s">
        <v>156</v>
      </c>
      <c r="C825" t="s">
        <v>20</v>
      </c>
      <c r="D825" s="1">
        <v>42749</v>
      </c>
      <c r="E825" t="s">
        <v>57</v>
      </c>
      <c r="F825" t="s">
        <v>403</v>
      </c>
      <c r="G825">
        <v>500</v>
      </c>
      <c r="H825">
        <v>500</v>
      </c>
      <c r="I825" s="2">
        <v>0</v>
      </c>
      <c r="J825">
        <f xml:space="preserve"> Table3[[#This Row],[List Price]]-(Table3[[#This Row],[List Price]]*Table3[[#This Row],[Discount %]])</f>
        <v>500</v>
      </c>
    </row>
    <row r="826" spans="1:10" hidden="1" x14ac:dyDescent="0.3">
      <c r="A826" t="s">
        <v>85</v>
      </c>
      <c r="B826" t="s">
        <v>64</v>
      </c>
      <c r="C826" t="s">
        <v>11</v>
      </c>
      <c r="D826" s="1">
        <v>42649</v>
      </c>
      <c r="E826" t="s">
        <v>93</v>
      </c>
      <c r="F826" t="s">
        <v>261</v>
      </c>
      <c r="G826">
        <v>50</v>
      </c>
      <c r="H826">
        <v>45</v>
      </c>
      <c r="I826" s="2">
        <v>9.9999999999999978E-2</v>
      </c>
      <c r="J826">
        <f xml:space="preserve"> Table3[[#This Row],[List Price]]-(Table3[[#This Row],[List Price]]*Table3[[#This Row],[Discount %]])</f>
        <v>45</v>
      </c>
    </row>
    <row r="827" spans="1:10" hidden="1" x14ac:dyDescent="0.3">
      <c r="A827" t="s">
        <v>107</v>
      </c>
      <c r="B827" t="s">
        <v>108</v>
      </c>
      <c r="C827" t="s">
        <v>11</v>
      </c>
      <c r="D827" s="1">
        <v>41735</v>
      </c>
      <c r="E827" t="s">
        <v>25</v>
      </c>
      <c r="F827" t="s">
        <v>507</v>
      </c>
      <c r="G827">
        <v>150</v>
      </c>
      <c r="H827">
        <v>137</v>
      </c>
      <c r="I827" s="2">
        <v>8.666666666666667E-2</v>
      </c>
      <c r="J827">
        <f xml:space="preserve"> Table3[[#This Row],[List Price]]-(Table3[[#This Row],[List Price]]*Table3[[#This Row],[Discount %]])</f>
        <v>137</v>
      </c>
    </row>
    <row r="828" spans="1:10" hidden="1" x14ac:dyDescent="0.3">
      <c r="A828" t="s">
        <v>23</v>
      </c>
      <c r="B828" t="s">
        <v>24</v>
      </c>
      <c r="C828" t="s">
        <v>11</v>
      </c>
      <c r="D828" s="1">
        <v>42799</v>
      </c>
      <c r="E828" t="s">
        <v>38</v>
      </c>
      <c r="F828" t="s">
        <v>168</v>
      </c>
      <c r="G828">
        <v>500</v>
      </c>
      <c r="H828">
        <v>455</v>
      </c>
      <c r="I828" s="2">
        <v>8.9999999999999969E-2</v>
      </c>
      <c r="J828">
        <f xml:space="preserve"> Table3[[#This Row],[List Price]]-(Table3[[#This Row],[List Price]]*Table3[[#This Row],[Discount %]])</f>
        <v>455</v>
      </c>
    </row>
    <row r="829" spans="1:10" hidden="1" x14ac:dyDescent="0.3">
      <c r="A829" t="s">
        <v>87</v>
      </c>
      <c r="B829" t="s">
        <v>44</v>
      </c>
      <c r="C829" t="s">
        <v>11</v>
      </c>
      <c r="D829" s="1">
        <v>43451</v>
      </c>
      <c r="E829" t="s">
        <v>57</v>
      </c>
      <c r="F829" t="s">
        <v>121</v>
      </c>
      <c r="G829">
        <v>500</v>
      </c>
      <c r="H829">
        <v>500</v>
      </c>
      <c r="I829" s="2">
        <v>0</v>
      </c>
      <c r="J829">
        <f xml:space="preserve"> Table3[[#This Row],[List Price]]-(Table3[[#This Row],[List Price]]*Table3[[#This Row],[Discount %]])</f>
        <v>500</v>
      </c>
    </row>
    <row r="830" spans="1:10" hidden="1" x14ac:dyDescent="0.3">
      <c r="A830" t="s">
        <v>101</v>
      </c>
      <c r="B830" t="s">
        <v>71</v>
      </c>
      <c r="C830" t="s">
        <v>29</v>
      </c>
      <c r="D830" s="1">
        <v>42731</v>
      </c>
      <c r="E830" t="s">
        <v>21</v>
      </c>
      <c r="F830" t="s">
        <v>348</v>
      </c>
      <c r="G830">
        <v>700</v>
      </c>
      <c r="H830">
        <v>644</v>
      </c>
      <c r="I830" s="2">
        <v>7.999999999999996E-2</v>
      </c>
      <c r="J830">
        <f xml:space="preserve"> Table3[[#This Row],[List Price]]-(Table3[[#This Row],[List Price]]*Table3[[#This Row],[Discount %]])</f>
        <v>644</v>
      </c>
    </row>
    <row r="831" spans="1:10" hidden="1" x14ac:dyDescent="0.3">
      <c r="A831" t="s">
        <v>94</v>
      </c>
      <c r="B831" t="s">
        <v>33</v>
      </c>
      <c r="C831" t="s">
        <v>29</v>
      </c>
      <c r="D831" s="1">
        <v>41645</v>
      </c>
      <c r="E831" t="s">
        <v>25</v>
      </c>
      <c r="F831" t="s">
        <v>401</v>
      </c>
      <c r="G831">
        <v>150</v>
      </c>
      <c r="H831">
        <v>123</v>
      </c>
      <c r="I831" s="2">
        <v>0.18000000000000005</v>
      </c>
      <c r="J831">
        <f xml:space="preserve"> Table3[[#This Row],[List Price]]-(Table3[[#This Row],[List Price]]*Table3[[#This Row],[Discount %]])</f>
        <v>123</v>
      </c>
    </row>
    <row r="832" spans="1:10" hidden="1" x14ac:dyDescent="0.3">
      <c r="A832" t="s">
        <v>9</v>
      </c>
      <c r="B832" t="s">
        <v>10</v>
      </c>
      <c r="C832" t="s">
        <v>11</v>
      </c>
      <c r="D832" s="1">
        <v>42694</v>
      </c>
      <c r="E832" t="s">
        <v>38</v>
      </c>
      <c r="F832" t="s">
        <v>137</v>
      </c>
      <c r="G832">
        <v>500</v>
      </c>
      <c r="H832">
        <v>475</v>
      </c>
      <c r="I832" s="2">
        <v>5.0000000000000044E-2</v>
      </c>
      <c r="J832">
        <f xml:space="preserve"> Table3[[#This Row],[List Price]]-(Table3[[#This Row],[List Price]]*Table3[[#This Row],[Discount %]])</f>
        <v>475</v>
      </c>
    </row>
    <row r="833" spans="1:10" hidden="1" x14ac:dyDescent="0.3">
      <c r="A833" t="s">
        <v>171</v>
      </c>
      <c r="B833" t="s">
        <v>172</v>
      </c>
      <c r="C833" t="s">
        <v>11</v>
      </c>
      <c r="D833" s="1">
        <v>43128</v>
      </c>
      <c r="E833" t="s">
        <v>49</v>
      </c>
      <c r="F833" t="s">
        <v>508</v>
      </c>
      <c r="G833">
        <v>1000</v>
      </c>
      <c r="H833">
        <v>750</v>
      </c>
      <c r="I833" s="2">
        <v>0.25</v>
      </c>
      <c r="J833">
        <f xml:space="preserve"> Table3[[#This Row],[List Price]]-(Table3[[#This Row],[List Price]]*Table3[[#This Row],[Discount %]])</f>
        <v>750</v>
      </c>
    </row>
    <row r="834" spans="1:10" hidden="1" x14ac:dyDescent="0.3">
      <c r="A834" t="s">
        <v>70</v>
      </c>
      <c r="B834" t="s">
        <v>71</v>
      </c>
      <c r="C834" t="s">
        <v>29</v>
      </c>
      <c r="D834" s="1">
        <v>43207</v>
      </c>
      <c r="E834" t="s">
        <v>25</v>
      </c>
      <c r="F834" t="s">
        <v>509</v>
      </c>
      <c r="G834">
        <v>150</v>
      </c>
      <c r="H834">
        <v>150</v>
      </c>
      <c r="I834" s="2">
        <v>0</v>
      </c>
      <c r="J834">
        <f xml:space="preserve"> Table3[[#This Row],[List Price]]-(Table3[[#This Row],[List Price]]*Table3[[#This Row],[Discount %]])</f>
        <v>150</v>
      </c>
    </row>
    <row r="835" spans="1:10" hidden="1" x14ac:dyDescent="0.3">
      <c r="A835" t="s">
        <v>171</v>
      </c>
      <c r="B835" t="s">
        <v>172</v>
      </c>
      <c r="C835" t="s">
        <v>11</v>
      </c>
      <c r="D835" s="1">
        <v>43449</v>
      </c>
      <c r="E835" t="s">
        <v>80</v>
      </c>
      <c r="F835" t="s">
        <v>510</v>
      </c>
      <c r="G835">
        <v>70</v>
      </c>
      <c r="H835">
        <v>63</v>
      </c>
      <c r="I835" s="2">
        <v>9.9999999999999978E-2</v>
      </c>
      <c r="J835">
        <f xml:space="preserve"> Table3[[#This Row],[List Price]]-(Table3[[#This Row],[List Price]]*Table3[[#This Row],[Discount %]])</f>
        <v>63</v>
      </c>
    </row>
    <row r="836" spans="1:10" hidden="1" x14ac:dyDescent="0.3">
      <c r="A836" t="s">
        <v>73</v>
      </c>
      <c r="B836" t="s">
        <v>74</v>
      </c>
      <c r="C836" t="s">
        <v>11</v>
      </c>
      <c r="D836" s="1">
        <v>42349</v>
      </c>
      <c r="E836" t="s">
        <v>80</v>
      </c>
      <c r="F836" t="s">
        <v>262</v>
      </c>
      <c r="G836">
        <v>70</v>
      </c>
      <c r="H836">
        <v>57</v>
      </c>
      <c r="I836" s="2">
        <v>0.18571428571428572</v>
      </c>
      <c r="J836">
        <f xml:space="preserve"> Table3[[#This Row],[List Price]]-(Table3[[#This Row],[List Price]]*Table3[[#This Row],[Discount %]])</f>
        <v>57</v>
      </c>
    </row>
    <row r="837" spans="1:10" hidden="1" x14ac:dyDescent="0.3">
      <c r="A837" t="s">
        <v>107</v>
      </c>
      <c r="B837" t="s">
        <v>108</v>
      </c>
      <c r="C837" t="s">
        <v>11</v>
      </c>
      <c r="D837" s="1">
        <v>43132</v>
      </c>
      <c r="E837" t="s">
        <v>25</v>
      </c>
      <c r="F837" t="s">
        <v>511</v>
      </c>
      <c r="G837">
        <v>150</v>
      </c>
      <c r="H837">
        <v>143</v>
      </c>
      <c r="I837" s="2">
        <v>4.6666666666666634E-2</v>
      </c>
      <c r="J837">
        <f xml:space="preserve"> Table3[[#This Row],[List Price]]-(Table3[[#This Row],[List Price]]*Table3[[#This Row],[Discount %]])</f>
        <v>143</v>
      </c>
    </row>
    <row r="838" spans="1:10" hidden="1" x14ac:dyDescent="0.3">
      <c r="A838" t="s">
        <v>14</v>
      </c>
      <c r="B838" t="s">
        <v>15</v>
      </c>
      <c r="C838" t="s">
        <v>16</v>
      </c>
      <c r="D838" s="1">
        <v>43300</v>
      </c>
      <c r="E838" t="s">
        <v>34</v>
      </c>
      <c r="F838" t="s">
        <v>69</v>
      </c>
      <c r="G838">
        <v>30</v>
      </c>
      <c r="H838">
        <v>27</v>
      </c>
      <c r="I838" s="2">
        <v>9.9999999999999978E-2</v>
      </c>
      <c r="J838">
        <f xml:space="preserve"> Table3[[#This Row],[List Price]]-(Table3[[#This Row],[List Price]]*Table3[[#This Row],[Discount %]])</f>
        <v>27</v>
      </c>
    </row>
    <row r="839" spans="1:10" hidden="1" x14ac:dyDescent="0.3">
      <c r="A839" t="s">
        <v>110</v>
      </c>
      <c r="B839" t="s">
        <v>111</v>
      </c>
      <c r="C839" t="s">
        <v>11</v>
      </c>
      <c r="D839" s="1">
        <v>42829</v>
      </c>
      <c r="E839" t="s">
        <v>45</v>
      </c>
      <c r="F839" t="s">
        <v>512</v>
      </c>
      <c r="G839">
        <v>800</v>
      </c>
      <c r="H839">
        <v>648</v>
      </c>
      <c r="I839" s="2">
        <v>0.18999999999999995</v>
      </c>
      <c r="J839">
        <f xml:space="preserve"> Table3[[#This Row],[List Price]]-(Table3[[#This Row],[List Price]]*Table3[[#This Row],[Discount %]])</f>
        <v>648</v>
      </c>
    </row>
    <row r="840" spans="1:10" hidden="1" x14ac:dyDescent="0.3">
      <c r="A840" t="s">
        <v>133</v>
      </c>
      <c r="B840" t="s">
        <v>134</v>
      </c>
      <c r="C840" t="s">
        <v>11</v>
      </c>
      <c r="D840" s="1">
        <v>42035</v>
      </c>
      <c r="E840" t="s">
        <v>49</v>
      </c>
      <c r="F840" t="s">
        <v>378</v>
      </c>
      <c r="G840">
        <v>1000</v>
      </c>
      <c r="H840">
        <v>970</v>
      </c>
      <c r="I840" s="2">
        <v>3.0000000000000027E-2</v>
      </c>
      <c r="J840">
        <f xml:space="preserve"> Table3[[#This Row],[List Price]]-(Table3[[#This Row],[List Price]]*Table3[[#This Row],[Discount %]])</f>
        <v>970</v>
      </c>
    </row>
    <row r="841" spans="1:10" hidden="1" x14ac:dyDescent="0.3">
      <c r="A841" t="s">
        <v>143</v>
      </c>
      <c r="B841" t="s">
        <v>144</v>
      </c>
      <c r="C841" t="s">
        <v>20</v>
      </c>
      <c r="D841" s="1">
        <v>42540</v>
      </c>
      <c r="E841" t="s">
        <v>80</v>
      </c>
      <c r="F841" t="s">
        <v>364</v>
      </c>
      <c r="G841">
        <v>70</v>
      </c>
      <c r="H841">
        <v>67</v>
      </c>
      <c r="I841" s="2">
        <v>4.2857142857142816E-2</v>
      </c>
      <c r="J841">
        <f xml:space="preserve"> Table3[[#This Row],[List Price]]-(Table3[[#This Row],[List Price]]*Table3[[#This Row],[Discount %]])</f>
        <v>67</v>
      </c>
    </row>
    <row r="842" spans="1:10" hidden="1" x14ac:dyDescent="0.3">
      <c r="A842" t="s">
        <v>101</v>
      </c>
      <c r="B842" t="s">
        <v>71</v>
      </c>
      <c r="C842" t="s">
        <v>29</v>
      </c>
      <c r="D842" s="1">
        <v>42965</v>
      </c>
      <c r="E842" t="s">
        <v>49</v>
      </c>
      <c r="F842" t="s">
        <v>293</v>
      </c>
      <c r="G842">
        <v>1000</v>
      </c>
      <c r="H842">
        <v>890</v>
      </c>
      <c r="I842" s="2">
        <v>0.10999999999999999</v>
      </c>
      <c r="J842">
        <f xml:space="preserve"> Table3[[#This Row],[List Price]]-(Table3[[#This Row],[List Price]]*Table3[[#This Row],[Discount %]])</f>
        <v>890</v>
      </c>
    </row>
    <row r="843" spans="1:10" x14ac:dyDescent="0.3">
      <c r="A843" t="s">
        <v>115</v>
      </c>
      <c r="B843" t="s">
        <v>83</v>
      </c>
      <c r="C843" t="s">
        <v>16</v>
      </c>
      <c r="D843" s="1">
        <v>42219</v>
      </c>
      <c r="E843" t="s">
        <v>21</v>
      </c>
      <c r="F843" t="s">
        <v>196</v>
      </c>
      <c r="G843">
        <v>700</v>
      </c>
      <c r="H843">
        <v>476</v>
      </c>
      <c r="I843" s="2">
        <v>0.31999999999999995</v>
      </c>
      <c r="J843">
        <f xml:space="preserve"> Table3[[#This Row],[List Price]]-(Table3[[#This Row],[List Price]]*Table3[[#This Row],[Discount %]])</f>
        <v>476</v>
      </c>
    </row>
    <row r="844" spans="1:10" hidden="1" x14ac:dyDescent="0.3">
      <c r="A844" t="s">
        <v>76</v>
      </c>
      <c r="B844" t="s">
        <v>77</v>
      </c>
      <c r="C844" t="s">
        <v>11</v>
      </c>
      <c r="D844" s="1">
        <v>42186</v>
      </c>
      <c r="E844" t="s">
        <v>80</v>
      </c>
      <c r="F844" t="s">
        <v>458</v>
      </c>
      <c r="G844">
        <v>70</v>
      </c>
      <c r="H844">
        <v>52</v>
      </c>
      <c r="I844" s="2">
        <v>0.25714285714285712</v>
      </c>
      <c r="J844">
        <f xml:space="preserve"> Table3[[#This Row],[List Price]]-(Table3[[#This Row],[List Price]]*Table3[[#This Row],[Discount %]])</f>
        <v>52</v>
      </c>
    </row>
    <row r="845" spans="1:10" hidden="1" x14ac:dyDescent="0.3">
      <c r="A845" t="s">
        <v>101</v>
      </c>
      <c r="B845" t="s">
        <v>71</v>
      </c>
      <c r="C845" t="s">
        <v>29</v>
      </c>
      <c r="D845" s="1">
        <v>43382</v>
      </c>
      <c r="E845" t="s">
        <v>21</v>
      </c>
      <c r="F845" t="s">
        <v>469</v>
      </c>
      <c r="G845">
        <v>700</v>
      </c>
      <c r="H845">
        <v>686</v>
      </c>
      <c r="I845" s="2">
        <v>2.0000000000000018E-2</v>
      </c>
      <c r="J845">
        <f xml:space="preserve"> Table3[[#This Row],[List Price]]-(Table3[[#This Row],[List Price]]*Table3[[#This Row],[Discount %]])</f>
        <v>686</v>
      </c>
    </row>
    <row r="846" spans="1:10" x14ac:dyDescent="0.3">
      <c r="A846" t="s">
        <v>115</v>
      </c>
      <c r="B846" t="s">
        <v>83</v>
      </c>
      <c r="C846" t="s">
        <v>16</v>
      </c>
      <c r="D846" s="1">
        <v>43228</v>
      </c>
      <c r="E846" t="s">
        <v>49</v>
      </c>
      <c r="F846" t="s">
        <v>264</v>
      </c>
      <c r="G846">
        <v>1000</v>
      </c>
      <c r="H846">
        <v>640</v>
      </c>
      <c r="I846" s="2">
        <v>0.36</v>
      </c>
      <c r="J846">
        <f xml:space="preserve"> Table3[[#This Row],[List Price]]-(Table3[[#This Row],[List Price]]*Table3[[#This Row],[Discount %]])</f>
        <v>640</v>
      </c>
    </row>
    <row r="847" spans="1:10" hidden="1" x14ac:dyDescent="0.3">
      <c r="A847" t="s">
        <v>101</v>
      </c>
      <c r="B847" t="s">
        <v>71</v>
      </c>
      <c r="C847" t="s">
        <v>29</v>
      </c>
      <c r="D847" s="1">
        <v>42413</v>
      </c>
      <c r="E847" t="s">
        <v>38</v>
      </c>
      <c r="F847" t="s">
        <v>441</v>
      </c>
      <c r="G847">
        <v>500</v>
      </c>
      <c r="H847">
        <v>440</v>
      </c>
      <c r="I847" s="2">
        <v>0.12</v>
      </c>
      <c r="J847">
        <f xml:space="preserve"> Table3[[#This Row],[List Price]]-(Table3[[#This Row],[List Price]]*Table3[[#This Row],[Discount %]])</f>
        <v>440</v>
      </c>
    </row>
    <row r="848" spans="1:10" hidden="1" x14ac:dyDescent="0.3">
      <c r="A848" t="s">
        <v>60</v>
      </c>
      <c r="B848" t="s">
        <v>61</v>
      </c>
      <c r="C848" t="s">
        <v>29</v>
      </c>
      <c r="D848" s="1">
        <v>42719</v>
      </c>
      <c r="E848" t="s">
        <v>12</v>
      </c>
      <c r="F848" t="s">
        <v>202</v>
      </c>
      <c r="G848">
        <v>80</v>
      </c>
      <c r="H848">
        <v>75</v>
      </c>
      <c r="I848" s="2">
        <v>6.25E-2</v>
      </c>
      <c r="J848">
        <f xml:space="preserve"> Table3[[#This Row],[List Price]]-(Table3[[#This Row],[List Price]]*Table3[[#This Row],[Discount %]])</f>
        <v>75</v>
      </c>
    </row>
    <row r="849" spans="1:10" hidden="1" x14ac:dyDescent="0.3">
      <c r="A849" t="s">
        <v>23</v>
      </c>
      <c r="B849" t="s">
        <v>24</v>
      </c>
      <c r="C849" t="s">
        <v>11</v>
      </c>
      <c r="D849" s="1">
        <v>43064</v>
      </c>
      <c r="E849" t="s">
        <v>25</v>
      </c>
      <c r="F849" t="s">
        <v>257</v>
      </c>
      <c r="G849">
        <v>150</v>
      </c>
      <c r="H849">
        <v>144</v>
      </c>
      <c r="I849" s="2">
        <v>4.0000000000000036E-2</v>
      </c>
      <c r="J849">
        <f xml:space="preserve"> Table3[[#This Row],[List Price]]-(Table3[[#This Row],[List Price]]*Table3[[#This Row],[Discount %]])</f>
        <v>144</v>
      </c>
    </row>
    <row r="850" spans="1:10" hidden="1" x14ac:dyDescent="0.3">
      <c r="A850" t="s">
        <v>251</v>
      </c>
      <c r="B850" t="s">
        <v>252</v>
      </c>
      <c r="C850" t="s">
        <v>20</v>
      </c>
      <c r="D850" s="1">
        <v>42714</v>
      </c>
      <c r="E850" t="s">
        <v>34</v>
      </c>
      <c r="F850" t="s">
        <v>253</v>
      </c>
      <c r="G850">
        <v>30</v>
      </c>
      <c r="H850">
        <v>26</v>
      </c>
      <c r="I850" s="2">
        <v>0.1333333333333333</v>
      </c>
      <c r="J850">
        <f xml:space="preserve"> Table3[[#This Row],[List Price]]-(Table3[[#This Row],[List Price]]*Table3[[#This Row],[Discount %]])</f>
        <v>26</v>
      </c>
    </row>
    <row r="851" spans="1:10" hidden="1" x14ac:dyDescent="0.3">
      <c r="A851" t="s">
        <v>101</v>
      </c>
      <c r="B851" t="s">
        <v>71</v>
      </c>
      <c r="C851" t="s">
        <v>29</v>
      </c>
      <c r="D851" s="1">
        <v>43115</v>
      </c>
      <c r="E851" t="s">
        <v>12</v>
      </c>
      <c r="F851" t="s">
        <v>453</v>
      </c>
      <c r="G851">
        <v>80</v>
      </c>
      <c r="H851">
        <v>74</v>
      </c>
      <c r="I851" s="2">
        <v>7.4999999999999956E-2</v>
      </c>
      <c r="J851">
        <f xml:space="preserve"> Table3[[#This Row],[List Price]]-(Table3[[#This Row],[List Price]]*Table3[[#This Row],[Discount %]])</f>
        <v>74</v>
      </c>
    </row>
    <row r="852" spans="1:10" hidden="1" x14ac:dyDescent="0.3">
      <c r="A852" t="s">
        <v>94</v>
      </c>
      <c r="B852" t="s">
        <v>33</v>
      </c>
      <c r="C852" t="s">
        <v>29</v>
      </c>
      <c r="D852" s="1">
        <v>43297</v>
      </c>
      <c r="E852" t="s">
        <v>88</v>
      </c>
      <c r="F852" t="s">
        <v>95</v>
      </c>
      <c r="G852">
        <v>250</v>
      </c>
      <c r="H852">
        <v>245</v>
      </c>
      <c r="I852" s="2">
        <v>2.0000000000000018E-2</v>
      </c>
      <c r="J852">
        <f xml:space="preserve"> Table3[[#This Row],[List Price]]-(Table3[[#This Row],[List Price]]*Table3[[#This Row],[Discount %]])</f>
        <v>245</v>
      </c>
    </row>
    <row r="853" spans="1:10" hidden="1" x14ac:dyDescent="0.3">
      <c r="A853" t="s">
        <v>96</v>
      </c>
      <c r="B853" t="s">
        <v>97</v>
      </c>
      <c r="C853" t="s">
        <v>11</v>
      </c>
      <c r="D853" s="1">
        <v>42550</v>
      </c>
      <c r="E853" t="s">
        <v>49</v>
      </c>
      <c r="F853" t="s">
        <v>288</v>
      </c>
      <c r="G853">
        <v>1000</v>
      </c>
      <c r="H853">
        <v>940</v>
      </c>
      <c r="I853" s="2">
        <v>6.0000000000000053E-2</v>
      </c>
      <c r="J853">
        <f xml:space="preserve"> Table3[[#This Row],[List Price]]-(Table3[[#This Row],[List Price]]*Table3[[#This Row],[Discount %]])</f>
        <v>940</v>
      </c>
    </row>
    <row r="854" spans="1:10" hidden="1" x14ac:dyDescent="0.3">
      <c r="A854" t="s">
        <v>171</v>
      </c>
      <c r="B854" t="s">
        <v>172</v>
      </c>
      <c r="C854" t="s">
        <v>11</v>
      </c>
      <c r="D854" s="1">
        <v>42897</v>
      </c>
      <c r="E854" t="s">
        <v>30</v>
      </c>
      <c r="F854" t="s">
        <v>381</v>
      </c>
      <c r="G854">
        <v>50</v>
      </c>
      <c r="H854">
        <v>50</v>
      </c>
      <c r="I854" s="2">
        <v>0</v>
      </c>
      <c r="J854">
        <f xml:space="preserve"> Table3[[#This Row],[List Price]]-(Table3[[#This Row],[List Price]]*Table3[[#This Row],[Discount %]])</f>
        <v>50</v>
      </c>
    </row>
    <row r="855" spans="1:10" hidden="1" x14ac:dyDescent="0.3">
      <c r="A855" t="s">
        <v>60</v>
      </c>
      <c r="B855" t="s">
        <v>61</v>
      </c>
      <c r="C855" t="s">
        <v>29</v>
      </c>
      <c r="D855" s="1">
        <v>42550</v>
      </c>
      <c r="E855" t="s">
        <v>30</v>
      </c>
      <c r="F855" t="s">
        <v>456</v>
      </c>
      <c r="G855">
        <v>50</v>
      </c>
      <c r="H855">
        <v>46</v>
      </c>
      <c r="I855" s="2">
        <v>7.999999999999996E-2</v>
      </c>
      <c r="J855">
        <f xml:space="preserve"> Table3[[#This Row],[List Price]]-(Table3[[#This Row],[List Price]]*Table3[[#This Row],[Discount %]])</f>
        <v>46</v>
      </c>
    </row>
    <row r="856" spans="1:10" hidden="1" x14ac:dyDescent="0.3">
      <c r="A856" t="s">
        <v>238</v>
      </c>
      <c r="B856" t="s">
        <v>239</v>
      </c>
      <c r="C856" t="s">
        <v>11</v>
      </c>
      <c r="D856" s="1">
        <v>42959</v>
      </c>
      <c r="E856" t="s">
        <v>21</v>
      </c>
      <c r="F856" t="s">
        <v>272</v>
      </c>
      <c r="G856">
        <v>700</v>
      </c>
      <c r="H856">
        <v>665</v>
      </c>
      <c r="I856" s="2">
        <v>5.0000000000000044E-2</v>
      </c>
      <c r="J856">
        <f xml:space="preserve"> Table3[[#This Row],[List Price]]-(Table3[[#This Row],[List Price]]*Table3[[#This Row],[Discount %]])</f>
        <v>665</v>
      </c>
    </row>
    <row r="857" spans="1:10" hidden="1" x14ac:dyDescent="0.3">
      <c r="A857" t="s">
        <v>87</v>
      </c>
      <c r="B857" t="s">
        <v>44</v>
      </c>
      <c r="C857" t="s">
        <v>11</v>
      </c>
      <c r="D857" s="1">
        <v>41702</v>
      </c>
      <c r="E857" t="s">
        <v>49</v>
      </c>
      <c r="F857" t="s">
        <v>454</v>
      </c>
      <c r="G857">
        <v>1000</v>
      </c>
      <c r="H857">
        <v>950</v>
      </c>
      <c r="I857" s="2">
        <v>5.0000000000000044E-2</v>
      </c>
      <c r="J857">
        <f xml:space="preserve"> Table3[[#This Row],[List Price]]-(Table3[[#This Row],[List Price]]*Table3[[#This Row],[Discount %]])</f>
        <v>950</v>
      </c>
    </row>
    <row r="858" spans="1:10" hidden="1" x14ac:dyDescent="0.3">
      <c r="A858" t="s">
        <v>122</v>
      </c>
      <c r="B858" t="s">
        <v>123</v>
      </c>
      <c r="C858" t="s">
        <v>11</v>
      </c>
      <c r="D858" s="1">
        <v>41708</v>
      </c>
      <c r="E858" t="s">
        <v>25</v>
      </c>
      <c r="F858" t="s">
        <v>424</v>
      </c>
      <c r="G858">
        <v>150</v>
      </c>
      <c r="H858">
        <v>135</v>
      </c>
      <c r="I858" s="2">
        <v>9.9999999999999978E-2</v>
      </c>
      <c r="J858">
        <f xml:space="preserve"> Table3[[#This Row],[List Price]]-(Table3[[#This Row],[List Price]]*Table3[[#This Row],[Discount %]])</f>
        <v>135</v>
      </c>
    </row>
    <row r="859" spans="1:10" x14ac:dyDescent="0.3">
      <c r="A859" t="s">
        <v>99</v>
      </c>
      <c r="B859" t="s">
        <v>83</v>
      </c>
      <c r="C859" t="s">
        <v>16</v>
      </c>
      <c r="D859" s="1">
        <v>42825</v>
      </c>
      <c r="E859" t="s">
        <v>34</v>
      </c>
      <c r="F859" t="s">
        <v>100</v>
      </c>
      <c r="G859">
        <v>30</v>
      </c>
      <c r="H859">
        <v>29</v>
      </c>
      <c r="I859" s="2">
        <v>3.3333333333333326E-2</v>
      </c>
      <c r="J859">
        <f xml:space="preserve"> Table3[[#This Row],[List Price]]-(Table3[[#This Row],[List Price]]*Table3[[#This Row],[Discount %]])</f>
        <v>29</v>
      </c>
    </row>
    <row r="860" spans="1:10" hidden="1" x14ac:dyDescent="0.3">
      <c r="A860" t="s">
        <v>171</v>
      </c>
      <c r="B860" t="s">
        <v>172</v>
      </c>
      <c r="C860" t="s">
        <v>11</v>
      </c>
      <c r="D860" s="1">
        <v>42944</v>
      </c>
      <c r="E860" t="s">
        <v>88</v>
      </c>
      <c r="F860" t="s">
        <v>513</v>
      </c>
      <c r="G860">
        <v>250</v>
      </c>
      <c r="H860">
        <v>243</v>
      </c>
      <c r="I860" s="2">
        <v>2.8000000000000025E-2</v>
      </c>
      <c r="J860">
        <f xml:space="preserve"> Table3[[#This Row],[List Price]]-(Table3[[#This Row],[List Price]]*Table3[[#This Row],[Discount %]])</f>
        <v>243</v>
      </c>
    </row>
    <row r="861" spans="1:10" hidden="1" x14ac:dyDescent="0.3">
      <c r="A861" t="s">
        <v>101</v>
      </c>
      <c r="B861" t="s">
        <v>71</v>
      </c>
      <c r="C861" t="s">
        <v>29</v>
      </c>
      <c r="D861" s="1">
        <v>43203</v>
      </c>
      <c r="E861" t="s">
        <v>34</v>
      </c>
      <c r="F861" t="s">
        <v>102</v>
      </c>
      <c r="G861">
        <v>30</v>
      </c>
      <c r="H861">
        <v>29</v>
      </c>
      <c r="I861" s="2">
        <v>3.3333333333333326E-2</v>
      </c>
      <c r="J861">
        <f xml:space="preserve"> Table3[[#This Row],[List Price]]-(Table3[[#This Row],[List Price]]*Table3[[#This Row],[Discount %]])</f>
        <v>29</v>
      </c>
    </row>
    <row r="862" spans="1:10" hidden="1" x14ac:dyDescent="0.3">
      <c r="A862" t="s">
        <v>94</v>
      </c>
      <c r="B862" t="s">
        <v>33</v>
      </c>
      <c r="C862" t="s">
        <v>29</v>
      </c>
      <c r="D862" s="1">
        <v>42353</v>
      </c>
      <c r="E862" t="s">
        <v>38</v>
      </c>
      <c r="F862" t="s">
        <v>430</v>
      </c>
      <c r="G862">
        <v>500</v>
      </c>
      <c r="H862">
        <v>490</v>
      </c>
      <c r="I862" s="2">
        <v>2.0000000000000018E-2</v>
      </c>
      <c r="J862">
        <f xml:space="preserve"> Table3[[#This Row],[List Price]]-(Table3[[#This Row],[List Price]]*Table3[[#This Row],[Discount %]])</f>
        <v>490</v>
      </c>
    </row>
    <row r="863" spans="1:10" hidden="1" x14ac:dyDescent="0.3">
      <c r="A863" t="s">
        <v>14</v>
      </c>
      <c r="B863" t="s">
        <v>15</v>
      </c>
      <c r="C863" t="s">
        <v>16</v>
      </c>
      <c r="D863" s="1">
        <v>43069</v>
      </c>
      <c r="E863" t="s">
        <v>21</v>
      </c>
      <c r="F863" t="s">
        <v>69</v>
      </c>
      <c r="G863">
        <v>700</v>
      </c>
      <c r="H863">
        <v>686</v>
      </c>
      <c r="I863" s="2">
        <v>2.0000000000000018E-2</v>
      </c>
      <c r="J863">
        <f xml:space="preserve"> Table3[[#This Row],[List Price]]-(Table3[[#This Row],[List Price]]*Table3[[#This Row],[Discount %]])</f>
        <v>686</v>
      </c>
    </row>
    <row r="864" spans="1:10" hidden="1" x14ac:dyDescent="0.3">
      <c r="A864" t="s">
        <v>79</v>
      </c>
      <c r="B864" t="s">
        <v>56</v>
      </c>
      <c r="C864" t="s">
        <v>29</v>
      </c>
      <c r="D864" s="1">
        <v>42873</v>
      </c>
      <c r="E864" t="s">
        <v>12</v>
      </c>
      <c r="F864" t="s">
        <v>318</v>
      </c>
      <c r="G864">
        <v>80</v>
      </c>
      <c r="H864">
        <v>75</v>
      </c>
      <c r="I864" s="2">
        <v>6.25E-2</v>
      </c>
      <c r="J864">
        <f xml:space="preserve"> Table3[[#This Row],[List Price]]-(Table3[[#This Row],[List Price]]*Table3[[#This Row],[Discount %]])</f>
        <v>75</v>
      </c>
    </row>
    <row r="865" spans="1:10" hidden="1" x14ac:dyDescent="0.3">
      <c r="A865" t="s">
        <v>55</v>
      </c>
      <c r="B865" t="s">
        <v>56</v>
      </c>
      <c r="C865" t="s">
        <v>29</v>
      </c>
      <c r="D865" s="1">
        <v>43230</v>
      </c>
      <c r="E865" t="s">
        <v>88</v>
      </c>
      <c r="F865" t="s">
        <v>337</v>
      </c>
      <c r="G865">
        <v>250</v>
      </c>
      <c r="H865">
        <v>223</v>
      </c>
      <c r="I865" s="2">
        <v>0.10799999999999998</v>
      </c>
      <c r="J865">
        <f xml:space="preserve"> Table3[[#This Row],[List Price]]-(Table3[[#This Row],[List Price]]*Table3[[#This Row],[Discount %]])</f>
        <v>223</v>
      </c>
    </row>
    <row r="866" spans="1:10" hidden="1" x14ac:dyDescent="0.3">
      <c r="A866" t="s">
        <v>87</v>
      </c>
      <c r="B866" t="s">
        <v>44</v>
      </c>
      <c r="C866" t="s">
        <v>11</v>
      </c>
      <c r="D866" s="1">
        <v>42466</v>
      </c>
      <c r="E866" t="s">
        <v>38</v>
      </c>
      <c r="F866" t="s">
        <v>454</v>
      </c>
      <c r="G866">
        <v>500</v>
      </c>
      <c r="H866">
        <v>480</v>
      </c>
      <c r="I866" s="2">
        <v>4.0000000000000036E-2</v>
      </c>
      <c r="J866">
        <f xml:space="preserve"> Table3[[#This Row],[List Price]]-(Table3[[#This Row],[List Price]]*Table3[[#This Row],[Discount %]])</f>
        <v>480</v>
      </c>
    </row>
    <row r="867" spans="1:10" hidden="1" x14ac:dyDescent="0.3">
      <c r="A867" t="s">
        <v>70</v>
      </c>
      <c r="B867" t="s">
        <v>71</v>
      </c>
      <c r="C867" t="s">
        <v>29</v>
      </c>
      <c r="D867" s="1">
        <v>42836</v>
      </c>
      <c r="E867" t="s">
        <v>93</v>
      </c>
      <c r="F867" t="s">
        <v>72</v>
      </c>
      <c r="G867">
        <v>50</v>
      </c>
      <c r="H867">
        <v>50</v>
      </c>
      <c r="I867" s="2">
        <v>0</v>
      </c>
      <c r="J867">
        <f xml:space="preserve"> Table3[[#This Row],[List Price]]-(Table3[[#This Row],[List Price]]*Table3[[#This Row],[Discount %]])</f>
        <v>50</v>
      </c>
    </row>
    <row r="868" spans="1:10" hidden="1" x14ac:dyDescent="0.3">
      <c r="A868" t="s">
        <v>94</v>
      </c>
      <c r="B868" t="s">
        <v>33</v>
      </c>
      <c r="C868" t="s">
        <v>29</v>
      </c>
      <c r="D868" s="1">
        <v>41899</v>
      </c>
      <c r="E868" t="s">
        <v>30</v>
      </c>
      <c r="F868" t="s">
        <v>401</v>
      </c>
      <c r="G868">
        <v>50</v>
      </c>
      <c r="H868">
        <v>42</v>
      </c>
      <c r="I868" s="2">
        <v>0.16000000000000003</v>
      </c>
      <c r="J868">
        <f xml:space="preserve"> Table3[[#This Row],[List Price]]-(Table3[[#This Row],[List Price]]*Table3[[#This Row],[Discount %]])</f>
        <v>42</v>
      </c>
    </row>
    <row r="869" spans="1:10" hidden="1" x14ac:dyDescent="0.3">
      <c r="A869" t="s">
        <v>14</v>
      </c>
      <c r="B869" t="s">
        <v>15</v>
      </c>
      <c r="C869" t="s">
        <v>16</v>
      </c>
      <c r="D869" s="1">
        <v>41658</v>
      </c>
      <c r="E869" t="s">
        <v>34</v>
      </c>
      <c r="F869" t="s">
        <v>274</v>
      </c>
      <c r="G869">
        <v>30</v>
      </c>
      <c r="H869">
        <v>21</v>
      </c>
      <c r="I869" s="2">
        <v>0.30000000000000004</v>
      </c>
      <c r="J869">
        <f xml:space="preserve"> Table3[[#This Row],[List Price]]-(Table3[[#This Row],[List Price]]*Table3[[#This Row],[Discount %]])</f>
        <v>21</v>
      </c>
    </row>
    <row r="870" spans="1:10" x14ac:dyDescent="0.3">
      <c r="A870" t="s">
        <v>130</v>
      </c>
      <c r="B870" t="s">
        <v>83</v>
      </c>
      <c r="C870" t="s">
        <v>16</v>
      </c>
      <c r="D870" s="1">
        <v>42945</v>
      </c>
      <c r="E870" t="s">
        <v>57</v>
      </c>
      <c r="F870" t="s">
        <v>142</v>
      </c>
      <c r="G870">
        <v>500</v>
      </c>
      <c r="H870">
        <v>500</v>
      </c>
      <c r="I870" s="2">
        <v>0</v>
      </c>
      <c r="J870">
        <f xml:space="preserve"> Table3[[#This Row],[List Price]]-(Table3[[#This Row],[List Price]]*Table3[[#This Row],[Discount %]])</f>
        <v>500</v>
      </c>
    </row>
    <row r="871" spans="1:10" x14ac:dyDescent="0.3">
      <c r="A871" t="s">
        <v>130</v>
      </c>
      <c r="B871" t="s">
        <v>83</v>
      </c>
      <c r="C871" t="s">
        <v>16</v>
      </c>
      <c r="D871" s="1">
        <v>43087</v>
      </c>
      <c r="E871" t="s">
        <v>45</v>
      </c>
      <c r="F871" t="s">
        <v>279</v>
      </c>
      <c r="G871">
        <v>800</v>
      </c>
      <c r="H871">
        <v>632</v>
      </c>
      <c r="I871" s="2">
        <v>0.20999999999999996</v>
      </c>
      <c r="J871">
        <f xml:space="preserve"> Table3[[#This Row],[List Price]]-(Table3[[#This Row],[List Price]]*Table3[[#This Row],[Discount %]])</f>
        <v>632</v>
      </c>
    </row>
    <row r="872" spans="1:10" hidden="1" x14ac:dyDescent="0.3">
      <c r="A872" t="s">
        <v>101</v>
      </c>
      <c r="B872" t="s">
        <v>71</v>
      </c>
      <c r="C872" t="s">
        <v>29</v>
      </c>
      <c r="D872" s="1">
        <v>42792</v>
      </c>
      <c r="E872" t="s">
        <v>93</v>
      </c>
      <c r="F872" t="s">
        <v>339</v>
      </c>
      <c r="G872">
        <v>50</v>
      </c>
      <c r="H872">
        <v>46</v>
      </c>
      <c r="I872" s="2">
        <v>7.999999999999996E-2</v>
      </c>
      <c r="J872">
        <f xml:space="preserve"> Table3[[#This Row],[List Price]]-(Table3[[#This Row],[List Price]]*Table3[[#This Row],[Discount %]])</f>
        <v>46</v>
      </c>
    </row>
    <row r="873" spans="1:10" hidden="1" x14ac:dyDescent="0.3">
      <c r="A873" t="s">
        <v>94</v>
      </c>
      <c r="B873" t="s">
        <v>33</v>
      </c>
      <c r="C873" t="s">
        <v>29</v>
      </c>
      <c r="D873" s="1">
        <v>43024</v>
      </c>
      <c r="E873" t="s">
        <v>30</v>
      </c>
      <c r="F873" t="s">
        <v>95</v>
      </c>
      <c r="G873">
        <v>50</v>
      </c>
      <c r="H873">
        <v>48</v>
      </c>
      <c r="I873" s="2">
        <v>4.0000000000000036E-2</v>
      </c>
      <c r="J873">
        <f xml:space="preserve"> Table3[[#This Row],[List Price]]-(Table3[[#This Row],[List Price]]*Table3[[#This Row],[Discount %]])</f>
        <v>48</v>
      </c>
    </row>
    <row r="874" spans="1:10" x14ac:dyDescent="0.3">
      <c r="A874" t="s">
        <v>113</v>
      </c>
      <c r="B874" t="s">
        <v>83</v>
      </c>
      <c r="C874" t="s">
        <v>16</v>
      </c>
      <c r="D874" s="1">
        <v>42240</v>
      </c>
      <c r="E874" t="s">
        <v>45</v>
      </c>
      <c r="F874" t="s">
        <v>114</v>
      </c>
      <c r="G874">
        <v>800</v>
      </c>
      <c r="H874">
        <v>528</v>
      </c>
      <c r="I874" s="2">
        <v>0.33999999999999997</v>
      </c>
      <c r="J874">
        <f xml:space="preserve"> Table3[[#This Row],[List Price]]-(Table3[[#This Row],[List Price]]*Table3[[#This Row],[Discount %]])</f>
        <v>528</v>
      </c>
    </row>
    <row r="875" spans="1:10" hidden="1" x14ac:dyDescent="0.3">
      <c r="A875" t="s">
        <v>133</v>
      </c>
      <c r="B875" t="s">
        <v>134</v>
      </c>
      <c r="C875" t="s">
        <v>11</v>
      </c>
      <c r="D875" s="1">
        <v>42378</v>
      </c>
      <c r="E875" t="s">
        <v>93</v>
      </c>
      <c r="F875" t="s">
        <v>472</v>
      </c>
      <c r="G875">
        <v>50</v>
      </c>
      <c r="H875">
        <v>47</v>
      </c>
      <c r="I875" s="2">
        <v>6.0000000000000053E-2</v>
      </c>
      <c r="J875">
        <f xml:space="preserve"> Table3[[#This Row],[List Price]]-(Table3[[#This Row],[List Price]]*Table3[[#This Row],[Discount %]])</f>
        <v>47</v>
      </c>
    </row>
    <row r="876" spans="1:10" hidden="1" x14ac:dyDescent="0.3">
      <c r="A876" t="s">
        <v>151</v>
      </c>
      <c r="B876" t="s">
        <v>33</v>
      </c>
      <c r="C876" t="s">
        <v>29</v>
      </c>
      <c r="D876" s="1">
        <v>42393</v>
      </c>
      <c r="E876" t="s">
        <v>25</v>
      </c>
      <c r="F876" t="s">
        <v>480</v>
      </c>
      <c r="G876">
        <v>150</v>
      </c>
      <c r="H876">
        <v>129</v>
      </c>
      <c r="I876" s="2">
        <v>0.14000000000000001</v>
      </c>
      <c r="J876">
        <f xml:space="preserve"> Table3[[#This Row],[List Price]]-(Table3[[#This Row],[List Price]]*Table3[[#This Row],[Discount %]])</f>
        <v>129</v>
      </c>
    </row>
    <row r="877" spans="1:10" hidden="1" x14ac:dyDescent="0.3">
      <c r="A877" t="s">
        <v>155</v>
      </c>
      <c r="B877" t="s">
        <v>156</v>
      </c>
      <c r="C877" t="s">
        <v>20</v>
      </c>
      <c r="D877" s="1">
        <v>41967</v>
      </c>
      <c r="E877" t="s">
        <v>21</v>
      </c>
      <c r="F877" t="s">
        <v>157</v>
      </c>
      <c r="G877">
        <v>700</v>
      </c>
      <c r="H877">
        <v>581</v>
      </c>
      <c r="I877" s="2">
        <v>0.17000000000000004</v>
      </c>
      <c r="J877">
        <f xml:space="preserve"> Table3[[#This Row],[List Price]]-(Table3[[#This Row],[List Price]]*Table3[[#This Row],[Discount %]])</f>
        <v>581</v>
      </c>
    </row>
    <row r="878" spans="1:10" hidden="1" x14ac:dyDescent="0.3">
      <c r="A878" t="s">
        <v>151</v>
      </c>
      <c r="B878" t="s">
        <v>33</v>
      </c>
      <c r="C878" t="s">
        <v>29</v>
      </c>
      <c r="D878" s="1">
        <v>41652</v>
      </c>
      <c r="E878" t="s">
        <v>34</v>
      </c>
      <c r="F878" t="s">
        <v>174</v>
      </c>
      <c r="G878">
        <v>30</v>
      </c>
      <c r="H878">
        <v>27</v>
      </c>
      <c r="I878" s="2">
        <v>9.9999999999999978E-2</v>
      </c>
      <c r="J878">
        <f xml:space="preserve"> Table3[[#This Row],[List Price]]-(Table3[[#This Row],[List Price]]*Table3[[#This Row],[Discount %]])</f>
        <v>27</v>
      </c>
    </row>
    <row r="879" spans="1:10" hidden="1" x14ac:dyDescent="0.3">
      <c r="A879" t="s">
        <v>101</v>
      </c>
      <c r="B879" t="s">
        <v>71</v>
      </c>
      <c r="C879" t="s">
        <v>29</v>
      </c>
      <c r="D879" s="1">
        <v>42688</v>
      </c>
      <c r="E879" t="s">
        <v>12</v>
      </c>
      <c r="F879" t="s">
        <v>453</v>
      </c>
      <c r="G879">
        <v>80</v>
      </c>
      <c r="H879">
        <v>75</v>
      </c>
      <c r="I879" s="2">
        <v>6.25E-2</v>
      </c>
      <c r="J879">
        <f xml:space="preserve"> Table3[[#This Row],[List Price]]-(Table3[[#This Row],[List Price]]*Table3[[#This Row],[Discount %]])</f>
        <v>75</v>
      </c>
    </row>
    <row r="880" spans="1:10" hidden="1" x14ac:dyDescent="0.3">
      <c r="A880" t="s">
        <v>101</v>
      </c>
      <c r="B880" t="s">
        <v>71</v>
      </c>
      <c r="C880" t="s">
        <v>29</v>
      </c>
      <c r="D880" s="1">
        <v>43023</v>
      </c>
      <c r="E880" t="s">
        <v>45</v>
      </c>
      <c r="F880" t="s">
        <v>396</v>
      </c>
      <c r="G880">
        <v>800</v>
      </c>
      <c r="H880">
        <v>736</v>
      </c>
      <c r="I880" s="2">
        <v>7.999999999999996E-2</v>
      </c>
      <c r="J880">
        <f xml:space="preserve"> Table3[[#This Row],[List Price]]-(Table3[[#This Row],[List Price]]*Table3[[#This Row],[Discount %]])</f>
        <v>736</v>
      </c>
    </row>
    <row r="881" spans="1:10" hidden="1" x14ac:dyDescent="0.3">
      <c r="A881" t="s">
        <v>90</v>
      </c>
      <c r="B881" t="s">
        <v>91</v>
      </c>
      <c r="C881" t="s">
        <v>29</v>
      </c>
      <c r="D881" s="1">
        <v>42825</v>
      </c>
      <c r="E881" t="s">
        <v>49</v>
      </c>
      <c r="F881" t="s">
        <v>414</v>
      </c>
      <c r="G881">
        <v>1000</v>
      </c>
      <c r="H881">
        <v>880</v>
      </c>
      <c r="I881" s="2">
        <v>0.12</v>
      </c>
      <c r="J881">
        <f xml:space="preserve"> Table3[[#This Row],[List Price]]-(Table3[[#This Row],[List Price]]*Table3[[#This Row],[Discount %]])</f>
        <v>880</v>
      </c>
    </row>
    <row r="882" spans="1:10" hidden="1" x14ac:dyDescent="0.3">
      <c r="A882" t="s">
        <v>66</v>
      </c>
      <c r="B882" t="s">
        <v>67</v>
      </c>
      <c r="C882" t="s">
        <v>11</v>
      </c>
      <c r="D882" s="1">
        <v>41873</v>
      </c>
      <c r="E882" t="s">
        <v>30</v>
      </c>
      <c r="F882" t="s">
        <v>283</v>
      </c>
      <c r="G882">
        <v>50</v>
      </c>
      <c r="H882">
        <v>48</v>
      </c>
      <c r="I882" s="2">
        <v>4.0000000000000036E-2</v>
      </c>
      <c r="J882">
        <f xml:space="preserve"> Table3[[#This Row],[List Price]]-(Table3[[#This Row],[List Price]]*Table3[[#This Row],[Discount %]])</f>
        <v>48</v>
      </c>
    </row>
    <row r="883" spans="1:10" hidden="1" x14ac:dyDescent="0.3">
      <c r="A883" t="s">
        <v>153</v>
      </c>
      <c r="B883" t="s">
        <v>41</v>
      </c>
      <c r="C883" t="s">
        <v>20</v>
      </c>
      <c r="D883" s="1">
        <v>42628</v>
      </c>
      <c r="E883" t="s">
        <v>93</v>
      </c>
      <c r="F883" t="s">
        <v>154</v>
      </c>
      <c r="G883">
        <v>50</v>
      </c>
      <c r="H883">
        <v>49</v>
      </c>
      <c r="I883" s="2">
        <v>2.0000000000000018E-2</v>
      </c>
      <c r="J883">
        <f xml:space="preserve"> Table3[[#This Row],[List Price]]-(Table3[[#This Row],[List Price]]*Table3[[#This Row],[Discount %]])</f>
        <v>49</v>
      </c>
    </row>
    <row r="884" spans="1:10" hidden="1" x14ac:dyDescent="0.3">
      <c r="A884" t="s">
        <v>36</v>
      </c>
      <c r="B884" t="s">
        <v>37</v>
      </c>
      <c r="C884" t="s">
        <v>20</v>
      </c>
      <c r="D884" s="1">
        <v>41737</v>
      </c>
      <c r="E884" t="s">
        <v>34</v>
      </c>
      <c r="F884" t="s">
        <v>204</v>
      </c>
      <c r="G884">
        <v>30</v>
      </c>
      <c r="H884">
        <v>27</v>
      </c>
      <c r="I884" s="2">
        <v>9.9999999999999978E-2</v>
      </c>
      <c r="J884">
        <f xml:space="preserve"> Table3[[#This Row],[List Price]]-(Table3[[#This Row],[List Price]]*Table3[[#This Row],[Discount %]])</f>
        <v>27</v>
      </c>
    </row>
    <row r="885" spans="1:10" hidden="1" x14ac:dyDescent="0.3">
      <c r="A885" t="s">
        <v>63</v>
      </c>
      <c r="B885" t="s">
        <v>64</v>
      </c>
      <c r="C885" t="s">
        <v>11</v>
      </c>
      <c r="D885" s="1">
        <v>43423</v>
      </c>
      <c r="E885" t="s">
        <v>49</v>
      </c>
      <c r="F885" t="s">
        <v>138</v>
      </c>
      <c r="G885">
        <v>1000</v>
      </c>
      <c r="H885">
        <v>850</v>
      </c>
      <c r="I885" s="2">
        <v>0.15000000000000002</v>
      </c>
      <c r="J885">
        <f xml:space="preserve"> Table3[[#This Row],[List Price]]-(Table3[[#This Row],[List Price]]*Table3[[#This Row],[Discount %]])</f>
        <v>850</v>
      </c>
    </row>
    <row r="886" spans="1:10" hidden="1" x14ac:dyDescent="0.3">
      <c r="A886" t="s">
        <v>155</v>
      </c>
      <c r="B886" t="s">
        <v>156</v>
      </c>
      <c r="C886" t="s">
        <v>20</v>
      </c>
      <c r="D886" s="1">
        <v>42855</v>
      </c>
      <c r="E886" t="s">
        <v>49</v>
      </c>
      <c r="F886" t="s">
        <v>514</v>
      </c>
      <c r="G886">
        <v>1000</v>
      </c>
      <c r="H886">
        <v>560</v>
      </c>
      <c r="I886" s="2">
        <v>0.43999999999999995</v>
      </c>
      <c r="J886">
        <f xml:space="preserve"> Table3[[#This Row],[List Price]]-(Table3[[#This Row],[List Price]]*Table3[[#This Row],[Discount %]])</f>
        <v>560</v>
      </c>
    </row>
    <row r="887" spans="1:10" hidden="1" x14ac:dyDescent="0.3">
      <c r="A887" t="s">
        <v>79</v>
      </c>
      <c r="B887" t="s">
        <v>56</v>
      </c>
      <c r="C887" t="s">
        <v>29</v>
      </c>
      <c r="D887" s="1">
        <v>41780</v>
      </c>
      <c r="E887" t="s">
        <v>34</v>
      </c>
      <c r="F887" t="s">
        <v>318</v>
      </c>
      <c r="G887">
        <v>30</v>
      </c>
      <c r="H887">
        <v>25</v>
      </c>
      <c r="I887" s="2">
        <v>0.16666666666666663</v>
      </c>
      <c r="J887">
        <f xml:space="preserve"> Table3[[#This Row],[List Price]]-(Table3[[#This Row],[List Price]]*Table3[[#This Row],[Discount %]])</f>
        <v>25</v>
      </c>
    </row>
    <row r="888" spans="1:10" hidden="1" x14ac:dyDescent="0.3">
      <c r="A888" t="s">
        <v>70</v>
      </c>
      <c r="B888" t="s">
        <v>71</v>
      </c>
      <c r="C888" t="s">
        <v>29</v>
      </c>
      <c r="D888" s="1">
        <v>42445</v>
      </c>
      <c r="E888" t="s">
        <v>30</v>
      </c>
      <c r="F888" t="s">
        <v>515</v>
      </c>
      <c r="G888">
        <v>50</v>
      </c>
      <c r="H888">
        <v>46</v>
      </c>
      <c r="I888" s="2">
        <v>7.999999999999996E-2</v>
      </c>
      <c r="J888">
        <f xml:space="preserve"> Table3[[#This Row],[List Price]]-(Table3[[#This Row],[List Price]]*Table3[[#This Row],[Discount %]])</f>
        <v>46</v>
      </c>
    </row>
    <row r="889" spans="1:10" hidden="1" x14ac:dyDescent="0.3">
      <c r="A889" t="s">
        <v>153</v>
      </c>
      <c r="B889" t="s">
        <v>41</v>
      </c>
      <c r="C889" t="s">
        <v>20</v>
      </c>
      <c r="D889" s="1">
        <v>42006</v>
      </c>
      <c r="E889" t="s">
        <v>38</v>
      </c>
      <c r="F889" t="s">
        <v>516</v>
      </c>
      <c r="G889">
        <v>500</v>
      </c>
      <c r="H889">
        <v>305</v>
      </c>
      <c r="I889" s="2">
        <v>0.39</v>
      </c>
      <c r="J889">
        <f xml:space="preserve"> Table3[[#This Row],[List Price]]-(Table3[[#This Row],[List Price]]*Table3[[#This Row],[Discount %]])</f>
        <v>305</v>
      </c>
    </row>
    <row r="890" spans="1:10" hidden="1" x14ac:dyDescent="0.3">
      <c r="A890" t="s">
        <v>180</v>
      </c>
      <c r="B890" t="s">
        <v>181</v>
      </c>
      <c r="C890" t="s">
        <v>29</v>
      </c>
      <c r="D890" s="1">
        <v>43169</v>
      </c>
      <c r="E890" t="s">
        <v>93</v>
      </c>
      <c r="F890" t="s">
        <v>182</v>
      </c>
      <c r="G890">
        <v>50</v>
      </c>
      <c r="H890">
        <v>48</v>
      </c>
      <c r="I890" s="2">
        <v>4.0000000000000036E-2</v>
      </c>
      <c r="J890">
        <f xml:space="preserve"> Table3[[#This Row],[List Price]]-(Table3[[#This Row],[List Price]]*Table3[[#This Row],[Discount %]])</f>
        <v>48</v>
      </c>
    </row>
    <row r="891" spans="1:10" hidden="1" x14ac:dyDescent="0.3">
      <c r="A891" t="s">
        <v>73</v>
      </c>
      <c r="B891" t="s">
        <v>74</v>
      </c>
      <c r="C891" t="s">
        <v>11</v>
      </c>
      <c r="D891" s="1">
        <v>43150</v>
      </c>
      <c r="E891" t="s">
        <v>38</v>
      </c>
      <c r="F891" t="s">
        <v>517</v>
      </c>
      <c r="G891">
        <v>500</v>
      </c>
      <c r="H891">
        <v>435</v>
      </c>
      <c r="I891" s="2">
        <v>0.13</v>
      </c>
      <c r="J891">
        <f xml:space="preserve"> Table3[[#This Row],[List Price]]-(Table3[[#This Row],[List Price]]*Table3[[#This Row],[Discount %]])</f>
        <v>435</v>
      </c>
    </row>
    <row r="892" spans="1:10" hidden="1" x14ac:dyDescent="0.3">
      <c r="A892" t="s">
        <v>23</v>
      </c>
      <c r="B892" t="s">
        <v>24</v>
      </c>
      <c r="C892" t="s">
        <v>11</v>
      </c>
      <c r="D892" s="1">
        <v>43114</v>
      </c>
      <c r="E892" t="s">
        <v>57</v>
      </c>
      <c r="F892" t="s">
        <v>168</v>
      </c>
      <c r="G892">
        <v>500</v>
      </c>
      <c r="H892">
        <v>500</v>
      </c>
      <c r="I892" s="2">
        <v>0</v>
      </c>
      <c r="J892">
        <f xml:space="preserve"> Table3[[#This Row],[List Price]]-(Table3[[#This Row],[List Price]]*Table3[[#This Row],[Discount %]])</f>
        <v>500</v>
      </c>
    </row>
    <row r="893" spans="1:10" x14ac:dyDescent="0.3">
      <c r="A893" t="s">
        <v>113</v>
      </c>
      <c r="B893" t="s">
        <v>83</v>
      </c>
      <c r="C893" t="s">
        <v>16</v>
      </c>
      <c r="D893" s="1">
        <v>42636</v>
      </c>
      <c r="E893" t="s">
        <v>80</v>
      </c>
      <c r="F893" t="s">
        <v>518</v>
      </c>
      <c r="G893">
        <v>70</v>
      </c>
      <c r="H893">
        <v>66</v>
      </c>
      <c r="I893" s="2">
        <v>5.7142857142857162E-2</v>
      </c>
      <c r="J893">
        <f xml:space="preserve"> Table3[[#This Row],[List Price]]-(Table3[[#This Row],[List Price]]*Table3[[#This Row],[Discount %]])</f>
        <v>66</v>
      </c>
    </row>
    <row r="894" spans="1:10" hidden="1" x14ac:dyDescent="0.3">
      <c r="A894" t="s">
        <v>27</v>
      </c>
      <c r="B894" t="s">
        <v>28</v>
      </c>
      <c r="C894" t="s">
        <v>29</v>
      </c>
      <c r="D894" s="1">
        <v>42834</v>
      </c>
      <c r="E894" t="s">
        <v>80</v>
      </c>
      <c r="F894" t="s">
        <v>117</v>
      </c>
      <c r="G894">
        <v>70</v>
      </c>
      <c r="H894">
        <v>70</v>
      </c>
      <c r="I894" s="2">
        <v>0</v>
      </c>
      <c r="J894">
        <f xml:space="preserve"> Table3[[#This Row],[List Price]]-(Table3[[#This Row],[List Price]]*Table3[[#This Row],[Discount %]])</f>
        <v>70</v>
      </c>
    </row>
    <row r="895" spans="1:10" hidden="1" x14ac:dyDescent="0.3">
      <c r="A895" t="s">
        <v>55</v>
      </c>
      <c r="B895" t="s">
        <v>56</v>
      </c>
      <c r="C895" t="s">
        <v>29</v>
      </c>
      <c r="D895" s="1">
        <v>42721</v>
      </c>
      <c r="E895" t="s">
        <v>12</v>
      </c>
      <c r="F895" t="s">
        <v>519</v>
      </c>
      <c r="G895">
        <v>80</v>
      </c>
      <c r="H895">
        <v>79</v>
      </c>
      <c r="I895" s="2">
        <v>1.2499999999999956E-2</v>
      </c>
      <c r="J895">
        <f xml:space="preserve"> Table3[[#This Row],[List Price]]-(Table3[[#This Row],[List Price]]*Table3[[#This Row],[Discount %]])</f>
        <v>79</v>
      </c>
    </row>
    <row r="896" spans="1:10" hidden="1" x14ac:dyDescent="0.3">
      <c r="A896" t="s">
        <v>107</v>
      </c>
      <c r="B896" t="s">
        <v>108</v>
      </c>
      <c r="C896" t="s">
        <v>11</v>
      </c>
      <c r="D896" s="1">
        <v>42769</v>
      </c>
      <c r="E896" t="s">
        <v>34</v>
      </c>
      <c r="F896" t="s">
        <v>109</v>
      </c>
      <c r="G896">
        <v>30</v>
      </c>
      <c r="H896">
        <v>28</v>
      </c>
      <c r="I896" s="2">
        <v>6.6666666666666652E-2</v>
      </c>
      <c r="J896">
        <f xml:space="preserve"> Table3[[#This Row],[List Price]]-(Table3[[#This Row],[List Price]]*Table3[[#This Row],[Discount %]])</f>
        <v>28</v>
      </c>
    </row>
    <row r="897" spans="1:10" hidden="1" x14ac:dyDescent="0.3">
      <c r="A897" t="s">
        <v>107</v>
      </c>
      <c r="B897" t="s">
        <v>108</v>
      </c>
      <c r="C897" t="s">
        <v>11</v>
      </c>
      <c r="D897" s="1">
        <v>41905</v>
      </c>
      <c r="E897" t="s">
        <v>38</v>
      </c>
      <c r="F897" t="s">
        <v>445</v>
      </c>
      <c r="G897">
        <v>500</v>
      </c>
      <c r="H897">
        <v>485</v>
      </c>
      <c r="I897" s="2">
        <v>3.0000000000000027E-2</v>
      </c>
      <c r="J897">
        <f xml:space="preserve"> Table3[[#This Row],[List Price]]-(Table3[[#This Row],[List Price]]*Table3[[#This Row],[Discount %]])</f>
        <v>485</v>
      </c>
    </row>
    <row r="898" spans="1:10" hidden="1" x14ac:dyDescent="0.3">
      <c r="A898" t="s">
        <v>163</v>
      </c>
      <c r="B898" t="s">
        <v>164</v>
      </c>
      <c r="C898" t="s">
        <v>11</v>
      </c>
      <c r="D898" s="1">
        <v>42413</v>
      </c>
      <c r="E898" t="s">
        <v>80</v>
      </c>
      <c r="F898" t="s">
        <v>371</v>
      </c>
      <c r="G898">
        <v>70</v>
      </c>
      <c r="H898">
        <v>67</v>
      </c>
      <c r="I898" s="2">
        <v>4.2857142857142816E-2</v>
      </c>
      <c r="J898">
        <f xml:space="preserve"> Table3[[#This Row],[List Price]]-(Table3[[#This Row],[List Price]]*Table3[[#This Row],[Discount %]])</f>
        <v>67</v>
      </c>
    </row>
    <row r="899" spans="1:10" hidden="1" x14ac:dyDescent="0.3">
      <c r="A899" t="s">
        <v>133</v>
      </c>
      <c r="B899" t="s">
        <v>134</v>
      </c>
      <c r="C899" t="s">
        <v>11</v>
      </c>
      <c r="D899" s="1">
        <v>42864</v>
      </c>
      <c r="E899" t="s">
        <v>25</v>
      </c>
      <c r="F899" t="s">
        <v>135</v>
      </c>
      <c r="G899">
        <v>150</v>
      </c>
      <c r="H899">
        <v>143</v>
      </c>
      <c r="I899" s="2">
        <v>4.6666666666666634E-2</v>
      </c>
      <c r="J899">
        <f xml:space="preserve"> Table3[[#This Row],[List Price]]-(Table3[[#This Row],[List Price]]*Table3[[#This Row],[Discount %]])</f>
        <v>143</v>
      </c>
    </row>
    <row r="900" spans="1:10" hidden="1" x14ac:dyDescent="0.3">
      <c r="A900" t="s">
        <v>27</v>
      </c>
      <c r="B900" t="s">
        <v>28</v>
      </c>
      <c r="C900" t="s">
        <v>29</v>
      </c>
      <c r="D900" s="1">
        <v>42775</v>
      </c>
      <c r="E900" t="s">
        <v>49</v>
      </c>
      <c r="F900" t="s">
        <v>117</v>
      </c>
      <c r="G900">
        <v>1000</v>
      </c>
      <c r="H900">
        <v>570</v>
      </c>
      <c r="I900" s="2">
        <v>0.43000000000000005</v>
      </c>
      <c r="J900">
        <f xml:space="preserve"> Table3[[#This Row],[List Price]]-(Table3[[#This Row],[List Price]]*Table3[[#This Row],[Discount %]])</f>
        <v>570</v>
      </c>
    </row>
    <row r="901" spans="1:10" hidden="1" x14ac:dyDescent="0.3">
      <c r="A901" t="s">
        <v>122</v>
      </c>
      <c r="B901" t="s">
        <v>123</v>
      </c>
      <c r="C901" t="s">
        <v>11</v>
      </c>
      <c r="D901" s="1">
        <v>43303</v>
      </c>
      <c r="E901" t="s">
        <v>88</v>
      </c>
      <c r="F901" t="s">
        <v>520</v>
      </c>
      <c r="G901">
        <v>250</v>
      </c>
      <c r="H901">
        <v>235</v>
      </c>
      <c r="I901" s="2">
        <v>6.0000000000000053E-2</v>
      </c>
      <c r="J901">
        <f xml:space="preserve"> Table3[[#This Row],[List Price]]-(Table3[[#This Row],[List Price]]*Table3[[#This Row],[Discount %]])</f>
        <v>235</v>
      </c>
    </row>
    <row r="902" spans="1:10" hidden="1" x14ac:dyDescent="0.3">
      <c r="A902" t="s">
        <v>176</v>
      </c>
      <c r="B902" t="s">
        <v>177</v>
      </c>
      <c r="C902" t="s">
        <v>11</v>
      </c>
      <c r="D902" s="1">
        <v>41959</v>
      </c>
      <c r="E902" t="s">
        <v>45</v>
      </c>
      <c r="F902" t="s">
        <v>380</v>
      </c>
      <c r="G902">
        <v>800</v>
      </c>
      <c r="H902">
        <v>760</v>
      </c>
      <c r="I902" s="2">
        <v>5.0000000000000044E-2</v>
      </c>
      <c r="J902">
        <f xml:space="preserve"> Table3[[#This Row],[List Price]]-(Table3[[#This Row],[List Price]]*Table3[[#This Row],[Discount %]])</f>
        <v>760</v>
      </c>
    </row>
    <row r="903" spans="1:10" hidden="1" x14ac:dyDescent="0.3">
      <c r="A903" t="s">
        <v>85</v>
      </c>
      <c r="B903" t="s">
        <v>64</v>
      </c>
      <c r="C903" t="s">
        <v>11</v>
      </c>
      <c r="D903" s="1">
        <v>42074</v>
      </c>
      <c r="E903" t="s">
        <v>34</v>
      </c>
      <c r="F903" t="s">
        <v>521</v>
      </c>
      <c r="G903">
        <v>30</v>
      </c>
      <c r="H903">
        <v>23</v>
      </c>
      <c r="I903" s="2">
        <v>0.23333333333333328</v>
      </c>
      <c r="J903">
        <f xml:space="preserve"> Table3[[#This Row],[List Price]]-(Table3[[#This Row],[List Price]]*Table3[[#This Row],[Discount %]])</f>
        <v>23</v>
      </c>
    </row>
    <row r="904" spans="1:10" x14ac:dyDescent="0.3">
      <c r="A904" t="s">
        <v>115</v>
      </c>
      <c r="B904" t="s">
        <v>83</v>
      </c>
      <c r="C904" t="s">
        <v>16</v>
      </c>
      <c r="D904" s="1">
        <v>43407</v>
      </c>
      <c r="E904" t="s">
        <v>34</v>
      </c>
      <c r="F904" t="s">
        <v>421</v>
      </c>
      <c r="G904">
        <v>30</v>
      </c>
      <c r="H904">
        <v>26</v>
      </c>
      <c r="I904" s="2">
        <v>0.1333333333333333</v>
      </c>
      <c r="J904">
        <f xml:space="preserve"> Table3[[#This Row],[List Price]]-(Table3[[#This Row],[List Price]]*Table3[[#This Row],[Discount %]])</f>
        <v>26</v>
      </c>
    </row>
    <row r="905" spans="1:10" hidden="1" x14ac:dyDescent="0.3">
      <c r="A905" t="s">
        <v>32</v>
      </c>
      <c r="B905" t="s">
        <v>33</v>
      </c>
      <c r="C905" t="s">
        <v>29</v>
      </c>
      <c r="D905" s="1">
        <v>41739</v>
      </c>
      <c r="E905" t="s">
        <v>80</v>
      </c>
      <c r="F905" t="s">
        <v>499</v>
      </c>
      <c r="G905">
        <v>70</v>
      </c>
      <c r="H905">
        <v>57</v>
      </c>
      <c r="I905" s="2">
        <v>0.18571428571428572</v>
      </c>
      <c r="J905">
        <f xml:space="preserve"> Table3[[#This Row],[List Price]]-(Table3[[#This Row],[List Price]]*Table3[[#This Row],[Discount %]])</f>
        <v>57</v>
      </c>
    </row>
    <row r="906" spans="1:10" hidden="1" x14ac:dyDescent="0.3">
      <c r="A906" t="s">
        <v>23</v>
      </c>
      <c r="B906" t="s">
        <v>24</v>
      </c>
      <c r="C906" t="s">
        <v>11</v>
      </c>
      <c r="D906" s="1">
        <v>42877</v>
      </c>
      <c r="E906" t="s">
        <v>45</v>
      </c>
      <c r="F906" t="s">
        <v>265</v>
      </c>
      <c r="G906">
        <v>800</v>
      </c>
      <c r="H906">
        <v>512</v>
      </c>
      <c r="I906" s="2">
        <v>0.36</v>
      </c>
      <c r="J906">
        <f xml:space="preserve"> Table3[[#This Row],[List Price]]-(Table3[[#This Row],[List Price]]*Table3[[#This Row],[Discount %]])</f>
        <v>512</v>
      </c>
    </row>
    <row r="907" spans="1:10" hidden="1" x14ac:dyDescent="0.3">
      <c r="A907" t="s">
        <v>27</v>
      </c>
      <c r="B907" t="s">
        <v>28</v>
      </c>
      <c r="C907" t="s">
        <v>29</v>
      </c>
      <c r="D907" s="1">
        <v>42786</v>
      </c>
      <c r="E907" t="s">
        <v>57</v>
      </c>
      <c r="F907" t="s">
        <v>468</v>
      </c>
      <c r="G907">
        <v>500</v>
      </c>
      <c r="H907">
        <v>500</v>
      </c>
      <c r="I907" s="2">
        <v>0</v>
      </c>
      <c r="J907">
        <f xml:space="preserve"> Table3[[#This Row],[List Price]]-(Table3[[#This Row],[List Price]]*Table3[[#This Row],[Discount %]])</f>
        <v>500</v>
      </c>
    </row>
    <row r="908" spans="1:10" x14ac:dyDescent="0.3">
      <c r="A908" t="s">
        <v>130</v>
      </c>
      <c r="B908" t="s">
        <v>83</v>
      </c>
      <c r="C908" t="s">
        <v>16</v>
      </c>
      <c r="D908" s="1">
        <v>43123</v>
      </c>
      <c r="E908" t="s">
        <v>21</v>
      </c>
      <c r="F908" t="s">
        <v>475</v>
      </c>
      <c r="G908">
        <v>700</v>
      </c>
      <c r="H908">
        <v>609</v>
      </c>
      <c r="I908" s="2">
        <v>0.13</v>
      </c>
      <c r="J908">
        <f xml:space="preserve"> Table3[[#This Row],[List Price]]-(Table3[[#This Row],[List Price]]*Table3[[#This Row],[Discount %]])</f>
        <v>609</v>
      </c>
    </row>
    <row r="909" spans="1:10" hidden="1" x14ac:dyDescent="0.3">
      <c r="A909" t="s">
        <v>171</v>
      </c>
      <c r="B909" t="s">
        <v>172</v>
      </c>
      <c r="C909" t="s">
        <v>11</v>
      </c>
      <c r="D909" s="1">
        <v>43438</v>
      </c>
      <c r="E909" t="s">
        <v>30</v>
      </c>
      <c r="F909" t="s">
        <v>495</v>
      </c>
      <c r="G909">
        <v>50</v>
      </c>
      <c r="H909">
        <v>48</v>
      </c>
      <c r="I909" s="2">
        <v>4.0000000000000036E-2</v>
      </c>
      <c r="J909">
        <f xml:space="preserve"> Table3[[#This Row],[List Price]]-(Table3[[#This Row],[List Price]]*Table3[[#This Row],[Discount %]])</f>
        <v>48</v>
      </c>
    </row>
    <row r="910" spans="1:10" x14ac:dyDescent="0.3">
      <c r="A910" t="s">
        <v>130</v>
      </c>
      <c r="B910" t="s">
        <v>83</v>
      </c>
      <c r="C910" t="s">
        <v>16</v>
      </c>
      <c r="D910" s="1">
        <v>43105</v>
      </c>
      <c r="E910" t="s">
        <v>34</v>
      </c>
      <c r="F910" t="s">
        <v>522</v>
      </c>
      <c r="G910">
        <v>30</v>
      </c>
      <c r="H910">
        <v>26</v>
      </c>
      <c r="I910" s="2">
        <v>0.1333333333333333</v>
      </c>
      <c r="J910">
        <f xml:space="preserve"> Table3[[#This Row],[List Price]]-(Table3[[#This Row],[List Price]]*Table3[[#This Row],[Discount %]])</f>
        <v>26</v>
      </c>
    </row>
    <row r="911" spans="1:10" hidden="1" x14ac:dyDescent="0.3">
      <c r="A911" t="s">
        <v>153</v>
      </c>
      <c r="B911" t="s">
        <v>41</v>
      </c>
      <c r="C911" t="s">
        <v>20</v>
      </c>
      <c r="D911" s="1">
        <v>41754</v>
      </c>
      <c r="E911" t="s">
        <v>57</v>
      </c>
      <c r="F911" t="s">
        <v>447</v>
      </c>
      <c r="G911">
        <v>500</v>
      </c>
      <c r="H911">
        <v>500</v>
      </c>
      <c r="I911" s="2">
        <v>0</v>
      </c>
      <c r="J911">
        <f xml:space="preserve"> Table3[[#This Row],[List Price]]-(Table3[[#This Row],[List Price]]*Table3[[#This Row],[Discount %]])</f>
        <v>500</v>
      </c>
    </row>
    <row r="912" spans="1:10" hidden="1" x14ac:dyDescent="0.3">
      <c r="A912" t="s">
        <v>51</v>
      </c>
      <c r="B912" t="s">
        <v>52</v>
      </c>
      <c r="C912" t="s">
        <v>29</v>
      </c>
      <c r="D912" s="1">
        <v>42640</v>
      </c>
      <c r="E912" t="s">
        <v>45</v>
      </c>
      <c r="F912" t="s">
        <v>53</v>
      </c>
      <c r="G912">
        <v>800</v>
      </c>
      <c r="H912">
        <v>664</v>
      </c>
      <c r="I912" s="2">
        <v>0.17000000000000004</v>
      </c>
      <c r="J912">
        <f xml:space="preserve"> Table3[[#This Row],[List Price]]-(Table3[[#This Row],[List Price]]*Table3[[#This Row],[Discount %]])</f>
        <v>664</v>
      </c>
    </row>
    <row r="913" spans="1:10" hidden="1" x14ac:dyDescent="0.3">
      <c r="A913" t="s">
        <v>205</v>
      </c>
      <c r="B913" t="s">
        <v>206</v>
      </c>
      <c r="C913" t="s">
        <v>11</v>
      </c>
      <c r="D913" s="1">
        <v>43142</v>
      </c>
      <c r="E913" t="s">
        <v>21</v>
      </c>
      <c r="F913" t="s">
        <v>260</v>
      </c>
      <c r="G913">
        <v>700</v>
      </c>
      <c r="H913">
        <v>679</v>
      </c>
      <c r="I913" s="2">
        <v>3.0000000000000027E-2</v>
      </c>
      <c r="J913">
        <f xml:space="preserve"> Table3[[#This Row],[List Price]]-(Table3[[#This Row],[List Price]]*Table3[[#This Row],[Discount %]])</f>
        <v>679</v>
      </c>
    </row>
    <row r="914" spans="1:10" x14ac:dyDescent="0.3">
      <c r="A914" t="s">
        <v>82</v>
      </c>
      <c r="B914" t="s">
        <v>83</v>
      </c>
      <c r="C914" t="s">
        <v>16</v>
      </c>
      <c r="D914" s="1">
        <v>41758</v>
      </c>
      <c r="E914" t="s">
        <v>88</v>
      </c>
      <c r="F914" t="s">
        <v>523</v>
      </c>
      <c r="G914">
        <v>250</v>
      </c>
      <c r="H914">
        <v>198</v>
      </c>
      <c r="I914" s="2">
        <v>0.20799999999999996</v>
      </c>
      <c r="J914">
        <f xml:space="preserve"> Table3[[#This Row],[List Price]]-(Table3[[#This Row],[List Price]]*Table3[[#This Row],[Discount %]])</f>
        <v>198</v>
      </c>
    </row>
    <row r="915" spans="1:10" hidden="1" x14ac:dyDescent="0.3">
      <c r="A915" t="s">
        <v>155</v>
      </c>
      <c r="B915" t="s">
        <v>156</v>
      </c>
      <c r="C915" t="s">
        <v>20</v>
      </c>
      <c r="D915" s="1">
        <v>42124</v>
      </c>
      <c r="E915" t="s">
        <v>57</v>
      </c>
      <c r="F915" t="s">
        <v>254</v>
      </c>
      <c r="G915">
        <v>500</v>
      </c>
      <c r="H915">
        <v>500</v>
      </c>
      <c r="I915" s="2">
        <v>0</v>
      </c>
      <c r="J915">
        <f xml:space="preserve"> Table3[[#This Row],[List Price]]-(Table3[[#This Row],[List Price]]*Table3[[#This Row],[Discount %]])</f>
        <v>500</v>
      </c>
    </row>
    <row r="916" spans="1:10" hidden="1" x14ac:dyDescent="0.3">
      <c r="A916" t="s">
        <v>43</v>
      </c>
      <c r="B916" t="s">
        <v>44</v>
      </c>
      <c r="C916" t="s">
        <v>11</v>
      </c>
      <c r="D916" s="1">
        <v>41979</v>
      </c>
      <c r="E916" t="s">
        <v>57</v>
      </c>
      <c r="F916" t="s">
        <v>384</v>
      </c>
      <c r="G916">
        <v>500</v>
      </c>
      <c r="H916">
        <v>500</v>
      </c>
      <c r="I916" s="2">
        <v>0</v>
      </c>
      <c r="J916">
        <f xml:space="preserve"> Table3[[#This Row],[List Price]]-(Table3[[#This Row],[List Price]]*Table3[[#This Row],[Discount %]])</f>
        <v>500</v>
      </c>
    </row>
    <row r="917" spans="1:10" hidden="1" x14ac:dyDescent="0.3">
      <c r="A917" t="s">
        <v>153</v>
      </c>
      <c r="B917" t="s">
        <v>41</v>
      </c>
      <c r="C917" t="s">
        <v>20</v>
      </c>
      <c r="D917" s="1">
        <v>42033</v>
      </c>
      <c r="E917" t="s">
        <v>38</v>
      </c>
      <c r="F917" t="s">
        <v>369</v>
      </c>
      <c r="G917">
        <v>500</v>
      </c>
      <c r="H917">
        <v>450</v>
      </c>
      <c r="I917" s="2">
        <v>9.9999999999999978E-2</v>
      </c>
      <c r="J917">
        <f xml:space="preserve"> Table3[[#This Row],[List Price]]-(Table3[[#This Row],[List Price]]*Table3[[#This Row],[Discount %]])</f>
        <v>450</v>
      </c>
    </row>
    <row r="918" spans="1:10" hidden="1" x14ac:dyDescent="0.3">
      <c r="A918" t="s">
        <v>107</v>
      </c>
      <c r="B918" t="s">
        <v>108</v>
      </c>
      <c r="C918" t="s">
        <v>11</v>
      </c>
      <c r="D918" s="1">
        <v>42828</v>
      </c>
      <c r="E918" t="s">
        <v>34</v>
      </c>
      <c r="F918" t="s">
        <v>109</v>
      </c>
      <c r="G918">
        <v>30</v>
      </c>
      <c r="H918">
        <v>29</v>
      </c>
      <c r="I918" s="2">
        <v>3.3333333333333326E-2</v>
      </c>
      <c r="J918">
        <f xml:space="preserve"> Table3[[#This Row],[List Price]]-(Table3[[#This Row],[List Price]]*Table3[[#This Row],[Discount %]])</f>
        <v>29</v>
      </c>
    </row>
    <row r="919" spans="1:10" x14ac:dyDescent="0.3">
      <c r="A919" t="s">
        <v>113</v>
      </c>
      <c r="B919" t="s">
        <v>83</v>
      </c>
      <c r="C919" t="s">
        <v>16</v>
      </c>
      <c r="D919" s="1">
        <v>42368</v>
      </c>
      <c r="E919" t="s">
        <v>57</v>
      </c>
      <c r="F919" t="s">
        <v>114</v>
      </c>
      <c r="G919">
        <v>500</v>
      </c>
      <c r="H919">
        <v>500</v>
      </c>
      <c r="I919" s="2">
        <v>0</v>
      </c>
      <c r="J919">
        <f xml:space="preserve"> Table3[[#This Row],[List Price]]-(Table3[[#This Row],[List Price]]*Table3[[#This Row],[Discount %]])</f>
        <v>500</v>
      </c>
    </row>
    <row r="920" spans="1:10" hidden="1" x14ac:dyDescent="0.3">
      <c r="A920" t="s">
        <v>47</v>
      </c>
      <c r="B920" t="s">
        <v>48</v>
      </c>
      <c r="C920" t="s">
        <v>11</v>
      </c>
      <c r="D920" s="1">
        <v>42967</v>
      </c>
      <c r="E920" t="s">
        <v>88</v>
      </c>
      <c r="F920" t="s">
        <v>321</v>
      </c>
      <c r="G920">
        <v>250</v>
      </c>
      <c r="H920">
        <v>225</v>
      </c>
      <c r="I920" s="2">
        <v>9.9999999999999978E-2</v>
      </c>
      <c r="J920">
        <f xml:space="preserve"> Table3[[#This Row],[List Price]]-(Table3[[#This Row],[List Price]]*Table3[[#This Row],[Discount %]])</f>
        <v>225</v>
      </c>
    </row>
    <row r="921" spans="1:10" hidden="1" x14ac:dyDescent="0.3">
      <c r="A921" t="s">
        <v>9</v>
      </c>
      <c r="B921" t="s">
        <v>10</v>
      </c>
      <c r="C921" t="s">
        <v>11</v>
      </c>
      <c r="D921" s="1">
        <v>42264</v>
      </c>
      <c r="E921" t="s">
        <v>12</v>
      </c>
      <c r="F921" t="s">
        <v>103</v>
      </c>
      <c r="G921">
        <v>80</v>
      </c>
      <c r="H921">
        <v>78</v>
      </c>
      <c r="I921" s="2">
        <v>2.5000000000000022E-2</v>
      </c>
      <c r="J921">
        <f xml:space="preserve"> Table3[[#This Row],[List Price]]-(Table3[[#This Row],[List Price]]*Table3[[#This Row],[Discount %]])</f>
        <v>78</v>
      </c>
    </row>
    <row r="922" spans="1:10" hidden="1" x14ac:dyDescent="0.3">
      <c r="A922" t="s">
        <v>23</v>
      </c>
      <c r="B922" t="s">
        <v>24</v>
      </c>
      <c r="C922" t="s">
        <v>11</v>
      </c>
      <c r="D922" s="1">
        <v>42324</v>
      </c>
      <c r="E922" t="s">
        <v>93</v>
      </c>
      <c r="F922" t="s">
        <v>26</v>
      </c>
      <c r="G922">
        <v>50</v>
      </c>
      <c r="H922">
        <v>32</v>
      </c>
      <c r="I922" s="2">
        <v>0.36</v>
      </c>
      <c r="J922">
        <f xml:space="preserve"> Table3[[#This Row],[List Price]]-(Table3[[#This Row],[List Price]]*Table3[[#This Row],[Discount %]])</f>
        <v>32</v>
      </c>
    </row>
    <row r="923" spans="1:10" hidden="1" x14ac:dyDescent="0.3">
      <c r="A923" t="s">
        <v>238</v>
      </c>
      <c r="B923" t="s">
        <v>239</v>
      </c>
      <c r="C923" t="s">
        <v>11</v>
      </c>
      <c r="D923" s="1">
        <v>41975</v>
      </c>
      <c r="E923" t="s">
        <v>93</v>
      </c>
      <c r="F923" t="s">
        <v>272</v>
      </c>
      <c r="G923">
        <v>50</v>
      </c>
      <c r="H923">
        <v>41</v>
      </c>
      <c r="I923" s="2">
        <v>0.18000000000000005</v>
      </c>
      <c r="J923">
        <f xml:space="preserve"> Table3[[#This Row],[List Price]]-(Table3[[#This Row],[List Price]]*Table3[[#This Row],[Discount %]])</f>
        <v>41</v>
      </c>
    </row>
    <row r="924" spans="1:10" hidden="1" x14ac:dyDescent="0.3">
      <c r="A924" t="s">
        <v>18</v>
      </c>
      <c r="B924" t="s">
        <v>19</v>
      </c>
      <c r="C924" t="s">
        <v>20</v>
      </c>
      <c r="D924" s="1">
        <v>43265</v>
      </c>
      <c r="E924" t="s">
        <v>80</v>
      </c>
      <c r="F924" t="s">
        <v>271</v>
      </c>
      <c r="G924">
        <v>70</v>
      </c>
      <c r="H924">
        <v>60</v>
      </c>
      <c r="I924" s="2">
        <v>0.1428571428571429</v>
      </c>
      <c r="J924">
        <f xml:space="preserve"> Table3[[#This Row],[List Price]]-(Table3[[#This Row],[List Price]]*Table3[[#This Row],[Discount %]])</f>
        <v>60</v>
      </c>
    </row>
    <row r="925" spans="1:10" hidden="1" x14ac:dyDescent="0.3">
      <c r="A925" t="s">
        <v>70</v>
      </c>
      <c r="B925" t="s">
        <v>71</v>
      </c>
      <c r="C925" t="s">
        <v>29</v>
      </c>
      <c r="D925" s="1">
        <v>41741</v>
      </c>
      <c r="E925" t="s">
        <v>80</v>
      </c>
      <c r="F925" t="s">
        <v>423</v>
      </c>
      <c r="G925">
        <v>70</v>
      </c>
      <c r="H925">
        <v>69</v>
      </c>
      <c r="I925" s="2">
        <v>1.4285714285714235E-2</v>
      </c>
      <c r="J925">
        <f xml:space="preserve"> Table3[[#This Row],[List Price]]-(Table3[[#This Row],[List Price]]*Table3[[#This Row],[Discount %]])</f>
        <v>69</v>
      </c>
    </row>
    <row r="926" spans="1:10" hidden="1" x14ac:dyDescent="0.3">
      <c r="A926" t="s">
        <v>43</v>
      </c>
      <c r="B926" t="s">
        <v>44</v>
      </c>
      <c r="C926" t="s">
        <v>11</v>
      </c>
      <c r="D926" s="1">
        <v>43289</v>
      </c>
      <c r="E926" t="s">
        <v>38</v>
      </c>
      <c r="F926" t="s">
        <v>384</v>
      </c>
      <c r="G926">
        <v>500</v>
      </c>
      <c r="H926">
        <v>490</v>
      </c>
      <c r="I926" s="2">
        <v>2.0000000000000018E-2</v>
      </c>
      <c r="J926">
        <f xml:space="preserve"> Table3[[#This Row],[List Price]]-(Table3[[#This Row],[List Price]]*Table3[[#This Row],[Discount %]])</f>
        <v>490</v>
      </c>
    </row>
    <row r="927" spans="1:10" hidden="1" x14ac:dyDescent="0.3">
      <c r="A927" t="s">
        <v>70</v>
      </c>
      <c r="B927" t="s">
        <v>71</v>
      </c>
      <c r="C927" t="s">
        <v>29</v>
      </c>
      <c r="D927" s="1">
        <v>43133</v>
      </c>
      <c r="E927" t="s">
        <v>80</v>
      </c>
      <c r="F927" t="s">
        <v>72</v>
      </c>
      <c r="G927">
        <v>70</v>
      </c>
      <c r="H927">
        <v>69</v>
      </c>
      <c r="I927" s="2">
        <v>1.4285714285714235E-2</v>
      </c>
      <c r="J927">
        <f xml:space="preserve"> Table3[[#This Row],[List Price]]-(Table3[[#This Row],[List Price]]*Table3[[#This Row],[Discount %]])</f>
        <v>69</v>
      </c>
    </row>
    <row r="928" spans="1:10" hidden="1" x14ac:dyDescent="0.3">
      <c r="A928" t="s">
        <v>76</v>
      </c>
      <c r="B928" t="s">
        <v>77</v>
      </c>
      <c r="C928" t="s">
        <v>11</v>
      </c>
      <c r="D928" s="1">
        <v>43290</v>
      </c>
      <c r="E928" t="s">
        <v>49</v>
      </c>
      <c r="F928" t="s">
        <v>78</v>
      </c>
      <c r="G928">
        <v>1000</v>
      </c>
      <c r="H928">
        <v>640</v>
      </c>
      <c r="I928" s="2">
        <v>0.36</v>
      </c>
      <c r="J928">
        <f xml:space="preserve"> Table3[[#This Row],[List Price]]-(Table3[[#This Row],[List Price]]*Table3[[#This Row],[Discount %]])</f>
        <v>640</v>
      </c>
    </row>
    <row r="929" spans="1:10" hidden="1" x14ac:dyDescent="0.3">
      <c r="A929" t="s">
        <v>51</v>
      </c>
      <c r="B929" t="s">
        <v>52</v>
      </c>
      <c r="C929" t="s">
        <v>29</v>
      </c>
      <c r="D929" s="1">
        <v>41941</v>
      </c>
      <c r="E929" t="s">
        <v>49</v>
      </c>
      <c r="F929" t="s">
        <v>186</v>
      </c>
      <c r="G929">
        <v>1000</v>
      </c>
      <c r="H929">
        <v>1000</v>
      </c>
      <c r="I929" s="2">
        <v>0</v>
      </c>
      <c r="J929">
        <f xml:space="preserve"> Table3[[#This Row],[List Price]]-(Table3[[#This Row],[List Price]]*Table3[[#This Row],[Discount %]])</f>
        <v>1000</v>
      </c>
    </row>
    <row r="930" spans="1:10" hidden="1" x14ac:dyDescent="0.3">
      <c r="A930" t="s">
        <v>163</v>
      </c>
      <c r="B930" t="s">
        <v>164</v>
      </c>
      <c r="C930" t="s">
        <v>11</v>
      </c>
      <c r="D930" s="1">
        <v>43314</v>
      </c>
      <c r="E930" t="s">
        <v>12</v>
      </c>
      <c r="F930" t="s">
        <v>473</v>
      </c>
      <c r="G930">
        <v>80</v>
      </c>
      <c r="H930">
        <v>70</v>
      </c>
      <c r="I930" s="2">
        <v>0.125</v>
      </c>
      <c r="J930">
        <f xml:space="preserve"> Table3[[#This Row],[List Price]]-(Table3[[#This Row],[List Price]]*Table3[[#This Row],[Discount %]])</f>
        <v>70</v>
      </c>
    </row>
    <row r="931" spans="1:10" hidden="1" x14ac:dyDescent="0.3">
      <c r="A931" t="s">
        <v>36</v>
      </c>
      <c r="B931" t="s">
        <v>37</v>
      </c>
      <c r="C931" t="s">
        <v>20</v>
      </c>
      <c r="D931" s="1">
        <v>43093</v>
      </c>
      <c r="E931" t="s">
        <v>25</v>
      </c>
      <c r="F931" t="s">
        <v>471</v>
      </c>
      <c r="G931">
        <v>150</v>
      </c>
      <c r="H931">
        <v>135</v>
      </c>
      <c r="I931" s="2">
        <v>9.9999999999999978E-2</v>
      </c>
      <c r="J931">
        <f xml:space="preserve"> Table3[[#This Row],[List Price]]-(Table3[[#This Row],[List Price]]*Table3[[#This Row],[Discount %]])</f>
        <v>135</v>
      </c>
    </row>
    <row r="932" spans="1:10" hidden="1" x14ac:dyDescent="0.3">
      <c r="A932" t="s">
        <v>125</v>
      </c>
      <c r="B932" t="s">
        <v>126</v>
      </c>
      <c r="C932" t="s">
        <v>11</v>
      </c>
      <c r="D932" s="1">
        <v>43313</v>
      </c>
      <c r="E932" t="s">
        <v>21</v>
      </c>
      <c r="F932" t="s">
        <v>524</v>
      </c>
      <c r="G932">
        <v>700</v>
      </c>
      <c r="H932">
        <v>623</v>
      </c>
      <c r="I932" s="2">
        <v>0.10999999999999999</v>
      </c>
      <c r="J932">
        <f xml:space="preserve"> Table3[[#This Row],[List Price]]-(Table3[[#This Row],[List Price]]*Table3[[#This Row],[Discount %]])</f>
        <v>623</v>
      </c>
    </row>
    <row r="933" spans="1:10" hidden="1" x14ac:dyDescent="0.3">
      <c r="A933" t="s">
        <v>66</v>
      </c>
      <c r="B933" t="s">
        <v>67</v>
      </c>
      <c r="C933" t="s">
        <v>11</v>
      </c>
      <c r="D933" s="1">
        <v>42549</v>
      </c>
      <c r="E933" t="s">
        <v>88</v>
      </c>
      <c r="F933" t="s">
        <v>525</v>
      </c>
      <c r="G933">
        <v>250</v>
      </c>
      <c r="H933">
        <v>245</v>
      </c>
      <c r="I933" s="2">
        <v>2.0000000000000018E-2</v>
      </c>
      <c r="J933">
        <f xml:space="preserve"> Table3[[#This Row],[List Price]]-(Table3[[#This Row],[List Price]]*Table3[[#This Row],[Discount %]])</f>
        <v>245</v>
      </c>
    </row>
    <row r="934" spans="1:10" hidden="1" x14ac:dyDescent="0.3">
      <c r="A934" t="s">
        <v>176</v>
      </c>
      <c r="B934" t="s">
        <v>177</v>
      </c>
      <c r="C934" t="s">
        <v>11</v>
      </c>
      <c r="D934" s="1">
        <v>42748</v>
      </c>
      <c r="E934" t="s">
        <v>38</v>
      </c>
      <c r="F934" t="s">
        <v>201</v>
      </c>
      <c r="G934">
        <v>500</v>
      </c>
      <c r="H934">
        <v>500</v>
      </c>
      <c r="I934" s="2">
        <v>0</v>
      </c>
      <c r="J934">
        <f xml:space="preserve"> Table3[[#This Row],[List Price]]-(Table3[[#This Row],[List Price]]*Table3[[#This Row],[Discount %]])</f>
        <v>500</v>
      </c>
    </row>
    <row r="935" spans="1:10" hidden="1" x14ac:dyDescent="0.3">
      <c r="A935" t="s">
        <v>107</v>
      </c>
      <c r="B935" t="s">
        <v>108</v>
      </c>
      <c r="C935" t="s">
        <v>11</v>
      </c>
      <c r="D935" s="1">
        <v>42873</v>
      </c>
      <c r="E935" t="s">
        <v>21</v>
      </c>
      <c r="F935" t="s">
        <v>391</v>
      </c>
      <c r="G935">
        <v>700</v>
      </c>
      <c r="H935">
        <v>700</v>
      </c>
      <c r="I935" s="2">
        <v>0</v>
      </c>
      <c r="J935">
        <f xml:space="preserve"> Table3[[#This Row],[List Price]]-(Table3[[#This Row],[List Price]]*Table3[[#This Row],[Discount %]])</f>
        <v>700</v>
      </c>
    </row>
    <row r="936" spans="1:10" hidden="1" x14ac:dyDescent="0.3">
      <c r="A936" t="s">
        <v>76</v>
      </c>
      <c r="B936" t="s">
        <v>77</v>
      </c>
      <c r="C936" t="s">
        <v>11</v>
      </c>
      <c r="D936" s="1">
        <v>42913</v>
      </c>
      <c r="E936" t="s">
        <v>38</v>
      </c>
      <c r="F936" t="s">
        <v>315</v>
      </c>
      <c r="G936">
        <v>500</v>
      </c>
      <c r="H936">
        <v>480</v>
      </c>
      <c r="I936" s="2">
        <v>4.0000000000000036E-2</v>
      </c>
      <c r="J936">
        <f xml:space="preserve"> Table3[[#This Row],[List Price]]-(Table3[[#This Row],[List Price]]*Table3[[#This Row],[Discount %]])</f>
        <v>480</v>
      </c>
    </row>
    <row r="937" spans="1:10" hidden="1" x14ac:dyDescent="0.3">
      <c r="A937" t="s">
        <v>76</v>
      </c>
      <c r="B937" t="s">
        <v>77</v>
      </c>
      <c r="C937" t="s">
        <v>11</v>
      </c>
      <c r="D937" s="1">
        <v>43140</v>
      </c>
      <c r="E937" t="s">
        <v>88</v>
      </c>
      <c r="F937" t="s">
        <v>458</v>
      </c>
      <c r="G937">
        <v>250</v>
      </c>
      <c r="H937">
        <v>243</v>
      </c>
      <c r="I937" s="2">
        <v>2.8000000000000025E-2</v>
      </c>
      <c r="J937">
        <f xml:space="preserve"> Table3[[#This Row],[List Price]]-(Table3[[#This Row],[List Price]]*Table3[[#This Row],[Discount %]])</f>
        <v>243</v>
      </c>
    </row>
    <row r="938" spans="1:10" hidden="1" x14ac:dyDescent="0.3">
      <c r="A938" t="s">
        <v>40</v>
      </c>
      <c r="B938" t="s">
        <v>41</v>
      </c>
      <c r="C938" t="s">
        <v>20</v>
      </c>
      <c r="D938" s="1">
        <v>42783</v>
      </c>
      <c r="E938" t="s">
        <v>49</v>
      </c>
      <c r="F938" t="s">
        <v>347</v>
      </c>
      <c r="G938">
        <v>1000</v>
      </c>
      <c r="H938">
        <v>950</v>
      </c>
      <c r="I938" s="2">
        <v>5.0000000000000044E-2</v>
      </c>
      <c r="J938">
        <f xml:space="preserve"> Table3[[#This Row],[List Price]]-(Table3[[#This Row],[List Price]]*Table3[[#This Row],[Discount %]])</f>
        <v>950</v>
      </c>
    </row>
    <row r="939" spans="1:10" hidden="1" x14ac:dyDescent="0.3">
      <c r="A939" t="s">
        <v>85</v>
      </c>
      <c r="B939" t="s">
        <v>64</v>
      </c>
      <c r="C939" t="s">
        <v>11</v>
      </c>
      <c r="D939" s="1">
        <v>42799</v>
      </c>
      <c r="E939" t="s">
        <v>93</v>
      </c>
      <c r="F939" t="s">
        <v>386</v>
      </c>
      <c r="G939">
        <v>50</v>
      </c>
      <c r="H939">
        <v>47</v>
      </c>
      <c r="I939" s="2">
        <v>6.0000000000000053E-2</v>
      </c>
      <c r="J939">
        <f xml:space="preserve"> Table3[[#This Row],[List Price]]-(Table3[[#This Row],[List Price]]*Table3[[#This Row],[Discount %]])</f>
        <v>47</v>
      </c>
    </row>
    <row r="940" spans="1:10" x14ac:dyDescent="0.3">
      <c r="A940" t="s">
        <v>113</v>
      </c>
      <c r="B940" t="s">
        <v>83</v>
      </c>
      <c r="C940" t="s">
        <v>16</v>
      </c>
      <c r="D940" s="1">
        <v>41910</v>
      </c>
      <c r="E940" t="s">
        <v>34</v>
      </c>
      <c r="F940" t="s">
        <v>218</v>
      </c>
      <c r="G940">
        <v>30</v>
      </c>
      <c r="H940">
        <v>27</v>
      </c>
      <c r="I940" s="2">
        <v>9.9999999999999978E-2</v>
      </c>
      <c r="J940">
        <f xml:space="preserve"> Table3[[#This Row],[List Price]]-(Table3[[#This Row],[List Price]]*Table3[[#This Row],[Discount %]])</f>
        <v>27</v>
      </c>
    </row>
    <row r="941" spans="1:10" hidden="1" x14ac:dyDescent="0.3">
      <c r="A941" t="s">
        <v>163</v>
      </c>
      <c r="B941" t="s">
        <v>164</v>
      </c>
      <c r="C941" t="s">
        <v>11</v>
      </c>
      <c r="D941" s="1">
        <v>43180</v>
      </c>
      <c r="E941" t="s">
        <v>34</v>
      </c>
      <c r="F941" t="s">
        <v>249</v>
      </c>
      <c r="G941">
        <v>30</v>
      </c>
      <c r="H941">
        <v>29</v>
      </c>
      <c r="I941" s="2">
        <v>3.3333333333333326E-2</v>
      </c>
      <c r="J941">
        <f xml:space="preserve"> Table3[[#This Row],[List Price]]-(Table3[[#This Row],[List Price]]*Table3[[#This Row],[Discount %]])</f>
        <v>29</v>
      </c>
    </row>
    <row r="942" spans="1:10" hidden="1" x14ac:dyDescent="0.3">
      <c r="A942" t="s">
        <v>205</v>
      </c>
      <c r="B942" t="s">
        <v>206</v>
      </c>
      <c r="C942" t="s">
        <v>11</v>
      </c>
      <c r="D942" s="1">
        <v>43404</v>
      </c>
      <c r="E942" t="s">
        <v>12</v>
      </c>
      <c r="F942" t="s">
        <v>526</v>
      </c>
      <c r="G942">
        <v>80</v>
      </c>
      <c r="H942">
        <v>76</v>
      </c>
      <c r="I942" s="2">
        <v>5.0000000000000044E-2</v>
      </c>
      <c r="J942">
        <f xml:space="preserve"> Table3[[#This Row],[List Price]]-(Table3[[#This Row],[List Price]]*Table3[[#This Row],[Discount %]])</f>
        <v>76</v>
      </c>
    </row>
    <row r="943" spans="1:10" hidden="1" x14ac:dyDescent="0.3">
      <c r="A943" t="s">
        <v>205</v>
      </c>
      <c r="B943" t="s">
        <v>206</v>
      </c>
      <c r="C943" t="s">
        <v>11</v>
      </c>
      <c r="D943" s="1">
        <v>43105</v>
      </c>
      <c r="E943" t="s">
        <v>80</v>
      </c>
      <c r="F943" t="s">
        <v>438</v>
      </c>
      <c r="G943">
        <v>70</v>
      </c>
      <c r="H943">
        <v>69</v>
      </c>
      <c r="I943" s="2">
        <v>1.4285714285714235E-2</v>
      </c>
      <c r="J943">
        <f xml:space="preserve"> Table3[[#This Row],[List Price]]-(Table3[[#This Row],[List Price]]*Table3[[#This Row],[Discount %]])</f>
        <v>69</v>
      </c>
    </row>
    <row r="944" spans="1:10" x14ac:dyDescent="0.3">
      <c r="A944" t="s">
        <v>82</v>
      </c>
      <c r="B944" t="s">
        <v>83</v>
      </c>
      <c r="C944" t="s">
        <v>16</v>
      </c>
      <c r="D944" s="1">
        <v>42384</v>
      </c>
      <c r="E944" t="s">
        <v>12</v>
      </c>
      <c r="F944" t="s">
        <v>409</v>
      </c>
      <c r="G944">
        <v>80</v>
      </c>
      <c r="H944">
        <v>76</v>
      </c>
      <c r="I944" s="2">
        <v>5.0000000000000044E-2</v>
      </c>
      <c r="J944">
        <f xml:space="preserve"> Table3[[#This Row],[List Price]]-(Table3[[#This Row],[List Price]]*Table3[[#This Row],[Discount %]])</f>
        <v>76</v>
      </c>
    </row>
    <row r="945" spans="1:10" hidden="1" x14ac:dyDescent="0.3">
      <c r="A945" t="s">
        <v>63</v>
      </c>
      <c r="B945" t="s">
        <v>64</v>
      </c>
      <c r="C945" t="s">
        <v>11</v>
      </c>
      <c r="D945" s="1">
        <v>42303</v>
      </c>
      <c r="E945" t="s">
        <v>38</v>
      </c>
      <c r="F945" t="s">
        <v>187</v>
      </c>
      <c r="G945">
        <v>500</v>
      </c>
      <c r="H945">
        <v>430</v>
      </c>
      <c r="I945" s="2">
        <v>0.14000000000000001</v>
      </c>
      <c r="J945">
        <f xml:space="preserve"> Table3[[#This Row],[List Price]]-(Table3[[#This Row],[List Price]]*Table3[[#This Row],[Discount %]])</f>
        <v>430</v>
      </c>
    </row>
    <row r="946" spans="1:10" hidden="1" x14ac:dyDescent="0.3">
      <c r="A946" t="s">
        <v>76</v>
      </c>
      <c r="B946" t="s">
        <v>77</v>
      </c>
      <c r="C946" t="s">
        <v>11</v>
      </c>
      <c r="D946" s="1">
        <v>43235</v>
      </c>
      <c r="E946" t="s">
        <v>34</v>
      </c>
      <c r="F946" t="s">
        <v>415</v>
      </c>
      <c r="G946">
        <v>30</v>
      </c>
      <c r="H946">
        <v>28</v>
      </c>
      <c r="I946" s="2">
        <v>6.6666666666666652E-2</v>
      </c>
      <c r="J946">
        <f xml:space="preserve"> Table3[[#This Row],[List Price]]-(Table3[[#This Row],[List Price]]*Table3[[#This Row],[Discount %]])</f>
        <v>28</v>
      </c>
    </row>
    <row r="947" spans="1:10" hidden="1" x14ac:dyDescent="0.3">
      <c r="A947" t="s">
        <v>101</v>
      </c>
      <c r="B947" t="s">
        <v>71</v>
      </c>
      <c r="C947" t="s">
        <v>29</v>
      </c>
      <c r="D947" s="1">
        <v>42661</v>
      </c>
      <c r="E947" t="s">
        <v>30</v>
      </c>
      <c r="F947" t="s">
        <v>441</v>
      </c>
      <c r="G947">
        <v>50</v>
      </c>
      <c r="H947">
        <v>45</v>
      </c>
      <c r="I947" s="2">
        <v>9.9999999999999978E-2</v>
      </c>
      <c r="J947">
        <f xml:space="preserve"> Table3[[#This Row],[List Price]]-(Table3[[#This Row],[List Price]]*Table3[[#This Row],[Discount %]])</f>
        <v>45</v>
      </c>
    </row>
    <row r="948" spans="1:10" hidden="1" x14ac:dyDescent="0.3">
      <c r="A948" t="s">
        <v>101</v>
      </c>
      <c r="B948" t="s">
        <v>71</v>
      </c>
      <c r="C948" t="s">
        <v>29</v>
      </c>
      <c r="D948" s="1">
        <v>41685</v>
      </c>
      <c r="E948" t="s">
        <v>80</v>
      </c>
      <c r="F948" t="s">
        <v>527</v>
      </c>
      <c r="G948">
        <v>70</v>
      </c>
      <c r="H948">
        <v>57</v>
      </c>
      <c r="I948" s="2">
        <v>0.18571428571428572</v>
      </c>
      <c r="J948">
        <f xml:space="preserve"> Table3[[#This Row],[List Price]]-(Table3[[#This Row],[List Price]]*Table3[[#This Row],[Discount %]])</f>
        <v>57</v>
      </c>
    </row>
    <row r="949" spans="1:10" hidden="1" x14ac:dyDescent="0.3">
      <c r="A949" t="s">
        <v>155</v>
      </c>
      <c r="B949" t="s">
        <v>156</v>
      </c>
      <c r="C949" t="s">
        <v>20</v>
      </c>
      <c r="D949" s="1">
        <v>42544</v>
      </c>
      <c r="E949" t="s">
        <v>49</v>
      </c>
      <c r="F949" t="s">
        <v>403</v>
      </c>
      <c r="G949">
        <v>1000</v>
      </c>
      <c r="H949">
        <v>730</v>
      </c>
      <c r="I949" s="2">
        <v>0.27</v>
      </c>
      <c r="J949">
        <f xml:space="preserve"> Table3[[#This Row],[List Price]]-(Table3[[#This Row],[List Price]]*Table3[[#This Row],[Discount %]])</f>
        <v>730</v>
      </c>
    </row>
    <row r="950" spans="1:10" hidden="1" x14ac:dyDescent="0.3">
      <c r="A950" t="s">
        <v>143</v>
      </c>
      <c r="B950" t="s">
        <v>144</v>
      </c>
      <c r="C950" t="s">
        <v>20</v>
      </c>
      <c r="D950" s="1">
        <v>42907</v>
      </c>
      <c r="E950" t="s">
        <v>49</v>
      </c>
      <c r="F950" t="s">
        <v>528</v>
      </c>
      <c r="G950">
        <v>1000</v>
      </c>
      <c r="H950">
        <v>710</v>
      </c>
      <c r="I950" s="2">
        <v>0.29000000000000004</v>
      </c>
      <c r="J950">
        <f xml:space="preserve"> Table3[[#This Row],[List Price]]-(Table3[[#This Row],[List Price]]*Table3[[#This Row],[Discount %]])</f>
        <v>710</v>
      </c>
    </row>
    <row r="951" spans="1:10" hidden="1" x14ac:dyDescent="0.3">
      <c r="A951" t="s">
        <v>43</v>
      </c>
      <c r="B951" t="s">
        <v>44</v>
      </c>
      <c r="C951" t="s">
        <v>11</v>
      </c>
      <c r="D951" s="1">
        <v>42948</v>
      </c>
      <c r="E951" t="s">
        <v>38</v>
      </c>
      <c r="F951" t="s">
        <v>241</v>
      </c>
      <c r="G951">
        <v>500</v>
      </c>
      <c r="H951">
        <v>500</v>
      </c>
      <c r="I951" s="2">
        <v>0</v>
      </c>
      <c r="J951">
        <f xml:space="preserve"> Table3[[#This Row],[List Price]]-(Table3[[#This Row],[List Price]]*Table3[[#This Row],[Discount %]])</f>
        <v>500</v>
      </c>
    </row>
    <row r="952" spans="1:10" hidden="1" x14ac:dyDescent="0.3">
      <c r="A952" t="s">
        <v>143</v>
      </c>
      <c r="B952" t="s">
        <v>144</v>
      </c>
      <c r="C952" t="s">
        <v>20</v>
      </c>
      <c r="D952" s="1">
        <v>42868</v>
      </c>
      <c r="E952" t="s">
        <v>21</v>
      </c>
      <c r="F952" t="s">
        <v>169</v>
      </c>
      <c r="G952">
        <v>700</v>
      </c>
      <c r="H952">
        <v>693</v>
      </c>
      <c r="I952" s="2">
        <v>1.0000000000000009E-2</v>
      </c>
      <c r="J952">
        <f xml:space="preserve"> Table3[[#This Row],[List Price]]-(Table3[[#This Row],[List Price]]*Table3[[#This Row],[Discount %]])</f>
        <v>693</v>
      </c>
    </row>
    <row r="953" spans="1:10" x14ac:dyDescent="0.3">
      <c r="A953" t="s">
        <v>115</v>
      </c>
      <c r="B953" t="s">
        <v>83</v>
      </c>
      <c r="C953" t="s">
        <v>16</v>
      </c>
      <c r="D953" s="1">
        <v>41988</v>
      </c>
      <c r="E953" t="s">
        <v>12</v>
      </c>
      <c r="F953" t="s">
        <v>196</v>
      </c>
      <c r="G953">
        <v>80</v>
      </c>
      <c r="H953">
        <v>56</v>
      </c>
      <c r="I953" s="2">
        <v>0.30000000000000004</v>
      </c>
      <c r="J953">
        <f xml:space="preserve"> Table3[[#This Row],[List Price]]-(Table3[[#This Row],[List Price]]*Table3[[#This Row],[Discount %]])</f>
        <v>56</v>
      </c>
    </row>
    <row r="954" spans="1:10" hidden="1" x14ac:dyDescent="0.3">
      <c r="A954" t="s">
        <v>94</v>
      </c>
      <c r="B954" t="s">
        <v>33</v>
      </c>
      <c r="C954" t="s">
        <v>29</v>
      </c>
      <c r="D954" s="1">
        <v>41813</v>
      </c>
      <c r="E954" t="s">
        <v>34</v>
      </c>
      <c r="F954" t="s">
        <v>430</v>
      </c>
      <c r="G954">
        <v>30</v>
      </c>
      <c r="H954">
        <v>27</v>
      </c>
      <c r="I954" s="2">
        <v>9.9999999999999978E-2</v>
      </c>
      <c r="J954">
        <f xml:space="preserve"> Table3[[#This Row],[List Price]]-(Table3[[#This Row],[List Price]]*Table3[[#This Row],[Discount %]])</f>
        <v>27</v>
      </c>
    </row>
    <row r="955" spans="1:10" hidden="1" x14ac:dyDescent="0.3">
      <c r="A955" t="s">
        <v>153</v>
      </c>
      <c r="B955" t="s">
        <v>41</v>
      </c>
      <c r="C955" t="s">
        <v>20</v>
      </c>
      <c r="D955" s="1">
        <v>41807</v>
      </c>
      <c r="E955" t="s">
        <v>80</v>
      </c>
      <c r="F955" t="s">
        <v>244</v>
      </c>
      <c r="G955">
        <v>70</v>
      </c>
      <c r="H955">
        <v>67</v>
      </c>
      <c r="I955" s="2">
        <v>4.2857142857142816E-2</v>
      </c>
      <c r="J955">
        <f xml:space="preserve"> Table3[[#This Row],[List Price]]-(Table3[[#This Row],[List Price]]*Table3[[#This Row],[Discount %]])</f>
        <v>67</v>
      </c>
    </row>
    <row r="956" spans="1:10" x14ac:dyDescent="0.3">
      <c r="A956" t="s">
        <v>115</v>
      </c>
      <c r="B956" t="s">
        <v>83</v>
      </c>
      <c r="C956" t="s">
        <v>16</v>
      </c>
      <c r="D956" s="1">
        <v>42326</v>
      </c>
      <c r="E956" t="s">
        <v>93</v>
      </c>
      <c r="F956" t="s">
        <v>500</v>
      </c>
      <c r="G956">
        <v>50</v>
      </c>
      <c r="H956">
        <v>33</v>
      </c>
      <c r="I956" s="2">
        <v>0.33999999999999997</v>
      </c>
      <c r="J956">
        <f xml:space="preserve"> Table3[[#This Row],[List Price]]-(Table3[[#This Row],[List Price]]*Table3[[#This Row],[Discount %]])</f>
        <v>33</v>
      </c>
    </row>
    <row r="957" spans="1:10" hidden="1" x14ac:dyDescent="0.3">
      <c r="A957" t="s">
        <v>180</v>
      </c>
      <c r="B957" t="s">
        <v>181</v>
      </c>
      <c r="C957" t="s">
        <v>29</v>
      </c>
      <c r="D957" s="1">
        <v>41876</v>
      </c>
      <c r="E957" t="s">
        <v>12</v>
      </c>
      <c r="F957" t="s">
        <v>352</v>
      </c>
      <c r="G957">
        <v>80</v>
      </c>
      <c r="H957">
        <v>78</v>
      </c>
      <c r="I957" s="2">
        <v>2.5000000000000022E-2</v>
      </c>
      <c r="J957">
        <f xml:space="preserve"> Table3[[#This Row],[List Price]]-(Table3[[#This Row],[List Price]]*Table3[[#This Row],[Discount %]])</f>
        <v>78</v>
      </c>
    </row>
    <row r="958" spans="1:10" hidden="1" x14ac:dyDescent="0.3">
      <c r="A958" t="s">
        <v>40</v>
      </c>
      <c r="B958" t="s">
        <v>41</v>
      </c>
      <c r="C958" t="s">
        <v>20</v>
      </c>
      <c r="D958" s="1">
        <v>42051</v>
      </c>
      <c r="E958" t="s">
        <v>30</v>
      </c>
      <c r="F958" t="s">
        <v>42</v>
      </c>
      <c r="G958">
        <v>50</v>
      </c>
      <c r="H958">
        <v>49</v>
      </c>
      <c r="I958" s="2">
        <v>2.0000000000000018E-2</v>
      </c>
      <c r="J958">
        <f xml:space="preserve"> Table3[[#This Row],[List Price]]-(Table3[[#This Row],[List Price]]*Table3[[#This Row],[Discount %]])</f>
        <v>49</v>
      </c>
    </row>
    <row r="959" spans="1:10" hidden="1" x14ac:dyDescent="0.3">
      <c r="A959" t="s">
        <v>122</v>
      </c>
      <c r="B959" t="s">
        <v>123</v>
      </c>
      <c r="C959" t="s">
        <v>11</v>
      </c>
      <c r="D959" s="1">
        <v>43144</v>
      </c>
      <c r="E959" t="s">
        <v>12</v>
      </c>
      <c r="F959" t="s">
        <v>461</v>
      </c>
      <c r="G959">
        <v>80</v>
      </c>
      <c r="H959">
        <v>69</v>
      </c>
      <c r="I959" s="2">
        <v>0.13749999999999996</v>
      </c>
      <c r="J959">
        <f xml:space="preserve"> Table3[[#This Row],[List Price]]-(Table3[[#This Row],[List Price]]*Table3[[#This Row],[Discount %]])</f>
        <v>69</v>
      </c>
    </row>
    <row r="960" spans="1:10" hidden="1" x14ac:dyDescent="0.3">
      <c r="A960" t="s">
        <v>238</v>
      </c>
      <c r="B960" t="s">
        <v>239</v>
      </c>
      <c r="C960" t="s">
        <v>11</v>
      </c>
      <c r="D960" s="1">
        <v>42258</v>
      </c>
      <c r="E960" t="s">
        <v>93</v>
      </c>
      <c r="F960" t="s">
        <v>350</v>
      </c>
      <c r="G960">
        <v>50</v>
      </c>
      <c r="H960">
        <v>32</v>
      </c>
      <c r="I960" s="2">
        <v>0.36</v>
      </c>
      <c r="J960">
        <f xml:space="preserve"> Table3[[#This Row],[List Price]]-(Table3[[#This Row],[List Price]]*Table3[[#This Row],[Discount %]])</f>
        <v>32</v>
      </c>
    </row>
    <row r="961" spans="1:10" hidden="1" x14ac:dyDescent="0.3">
      <c r="A961" t="s">
        <v>40</v>
      </c>
      <c r="B961" t="s">
        <v>41</v>
      </c>
      <c r="C961" t="s">
        <v>20</v>
      </c>
      <c r="D961" s="1">
        <v>42378</v>
      </c>
      <c r="E961" t="s">
        <v>49</v>
      </c>
      <c r="F961" t="s">
        <v>229</v>
      </c>
      <c r="G961">
        <v>1000</v>
      </c>
      <c r="H961">
        <v>580</v>
      </c>
      <c r="I961" s="2">
        <v>0.42000000000000004</v>
      </c>
      <c r="J961">
        <f xml:space="preserve"> Table3[[#This Row],[List Price]]-(Table3[[#This Row],[List Price]]*Table3[[#This Row],[Discount %]])</f>
        <v>580</v>
      </c>
    </row>
    <row r="962" spans="1:10" hidden="1" x14ac:dyDescent="0.3">
      <c r="A962" t="s">
        <v>163</v>
      </c>
      <c r="B962" t="s">
        <v>164</v>
      </c>
      <c r="C962" t="s">
        <v>11</v>
      </c>
      <c r="D962" s="1">
        <v>42546</v>
      </c>
      <c r="E962" t="s">
        <v>21</v>
      </c>
      <c r="F962" t="s">
        <v>189</v>
      </c>
      <c r="G962">
        <v>700</v>
      </c>
      <c r="H962">
        <v>609</v>
      </c>
      <c r="I962" s="2">
        <v>0.13</v>
      </c>
      <c r="J962">
        <f xml:space="preserve"> Table3[[#This Row],[List Price]]-(Table3[[#This Row],[List Price]]*Table3[[#This Row],[Discount %]])</f>
        <v>609</v>
      </c>
    </row>
    <row r="963" spans="1:10" hidden="1" x14ac:dyDescent="0.3">
      <c r="A963" t="s">
        <v>107</v>
      </c>
      <c r="B963" t="s">
        <v>108</v>
      </c>
      <c r="C963" t="s">
        <v>11</v>
      </c>
      <c r="D963" s="1">
        <v>42835</v>
      </c>
      <c r="E963" t="s">
        <v>38</v>
      </c>
      <c r="F963" t="s">
        <v>109</v>
      </c>
      <c r="G963">
        <v>500</v>
      </c>
      <c r="H963">
        <v>480</v>
      </c>
      <c r="I963" s="2">
        <v>4.0000000000000036E-2</v>
      </c>
      <c r="J963">
        <f xml:space="preserve"> Table3[[#This Row],[List Price]]-(Table3[[#This Row],[List Price]]*Table3[[#This Row],[Discount %]])</f>
        <v>480</v>
      </c>
    </row>
    <row r="964" spans="1:10" hidden="1" x14ac:dyDescent="0.3">
      <c r="A964" t="s">
        <v>63</v>
      </c>
      <c r="B964" t="s">
        <v>64</v>
      </c>
      <c r="C964" t="s">
        <v>11</v>
      </c>
      <c r="D964" s="1">
        <v>42626</v>
      </c>
      <c r="E964" t="s">
        <v>93</v>
      </c>
      <c r="F964" t="s">
        <v>529</v>
      </c>
      <c r="G964">
        <v>50</v>
      </c>
      <c r="H964">
        <v>45</v>
      </c>
      <c r="I964" s="2">
        <v>9.9999999999999978E-2</v>
      </c>
      <c r="J964">
        <f xml:space="preserve"> Table3[[#This Row],[List Price]]-(Table3[[#This Row],[List Price]]*Table3[[#This Row],[Discount %]])</f>
        <v>45</v>
      </c>
    </row>
    <row r="965" spans="1:10" hidden="1" x14ac:dyDescent="0.3">
      <c r="A965" t="s">
        <v>70</v>
      </c>
      <c r="B965" t="s">
        <v>71</v>
      </c>
      <c r="C965" t="s">
        <v>29</v>
      </c>
      <c r="D965" s="1">
        <v>42530</v>
      </c>
      <c r="E965" t="s">
        <v>30</v>
      </c>
      <c r="F965" t="s">
        <v>188</v>
      </c>
      <c r="G965">
        <v>50</v>
      </c>
      <c r="H965">
        <v>37</v>
      </c>
      <c r="I965" s="2">
        <v>0.26</v>
      </c>
      <c r="J965">
        <f xml:space="preserve"> Table3[[#This Row],[List Price]]-(Table3[[#This Row],[List Price]]*Table3[[#This Row],[Discount %]])</f>
        <v>37</v>
      </c>
    </row>
    <row r="966" spans="1:10" hidden="1" x14ac:dyDescent="0.3">
      <c r="A966" t="s">
        <v>87</v>
      </c>
      <c r="B966" t="s">
        <v>44</v>
      </c>
      <c r="C966" t="s">
        <v>11</v>
      </c>
      <c r="D966" s="1">
        <v>42531</v>
      </c>
      <c r="E966" t="s">
        <v>38</v>
      </c>
      <c r="F966" t="s">
        <v>530</v>
      </c>
      <c r="G966">
        <v>500</v>
      </c>
      <c r="H966">
        <v>455</v>
      </c>
      <c r="I966" s="2">
        <v>8.9999999999999969E-2</v>
      </c>
      <c r="J966">
        <f xml:space="preserve"> Table3[[#This Row],[List Price]]-(Table3[[#This Row],[List Price]]*Table3[[#This Row],[Discount %]])</f>
        <v>455</v>
      </c>
    </row>
    <row r="967" spans="1:10" hidden="1" x14ac:dyDescent="0.3">
      <c r="A967" t="s">
        <v>47</v>
      </c>
      <c r="B967" t="s">
        <v>48</v>
      </c>
      <c r="C967" t="s">
        <v>11</v>
      </c>
      <c r="D967" s="1">
        <v>42616</v>
      </c>
      <c r="E967" t="s">
        <v>93</v>
      </c>
      <c r="F967" t="s">
        <v>393</v>
      </c>
      <c r="G967">
        <v>50</v>
      </c>
      <c r="H967">
        <v>43</v>
      </c>
      <c r="I967" s="2">
        <v>0.14000000000000001</v>
      </c>
      <c r="J967">
        <f xml:space="preserve"> Table3[[#This Row],[List Price]]-(Table3[[#This Row],[List Price]]*Table3[[#This Row],[Discount %]])</f>
        <v>43</v>
      </c>
    </row>
    <row r="968" spans="1:10" hidden="1" x14ac:dyDescent="0.3">
      <c r="A968" t="s">
        <v>43</v>
      </c>
      <c r="B968" t="s">
        <v>44</v>
      </c>
      <c r="C968" t="s">
        <v>11</v>
      </c>
      <c r="D968" s="1">
        <v>43014</v>
      </c>
      <c r="E968" t="s">
        <v>49</v>
      </c>
      <c r="F968" t="s">
        <v>384</v>
      </c>
      <c r="G968">
        <v>1000</v>
      </c>
      <c r="H968">
        <v>780</v>
      </c>
      <c r="I968" s="2">
        <v>0.21999999999999997</v>
      </c>
      <c r="J968">
        <f xml:space="preserve"> Table3[[#This Row],[List Price]]-(Table3[[#This Row],[List Price]]*Table3[[#This Row],[Discount %]])</f>
        <v>780</v>
      </c>
    </row>
    <row r="969" spans="1:10" hidden="1" x14ac:dyDescent="0.3">
      <c r="A969" t="s">
        <v>176</v>
      </c>
      <c r="B969" t="s">
        <v>177</v>
      </c>
      <c r="C969" t="s">
        <v>11</v>
      </c>
      <c r="D969" s="1">
        <v>42995</v>
      </c>
      <c r="E969" t="s">
        <v>49</v>
      </c>
      <c r="F969" t="s">
        <v>317</v>
      </c>
      <c r="G969">
        <v>1000</v>
      </c>
      <c r="H969">
        <v>670</v>
      </c>
      <c r="I969" s="2">
        <v>0.32999999999999996</v>
      </c>
      <c r="J969">
        <f xml:space="preserve"> Table3[[#This Row],[List Price]]-(Table3[[#This Row],[List Price]]*Table3[[#This Row],[Discount %]])</f>
        <v>670</v>
      </c>
    </row>
    <row r="970" spans="1:10" hidden="1" x14ac:dyDescent="0.3">
      <c r="A970" t="s">
        <v>14</v>
      </c>
      <c r="B970" t="s">
        <v>15</v>
      </c>
      <c r="C970" t="s">
        <v>16</v>
      </c>
      <c r="D970" s="1">
        <v>42291</v>
      </c>
      <c r="E970" t="s">
        <v>12</v>
      </c>
      <c r="F970" t="s">
        <v>416</v>
      </c>
      <c r="G970">
        <v>80</v>
      </c>
      <c r="H970">
        <v>77</v>
      </c>
      <c r="I970" s="2">
        <v>3.7499999999999978E-2</v>
      </c>
      <c r="J970">
        <f xml:space="preserve"> Table3[[#This Row],[List Price]]-(Table3[[#This Row],[List Price]]*Table3[[#This Row],[Discount %]])</f>
        <v>77</v>
      </c>
    </row>
    <row r="971" spans="1:10" hidden="1" x14ac:dyDescent="0.3">
      <c r="A971" t="s">
        <v>40</v>
      </c>
      <c r="B971" t="s">
        <v>41</v>
      </c>
      <c r="C971" t="s">
        <v>20</v>
      </c>
      <c r="D971" s="1">
        <v>42981</v>
      </c>
      <c r="E971" t="s">
        <v>34</v>
      </c>
      <c r="F971" t="s">
        <v>531</v>
      </c>
      <c r="G971">
        <v>30</v>
      </c>
      <c r="H971">
        <v>29</v>
      </c>
      <c r="I971" s="2">
        <v>3.3333333333333326E-2</v>
      </c>
      <c r="J971">
        <f xml:space="preserve"> Table3[[#This Row],[List Price]]-(Table3[[#This Row],[List Price]]*Table3[[#This Row],[Discount %]])</f>
        <v>29</v>
      </c>
    </row>
    <row r="972" spans="1:10" hidden="1" x14ac:dyDescent="0.3">
      <c r="A972" t="s">
        <v>101</v>
      </c>
      <c r="B972" t="s">
        <v>71</v>
      </c>
      <c r="C972" t="s">
        <v>29</v>
      </c>
      <c r="D972" s="1">
        <v>41745</v>
      </c>
      <c r="E972" t="s">
        <v>88</v>
      </c>
      <c r="F972" t="s">
        <v>466</v>
      </c>
      <c r="G972">
        <v>250</v>
      </c>
      <c r="H972">
        <v>225</v>
      </c>
      <c r="I972" s="2">
        <v>9.9999999999999978E-2</v>
      </c>
      <c r="J972">
        <f xml:space="preserve"> Table3[[#This Row],[List Price]]-(Table3[[#This Row],[List Price]]*Table3[[#This Row],[Discount %]])</f>
        <v>225</v>
      </c>
    </row>
    <row r="973" spans="1:10" hidden="1" x14ac:dyDescent="0.3">
      <c r="A973" t="s">
        <v>96</v>
      </c>
      <c r="B973" t="s">
        <v>97</v>
      </c>
      <c r="C973" t="s">
        <v>11</v>
      </c>
      <c r="D973" s="1">
        <v>43354</v>
      </c>
      <c r="E973" t="s">
        <v>88</v>
      </c>
      <c r="F973" t="s">
        <v>159</v>
      </c>
      <c r="G973">
        <v>250</v>
      </c>
      <c r="H973">
        <v>228</v>
      </c>
      <c r="I973" s="2">
        <v>8.7999999999999967E-2</v>
      </c>
      <c r="J973">
        <f xml:space="preserve"> Table3[[#This Row],[List Price]]-(Table3[[#This Row],[List Price]]*Table3[[#This Row],[Discount %]])</f>
        <v>228</v>
      </c>
    </row>
    <row r="974" spans="1:10" hidden="1" x14ac:dyDescent="0.3">
      <c r="A974" t="s">
        <v>171</v>
      </c>
      <c r="B974" t="s">
        <v>172</v>
      </c>
      <c r="C974" t="s">
        <v>11</v>
      </c>
      <c r="D974" s="1">
        <v>41824</v>
      </c>
      <c r="E974" t="s">
        <v>88</v>
      </c>
      <c r="F974" t="s">
        <v>381</v>
      </c>
      <c r="G974">
        <v>250</v>
      </c>
      <c r="H974">
        <v>225</v>
      </c>
      <c r="I974" s="2">
        <v>9.9999999999999978E-2</v>
      </c>
      <c r="J974">
        <f xml:space="preserve"> Table3[[#This Row],[List Price]]-(Table3[[#This Row],[List Price]]*Table3[[#This Row],[Discount %]])</f>
        <v>225</v>
      </c>
    </row>
    <row r="975" spans="1:10" hidden="1" x14ac:dyDescent="0.3">
      <c r="A975" t="s">
        <v>171</v>
      </c>
      <c r="B975" t="s">
        <v>172</v>
      </c>
      <c r="C975" t="s">
        <v>11</v>
      </c>
      <c r="D975" s="1">
        <v>43031</v>
      </c>
      <c r="E975" t="s">
        <v>34</v>
      </c>
      <c r="F975" t="s">
        <v>495</v>
      </c>
      <c r="G975">
        <v>30</v>
      </c>
      <c r="H975">
        <v>28</v>
      </c>
      <c r="I975" s="2">
        <v>6.6666666666666652E-2</v>
      </c>
      <c r="J975">
        <f xml:space="preserve"> Table3[[#This Row],[List Price]]-(Table3[[#This Row],[List Price]]*Table3[[#This Row],[Discount %]])</f>
        <v>28</v>
      </c>
    </row>
    <row r="976" spans="1:10" hidden="1" x14ac:dyDescent="0.3">
      <c r="A976" t="s">
        <v>14</v>
      </c>
      <c r="B976" t="s">
        <v>15</v>
      </c>
      <c r="C976" t="s">
        <v>16</v>
      </c>
      <c r="D976" s="1">
        <v>43413</v>
      </c>
      <c r="E976" t="s">
        <v>12</v>
      </c>
      <c r="F976" t="s">
        <v>295</v>
      </c>
      <c r="G976">
        <v>80</v>
      </c>
      <c r="H976">
        <v>72</v>
      </c>
      <c r="I976" s="2">
        <v>9.9999999999999978E-2</v>
      </c>
      <c r="J976">
        <f xml:space="preserve"> Table3[[#This Row],[List Price]]-(Table3[[#This Row],[List Price]]*Table3[[#This Row],[Discount %]])</f>
        <v>72</v>
      </c>
    </row>
    <row r="977" spans="1:10" hidden="1" x14ac:dyDescent="0.3">
      <c r="A977" t="s">
        <v>151</v>
      </c>
      <c r="B977" t="s">
        <v>33</v>
      </c>
      <c r="C977" t="s">
        <v>29</v>
      </c>
      <c r="D977" s="1">
        <v>41821</v>
      </c>
      <c r="E977" t="s">
        <v>80</v>
      </c>
      <c r="F977" t="s">
        <v>452</v>
      </c>
      <c r="G977">
        <v>70</v>
      </c>
      <c r="H977">
        <v>62</v>
      </c>
      <c r="I977" s="2">
        <v>0.11428571428571432</v>
      </c>
      <c r="J977">
        <f xml:space="preserve"> Table3[[#This Row],[List Price]]-(Table3[[#This Row],[List Price]]*Table3[[#This Row],[Discount %]])</f>
        <v>62</v>
      </c>
    </row>
    <row r="978" spans="1:10" hidden="1" x14ac:dyDescent="0.3">
      <c r="A978" t="s">
        <v>73</v>
      </c>
      <c r="B978" t="s">
        <v>74</v>
      </c>
      <c r="C978" t="s">
        <v>11</v>
      </c>
      <c r="D978" s="1">
        <v>43106</v>
      </c>
      <c r="E978" t="s">
        <v>93</v>
      </c>
      <c r="F978" t="s">
        <v>332</v>
      </c>
      <c r="G978">
        <v>50</v>
      </c>
      <c r="H978">
        <v>31</v>
      </c>
      <c r="I978" s="2">
        <v>0.38</v>
      </c>
      <c r="J978">
        <f xml:space="preserve"> Table3[[#This Row],[List Price]]-(Table3[[#This Row],[List Price]]*Table3[[#This Row],[Discount %]])</f>
        <v>31</v>
      </c>
    </row>
    <row r="979" spans="1:10" hidden="1" x14ac:dyDescent="0.3">
      <c r="A979" t="s">
        <v>122</v>
      </c>
      <c r="B979" t="s">
        <v>123</v>
      </c>
      <c r="C979" t="s">
        <v>11</v>
      </c>
      <c r="D979" s="1">
        <v>42159</v>
      </c>
      <c r="E979" t="s">
        <v>88</v>
      </c>
      <c r="F979" t="s">
        <v>183</v>
      </c>
      <c r="G979">
        <v>250</v>
      </c>
      <c r="H979">
        <v>190</v>
      </c>
      <c r="I979" s="2">
        <v>0.24</v>
      </c>
      <c r="J979">
        <f xml:space="preserve"> Table3[[#This Row],[List Price]]-(Table3[[#This Row],[List Price]]*Table3[[#This Row],[Discount %]])</f>
        <v>190</v>
      </c>
    </row>
    <row r="980" spans="1:10" hidden="1" x14ac:dyDescent="0.3">
      <c r="A980" t="s">
        <v>60</v>
      </c>
      <c r="B980" t="s">
        <v>61</v>
      </c>
      <c r="C980" t="s">
        <v>29</v>
      </c>
      <c r="D980" s="1">
        <v>42477</v>
      </c>
      <c r="E980" t="s">
        <v>12</v>
      </c>
      <c r="F980" t="s">
        <v>118</v>
      </c>
      <c r="G980">
        <v>80</v>
      </c>
      <c r="H980">
        <v>78</v>
      </c>
      <c r="I980" s="2">
        <v>2.5000000000000022E-2</v>
      </c>
      <c r="J980">
        <f xml:space="preserve"> Table3[[#This Row],[List Price]]-(Table3[[#This Row],[List Price]]*Table3[[#This Row],[Discount %]])</f>
        <v>78</v>
      </c>
    </row>
    <row r="981" spans="1:10" hidden="1" x14ac:dyDescent="0.3">
      <c r="A981" t="s">
        <v>70</v>
      </c>
      <c r="B981" t="s">
        <v>71</v>
      </c>
      <c r="C981" t="s">
        <v>29</v>
      </c>
      <c r="D981" s="1">
        <v>41697</v>
      </c>
      <c r="E981" t="s">
        <v>21</v>
      </c>
      <c r="F981" t="s">
        <v>532</v>
      </c>
      <c r="G981">
        <v>700</v>
      </c>
      <c r="H981">
        <v>651</v>
      </c>
      <c r="I981" s="2">
        <v>6.9999999999999951E-2</v>
      </c>
      <c r="J981">
        <f xml:space="preserve"> Table3[[#This Row],[List Price]]-(Table3[[#This Row],[List Price]]*Table3[[#This Row],[Discount %]])</f>
        <v>651</v>
      </c>
    </row>
    <row r="982" spans="1:10" hidden="1" x14ac:dyDescent="0.3">
      <c r="A982" t="s">
        <v>171</v>
      </c>
      <c r="B982" t="s">
        <v>172</v>
      </c>
      <c r="C982" t="s">
        <v>11</v>
      </c>
      <c r="D982" s="1">
        <v>43127</v>
      </c>
      <c r="E982" t="s">
        <v>12</v>
      </c>
      <c r="F982" t="s">
        <v>379</v>
      </c>
      <c r="G982">
        <v>80</v>
      </c>
      <c r="H982">
        <v>70</v>
      </c>
      <c r="I982" s="2">
        <v>0.125</v>
      </c>
      <c r="J982">
        <f xml:space="preserve"> Table3[[#This Row],[List Price]]-(Table3[[#This Row],[List Price]]*Table3[[#This Row],[Discount %]])</f>
        <v>70</v>
      </c>
    </row>
    <row r="983" spans="1:10" x14ac:dyDescent="0.3">
      <c r="A983" t="s">
        <v>130</v>
      </c>
      <c r="B983" t="s">
        <v>83</v>
      </c>
      <c r="C983" t="s">
        <v>16</v>
      </c>
      <c r="D983" s="1">
        <v>41902</v>
      </c>
      <c r="E983" t="s">
        <v>80</v>
      </c>
      <c r="F983" t="s">
        <v>503</v>
      </c>
      <c r="G983">
        <v>70</v>
      </c>
      <c r="H983">
        <v>64</v>
      </c>
      <c r="I983" s="2">
        <v>8.5714285714285743E-2</v>
      </c>
      <c r="J983">
        <f xml:space="preserve"> Table3[[#This Row],[List Price]]-(Table3[[#This Row],[List Price]]*Table3[[#This Row],[Discount %]])</f>
        <v>64</v>
      </c>
    </row>
    <row r="984" spans="1:10" hidden="1" x14ac:dyDescent="0.3">
      <c r="A984" t="s">
        <v>66</v>
      </c>
      <c r="B984" t="s">
        <v>67</v>
      </c>
      <c r="C984" t="s">
        <v>11</v>
      </c>
      <c r="D984" s="1">
        <v>43272</v>
      </c>
      <c r="E984" t="s">
        <v>34</v>
      </c>
      <c r="F984" t="s">
        <v>492</v>
      </c>
      <c r="G984">
        <v>30</v>
      </c>
      <c r="H984">
        <v>30</v>
      </c>
      <c r="I984" s="2">
        <v>0</v>
      </c>
      <c r="J984">
        <f xml:space="preserve"> Table3[[#This Row],[List Price]]-(Table3[[#This Row],[List Price]]*Table3[[#This Row],[Discount %]])</f>
        <v>30</v>
      </c>
    </row>
    <row r="985" spans="1:10" hidden="1" x14ac:dyDescent="0.3">
      <c r="A985" t="s">
        <v>79</v>
      </c>
      <c r="B985" t="s">
        <v>56</v>
      </c>
      <c r="C985" t="s">
        <v>29</v>
      </c>
      <c r="D985" s="1">
        <v>41967</v>
      </c>
      <c r="E985" t="s">
        <v>57</v>
      </c>
      <c r="F985" t="s">
        <v>356</v>
      </c>
      <c r="G985">
        <v>500</v>
      </c>
      <c r="H985">
        <v>490</v>
      </c>
      <c r="I985" s="2">
        <v>2.0000000000000018E-2</v>
      </c>
      <c r="J985">
        <f xml:space="preserve"> Table3[[#This Row],[List Price]]-(Table3[[#This Row],[List Price]]*Table3[[#This Row],[Discount %]])</f>
        <v>490</v>
      </c>
    </row>
    <row r="986" spans="1:10" hidden="1" x14ac:dyDescent="0.3">
      <c r="A986" t="s">
        <v>107</v>
      </c>
      <c r="B986" t="s">
        <v>108</v>
      </c>
      <c r="C986" t="s">
        <v>11</v>
      </c>
      <c r="D986" s="1">
        <v>43018</v>
      </c>
      <c r="E986" t="s">
        <v>25</v>
      </c>
      <c r="F986" t="s">
        <v>488</v>
      </c>
      <c r="G986">
        <v>150</v>
      </c>
      <c r="H986">
        <v>138</v>
      </c>
      <c r="I986" s="2">
        <v>7.999999999999996E-2</v>
      </c>
      <c r="J986">
        <f xml:space="preserve"> Table3[[#This Row],[List Price]]-(Table3[[#This Row],[List Price]]*Table3[[#This Row],[Discount %]])</f>
        <v>138</v>
      </c>
    </row>
    <row r="987" spans="1:10" hidden="1" x14ac:dyDescent="0.3">
      <c r="A987" t="s">
        <v>143</v>
      </c>
      <c r="B987" t="s">
        <v>144</v>
      </c>
      <c r="C987" t="s">
        <v>20</v>
      </c>
      <c r="D987" s="1">
        <v>43012</v>
      </c>
      <c r="E987" t="s">
        <v>88</v>
      </c>
      <c r="F987" t="s">
        <v>364</v>
      </c>
      <c r="G987">
        <v>250</v>
      </c>
      <c r="H987">
        <v>235</v>
      </c>
      <c r="I987" s="2">
        <v>6.0000000000000053E-2</v>
      </c>
      <c r="J987">
        <f xml:space="preserve"> Table3[[#This Row],[List Price]]-(Table3[[#This Row],[List Price]]*Table3[[#This Row],[Discount %]])</f>
        <v>235</v>
      </c>
    </row>
    <row r="988" spans="1:10" hidden="1" x14ac:dyDescent="0.3">
      <c r="A988" t="s">
        <v>32</v>
      </c>
      <c r="B988" t="s">
        <v>33</v>
      </c>
      <c r="C988" t="s">
        <v>29</v>
      </c>
      <c r="D988" s="1">
        <v>42112</v>
      </c>
      <c r="E988" t="s">
        <v>57</v>
      </c>
      <c r="F988" t="s">
        <v>501</v>
      </c>
      <c r="G988">
        <v>500</v>
      </c>
      <c r="H988">
        <v>500</v>
      </c>
      <c r="I988" s="2">
        <v>0</v>
      </c>
      <c r="J988">
        <f xml:space="preserve"> Table3[[#This Row],[List Price]]-(Table3[[#This Row],[List Price]]*Table3[[#This Row],[Discount %]])</f>
        <v>500</v>
      </c>
    </row>
    <row r="989" spans="1:10" hidden="1" x14ac:dyDescent="0.3">
      <c r="A989" t="s">
        <v>63</v>
      </c>
      <c r="B989" t="s">
        <v>64</v>
      </c>
      <c r="C989" t="s">
        <v>11</v>
      </c>
      <c r="D989" s="1">
        <v>42764</v>
      </c>
      <c r="E989" t="s">
        <v>45</v>
      </c>
      <c r="F989" t="s">
        <v>487</v>
      </c>
      <c r="G989">
        <v>800</v>
      </c>
      <c r="H989">
        <v>616</v>
      </c>
      <c r="I989" s="2">
        <v>0.22999999999999998</v>
      </c>
      <c r="J989">
        <f xml:space="preserve"> Table3[[#This Row],[List Price]]-(Table3[[#This Row],[List Price]]*Table3[[#This Row],[Discount %]])</f>
        <v>616</v>
      </c>
    </row>
    <row r="990" spans="1:10" hidden="1" x14ac:dyDescent="0.3">
      <c r="A990" t="s">
        <v>238</v>
      </c>
      <c r="B990" t="s">
        <v>239</v>
      </c>
      <c r="C990" t="s">
        <v>11</v>
      </c>
      <c r="D990" s="1">
        <v>42671</v>
      </c>
      <c r="E990" t="s">
        <v>45</v>
      </c>
      <c r="F990" t="s">
        <v>256</v>
      </c>
      <c r="G990">
        <v>800</v>
      </c>
      <c r="H990">
        <v>664</v>
      </c>
      <c r="I990" s="2">
        <v>0.17000000000000004</v>
      </c>
      <c r="J990">
        <f xml:space="preserve"> Table3[[#This Row],[List Price]]-(Table3[[#This Row],[List Price]]*Table3[[#This Row],[Discount %]])</f>
        <v>664</v>
      </c>
    </row>
    <row r="991" spans="1:10" hidden="1" x14ac:dyDescent="0.3">
      <c r="A991" t="s">
        <v>85</v>
      </c>
      <c r="B991" t="s">
        <v>64</v>
      </c>
      <c r="C991" t="s">
        <v>11</v>
      </c>
      <c r="D991" s="1">
        <v>41726</v>
      </c>
      <c r="E991" t="s">
        <v>57</v>
      </c>
      <c r="F991" t="s">
        <v>193</v>
      </c>
      <c r="G991">
        <v>500</v>
      </c>
      <c r="H991">
        <v>500</v>
      </c>
      <c r="I991" s="2">
        <v>0</v>
      </c>
      <c r="J991">
        <f xml:space="preserve"> Table3[[#This Row],[List Price]]-(Table3[[#This Row],[List Price]]*Table3[[#This Row],[Discount %]])</f>
        <v>500</v>
      </c>
    </row>
    <row r="992" spans="1:10" hidden="1" x14ac:dyDescent="0.3">
      <c r="A992" t="s">
        <v>238</v>
      </c>
      <c r="B992" t="s">
        <v>239</v>
      </c>
      <c r="C992" t="s">
        <v>11</v>
      </c>
      <c r="D992" s="1">
        <v>43019</v>
      </c>
      <c r="E992" t="s">
        <v>30</v>
      </c>
      <c r="F992" t="s">
        <v>398</v>
      </c>
      <c r="G992">
        <v>50</v>
      </c>
      <c r="H992">
        <v>46</v>
      </c>
      <c r="I992" s="2">
        <v>7.999999999999996E-2</v>
      </c>
      <c r="J992">
        <f xml:space="preserve"> Table3[[#This Row],[List Price]]-(Table3[[#This Row],[List Price]]*Table3[[#This Row],[Discount %]])</f>
        <v>46</v>
      </c>
    </row>
    <row r="993" spans="1:10" hidden="1" x14ac:dyDescent="0.3">
      <c r="A993" t="s">
        <v>32</v>
      </c>
      <c r="B993" t="s">
        <v>33</v>
      </c>
      <c r="C993" t="s">
        <v>29</v>
      </c>
      <c r="D993" s="1">
        <v>42385</v>
      </c>
      <c r="E993" t="s">
        <v>25</v>
      </c>
      <c r="F993" t="s">
        <v>533</v>
      </c>
      <c r="G993">
        <v>150</v>
      </c>
      <c r="H993">
        <v>138</v>
      </c>
      <c r="I993" s="2">
        <v>7.999999999999996E-2</v>
      </c>
      <c r="J993">
        <f xml:space="preserve"> Table3[[#This Row],[List Price]]-(Table3[[#This Row],[List Price]]*Table3[[#This Row],[Discount %]])</f>
        <v>138</v>
      </c>
    </row>
    <row r="994" spans="1:10" hidden="1" x14ac:dyDescent="0.3">
      <c r="A994" t="s">
        <v>151</v>
      </c>
      <c r="B994" t="s">
        <v>33</v>
      </c>
      <c r="C994" t="s">
        <v>29</v>
      </c>
      <c r="D994" s="1">
        <v>41670</v>
      </c>
      <c r="E994" t="s">
        <v>34</v>
      </c>
      <c r="F994" t="s">
        <v>166</v>
      </c>
      <c r="G994">
        <v>30</v>
      </c>
      <c r="H994">
        <v>28</v>
      </c>
      <c r="I994" s="2">
        <v>6.6666666666666652E-2</v>
      </c>
      <c r="J994">
        <f xml:space="preserve"> Table3[[#This Row],[List Price]]-(Table3[[#This Row],[List Price]]*Table3[[#This Row],[Discount %]])</f>
        <v>28</v>
      </c>
    </row>
    <row r="995" spans="1:10" hidden="1" x14ac:dyDescent="0.3">
      <c r="A995" t="s">
        <v>155</v>
      </c>
      <c r="B995" t="s">
        <v>156</v>
      </c>
      <c r="C995" t="s">
        <v>20</v>
      </c>
      <c r="D995" s="1">
        <v>42373</v>
      </c>
      <c r="E995" t="s">
        <v>93</v>
      </c>
      <c r="F995" t="s">
        <v>514</v>
      </c>
      <c r="G995">
        <v>50</v>
      </c>
      <c r="H995">
        <v>49</v>
      </c>
      <c r="I995" s="2">
        <v>2.0000000000000018E-2</v>
      </c>
      <c r="J995">
        <f xml:space="preserve"> Table3[[#This Row],[List Price]]-(Table3[[#This Row],[List Price]]*Table3[[#This Row],[Discount %]])</f>
        <v>49</v>
      </c>
    </row>
    <row r="996" spans="1:10" x14ac:dyDescent="0.3">
      <c r="A996" t="s">
        <v>115</v>
      </c>
      <c r="B996" t="s">
        <v>83</v>
      </c>
      <c r="C996" t="s">
        <v>16</v>
      </c>
      <c r="D996" s="1">
        <v>43419</v>
      </c>
      <c r="E996" t="s">
        <v>34</v>
      </c>
      <c r="F996" t="s">
        <v>329</v>
      </c>
      <c r="G996">
        <v>30</v>
      </c>
      <c r="H996">
        <v>29</v>
      </c>
      <c r="I996" s="2">
        <v>3.3333333333333326E-2</v>
      </c>
      <c r="J996">
        <f xml:space="preserve"> Table3[[#This Row],[List Price]]-(Table3[[#This Row],[List Price]]*Table3[[#This Row],[Discount %]])</f>
        <v>29</v>
      </c>
    </row>
    <row r="997" spans="1:10" hidden="1" x14ac:dyDescent="0.3">
      <c r="A997" t="s">
        <v>79</v>
      </c>
      <c r="B997" t="s">
        <v>56</v>
      </c>
      <c r="C997" t="s">
        <v>29</v>
      </c>
      <c r="D997" s="1">
        <v>42938</v>
      </c>
      <c r="E997" t="s">
        <v>88</v>
      </c>
      <c r="F997" t="s">
        <v>534</v>
      </c>
      <c r="G997">
        <v>250</v>
      </c>
      <c r="H997">
        <v>238</v>
      </c>
      <c r="I997" s="2">
        <v>4.8000000000000043E-2</v>
      </c>
      <c r="J997">
        <f xml:space="preserve"> Table3[[#This Row],[List Price]]-(Table3[[#This Row],[List Price]]*Table3[[#This Row],[Discount %]])</f>
        <v>238</v>
      </c>
    </row>
    <row r="998" spans="1:10" hidden="1" x14ac:dyDescent="0.3">
      <c r="A998" t="s">
        <v>23</v>
      </c>
      <c r="B998" t="s">
        <v>24</v>
      </c>
      <c r="C998" t="s">
        <v>11</v>
      </c>
      <c r="D998" s="1">
        <v>43230</v>
      </c>
      <c r="E998" t="s">
        <v>12</v>
      </c>
      <c r="F998" t="s">
        <v>535</v>
      </c>
      <c r="G998">
        <v>80</v>
      </c>
      <c r="H998">
        <v>80</v>
      </c>
      <c r="I998" s="2">
        <v>0</v>
      </c>
      <c r="J998">
        <f xml:space="preserve"> Table3[[#This Row],[List Price]]-(Table3[[#This Row],[List Price]]*Table3[[#This Row],[Discount %]])</f>
        <v>80</v>
      </c>
    </row>
    <row r="999" spans="1:10" hidden="1" x14ac:dyDescent="0.3">
      <c r="A999" t="s">
        <v>107</v>
      </c>
      <c r="B999" t="s">
        <v>108</v>
      </c>
      <c r="C999" t="s">
        <v>11</v>
      </c>
      <c r="D999" s="1">
        <v>42668</v>
      </c>
      <c r="E999" t="s">
        <v>57</v>
      </c>
      <c r="F999" t="s">
        <v>445</v>
      </c>
      <c r="G999">
        <v>500</v>
      </c>
      <c r="H999">
        <v>495</v>
      </c>
      <c r="I999" s="2">
        <v>1.0000000000000009E-2</v>
      </c>
      <c r="J999">
        <f xml:space="preserve"> Table3[[#This Row],[List Price]]-(Table3[[#This Row],[List Price]]*Table3[[#This Row],[Discount %]])</f>
        <v>495</v>
      </c>
    </row>
    <row r="1000" spans="1:10" hidden="1" x14ac:dyDescent="0.3">
      <c r="A1000" t="s">
        <v>51</v>
      </c>
      <c r="B1000" t="s">
        <v>52</v>
      </c>
      <c r="C1000" t="s">
        <v>29</v>
      </c>
      <c r="D1000" s="1">
        <v>42144</v>
      </c>
      <c r="E1000" t="s">
        <v>25</v>
      </c>
      <c r="F1000" t="s">
        <v>536</v>
      </c>
      <c r="G1000">
        <v>150</v>
      </c>
      <c r="H1000">
        <v>146</v>
      </c>
      <c r="I1000" s="2">
        <v>2.6666666666666616E-2</v>
      </c>
      <c r="J1000">
        <f xml:space="preserve"> Table3[[#This Row],[List Price]]-(Table3[[#This Row],[List Price]]*Table3[[#This Row],[Discount %]])</f>
        <v>146</v>
      </c>
    </row>
    <row r="1001" spans="1:10" hidden="1" x14ac:dyDescent="0.3">
      <c r="A1001" t="s">
        <v>133</v>
      </c>
      <c r="B1001" t="s">
        <v>134</v>
      </c>
      <c r="C1001" t="s">
        <v>11</v>
      </c>
      <c r="D1001" s="1">
        <v>42709</v>
      </c>
      <c r="E1001" t="s">
        <v>12</v>
      </c>
      <c r="F1001" t="s">
        <v>161</v>
      </c>
      <c r="G1001">
        <v>80</v>
      </c>
      <c r="H1001">
        <v>70</v>
      </c>
      <c r="I1001" s="2">
        <v>0.125</v>
      </c>
      <c r="J1001">
        <f xml:space="preserve"> Table3[[#This Row],[List Price]]-(Table3[[#This Row],[List Price]]*Table3[[#This Row],[Discount %]])</f>
        <v>70</v>
      </c>
    </row>
    <row r="1002" spans="1:10" hidden="1" x14ac:dyDescent="0.3">
      <c r="A1002" t="s">
        <v>9</v>
      </c>
      <c r="B1002" t="s">
        <v>10</v>
      </c>
      <c r="C1002" t="s">
        <v>11</v>
      </c>
      <c r="D1002" s="1">
        <v>42026</v>
      </c>
      <c r="E1002" t="s">
        <v>49</v>
      </c>
      <c r="F1002" t="s">
        <v>137</v>
      </c>
      <c r="G1002">
        <v>1000</v>
      </c>
      <c r="H1002">
        <v>970</v>
      </c>
      <c r="I1002" s="2">
        <v>3.0000000000000027E-2</v>
      </c>
      <c r="J1002">
        <f xml:space="preserve"> Table3[[#This Row],[List Price]]-(Table3[[#This Row],[List Price]]*Table3[[#This Row],[Discount %]])</f>
        <v>970</v>
      </c>
    </row>
    <row r="1003" spans="1:10" x14ac:dyDescent="0.3">
      <c r="A1003" t="s">
        <v>130</v>
      </c>
      <c r="B1003" t="s">
        <v>83</v>
      </c>
      <c r="C1003" t="s">
        <v>16</v>
      </c>
      <c r="D1003" s="1">
        <v>41995</v>
      </c>
      <c r="E1003" t="s">
        <v>49</v>
      </c>
      <c r="F1003" t="s">
        <v>503</v>
      </c>
      <c r="G1003">
        <v>1000</v>
      </c>
      <c r="H1003">
        <v>690</v>
      </c>
      <c r="I1003" s="2">
        <v>0.31000000000000005</v>
      </c>
      <c r="J1003">
        <f xml:space="preserve"> Table3[[#This Row],[List Price]]-(Table3[[#This Row],[List Price]]*Table3[[#This Row],[Discount %]])</f>
        <v>690</v>
      </c>
    </row>
    <row r="1004" spans="1:10" hidden="1" x14ac:dyDescent="0.3">
      <c r="A1004" t="s">
        <v>14</v>
      </c>
      <c r="B1004" t="s">
        <v>15</v>
      </c>
      <c r="C1004" t="s">
        <v>16</v>
      </c>
      <c r="D1004" s="1">
        <v>42412</v>
      </c>
      <c r="E1004" t="s">
        <v>30</v>
      </c>
      <c r="F1004" t="s">
        <v>295</v>
      </c>
      <c r="G1004">
        <v>50</v>
      </c>
      <c r="H1004">
        <v>43</v>
      </c>
      <c r="I1004" s="2">
        <v>0.14000000000000001</v>
      </c>
      <c r="J1004">
        <f xml:space="preserve"> Table3[[#This Row],[List Price]]-(Table3[[#This Row],[List Price]]*Table3[[#This Row],[Discount %]])</f>
        <v>43</v>
      </c>
    </row>
    <row r="1005" spans="1:10" hidden="1" x14ac:dyDescent="0.3">
      <c r="A1005" t="s">
        <v>110</v>
      </c>
      <c r="B1005" t="s">
        <v>111</v>
      </c>
      <c r="C1005" t="s">
        <v>11</v>
      </c>
      <c r="D1005" s="1">
        <v>41702</v>
      </c>
      <c r="E1005" t="s">
        <v>49</v>
      </c>
      <c r="F1005" t="s">
        <v>112</v>
      </c>
      <c r="G1005">
        <v>1000</v>
      </c>
      <c r="H1005">
        <v>650</v>
      </c>
      <c r="I1005" s="2">
        <v>0.35</v>
      </c>
      <c r="J1005">
        <f xml:space="preserve"> Table3[[#This Row],[List Price]]-(Table3[[#This Row],[List Price]]*Table3[[#This Row],[Discount %]])</f>
        <v>650</v>
      </c>
    </row>
    <row r="1006" spans="1:10" hidden="1" x14ac:dyDescent="0.3">
      <c r="A1006" t="s">
        <v>107</v>
      </c>
      <c r="B1006" t="s">
        <v>108</v>
      </c>
      <c r="C1006" t="s">
        <v>11</v>
      </c>
      <c r="D1006" s="1">
        <v>42929</v>
      </c>
      <c r="E1006" t="s">
        <v>49</v>
      </c>
      <c r="F1006" t="s">
        <v>505</v>
      </c>
      <c r="G1006">
        <v>1000</v>
      </c>
      <c r="H1006">
        <v>520</v>
      </c>
      <c r="I1006" s="2">
        <v>0.48</v>
      </c>
      <c r="J1006">
        <f xml:space="preserve"> Table3[[#This Row],[List Price]]-(Table3[[#This Row],[List Price]]*Table3[[#This Row],[Discount %]])</f>
        <v>520</v>
      </c>
    </row>
    <row r="1007" spans="1:10" hidden="1" x14ac:dyDescent="0.3">
      <c r="A1007" t="s">
        <v>9</v>
      </c>
      <c r="B1007" t="s">
        <v>10</v>
      </c>
      <c r="C1007" t="s">
        <v>11</v>
      </c>
      <c r="D1007" s="1">
        <v>42745</v>
      </c>
      <c r="E1007" t="s">
        <v>25</v>
      </c>
      <c r="F1007" t="s">
        <v>216</v>
      </c>
      <c r="G1007">
        <v>150</v>
      </c>
      <c r="H1007">
        <v>149</v>
      </c>
      <c r="I1007" s="2">
        <v>6.6666666666667096E-3</v>
      </c>
      <c r="J1007">
        <f xml:space="preserve"> Table3[[#This Row],[List Price]]-(Table3[[#This Row],[List Price]]*Table3[[#This Row],[Discount %]])</f>
        <v>149</v>
      </c>
    </row>
    <row r="1008" spans="1:10" x14ac:dyDescent="0.3">
      <c r="A1008" t="s">
        <v>190</v>
      </c>
      <c r="B1008" t="s">
        <v>83</v>
      </c>
      <c r="C1008" t="s">
        <v>16</v>
      </c>
      <c r="D1008" s="1">
        <v>42031</v>
      </c>
      <c r="E1008" t="s">
        <v>21</v>
      </c>
      <c r="F1008" t="s">
        <v>537</v>
      </c>
      <c r="G1008">
        <v>700</v>
      </c>
      <c r="H1008">
        <v>665</v>
      </c>
      <c r="I1008" s="2">
        <v>5.0000000000000044E-2</v>
      </c>
      <c r="J1008">
        <f xml:space="preserve"> Table3[[#This Row],[List Price]]-(Table3[[#This Row],[List Price]]*Table3[[#This Row],[Discount %]])</f>
        <v>665</v>
      </c>
    </row>
    <row r="1009" spans="1:10" x14ac:dyDescent="0.3">
      <c r="A1009" t="s">
        <v>130</v>
      </c>
      <c r="B1009" t="s">
        <v>83</v>
      </c>
      <c r="C1009" t="s">
        <v>16</v>
      </c>
      <c r="D1009" s="1">
        <v>42142</v>
      </c>
      <c r="E1009" t="s">
        <v>21</v>
      </c>
      <c r="F1009" t="s">
        <v>278</v>
      </c>
      <c r="G1009">
        <v>700</v>
      </c>
      <c r="H1009">
        <v>560</v>
      </c>
      <c r="I1009" s="2">
        <v>0.19999999999999996</v>
      </c>
      <c r="J1009">
        <f xml:space="preserve"> Table3[[#This Row],[List Price]]-(Table3[[#This Row],[List Price]]*Table3[[#This Row],[Discount %]])</f>
        <v>560</v>
      </c>
    </row>
    <row r="1010" spans="1:10" hidden="1" x14ac:dyDescent="0.3">
      <c r="A1010" t="s">
        <v>94</v>
      </c>
      <c r="B1010" t="s">
        <v>33</v>
      </c>
      <c r="C1010" t="s">
        <v>29</v>
      </c>
      <c r="D1010" s="1">
        <v>42629</v>
      </c>
      <c r="E1010" t="s">
        <v>30</v>
      </c>
      <c r="F1010" t="s">
        <v>440</v>
      </c>
      <c r="G1010">
        <v>50</v>
      </c>
      <c r="H1010">
        <v>44</v>
      </c>
      <c r="I1010" s="2">
        <v>0.12</v>
      </c>
      <c r="J1010">
        <f xml:space="preserve"> Table3[[#This Row],[List Price]]-(Table3[[#This Row],[List Price]]*Table3[[#This Row],[Discount %]])</f>
        <v>44</v>
      </c>
    </row>
    <row r="1011" spans="1:10" x14ac:dyDescent="0.3">
      <c r="A1011" t="s">
        <v>130</v>
      </c>
      <c r="B1011" t="s">
        <v>83</v>
      </c>
      <c r="C1011" t="s">
        <v>16</v>
      </c>
      <c r="D1011" s="1">
        <v>42402</v>
      </c>
      <c r="E1011" t="s">
        <v>49</v>
      </c>
      <c r="F1011" t="s">
        <v>131</v>
      </c>
      <c r="G1011">
        <v>1000</v>
      </c>
      <c r="H1011">
        <v>760</v>
      </c>
      <c r="I1011" s="2">
        <v>0.24</v>
      </c>
      <c r="J1011">
        <f xml:space="preserve"> Table3[[#This Row],[List Price]]-(Table3[[#This Row],[List Price]]*Table3[[#This Row],[Discount %]])</f>
        <v>760</v>
      </c>
    </row>
    <row r="1012" spans="1:10" x14ac:dyDescent="0.3">
      <c r="A1012" t="s">
        <v>99</v>
      </c>
      <c r="B1012" t="s">
        <v>83</v>
      </c>
      <c r="C1012" t="s">
        <v>16</v>
      </c>
      <c r="D1012" s="1">
        <v>42707</v>
      </c>
      <c r="E1012" t="s">
        <v>88</v>
      </c>
      <c r="F1012" t="s">
        <v>538</v>
      </c>
      <c r="G1012">
        <v>250</v>
      </c>
      <c r="H1012">
        <v>228</v>
      </c>
      <c r="I1012" s="2">
        <v>8.7999999999999967E-2</v>
      </c>
      <c r="J1012">
        <f xml:space="preserve"> Table3[[#This Row],[List Price]]-(Table3[[#This Row],[List Price]]*Table3[[#This Row],[Discount %]])</f>
        <v>228</v>
      </c>
    </row>
    <row r="1013" spans="1:10" hidden="1" x14ac:dyDescent="0.3">
      <c r="A1013" t="s">
        <v>76</v>
      </c>
      <c r="B1013" t="s">
        <v>77</v>
      </c>
      <c r="C1013" t="s">
        <v>11</v>
      </c>
      <c r="D1013" s="1">
        <v>42927</v>
      </c>
      <c r="E1013" t="s">
        <v>88</v>
      </c>
      <c r="F1013" t="s">
        <v>458</v>
      </c>
      <c r="G1013">
        <v>250</v>
      </c>
      <c r="H1013">
        <v>248</v>
      </c>
      <c r="I1013" s="2">
        <v>8.0000000000000071E-3</v>
      </c>
      <c r="J1013">
        <f xml:space="preserve"> Table3[[#This Row],[List Price]]-(Table3[[#This Row],[List Price]]*Table3[[#This Row],[Discount %]])</f>
        <v>248</v>
      </c>
    </row>
    <row r="1014" spans="1:10" hidden="1" x14ac:dyDescent="0.3">
      <c r="A1014" t="s">
        <v>143</v>
      </c>
      <c r="B1014" t="s">
        <v>144</v>
      </c>
      <c r="C1014" t="s">
        <v>20</v>
      </c>
      <c r="D1014" s="1">
        <v>41718</v>
      </c>
      <c r="E1014" t="s">
        <v>30</v>
      </c>
      <c r="F1014" t="s">
        <v>354</v>
      </c>
      <c r="G1014">
        <v>50</v>
      </c>
      <c r="H1014">
        <v>39</v>
      </c>
      <c r="I1014" s="2">
        <v>0.21999999999999997</v>
      </c>
      <c r="J1014">
        <f xml:space="preserve"> Table3[[#This Row],[List Price]]-(Table3[[#This Row],[List Price]]*Table3[[#This Row],[Discount %]])</f>
        <v>39</v>
      </c>
    </row>
    <row r="1015" spans="1:10" hidden="1" x14ac:dyDescent="0.3">
      <c r="A1015" t="s">
        <v>205</v>
      </c>
      <c r="B1015" t="s">
        <v>206</v>
      </c>
      <c r="C1015" t="s">
        <v>11</v>
      </c>
      <c r="D1015" s="1">
        <v>41662</v>
      </c>
      <c r="E1015" t="s">
        <v>88</v>
      </c>
      <c r="F1015" t="s">
        <v>420</v>
      </c>
      <c r="G1015">
        <v>250</v>
      </c>
      <c r="H1015">
        <v>248</v>
      </c>
      <c r="I1015" s="2">
        <v>8.0000000000000071E-3</v>
      </c>
      <c r="J1015">
        <f xml:space="preserve"> Table3[[#This Row],[List Price]]-(Table3[[#This Row],[List Price]]*Table3[[#This Row],[Discount %]])</f>
        <v>248</v>
      </c>
    </row>
    <row r="1016" spans="1:10" hidden="1" x14ac:dyDescent="0.3">
      <c r="A1016" t="s">
        <v>163</v>
      </c>
      <c r="B1016" t="s">
        <v>164</v>
      </c>
      <c r="C1016" t="s">
        <v>11</v>
      </c>
      <c r="D1016" s="1">
        <v>42630</v>
      </c>
      <c r="E1016" t="s">
        <v>88</v>
      </c>
      <c r="F1016" t="s">
        <v>326</v>
      </c>
      <c r="G1016">
        <v>250</v>
      </c>
      <c r="H1016">
        <v>250</v>
      </c>
      <c r="I1016" s="2">
        <v>0</v>
      </c>
      <c r="J1016">
        <f xml:space="preserve"> Table3[[#This Row],[List Price]]-(Table3[[#This Row],[List Price]]*Table3[[#This Row],[Discount %]])</f>
        <v>250</v>
      </c>
    </row>
    <row r="1017" spans="1:10" x14ac:dyDescent="0.3">
      <c r="A1017" t="s">
        <v>82</v>
      </c>
      <c r="B1017" t="s">
        <v>83</v>
      </c>
      <c r="C1017" t="s">
        <v>16</v>
      </c>
      <c r="D1017" s="1">
        <v>42860</v>
      </c>
      <c r="E1017" t="s">
        <v>30</v>
      </c>
      <c r="F1017" t="s">
        <v>539</v>
      </c>
      <c r="G1017">
        <v>50</v>
      </c>
      <c r="H1017">
        <v>48</v>
      </c>
      <c r="I1017" s="2">
        <v>4.0000000000000036E-2</v>
      </c>
      <c r="J1017">
        <f xml:space="preserve"> Table3[[#This Row],[List Price]]-(Table3[[#This Row],[List Price]]*Table3[[#This Row],[Discount %]])</f>
        <v>48</v>
      </c>
    </row>
    <row r="1018" spans="1:10" hidden="1" x14ac:dyDescent="0.3">
      <c r="A1018" t="s">
        <v>125</v>
      </c>
      <c r="B1018" t="s">
        <v>126</v>
      </c>
      <c r="C1018" t="s">
        <v>11</v>
      </c>
      <c r="D1018" s="1">
        <v>42389</v>
      </c>
      <c r="E1018" t="s">
        <v>49</v>
      </c>
      <c r="F1018" t="s">
        <v>540</v>
      </c>
      <c r="G1018">
        <v>1000</v>
      </c>
      <c r="H1018">
        <v>590</v>
      </c>
      <c r="I1018" s="2">
        <v>0.41000000000000003</v>
      </c>
      <c r="J1018">
        <f xml:space="preserve"> Table3[[#This Row],[List Price]]-(Table3[[#This Row],[List Price]]*Table3[[#This Row],[Discount %]])</f>
        <v>590</v>
      </c>
    </row>
    <row r="1019" spans="1:10" hidden="1" x14ac:dyDescent="0.3">
      <c r="A1019" t="s">
        <v>43</v>
      </c>
      <c r="B1019" t="s">
        <v>44</v>
      </c>
      <c r="C1019" t="s">
        <v>11</v>
      </c>
      <c r="D1019" s="1">
        <v>42851</v>
      </c>
      <c r="E1019" t="s">
        <v>12</v>
      </c>
      <c r="F1019" t="s">
        <v>483</v>
      </c>
      <c r="G1019">
        <v>80</v>
      </c>
      <c r="H1019">
        <v>76</v>
      </c>
      <c r="I1019" s="2">
        <v>5.0000000000000044E-2</v>
      </c>
      <c r="J1019">
        <f xml:space="preserve"> Table3[[#This Row],[List Price]]-(Table3[[#This Row],[List Price]]*Table3[[#This Row],[Discount %]])</f>
        <v>76</v>
      </c>
    </row>
    <row r="1020" spans="1:10" hidden="1" x14ac:dyDescent="0.3">
      <c r="A1020" t="s">
        <v>36</v>
      </c>
      <c r="B1020" t="s">
        <v>37</v>
      </c>
      <c r="C1020" t="s">
        <v>20</v>
      </c>
      <c r="D1020" s="1">
        <v>41905</v>
      </c>
      <c r="E1020" t="s">
        <v>38</v>
      </c>
      <c r="F1020" t="s">
        <v>471</v>
      </c>
      <c r="G1020">
        <v>500</v>
      </c>
      <c r="H1020">
        <v>480</v>
      </c>
      <c r="I1020" s="2">
        <v>4.0000000000000036E-2</v>
      </c>
      <c r="J1020">
        <f xml:space="preserve"> Table3[[#This Row],[List Price]]-(Table3[[#This Row],[List Price]]*Table3[[#This Row],[Discount %]])</f>
        <v>480</v>
      </c>
    </row>
    <row r="1021" spans="1:10" hidden="1" x14ac:dyDescent="0.3">
      <c r="A1021" t="s">
        <v>110</v>
      </c>
      <c r="B1021" t="s">
        <v>111</v>
      </c>
      <c r="C1021" t="s">
        <v>11</v>
      </c>
      <c r="D1021" s="1">
        <v>42411</v>
      </c>
      <c r="E1021" t="s">
        <v>45</v>
      </c>
      <c r="F1021" t="s">
        <v>388</v>
      </c>
      <c r="G1021">
        <v>800</v>
      </c>
      <c r="H1021">
        <v>720</v>
      </c>
      <c r="I1021" s="2">
        <v>9.9999999999999978E-2</v>
      </c>
      <c r="J1021">
        <f xml:space="preserve"> Table3[[#This Row],[List Price]]-(Table3[[#This Row],[List Price]]*Table3[[#This Row],[Discount %]])</f>
        <v>720</v>
      </c>
    </row>
    <row r="1022" spans="1:10" hidden="1" x14ac:dyDescent="0.3">
      <c r="A1022" t="s">
        <v>51</v>
      </c>
      <c r="B1022" t="s">
        <v>52</v>
      </c>
      <c r="C1022" t="s">
        <v>29</v>
      </c>
      <c r="D1022" s="1">
        <v>43344</v>
      </c>
      <c r="E1022" t="s">
        <v>80</v>
      </c>
      <c r="F1022" t="s">
        <v>373</v>
      </c>
      <c r="G1022">
        <v>70</v>
      </c>
      <c r="H1022">
        <v>69</v>
      </c>
      <c r="I1022" s="2">
        <v>1.4285714285714235E-2</v>
      </c>
      <c r="J1022">
        <f xml:space="preserve"> Table3[[#This Row],[List Price]]-(Table3[[#This Row],[List Price]]*Table3[[#This Row],[Discount %]])</f>
        <v>69</v>
      </c>
    </row>
    <row r="1023" spans="1:10" hidden="1" x14ac:dyDescent="0.3">
      <c r="A1023" t="s">
        <v>63</v>
      </c>
      <c r="B1023" t="s">
        <v>64</v>
      </c>
      <c r="C1023" t="s">
        <v>11</v>
      </c>
      <c r="D1023" s="1">
        <v>42723</v>
      </c>
      <c r="E1023" t="s">
        <v>80</v>
      </c>
      <c r="F1023" t="s">
        <v>138</v>
      </c>
      <c r="G1023">
        <v>70</v>
      </c>
      <c r="H1023">
        <v>60</v>
      </c>
      <c r="I1023" s="2">
        <v>0.1428571428571429</v>
      </c>
      <c r="J1023">
        <f xml:space="preserve"> Table3[[#This Row],[List Price]]-(Table3[[#This Row],[List Price]]*Table3[[#This Row],[Discount %]])</f>
        <v>60</v>
      </c>
    </row>
    <row r="1024" spans="1:10" hidden="1" x14ac:dyDescent="0.3">
      <c r="A1024" t="s">
        <v>251</v>
      </c>
      <c r="B1024" t="s">
        <v>252</v>
      </c>
      <c r="C1024" t="s">
        <v>20</v>
      </c>
      <c r="D1024" s="1">
        <v>42083</v>
      </c>
      <c r="E1024" t="s">
        <v>30</v>
      </c>
      <c r="F1024" t="s">
        <v>311</v>
      </c>
      <c r="G1024">
        <v>50</v>
      </c>
      <c r="H1024">
        <v>44</v>
      </c>
      <c r="I1024" s="2">
        <v>0.12</v>
      </c>
      <c r="J1024">
        <f xml:space="preserve"> Table3[[#This Row],[List Price]]-(Table3[[#This Row],[List Price]]*Table3[[#This Row],[Discount %]])</f>
        <v>44</v>
      </c>
    </row>
    <row r="1025" spans="1:10" hidden="1" x14ac:dyDescent="0.3">
      <c r="A1025" t="s">
        <v>180</v>
      </c>
      <c r="B1025" t="s">
        <v>181</v>
      </c>
      <c r="C1025" t="s">
        <v>29</v>
      </c>
      <c r="D1025" s="1">
        <v>43269</v>
      </c>
      <c r="E1025" t="s">
        <v>12</v>
      </c>
      <c r="F1025" t="s">
        <v>212</v>
      </c>
      <c r="G1025">
        <v>80</v>
      </c>
      <c r="H1025">
        <v>74</v>
      </c>
      <c r="I1025" s="2">
        <v>7.4999999999999956E-2</v>
      </c>
      <c r="J1025">
        <f xml:space="preserve"> Table3[[#This Row],[List Price]]-(Table3[[#This Row],[List Price]]*Table3[[#This Row],[Discount %]])</f>
        <v>74</v>
      </c>
    </row>
    <row r="1026" spans="1:10" hidden="1" x14ac:dyDescent="0.3">
      <c r="A1026" t="s">
        <v>76</v>
      </c>
      <c r="B1026" t="s">
        <v>77</v>
      </c>
      <c r="C1026" t="s">
        <v>11</v>
      </c>
      <c r="D1026" s="1">
        <v>43144</v>
      </c>
      <c r="E1026" t="s">
        <v>80</v>
      </c>
      <c r="F1026" t="s">
        <v>78</v>
      </c>
      <c r="G1026">
        <v>70</v>
      </c>
      <c r="H1026">
        <v>68</v>
      </c>
      <c r="I1026" s="2">
        <v>2.8571428571428581E-2</v>
      </c>
      <c r="J1026">
        <f xml:space="preserve"> Table3[[#This Row],[List Price]]-(Table3[[#This Row],[List Price]]*Table3[[#This Row],[Discount %]])</f>
        <v>68</v>
      </c>
    </row>
    <row r="1027" spans="1:10" hidden="1" x14ac:dyDescent="0.3">
      <c r="A1027" t="s">
        <v>238</v>
      </c>
      <c r="B1027" t="s">
        <v>239</v>
      </c>
      <c r="C1027" t="s">
        <v>11</v>
      </c>
      <c r="D1027" s="1">
        <v>42448</v>
      </c>
      <c r="E1027" t="s">
        <v>80</v>
      </c>
      <c r="F1027" t="s">
        <v>344</v>
      </c>
      <c r="G1027">
        <v>70</v>
      </c>
      <c r="H1027">
        <v>66</v>
      </c>
      <c r="I1027" s="2">
        <v>5.7142857142857162E-2</v>
      </c>
      <c r="J1027">
        <f xml:space="preserve"> Table3[[#This Row],[List Price]]-(Table3[[#This Row],[List Price]]*Table3[[#This Row],[Discount %]])</f>
        <v>66</v>
      </c>
    </row>
    <row r="1028" spans="1:10" hidden="1" x14ac:dyDescent="0.3">
      <c r="A1028" t="s">
        <v>153</v>
      </c>
      <c r="B1028" t="s">
        <v>41</v>
      </c>
      <c r="C1028" t="s">
        <v>20</v>
      </c>
      <c r="D1028" s="1">
        <v>43037</v>
      </c>
      <c r="E1028" t="s">
        <v>25</v>
      </c>
      <c r="F1028" t="s">
        <v>413</v>
      </c>
      <c r="G1028">
        <v>150</v>
      </c>
      <c r="H1028">
        <v>144</v>
      </c>
      <c r="I1028" s="2">
        <v>4.0000000000000036E-2</v>
      </c>
      <c r="J1028">
        <f xml:space="preserve"> Table3[[#This Row],[List Price]]-(Table3[[#This Row],[List Price]]*Table3[[#This Row],[Discount %]])</f>
        <v>144</v>
      </c>
    </row>
    <row r="1029" spans="1:10" hidden="1" x14ac:dyDescent="0.3">
      <c r="A1029" t="s">
        <v>60</v>
      </c>
      <c r="B1029" t="s">
        <v>61</v>
      </c>
      <c r="C1029" t="s">
        <v>29</v>
      </c>
      <c r="D1029" s="1">
        <v>42729</v>
      </c>
      <c r="E1029" t="s">
        <v>80</v>
      </c>
      <c r="F1029" t="s">
        <v>336</v>
      </c>
      <c r="G1029">
        <v>70</v>
      </c>
      <c r="H1029">
        <v>65</v>
      </c>
      <c r="I1029" s="2">
        <v>7.1428571428571397E-2</v>
      </c>
      <c r="J1029">
        <f xml:space="preserve"> Table3[[#This Row],[List Price]]-(Table3[[#This Row],[List Price]]*Table3[[#This Row],[Discount %]])</f>
        <v>65</v>
      </c>
    </row>
    <row r="1030" spans="1:10" hidden="1" x14ac:dyDescent="0.3">
      <c r="A1030" t="s">
        <v>94</v>
      </c>
      <c r="B1030" t="s">
        <v>33</v>
      </c>
      <c r="C1030" t="s">
        <v>29</v>
      </c>
      <c r="D1030" s="1">
        <v>41750</v>
      </c>
      <c r="E1030" t="s">
        <v>49</v>
      </c>
      <c r="F1030" t="s">
        <v>440</v>
      </c>
      <c r="G1030">
        <v>1000</v>
      </c>
      <c r="H1030">
        <v>630</v>
      </c>
      <c r="I1030" s="2">
        <v>0.37</v>
      </c>
      <c r="J1030">
        <f xml:space="preserve"> Table3[[#This Row],[List Price]]-(Table3[[#This Row],[List Price]]*Table3[[#This Row],[Discount %]])</f>
        <v>630</v>
      </c>
    </row>
    <row r="1031" spans="1:10" hidden="1" x14ac:dyDescent="0.3">
      <c r="A1031" t="s">
        <v>110</v>
      </c>
      <c r="B1031" t="s">
        <v>111</v>
      </c>
      <c r="C1031" t="s">
        <v>11</v>
      </c>
      <c r="D1031" s="1">
        <v>42323</v>
      </c>
      <c r="E1031" t="s">
        <v>25</v>
      </c>
      <c r="F1031" t="s">
        <v>388</v>
      </c>
      <c r="G1031">
        <v>150</v>
      </c>
      <c r="H1031">
        <v>113</v>
      </c>
      <c r="I1031" s="2">
        <v>0.2466666666666667</v>
      </c>
      <c r="J1031">
        <f xml:space="preserve"> Table3[[#This Row],[List Price]]-(Table3[[#This Row],[List Price]]*Table3[[#This Row],[Discount %]])</f>
        <v>113</v>
      </c>
    </row>
    <row r="1032" spans="1:10" hidden="1" x14ac:dyDescent="0.3">
      <c r="A1032" t="s">
        <v>125</v>
      </c>
      <c r="B1032" t="s">
        <v>126</v>
      </c>
      <c r="C1032" t="s">
        <v>11</v>
      </c>
      <c r="D1032" s="1">
        <v>42034</v>
      </c>
      <c r="E1032" t="s">
        <v>57</v>
      </c>
      <c r="F1032" t="s">
        <v>524</v>
      </c>
      <c r="G1032">
        <v>500</v>
      </c>
      <c r="H1032">
        <v>490</v>
      </c>
      <c r="I1032" s="2">
        <v>2.0000000000000018E-2</v>
      </c>
      <c r="J1032">
        <f xml:space="preserve"> Table3[[#This Row],[List Price]]-(Table3[[#This Row],[List Price]]*Table3[[#This Row],[Discount %]])</f>
        <v>490</v>
      </c>
    </row>
    <row r="1033" spans="1:10" x14ac:dyDescent="0.3">
      <c r="A1033" t="s">
        <v>82</v>
      </c>
      <c r="B1033" t="s">
        <v>83</v>
      </c>
      <c r="C1033" t="s">
        <v>16</v>
      </c>
      <c r="D1033" s="1">
        <v>42511</v>
      </c>
      <c r="E1033" t="s">
        <v>30</v>
      </c>
      <c r="F1033" t="s">
        <v>219</v>
      </c>
      <c r="G1033">
        <v>50</v>
      </c>
      <c r="H1033">
        <v>46</v>
      </c>
      <c r="I1033" s="2">
        <v>7.999999999999996E-2</v>
      </c>
      <c r="J1033">
        <f xml:space="preserve"> Table3[[#This Row],[List Price]]-(Table3[[#This Row],[List Price]]*Table3[[#This Row],[Discount %]])</f>
        <v>46</v>
      </c>
    </row>
    <row r="1034" spans="1:10" hidden="1" x14ac:dyDescent="0.3">
      <c r="A1034" t="s">
        <v>176</v>
      </c>
      <c r="B1034" t="s">
        <v>177</v>
      </c>
      <c r="C1034" t="s">
        <v>11</v>
      </c>
      <c r="D1034" s="1">
        <v>42567</v>
      </c>
      <c r="E1034" t="s">
        <v>21</v>
      </c>
      <c r="F1034" t="s">
        <v>380</v>
      </c>
      <c r="G1034">
        <v>700</v>
      </c>
      <c r="H1034">
        <v>672</v>
      </c>
      <c r="I1034" s="2">
        <v>4.0000000000000036E-2</v>
      </c>
      <c r="J1034">
        <f xml:space="preserve"> Table3[[#This Row],[List Price]]-(Table3[[#This Row],[List Price]]*Table3[[#This Row],[Discount %]])</f>
        <v>672</v>
      </c>
    </row>
    <row r="1035" spans="1:10" hidden="1" x14ac:dyDescent="0.3">
      <c r="A1035" t="s">
        <v>76</v>
      </c>
      <c r="B1035" t="s">
        <v>77</v>
      </c>
      <c r="C1035" t="s">
        <v>11</v>
      </c>
      <c r="D1035" s="1">
        <v>42863</v>
      </c>
      <c r="E1035" t="s">
        <v>93</v>
      </c>
      <c r="F1035" t="s">
        <v>458</v>
      </c>
      <c r="G1035">
        <v>50</v>
      </c>
      <c r="H1035">
        <v>48</v>
      </c>
      <c r="I1035" s="2">
        <v>4.0000000000000036E-2</v>
      </c>
      <c r="J1035">
        <f xml:space="preserve"> Table3[[#This Row],[List Price]]-(Table3[[#This Row],[List Price]]*Table3[[#This Row],[Discount %]])</f>
        <v>48</v>
      </c>
    </row>
    <row r="1036" spans="1:10" hidden="1" x14ac:dyDescent="0.3">
      <c r="A1036" t="s">
        <v>101</v>
      </c>
      <c r="B1036" t="s">
        <v>71</v>
      </c>
      <c r="C1036" t="s">
        <v>29</v>
      </c>
      <c r="D1036" s="1">
        <v>41756</v>
      </c>
      <c r="E1036" t="s">
        <v>57</v>
      </c>
      <c r="F1036" t="s">
        <v>362</v>
      </c>
      <c r="G1036">
        <v>500</v>
      </c>
      <c r="H1036">
        <v>490</v>
      </c>
      <c r="I1036" s="2">
        <v>2.0000000000000018E-2</v>
      </c>
      <c r="J1036">
        <f xml:space="preserve"> Table3[[#This Row],[List Price]]-(Table3[[#This Row],[List Price]]*Table3[[#This Row],[Discount %]])</f>
        <v>490</v>
      </c>
    </row>
    <row r="1037" spans="1:10" hidden="1" x14ac:dyDescent="0.3">
      <c r="A1037" t="s">
        <v>143</v>
      </c>
      <c r="B1037" t="s">
        <v>144</v>
      </c>
      <c r="C1037" t="s">
        <v>20</v>
      </c>
      <c r="D1037" s="1">
        <v>42074</v>
      </c>
      <c r="E1037" t="s">
        <v>80</v>
      </c>
      <c r="F1037" t="s">
        <v>354</v>
      </c>
      <c r="G1037">
        <v>70</v>
      </c>
      <c r="H1037">
        <v>58</v>
      </c>
      <c r="I1037" s="2">
        <v>0.17142857142857137</v>
      </c>
      <c r="J1037">
        <f xml:space="preserve"> Table3[[#This Row],[List Price]]-(Table3[[#This Row],[List Price]]*Table3[[#This Row],[Discount %]])</f>
        <v>58</v>
      </c>
    </row>
    <row r="1038" spans="1:10" hidden="1" x14ac:dyDescent="0.3">
      <c r="A1038" t="s">
        <v>122</v>
      </c>
      <c r="B1038" t="s">
        <v>123</v>
      </c>
      <c r="C1038" t="s">
        <v>11</v>
      </c>
      <c r="D1038" s="1">
        <v>42414</v>
      </c>
      <c r="E1038" t="s">
        <v>80</v>
      </c>
      <c r="F1038" t="s">
        <v>424</v>
      </c>
      <c r="G1038">
        <v>70</v>
      </c>
      <c r="H1038">
        <v>60</v>
      </c>
      <c r="I1038" s="2">
        <v>0.1428571428571429</v>
      </c>
      <c r="J1038">
        <f xml:space="preserve"> Table3[[#This Row],[List Price]]-(Table3[[#This Row],[List Price]]*Table3[[#This Row],[Discount %]])</f>
        <v>60</v>
      </c>
    </row>
    <row r="1039" spans="1:10" hidden="1" x14ac:dyDescent="0.3">
      <c r="A1039" t="s">
        <v>155</v>
      </c>
      <c r="B1039" t="s">
        <v>156</v>
      </c>
      <c r="C1039" t="s">
        <v>20</v>
      </c>
      <c r="D1039" s="1">
        <v>41887</v>
      </c>
      <c r="E1039" t="s">
        <v>45</v>
      </c>
      <c r="F1039" t="s">
        <v>324</v>
      </c>
      <c r="G1039">
        <v>800</v>
      </c>
      <c r="H1039">
        <v>688</v>
      </c>
      <c r="I1039" s="2">
        <v>0.14000000000000001</v>
      </c>
      <c r="J1039">
        <f xml:space="preserve"> Table3[[#This Row],[List Price]]-(Table3[[#This Row],[List Price]]*Table3[[#This Row],[Discount %]])</f>
        <v>688</v>
      </c>
    </row>
    <row r="1040" spans="1:10" hidden="1" x14ac:dyDescent="0.3">
      <c r="A1040" t="s">
        <v>107</v>
      </c>
      <c r="B1040" t="s">
        <v>108</v>
      </c>
      <c r="C1040" t="s">
        <v>11</v>
      </c>
      <c r="D1040" s="1">
        <v>42061</v>
      </c>
      <c r="E1040" t="s">
        <v>88</v>
      </c>
      <c r="F1040" t="s">
        <v>505</v>
      </c>
      <c r="G1040">
        <v>250</v>
      </c>
      <c r="H1040">
        <v>155</v>
      </c>
      <c r="I1040" s="2">
        <v>0.38</v>
      </c>
      <c r="J1040">
        <f xml:space="preserve"> Table3[[#This Row],[List Price]]-(Table3[[#This Row],[List Price]]*Table3[[#This Row],[Discount %]])</f>
        <v>155</v>
      </c>
    </row>
    <row r="1041" spans="1:10" hidden="1" x14ac:dyDescent="0.3">
      <c r="A1041" t="s">
        <v>66</v>
      </c>
      <c r="B1041" t="s">
        <v>67</v>
      </c>
      <c r="C1041" t="s">
        <v>11</v>
      </c>
      <c r="D1041" s="1">
        <v>41861</v>
      </c>
      <c r="E1041" t="s">
        <v>21</v>
      </c>
      <c r="F1041" t="s">
        <v>213</v>
      </c>
      <c r="G1041">
        <v>700</v>
      </c>
      <c r="H1041">
        <v>504</v>
      </c>
      <c r="I1041" s="2">
        <v>0.28000000000000003</v>
      </c>
      <c r="J1041">
        <f xml:space="preserve"> Table3[[#This Row],[List Price]]-(Table3[[#This Row],[List Price]]*Table3[[#This Row],[Discount %]])</f>
        <v>504</v>
      </c>
    </row>
    <row r="1042" spans="1:10" hidden="1" x14ac:dyDescent="0.3">
      <c r="A1042" t="s">
        <v>107</v>
      </c>
      <c r="B1042" t="s">
        <v>108</v>
      </c>
      <c r="C1042" t="s">
        <v>11</v>
      </c>
      <c r="D1042" s="1">
        <v>41745</v>
      </c>
      <c r="E1042" t="s">
        <v>21</v>
      </c>
      <c r="F1042" t="s">
        <v>505</v>
      </c>
      <c r="G1042">
        <v>700</v>
      </c>
      <c r="H1042">
        <v>511</v>
      </c>
      <c r="I1042" s="2">
        <v>0.27</v>
      </c>
      <c r="J1042">
        <f xml:space="preserve"> Table3[[#This Row],[List Price]]-(Table3[[#This Row],[List Price]]*Table3[[#This Row],[Discount %]])</f>
        <v>511</v>
      </c>
    </row>
    <row r="1043" spans="1:10" hidden="1" x14ac:dyDescent="0.3">
      <c r="A1043" t="s">
        <v>18</v>
      </c>
      <c r="B1043" t="s">
        <v>19</v>
      </c>
      <c r="C1043" t="s">
        <v>20</v>
      </c>
      <c r="D1043" s="1">
        <v>43326</v>
      </c>
      <c r="E1043" t="s">
        <v>88</v>
      </c>
      <c r="F1043" t="s">
        <v>541</v>
      </c>
      <c r="G1043">
        <v>250</v>
      </c>
      <c r="H1043">
        <v>250</v>
      </c>
      <c r="I1043" s="2">
        <v>0</v>
      </c>
      <c r="J1043">
        <f xml:space="preserve"> Table3[[#This Row],[List Price]]-(Table3[[#This Row],[List Price]]*Table3[[#This Row],[Discount %]])</f>
        <v>250</v>
      </c>
    </row>
    <row r="1044" spans="1:10" hidden="1" x14ac:dyDescent="0.3">
      <c r="A1044" t="s">
        <v>163</v>
      </c>
      <c r="B1044" t="s">
        <v>164</v>
      </c>
      <c r="C1044" t="s">
        <v>11</v>
      </c>
      <c r="D1044" s="1">
        <v>43247</v>
      </c>
      <c r="E1044" t="s">
        <v>30</v>
      </c>
      <c r="F1044" t="s">
        <v>230</v>
      </c>
      <c r="G1044">
        <v>50</v>
      </c>
      <c r="H1044">
        <v>50</v>
      </c>
      <c r="I1044" s="2">
        <v>0</v>
      </c>
      <c r="J1044">
        <f xml:space="preserve"> Table3[[#This Row],[List Price]]-(Table3[[#This Row],[List Price]]*Table3[[#This Row],[Discount %]])</f>
        <v>50</v>
      </c>
    </row>
    <row r="1045" spans="1:10" hidden="1" x14ac:dyDescent="0.3">
      <c r="A1045" t="s">
        <v>47</v>
      </c>
      <c r="B1045" t="s">
        <v>48</v>
      </c>
      <c r="C1045" t="s">
        <v>11</v>
      </c>
      <c r="D1045" s="1">
        <v>42474</v>
      </c>
      <c r="E1045" t="s">
        <v>25</v>
      </c>
      <c r="F1045" t="s">
        <v>200</v>
      </c>
      <c r="G1045">
        <v>150</v>
      </c>
      <c r="H1045">
        <v>135</v>
      </c>
      <c r="I1045" s="2">
        <v>9.9999999999999978E-2</v>
      </c>
      <c r="J1045">
        <f xml:space="preserve"> Table3[[#This Row],[List Price]]-(Table3[[#This Row],[List Price]]*Table3[[#This Row],[Discount %]])</f>
        <v>135</v>
      </c>
    </row>
    <row r="1046" spans="1:10" hidden="1" x14ac:dyDescent="0.3">
      <c r="A1046" t="s">
        <v>23</v>
      </c>
      <c r="B1046" t="s">
        <v>24</v>
      </c>
      <c r="C1046" t="s">
        <v>11</v>
      </c>
      <c r="D1046" s="1">
        <v>43050</v>
      </c>
      <c r="E1046" t="s">
        <v>80</v>
      </c>
      <c r="F1046" t="s">
        <v>168</v>
      </c>
      <c r="G1046">
        <v>70</v>
      </c>
      <c r="H1046">
        <v>68</v>
      </c>
      <c r="I1046" s="2">
        <v>2.8571428571428581E-2</v>
      </c>
      <c r="J1046">
        <f xml:space="preserve"> Table3[[#This Row],[List Price]]-(Table3[[#This Row],[List Price]]*Table3[[#This Row],[Discount %]])</f>
        <v>68</v>
      </c>
    </row>
    <row r="1047" spans="1:10" x14ac:dyDescent="0.3">
      <c r="A1047" t="s">
        <v>113</v>
      </c>
      <c r="B1047" t="s">
        <v>83</v>
      </c>
      <c r="C1047" t="s">
        <v>16</v>
      </c>
      <c r="D1047" s="1">
        <v>42095</v>
      </c>
      <c r="E1047" t="s">
        <v>49</v>
      </c>
      <c r="F1047" t="s">
        <v>360</v>
      </c>
      <c r="G1047">
        <v>1000</v>
      </c>
      <c r="H1047">
        <v>680</v>
      </c>
      <c r="I1047" s="2">
        <v>0.31999999999999995</v>
      </c>
      <c r="J1047">
        <f xml:space="preserve"> Table3[[#This Row],[List Price]]-(Table3[[#This Row],[List Price]]*Table3[[#This Row],[Discount %]])</f>
        <v>680</v>
      </c>
    </row>
    <row r="1048" spans="1:10" hidden="1" x14ac:dyDescent="0.3">
      <c r="A1048" t="s">
        <v>133</v>
      </c>
      <c r="B1048" t="s">
        <v>134</v>
      </c>
      <c r="C1048" t="s">
        <v>11</v>
      </c>
      <c r="D1048" s="1">
        <v>41850</v>
      </c>
      <c r="E1048" t="s">
        <v>80</v>
      </c>
      <c r="F1048" t="s">
        <v>135</v>
      </c>
      <c r="G1048">
        <v>70</v>
      </c>
      <c r="H1048">
        <v>65</v>
      </c>
      <c r="I1048" s="2">
        <v>7.1428571428571397E-2</v>
      </c>
      <c r="J1048">
        <f xml:space="preserve"> Table3[[#This Row],[List Price]]-(Table3[[#This Row],[List Price]]*Table3[[#This Row],[Discount %]])</f>
        <v>65</v>
      </c>
    </row>
    <row r="1049" spans="1:10" hidden="1" x14ac:dyDescent="0.3">
      <c r="A1049" t="s">
        <v>110</v>
      </c>
      <c r="B1049" t="s">
        <v>111</v>
      </c>
      <c r="C1049" t="s">
        <v>11</v>
      </c>
      <c r="D1049" s="1">
        <v>43006</v>
      </c>
      <c r="E1049" t="s">
        <v>45</v>
      </c>
      <c r="F1049" t="s">
        <v>388</v>
      </c>
      <c r="G1049">
        <v>800</v>
      </c>
      <c r="H1049">
        <v>488</v>
      </c>
      <c r="I1049" s="2">
        <v>0.39</v>
      </c>
      <c r="J1049">
        <f xml:space="preserve"> Table3[[#This Row],[List Price]]-(Table3[[#This Row],[List Price]]*Table3[[#This Row],[Discount %]])</f>
        <v>488</v>
      </c>
    </row>
    <row r="1050" spans="1:10" x14ac:dyDescent="0.3">
      <c r="A1050" t="s">
        <v>99</v>
      </c>
      <c r="B1050" t="s">
        <v>83</v>
      </c>
      <c r="C1050" t="s">
        <v>16</v>
      </c>
      <c r="D1050" s="1">
        <v>42431</v>
      </c>
      <c r="E1050" t="s">
        <v>34</v>
      </c>
      <c r="F1050" t="s">
        <v>267</v>
      </c>
      <c r="G1050">
        <v>30</v>
      </c>
      <c r="H1050">
        <v>27</v>
      </c>
      <c r="I1050" s="2">
        <v>9.9999999999999978E-2</v>
      </c>
      <c r="J1050">
        <f xml:space="preserve"> Table3[[#This Row],[List Price]]-(Table3[[#This Row],[List Price]]*Table3[[#This Row],[Discount %]])</f>
        <v>27</v>
      </c>
    </row>
    <row r="1051" spans="1:10" hidden="1" x14ac:dyDescent="0.3">
      <c r="A1051" t="s">
        <v>36</v>
      </c>
      <c r="B1051" t="s">
        <v>37</v>
      </c>
      <c r="C1051" t="s">
        <v>20</v>
      </c>
      <c r="D1051" s="1">
        <v>41862</v>
      </c>
      <c r="E1051" t="s">
        <v>45</v>
      </c>
      <c r="F1051" t="s">
        <v>479</v>
      </c>
      <c r="G1051">
        <v>800</v>
      </c>
      <c r="H1051">
        <v>448</v>
      </c>
      <c r="I1051" s="2">
        <v>0.43999999999999995</v>
      </c>
      <c r="J1051">
        <f xml:space="preserve"> Table3[[#This Row],[List Price]]-(Table3[[#This Row],[List Price]]*Table3[[#This Row],[Discount %]])</f>
        <v>448.00000000000006</v>
      </c>
    </row>
    <row r="1052" spans="1:10" hidden="1" x14ac:dyDescent="0.3">
      <c r="A1052" t="s">
        <v>143</v>
      </c>
      <c r="B1052" t="s">
        <v>144</v>
      </c>
      <c r="C1052" t="s">
        <v>20</v>
      </c>
      <c r="D1052" s="1">
        <v>43182</v>
      </c>
      <c r="E1052" t="s">
        <v>34</v>
      </c>
      <c r="F1052" t="s">
        <v>316</v>
      </c>
      <c r="G1052">
        <v>30</v>
      </c>
      <c r="H1052">
        <v>29</v>
      </c>
      <c r="I1052" s="2">
        <v>3.3333333333333326E-2</v>
      </c>
      <c r="J1052">
        <f xml:space="preserve"> Table3[[#This Row],[List Price]]-(Table3[[#This Row],[List Price]]*Table3[[#This Row],[Discount %]])</f>
        <v>29</v>
      </c>
    </row>
    <row r="1053" spans="1:10" hidden="1" x14ac:dyDescent="0.3">
      <c r="A1053" t="s">
        <v>155</v>
      </c>
      <c r="B1053" t="s">
        <v>156</v>
      </c>
      <c r="C1053" t="s">
        <v>20</v>
      </c>
      <c r="D1053" s="1">
        <v>43244</v>
      </c>
      <c r="E1053" t="s">
        <v>21</v>
      </c>
      <c r="F1053" t="s">
        <v>157</v>
      </c>
      <c r="G1053">
        <v>700</v>
      </c>
      <c r="H1053">
        <v>651</v>
      </c>
      <c r="I1053" s="2">
        <v>6.9999999999999951E-2</v>
      </c>
      <c r="J1053">
        <f xml:space="preserve"> Table3[[#This Row],[List Price]]-(Table3[[#This Row],[List Price]]*Table3[[#This Row],[Discount %]])</f>
        <v>651</v>
      </c>
    </row>
    <row r="1054" spans="1:10" hidden="1" x14ac:dyDescent="0.3">
      <c r="A1054" t="s">
        <v>143</v>
      </c>
      <c r="B1054" t="s">
        <v>144</v>
      </c>
      <c r="C1054" t="s">
        <v>20</v>
      </c>
      <c r="D1054" s="1">
        <v>42682</v>
      </c>
      <c r="E1054" t="s">
        <v>38</v>
      </c>
      <c r="F1054" t="s">
        <v>316</v>
      </c>
      <c r="G1054">
        <v>500</v>
      </c>
      <c r="H1054">
        <v>470</v>
      </c>
      <c r="I1054" s="2">
        <v>6.0000000000000053E-2</v>
      </c>
      <c r="J1054">
        <f xml:space="preserve"> Table3[[#This Row],[List Price]]-(Table3[[#This Row],[List Price]]*Table3[[#This Row],[Discount %]])</f>
        <v>470</v>
      </c>
    </row>
    <row r="1055" spans="1:10" x14ac:dyDescent="0.3">
      <c r="A1055" t="s">
        <v>82</v>
      </c>
      <c r="B1055" t="s">
        <v>83</v>
      </c>
      <c r="C1055" t="s">
        <v>16</v>
      </c>
      <c r="D1055" s="1">
        <v>43208</v>
      </c>
      <c r="E1055" t="s">
        <v>80</v>
      </c>
      <c r="F1055" t="s">
        <v>290</v>
      </c>
      <c r="G1055">
        <v>70</v>
      </c>
      <c r="H1055">
        <v>67</v>
      </c>
      <c r="I1055" s="2">
        <v>4.2857142857142816E-2</v>
      </c>
      <c r="J1055">
        <f xml:space="preserve"> Table3[[#This Row],[List Price]]-(Table3[[#This Row],[List Price]]*Table3[[#This Row],[Discount %]])</f>
        <v>67</v>
      </c>
    </row>
    <row r="1056" spans="1:10" hidden="1" x14ac:dyDescent="0.3">
      <c r="A1056" t="s">
        <v>107</v>
      </c>
      <c r="B1056" t="s">
        <v>108</v>
      </c>
      <c r="C1056" t="s">
        <v>11</v>
      </c>
      <c r="D1056" s="1">
        <v>43407</v>
      </c>
      <c r="E1056" t="s">
        <v>21</v>
      </c>
      <c r="F1056" t="s">
        <v>507</v>
      </c>
      <c r="G1056">
        <v>700</v>
      </c>
      <c r="H1056">
        <v>637</v>
      </c>
      <c r="I1056" s="2">
        <v>8.9999999999999969E-2</v>
      </c>
      <c r="J1056">
        <f xml:space="preserve"> Table3[[#This Row],[List Price]]-(Table3[[#This Row],[List Price]]*Table3[[#This Row],[Discount %]])</f>
        <v>637</v>
      </c>
    </row>
    <row r="1057" spans="1:10" hidden="1" x14ac:dyDescent="0.3">
      <c r="A1057" t="s">
        <v>14</v>
      </c>
      <c r="B1057" t="s">
        <v>15</v>
      </c>
      <c r="C1057" t="s">
        <v>16</v>
      </c>
      <c r="D1057" s="1">
        <v>42137</v>
      </c>
      <c r="E1057" t="s">
        <v>49</v>
      </c>
      <c r="F1057" t="s">
        <v>416</v>
      </c>
      <c r="G1057">
        <v>1000</v>
      </c>
      <c r="H1057">
        <v>680</v>
      </c>
      <c r="I1057" s="2">
        <v>0.31999999999999995</v>
      </c>
      <c r="J1057">
        <f xml:space="preserve"> Table3[[#This Row],[List Price]]-(Table3[[#This Row],[List Price]]*Table3[[#This Row],[Discount %]])</f>
        <v>680</v>
      </c>
    </row>
    <row r="1058" spans="1:10" hidden="1" x14ac:dyDescent="0.3">
      <c r="A1058" t="s">
        <v>90</v>
      </c>
      <c r="B1058" t="s">
        <v>91</v>
      </c>
      <c r="C1058" t="s">
        <v>29</v>
      </c>
      <c r="D1058" s="1">
        <v>42555</v>
      </c>
      <c r="E1058" t="s">
        <v>21</v>
      </c>
      <c r="F1058" t="s">
        <v>414</v>
      </c>
      <c r="G1058">
        <v>700</v>
      </c>
      <c r="H1058">
        <v>693</v>
      </c>
      <c r="I1058" s="2">
        <v>1.0000000000000009E-2</v>
      </c>
      <c r="J1058">
        <f xml:space="preserve"> Table3[[#This Row],[List Price]]-(Table3[[#This Row],[List Price]]*Table3[[#This Row],[Discount %]])</f>
        <v>693</v>
      </c>
    </row>
    <row r="1059" spans="1:10" hidden="1" x14ac:dyDescent="0.3">
      <c r="A1059" t="s">
        <v>40</v>
      </c>
      <c r="B1059" t="s">
        <v>41</v>
      </c>
      <c r="C1059" t="s">
        <v>20</v>
      </c>
      <c r="D1059" s="1">
        <v>41932</v>
      </c>
      <c r="E1059" t="s">
        <v>57</v>
      </c>
      <c r="F1059" t="s">
        <v>357</v>
      </c>
      <c r="G1059">
        <v>500</v>
      </c>
      <c r="H1059">
        <v>495</v>
      </c>
      <c r="I1059" s="2">
        <v>1.0000000000000009E-2</v>
      </c>
      <c r="J1059">
        <f xml:space="preserve"> Table3[[#This Row],[List Price]]-(Table3[[#This Row],[List Price]]*Table3[[#This Row],[Discount %]])</f>
        <v>495</v>
      </c>
    </row>
    <row r="1060" spans="1:10" hidden="1" x14ac:dyDescent="0.3">
      <c r="A1060" t="s">
        <v>251</v>
      </c>
      <c r="B1060" t="s">
        <v>252</v>
      </c>
      <c r="C1060" t="s">
        <v>20</v>
      </c>
      <c r="D1060" s="1">
        <v>42842</v>
      </c>
      <c r="E1060" t="s">
        <v>30</v>
      </c>
      <c r="F1060" t="s">
        <v>366</v>
      </c>
      <c r="G1060">
        <v>50</v>
      </c>
      <c r="H1060">
        <v>46</v>
      </c>
      <c r="I1060" s="2">
        <v>7.999999999999996E-2</v>
      </c>
      <c r="J1060">
        <f xml:space="preserve"> Table3[[#This Row],[List Price]]-(Table3[[#This Row],[List Price]]*Table3[[#This Row],[Discount %]])</f>
        <v>46</v>
      </c>
    </row>
    <row r="1061" spans="1:10" hidden="1" x14ac:dyDescent="0.3">
      <c r="A1061" t="s">
        <v>14</v>
      </c>
      <c r="B1061" t="s">
        <v>15</v>
      </c>
      <c r="C1061" t="s">
        <v>16</v>
      </c>
      <c r="D1061" s="1">
        <v>43410</v>
      </c>
      <c r="E1061" t="s">
        <v>93</v>
      </c>
      <c r="F1061" t="s">
        <v>295</v>
      </c>
      <c r="G1061">
        <v>50</v>
      </c>
      <c r="H1061">
        <v>49</v>
      </c>
      <c r="I1061" s="2">
        <v>2.0000000000000018E-2</v>
      </c>
      <c r="J1061">
        <f xml:space="preserve"> Table3[[#This Row],[List Price]]-(Table3[[#This Row],[List Price]]*Table3[[#This Row],[Discount %]])</f>
        <v>49</v>
      </c>
    </row>
    <row r="1062" spans="1:10" hidden="1" x14ac:dyDescent="0.3">
      <c r="A1062" t="s">
        <v>101</v>
      </c>
      <c r="B1062" t="s">
        <v>71</v>
      </c>
      <c r="C1062" t="s">
        <v>29</v>
      </c>
      <c r="D1062" s="1">
        <v>42795</v>
      </c>
      <c r="E1062" t="s">
        <v>38</v>
      </c>
      <c r="F1062" t="s">
        <v>466</v>
      </c>
      <c r="G1062">
        <v>500</v>
      </c>
      <c r="H1062">
        <v>455</v>
      </c>
      <c r="I1062" s="2">
        <v>8.9999999999999969E-2</v>
      </c>
      <c r="J1062">
        <f xml:space="preserve"> Table3[[#This Row],[List Price]]-(Table3[[#This Row],[List Price]]*Table3[[#This Row],[Discount %]])</f>
        <v>455</v>
      </c>
    </row>
    <row r="1063" spans="1:10" hidden="1" x14ac:dyDescent="0.3">
      <c r="A1063" t="s">
        <v>47</v>
      </c>
      <c r="B1063" t="s">
        <v>48</v>
      </c>
      <c r="C1063" t="s">
        <v>11</v>
      </c>
      <c r="D1063" s="1">
        <v>42577</v>
      </c>
      <c r="E1063" t="s">
        <v>57</v>
      </c>
      <c r="F1063" t="s">
        <v>439</v>
      </c>
      <c r="G1063">
        <v>500</v>
      </c>
      <c r="H1063">
        <v>490</v>
      </c>
      <c r="I1063" s="2">
        <v>2.0000000000000018E-2</v>
      </c>
      <c r="J1063">
        <f xml:space="preserve"> Table3[[#This Row],[List Price]]-(Table3[[#This Row],[List Price]]*Table3[[#This Row],[Discount %]])</f>
        <v>490</v>
      </c>
    </row>
    <row r="1064" spans="1:10" hidden="1" x14ac:dyDescent="0.3">
      <c r="A1064" t="s">
        <v>14</v>
      </c>
      <c r="B1064" t="s">
        <v>15</v>
      </c>
      <c r="C1064" t="s">
        <v>16</v>
      </c>
      <c r="D1064" s="1">
        <v>42384</v>
      </c>
      <c r="E1064" t="s">
        <v>93</v>
      </c>
      <c r="F1064" t="s">
        <v>416</v>
      </c>
      <c r="G1064">
        <v>50</v>
      </c>
      <c r="H1064">
        <v>47</v>
      </c>
      <c r="I1064" s="2">
        <v>6.0000000000000053E-2</v>
      </c>
      <c r="J1064">
        <f xml:space="preserve"> Table3[[#This Row],[List Price]]-(Table3[[#This Row],[List Price]]*Table3[[#This Row],[Discount %]])</f>
        <v>47</v>
      </c>
    </row>
    <row r="1065" spans="1:10" hidden="1" x14ac:dyDescent="0.3">
      <c r="A1065" t="s">
        <v>66</v>
      </c>
      <c r="B1065" t="s">
        <v>67</v>
      </c>
      <c r="C1065" t="s">
        <v>11</v>
      </c>
      <c r="D1065" s="1">
        <v>42039</v>
      </c>
      <c r="E1065" t="s">
        <v>21</v>
      </c>
      <c r="F1065" t="s">
        <v>68</v>
      </c>
      <c r="G1065">
        <v>700</v>
      </c>
      <c r="H1065">
        <v>665</v>
      </c>
      <c r="I1065" s="2">
        <v>5.0000000000000044E-2</v>
      </c>
      <c r="J1065">
        <f xml:space="preserve"> Table3[[#This Row],[List Price]]-(Table3[[#This Row],[List Price]]*Table3[[#This Row],[Discount %]])</f>
        <v>665</v>
      </c>
    </row>
    <row r="1066" spans="1:10" hidden="1" x14ac:dyDescent="0.3">
      <c r="A1066" t="s">
        <v>40</v>
      </c>
      <c r="B1066" t="s">
        <v>41</v>
      </c>
      <c r="C1066" t="s">
        <v>20</v>
      </c>
      <c r="D1066" s="1">
        <v>43261</v>
      </c>
      <c r="E1066" t="s">
        <v>93</v>
      </c>
      <c r="F1066" t="s">
        <v>229</v>
      </c>
      <c r="G1066">
        <v>50</v>
      </c>
      <c r="H1066">
        <v>43</v>
      </c>
      <c r="I1066" s="2">
        <v>0.14000000000000001</v>
      </c>
      <c r="J1066">
        <f xml:space="preserve"> Table3[[#This Row],[List Price]]-(Table3[[#This Row],[List Price]]*Table3[[#This Row],[Discount %]])</f>
        <v>43</v>
      </c>
    </row>
    <row r="1067" spans="1:10" hidden="1" x14ac:dyDescent="0.3">
      <c r="A1067" t="s">
        <v>43</v>
      </c>
      <c r="B1067" t="s">
        <v>44</v>
      </c>
      <c r="C1067" t="s">
        <v>11</v>
      </c>
      <c r="D1067" s="1">
        <v>42942</v>
      </c>
      <c r="E1067" t="s">
        <v>88</v>
      </c>
      <c r="F1067" t="s">
        <v>377</v>
      </c>
      <c r="G1067">
        <v>250</v>
      </c>
      <c r="H1067">
        <v>243</v>
      </c>
      <c r="I1067" s="2">
        <v>2.8000000000000025E-2</v>
      </c>
      <c r="J1067">
        <f xml:space="preserve"> Table3[[#This Row],[List Price]]-(Table3[[#This Row],[List Price]]*Table3[[#This Row],[Discount %]])</f>
        <v>243</v>
      </c>
    </row>
    <row r="1068" spans="1:10" hidden="1" x14ac:dyDescent="0.3">
      <c r="A1068" t="s">
        <v>96</v>
      </c>
      <c r="B1068" t="s">
        <v>97</v>
      </c>
      <c r="C1068" t="s">
        <v>11</v>
      </c>
      <c r="D1068" s="1">
        <v>42707</v>
      </c>
      <c r="E1068" t="s">
        <v>12</v>
      </c>
      <c r="F1068" t="s">
        <v>291</v>
      </c>
      <c r="G1068">
        <v>80</v>
      </c>
      <c r="H1068">
        <v>79</v>
      </c>
      <c r="I1068" s="2">
        <v>1.2499999999999956E-2</v>
      </c>
      <c r="J1068">
        <f xml:space="preserve"> Table3[[#This Row],[List Price]]-(Table3[[#This Row],[List Price]]*Table3[[#This Row],[Discount %]])</f>
        <v>79</v>
      </c>
    </row>
    <row r="1069" spans="1:10" hidden="1" x14ac:dyDescent="0.3">
      <c r="A1069" t="s">
        <v>76</v>
      </c>
      <c r="B1069" t="s">
        <v>77</v>
      </c>
      <c r="C1069" t="s">
        <v>11</v>
      </c>
      <c r="D1069" s="1">
        <v>41835</v>
      </c>
      <c r="E1069" t="s">
        <v>88</v>
      </c>
      <c r="F1069" t="s">
        <v>363</v>
      </c>
      <c r="G1069">
        <v>250</v>
      </c>
      <c r="H1069">
        <v>230</v>
      </c>
      <c r="I1069" s="2">
        <v>7.999999999999996E-2</v>
      </c>
      <c r="J1069">
        <f xml:space="preserve"> Table3[[#This Row],[List Price]]-(Table3[[#This Row],[List Price]]*Table3[[#This Row],[Discount %]])</f>
        <v>230</v>
      </c>
    </row>
    <row r="1070" spans="1:10" hidden="1" x14ac:dyDescent="0.3">
      <c r="A1070" t="s">
        <v>14</v>
      </c>
      <c r="B1070" t="s">
        <v>15</v>
      </c>
      <c r="C1070" t="s">
        <v>16</v>
      </c>
      <c r="D1070" s="1">
        <v>42910</v>
      </c>
      <c r="E1070" t="s">
        <v>80</v>
      </c>
      <c r="F1070" t="s">
        <v>269</v>
      </c>
      <c r="G1070">
        <v>70</v>
      </c>
      <c r="H1070">
        <v>67</v>
      </c>
      <c r="I1070" s="2">
        <v>4.2857142857142816E-2</v>
      </c>
      <c r="J1070">
        <f xml:space="preserve"> Table3[[#This Row],[List Price]]-(Table3[[#This Row],[List Price]]*Table3[[#This Row],[Discount %]])</f>
        <v>67</v>
      </c>
    </row>
    <row r="1071" spans="1:10" hidden="1" x14ac:dyDescent="0.3">
      <c r="A1071" t="s">
        <v>63</v>
      </c>
      <c r="B1071" t="s">
        <v>64</v>
      </c>
      <c r="C1071" t="s">
        <v>11</v>
      </c>
      <c r="D1071" s="1">
        <v>43461</v>
      </c>
      <c r="E1071" t="s">
        <v>88</v>
      </c>
      <c r="F1071" t="s">
        <v>300</v>
      </c>
      <c r="G1071">
        <v>250</v>
      </c>
      <c r="H1071">
        <v>213</v>
      </c>
      <c r="I1071" s="2">
        <v>0.14800000000000002</v>
      </c>
      <c r="J1071">
        <f xml:space="preserve"> Table3[[#This Row],[List Price]]-(Table3[[#This Row],[List Price]]*Table3[[#This Row],[Discount %]])</f>
        <v>213</v>
      </c>
    </row>
    <row r="1072" spans="1:10" hidden="1" x14ac:dyDescent="0.3">
      <c r="A1072" t="s">
        <v>73</v>
      </c>
      <c r="B1072" t="s">
        <v>74</v>
      </c>
      <c r="C1072" t="s">
        <v>11</v>
      </c>
      <c r="D1072" s="1">
        <v>43298</v>
      </c>
      <c r="E1072" t="s">
        <v>12</v>
      </c>
      <c r="F1072" t="s">
        <v>496</v>
      </c>
      <c r="G1072">
        <v>80</v>
      </c>
      <c r="H1072">
        <v>79</v>
      </c>
      <c r="I1072" s="2">
        <v>1.2499999999999956E-2</v>
      </c>
      <c r="J1072">
        <f xml:space="preserve"> Table3[[#This Row],[List Price]]-(Table3[[#This Row],[List Price]]*Table3[[#This Row],[Discount %]])</f>
        <v>79</v>
      </c>
    </row>
    <row r="1073" spans="1:10" hidden="1" x14ac:dyDescent="0.3">
      <c r="A1073" t="s">
        <v>133</v>
      </c>
      <c r="B1073" t="s">
        <v>134</v>
      </c>
      <c r="C1073" t="s">
        <v>11</v>
      </c>
      <c r="D1073" s="1">
        <v>42703</v>
      </c>
      <c r="E1073" t="s">
        <v>49</v>
      </c>
      <c r="F1073" t="s">
        <v>341</v>
      </c>
      <c r="G1073">
        <v>1000</v>
      </c>
      <c r="H1073">
        <v>700</v>
      </c>
      <c r="I1073" s="2">
        <v>0.30000000000000004</v>
      </c>
      <c r="J1073">
        <f xml:space="preserve"> Table3[[#This Row],[List Price]]-(Table3[[#This Row],[List Price]]*Table3[[#This Row],[Discount %]])</f>
        <v>700</v>
      </c>
    </row>
    <row r="1074" spans="1:10" hidden="1" x14ac:dyDescent="0.3">
      <c r="A1074" t="s">
        <v>151</v>
      </c>
      <c r="B1074" t="s">
        <v>33</v>
      </c>
      <c r="C1074" t="s">
        <v>29</v>
      </c>
      <c r="D1074" s="1">
        <v>42436</v>
      </c>
      <c r="E1074" t="s">
        <v>38</v>
      </c>
      <c r="F1074" t="s">
        <v>452</v>
      </c>
      <c r="G1074">
        <v>500</v>
      </c>
      <c r="H1074">
        <v>445</v>
      </c>
      <c r="I1074" s="2">
        <v>0.10999999999999999</v>
      </c>
      <c r="J1074">
        <f xml:space="preserve"> Table3[[#This Row],[List Price]]-(Table3[[#This Row],[List Price]]*Table3[[#This Row],[Discount %]])</f>
        <v>445</v>
      </c>
    </row>
    <row r="1075" spans="1:10" hidden="1" x14ac:dyDescent="0.3">
      <c r="A1075" t="s">
        <v>79</v>
      </c>
      <c r="B1075" t="s">
        <v>56</v>
      </c>
      <c r="C1075" t="s">
        <v>29</v>
      </c>
      <c r="D1075" s="1">
        <v>42837</v>
      </c>
      <c r="E1075" t="s">
        <v>93</v>
      </c>
      <c r="F1075" t="s">
        <v>81</v>
      </c>
      <c r="G1075">
        <v>50</v>
      </c>
      <c r="H1075">
        <v>47</v>
      </c>
      <c r="I1075" s="2">
        <v>6.0000000000000053E-2</v>
      </c>
      <c r="J1075">
        <f xml:space="preserve"> Table3[[#This Row],[List Price]]-(Table3[[#This Row],[List Price]]*Table3[[#This Row],[Discount %]])</f>
        <v>47</v>
      </c>
    </row>
    <row r="1076" spans="1:10" hidden="1" x14ac:dyDescent="0.3">
      <c r="A1076" t="s">
        <v>163</v>
      </c>
      <c r="B1076" t="s">
        <v>164</v>
      </c>
      <c r="C1076" t="s">
        <v>11</v>
      </c>
      <c r="D1076" s="1">
        <v>41713</v>
      </c>
      <c r="E1076" t="s">
        <v>25</v>
      </c>
      <c r="F1076" t="s">
        <v>217</v>
      </c>
      <c r="G1076">
        <v>150</v>
      </c>
      <c r="H1076">
        <v>131</v>
      </c>
      <c r="I1076" s="2">
        <v>0.12666666666666671</v>
      </c>
      <c r="J1076">
        <f xml:space="preserve"> Table3[[#This Row],[List Price]]-(Table3[[#This Row],[List Price]]*Table3[[#This Row],[Discount %]])</f>
        <v>131</v>
      </c>
    </row>
    <row r="1077" spans="1:10" hidden="1" x14ac:dyDescent="0.3">
      <c r="A1077" t="s">
        <v>163</v>
      </c>
      <c r="B1077" t="s">
        <v>164</v>
      </c>
      <c r="C1077" t="s">
        <v>11</v>
      </c>
      <c r="D1077" s="1">
        <v>43174</v>
      </c>
      <c r="E1077" t="s">
        <v>21</v>
      </c>
      <c r="F1077" t="s">
        <v>326</v>
      </c>
      <c r="G1077">
        <v>700</v>
      </c>
      <c r="H1077">
        <v>616</v>
      </c>
      <c r="I1077" s="2">
        <v>0.12</v>
      </c>
      <c r="J1077">
        <f xml:space="preserve"> Table3[[#This Row],[List Price]]-(Table3[[#This Row],[List Price]]*Table3[[#This Row],[Discount %]])</f>
        <v>616</v>
      </c>
    </row>
    <row r="1078" spans="1:10" hidden="1" x14ac:dyDescent="0.3">
      <c r="A1078" t="s">
        <v>101</v>
      </c>
      <c r="B1078" t="s">
        <v>71</v>
      </c>
      <c r="C1078" t="s">
        <v>29</v>
      </c>
      <c r="D1078" s="1">
        <v>43427</v>
      </c>
      <c r="E1078" t="s">
        <v>30</v>
      </c>
      <c r="F1078" t="s">
        <v>396</v>
      </c>
      <c r="G1078">
        <v>50</v>
      </c>
      <c r="H1078">
        <v>46</v>
      </c>
      <c r="I1078" s="2">
        <v>7.999999999999996E-2</v>
      </c>
      <c r="J1078">
        <f xml:space="preserve"> Table3[[#This Row],[List Price]]-(Table3[[#This Row],[List Price]]*Table3[[#This Row],[Discount %]])</f>
        <v>46</v>
      </c>
    </row>
    <row r="1079" spans="1:10" hidden="1" x14ac:dyDescent="0.3">
      <c r="A1079" t="s">
        <v>90</v>
      </c>
      <c r="B1079" t="s">
        <v>91</v>
      </c>
      <c r="C1079" t="s">
        <v>29</v>
      </c>
      <c r="D1079" s="1">
        <v>43213</v>
      </c>
      <c r="E1079" t="s">
        <v>38</v>
      </c>
      <c r="F1079" t="s">
        <v>92</v>
      </c>
      <c r="G1079">
        <v>500</v>
      </c>
      <c r="H1079">
        <v>480</v>
      </c>
      <c r="I1079" s="2">
        <v>4.0000000000000036E-2</v>
      </c>
      <c r="J1079">
        <f xml:space="preserve"> Table3[[#This Row],[List Price]]-(Table3[[#This Row],[List Price]]*Table3[[#This Row],[Discount %]])</f>
        <v>480</v>
      </c>
    </row>
    <row r="1080" spans="1:10" hidden="1" x14ac:dyDescent="0.3">
      <c r="A1080" t="s">
        <v>70</v>
      </c>
      <c r="B1080" t="s">
        <v>71</v>
      </c>
      <c r="C1080" t="s">
        <v>29</v>
      </c>
      <c r="D1080" s="1">
        <v>42095</v>
      </c>
      <c r="E1080" t="s">
        <v>93</v>
      </c>
      <c r="F1080" t="s">
        <v>275</v>
      </c>
      <c r="G1080">
        <v>50</v>
      </c>
      <c r="H1080">
        <v>47</v>
      </c>
      <c r="I1080" s="2">
        <v>6.0000000000000053E-2</v>
      </c>
      <c r="J1080">
        <f xml:space="preserve"> Table3[[#This Row],[List Price]]-(Table3[[#This Row],[List Price]]*Table3[[#This Row],[Discount %]])</f>
        <v>47</v>
      </c>
    </row>
    <row r="1081" spans="1:10" hidden="1" x14ac:dyDescent="0.3">
      <c r="A1081" t="s">
        <v>43</v>
      </c>
      <c r="B1081" t="s">
        <v>44</v>
      </c>
      <c r="C1081" t="s">
        <v>11</v>
      </c>
      <c r="D1081" s="1">
        <v>42190</v>
      </c>
      <c r="E1081" t="s">
        <v>25</v>
      </c>
      <c r="F1081" t="s">
        <v>46</v>
      </c>
      <c r="G1081">
        <v>150</v>
      </c>
      <c r="H1081">
        <v>146</v>
      </c>
      <c r="I1081" s="2">
        <v>2.6666666666666616E-2</v>
      </c>
      <c r="J1081">
        <f xml:space="preserve"> Table3[[#This Row],[List Price]]-(Table3[[#This Row],[List Price]]*Table3[[#This Row],[Discount %]])</f>
        <v>146</v>
      </c>
    </row>
    <row r="1082" spans="1:10" hidden="1" x14ac:dyDescent="0.3">
      <c r="A1082" t="s">
        <v>107</v>
      </c>
      <c r="B1082" t="s">
        <v>108</v>
      </c>
      <c r="C1082" t="s">
        <v>11</v>
      </c>
      <c r="D1082" s="1">
        <v>42655</v>
      </c>
      <c r="E1082" t="s">
        <v>80</v>
      </c>
      <c r="F1082" t="s">
        <v>542</v>
      </c>
      <c r="G1082">
        <v>70</v>
      </c>
      <c r="H1082">
        <v>67</v>
      </c>
      <c r="I1082" s="2">
        <v>4.2857142857142816E-2</v>
      </c>
      <c r="J1082">
        <f xml:space="preserve"> Table3[[#This Row],[List Price]]-(Table3[[#This Row],[List Price]]*Table3[[#This Row],[Discount %]])</f>
        <v>67</v>
      </c>
    </row>
    <row r="1083" spans="1:10" hidden="1" x14ac:dyDescent="0.3">
      <c r="A1083" t="s">
        <v>90</v>
      </c>
      <c r="B1083" t="s">
        <v>91</v>
      </c>
      <c r="C1083" t="s">
        <v>29</v>
      </c>
      <c r="D1083" s="1">
        <v>43083</v>
      </c>
      <c r="E1083" t="s">
        <v>57</v>
      </c>
      <c r="F1083" t="s">
        <v>349</v>
      </c>
      <c r="G1083">
        <v>500</v>
      </c>
      <c r="H1083">
        <v>495</v>
      </c>
      <c r="I1083" s="2">
        <v>1.0000000000000009E-2</v>
      </c>
      <c r="J1083">
        <f xml:space="preserve"> Table3[[#This Row],[List Price]]-(Table3[[#This Row],[List Price]]*Table3[[#This Row],[Discount %]])</f>
        <v>495</v>
      </c>
    </row>
    <row r="1084" spans="1:10" hidden="1" x14ac:dyDescent="0.3">
      <c r="A1084" t="s">
        <v>60</v>
      </c>
      <c r="B1084" t="s">
        <v>61</v>
      </c>
      <c r="C1084" t="s">
        <v>29</v>
      </c>
      <c r="D1084" s="1">
        <v>41881</v>
      </c>
      <c r="E1084" t="s">
        <v>80</v>
      </c>
      <c r="F1084" t="s">
        <v>202</v>
      </c>
      <c r="G1084">
        <v>70</v>
      </c>
      <c r="H1084">
        <v>57</v>
      </c>
      <c r="I1084" s="2">
        <v>0.18571428571428572</v>
      </c>
      <c r="J1084">
        <f xml:space="preserve"> Table3[[#This Row],[List Price]]-(Table3[[#This Row],[List Price]]*Table3[[#This Row],[Discount %]])</f>
        <v>57</v>
      </c>
    </row>
    <row r="1085" spans="1:10" hidden="1" x14ac:dyDescent="0.3">
      <c r="A1085" t="s">
        <v>176</v>
      </c>
      <c r="B1085" t="s">
        <v>177</v>
      </c>
      <c r="C1085" t="s">
        <v>11</v>
      </c>
      <c r="D1085" s="1">
        <v>43290</v>
      </c>
      <c r="E1085" t="s">
        <v>93</v>
      </c>
      <c r="F1085" t="s">
        <v>225</v>
      </c>
      <c r="G1085">
        <v>50</v>
      </c>
      <c r="H1085">
        <v>47</v>
      </c>
      <c r="I1085" s="2">
        <v>6.0000000000000053E-2</v>
      </c>
      <c r="J1085">
        <f xml:space="preserve"> Table3[[#This Row],[List Price]]-(Table3[[#This Row],[List Price]]*Table3[[#This Row],[Discount %]])</f>
        <v>47</v>
      </c>
    </row>
    <row r="1086" spans="1:10" hidden="1" x14ac:dyDescent="0.3">
      <c r="A1086" t="s">
        <v>163</v>
      </c>
      <c r="B1086" t="s">
        <v>164</v>
      </c>
      <c r="C1086" t="s">
        <v>11</v>
      </c>
      <c r="D1086" s="1">
        <v>41821</v>
      </c>
      <c r="E1086" t="s">
        <v>25</v>
      </c>
      <c r="F1086" t="s">
        <v>189</v>
      </c>
      <c r="G1086">
        <v>150</v>
      </c>
      <c r="H1086">
        <v>125</v>
      </c>
      <c r="I1086" s="2">
        <v>0.16666666666666663</v>
      </c>
      <c r="J1086">
        <f xml:space="preserve"> Table3[[#This Row],[List Price]]-(Table3[[#This Row],[List Price]]*Table3[[#This Row],[Discount %]])</f>
        <v>125</v>
      </c>
    </row>
    <row r="1087" spans="1:10" hidden="1" x14ac:dyDescent="0.3">
      <c r="A1087" t="s">
        <v>27</v>
      </c>
      <c r="B1087" t="s">
        <v>28</v>
      </c>
      <c r="C1087" t="s">
        <v>29</v>
      </c>
      <c r="D1087" s="1">
        <v>42311</v>
      </c>
      <c r="E1087" t="s">
        <v>30</v>
      </c>
      <c r="F1087" t="s">
        <v>117</v>
      </c>
      <c r="G1087">
        <v>50</v>
      </c>
      <c r="H1087">
        <v>34</v>
      </c>
      <c r="I1087" s="2">
        <v>0.31999999999999995</v>
      </c>
      <c r="J1087">
        <f xml:space="preserve"> Table3[[#This Row],[List Price]]-(Table3[[#This Row],[List Price]]*Table3[[#This Row],[Discount %]])</f>
        <v>34</v>
      </c>
    </row>
    <row r="1088" spans="1:10" hidden="1" x14ac:dyDescent="0.3">
      <c r="A1088" t="s">
        <v>32</v>
      </c>
      <c r="B1088" t="s">
        <v>33</v>
      </c>
      <c r="C1088" t="s">
        <v>29</v>
      </c>
      <c r="D1088" s="1">
        <v>41673</v>
      </c>
      <c r="E1088" t="s">
        <v>21</v>
      </c>
      <c r="F1088" t="s">
        <v>543</v>
      </c>
      <c r="G1088">
        <v>700</v>
      </c>
      <c r="H1088">
        <v>539</v>
      </c>
      <c r="I1088" s="2">
        <v>0.22999999999999998</v>
      </c>
      <c r="J1088">
        <f xml:space="preserve"> Table3[[#This Row],[List Price]]-(Table3[[#This Row],[List Price]]*Table3[[#This Row],[Discount %]])</f>
        <v>539</v>
      </c>
    </row>
    <row r="1089" spans="1:10" hidden="1" x14ac:dyDescent="0.3">
      <c r="A1089" t="s">
        <v>251</v>
      </c>
      <c r="B1089" t="s">
        <v>252</v>
      </c>
      <c r="C1089" t="s">
        <v>20</v>
      </c>
      <c r="D1089" s="1">
        <v>42760</v>
      </c>
      <c r="E1089" t="s">
        <v>21</v>
      </c>
      <c r="F1089" t="s">
        <v>390</v>
      </c>
      <c r="G1089">
        <v>700</v>
      </c>
      <c r="H1089">
        <v>693</v>
      </c>
      <c r="I1089" s="2">
        <v>1.0000000000000009E-2</v>
      </c>
      <c r="J1089">
        <f xml:space="preserve"> Table3[[#This Row],[List Price]]-(Table3[[#This Row],[List Price]]*Table3[[#This Row],[Discount %]])</f>
        <v>693</v>
      </c>
    </row>
    <row r="1090" spans="1:10" hidden="1" x14ac:dyDescent="0.3">
      <c r="A1090" t="s">
        <v>9</v>
      </c>
      <c r="B1090" t="s">
        <v>10</v>
      </c>
      <c r="C1090" t="s">
        <v>11</v>
      </c>
      <c r="D1090" s="1">
        <v>43425</v>
      </c>
      <c r="E1090" t="s">
        <v>25</v>
      </c>
      <c r="F1090" t="s">
        <v>137</v>
      </c>
      <c r="G1090">
        <v>150</v>
      </c>
      <c r="H1090">
        <v>147</v>
      </c>
      <c r="I1090" s="2">
        <v>2.0000000000000018E-2</v>
      </c>
      <c r="J1090">
        <f xml:space="preserve"> Table3[[#This Row],[List Price]]-(Table3[[#This Row],[List Price]]*Table3[[#This Row],[Discount %]])</f>
        <v>147</v>
      </c>
    </row>
    <row r="1091" spans="1:10" hidden="1" x14ac:dyDescent="0.3">
      <c r="A1091" t="s">
        <v>125</v>
      </c>
      <c r="B1091" t="s">
        <v>126</v>
      </c>
      <c r="C1091" t="s">
        <v>11</v>
      </c>
      <c r="D1091" s="1">
        <v>41823</v>
      </c>
      <c r="E1091" t="s">
        <v>93</v>
      </c>
      <c r="F1091" t="s">
        <v>374</v>
      </c>
      <c r="G1091">
        <v>50</v>
      </c>
      <c r="H1091">
        <v>42</v>
      </c>
      <c r="I1091" s="2">
        <v>0.16000000000000003</v>
      </c>
      <c r="J1091">
        <f xml:space="preserve"> Table3[[#This Row],[List Price]]-(Table3[[#This Row],[List Price]]*Table3[[#This Row],[Discount %]])</f>
        <v>42</v>
      </c>
    </row>
    <row r="1092" spans="1:10" hidden="1" x14ac:dyDescent="0.3">
      <c r="A1092" t="s">
        <v>23</v>
      </c>
      <c r="B1092" t="s">
        <v>24</v>
      </c>
      <c r="C1092" t="s">
        <v>11</v>
      </c>
      <c r="D1092" s="1">
        <v>42667</v>
      </c>
      <c r="E1092" t="s">
        <v>93</v>
      </c>
      <c r="F1092" t="s">
        <v>299</v>
      </c>
      <c r="G1092">
        <v>50</v>
      </c>
      <c r="H1092">
        <v>44</v>
      </c>
      <c r="I1092" s="2">
        <v>0.12</v>
      </c>
      <c r="J1092">
        <f xml:space="preserve"> Table3[[#This Row],[List Price]]-(Table3[[#This Row],[List Price]]*Table3[[#This Row],[Discount %]])</f>
        <v>44</v>
      </c>
    </row>
    <row r="1093" spans="1:10" hidden="1" x14ac:dyDescent="0.3">
      <c r="A1093" t="s">
        <v>85</v>
      </c>
      <c r="B1093" t="s">
        <v>64</v>
      </c>
      <c r="C1093" t="s">
        <v>11</v>
      </c>
      <c r="D1093" s="1">
        <v>43224</v>
      </c>
      <c r="E1093" t="s">
        <v>93</v>
      </c>
      <c r="F1093" t="s">
        <v>86</v>
      </c>
      <c r="G1093">
        <v>50</v>
      </c>
      <c r="H1093">
        <v>49</v>
      </c>
      <c r="I1093" s="2">
        <v>2.0000000000000018E-2</v>
      </c>
      <c r="J1093">
        <f xml:space="preserve"> Table3[[#This Row],[List Price]]-(Table3[[#This Row],[List Price]]*Table3[[#This Row],[Discount %]])</f>
        <v>49</v>
      </c>
    </row>
    <row r="1094" spans="1:10" hidden="1" x14ac:dyDescent="0.3">
      <c r="A1094" t="s">
        <v>9</v>
      </c>
      <c r="B1094" t="s">
        <v>10</v>
      </c>
      <c r="C1094" t="s">
        <v>11</v>
      </c>
      <c r="D1094" s="1">
        <v>43338</v>
      </c>
      <c r="E1094" t="s">
        <v>12</v>
      </c>
      <c r="F1094" t="s">
        <v>184</v>
      </c>
      <c r="G1094">
        <v>80</v>
      </c>
      <c r="H1094">
        <v>78</v>
      </c>
      <c r="I1094" s="2">
        <v>2.5000000000000022E-2</v>
      </c>
      <c r="J1094">
        <f xml:space="preserve"> Table3[[#This Row],[List Price]]-(Table3[[#This Row],[List Price]]*Table3[[#This Row],[Discount %]])</f>
        <v>78</v>
      </c>
    </row>
    <row r="1095" spans="1:10" x14ac:dyDescent="0.3">
      <c r="A1095" t="s">
        <v>190</v>
      </c>
      <c r="B1095" t="s">
        <v>83</v>
      </c>
      <c r="C1095" t="s">
        <v>16</v>
      </c>
      <c r="D1095" s="1">
        <v>43058</v>
      </c>
      <c r="E1095" t="s">
        <v>93</v>
      </c>
      <c r="F1095" t="s">
        <v>191</v>
      </c>
      <c r="G1095">
        <v>50</v>
      </c>
      <c r="H1095">
        <v>48</v>
      </c>
      <c r="I1095" s="2">
        <v>4.0000000000000036E-2</v>
      </c>
      <c r="J1095">
        <f xml:space="preserve"> Table3[[#This Row],[List Price]]-(Table3[[#This Row],[List Price]]*Table3[[#This Row],[Discount %]])</f>
        <v>48</v>
      </c>
    </row>
    <row r="1096" spans="1:10" x14ac:dyDescent="0.3">
      <c r="A1096" t="s">
        <v>115</v>
      </c>
      <c r="B1096" t="s">
        <v>83</v>
      </c>
      <c r="C1096" t="s">
        <v>16</v>
      </c>
      <c r="D1096" s="1">
        <v>43144</v>
      </c>
      <c r="E1096" t="s">
        <v>25</v>
      </c>
      <c r="F1096" t="s">
        <v>264</v>
      </c>
      <c r="G1096">
        <v>150</v>
      </c>
      <c r="H1096">
        <v>147</v>
      </c>
      <c r="I1096" s="2">
        <v>2.0000000000000018E-2</v>
      </c>
      <c r="J1096">
        <f xml:space="preserve"> Table3[[#This Row],[List Price]]-(Table3[[#This Row],[List Price]]*Table3[[#This Row],[Discount %]])</f>
        <v>147</v>
      </c>
    </row>
    <row r="1097" spans="1:10" hidden="1" x14ac:dyDescent="0.3">
      <c r="A1097" t="s">
        <v>43</v>
      </c>
      <c r="B1097" t="s">
        <v>44</v>
      </c>
      <c r="C1097" t="s">
        <v>11</v>
      </c>
      <c r="D1097" s="1">
        <v>42229</v>
      </c>
      <c r="E1097" t="s">
        <v>49</v>
      </c>
      <c r="F1097" t="s">
        <v>483</v>
      </c>
      <c r="G1097">
        <v>1000</v>
      </c>
      <c r="H1097">
        <v>620</v>
      </c>
      <c r="I1097" s="2">
        <v>0.38</v>
      </c>
      <c r="J1097">
        <f xml:space="preserve"> Table3[[#This Row],[List Price]]-(Table3[[#This Row],[List Price]]*Table3[[#This Row],[Discount %]])</f>
        <v>620</v>
      </c>
    </row>
    <row r="1098" spans="1:10" hidden="1" x14ac:dyDescent="0.3">
      <c r="A1098" t="s">
        <v>96</v>
      </c>
      <c r="B1098" t="s">
        <v>97</v>
      </c>
      <c r="C1098" t="s">
        <v>11</v>
      </c>
      <c r="D1098" s="1">
        <v>43144</v>
      </c>
      <c r="E1098" t="s">
        <v>57</v>
      </c>
      <c r="F1098" t="s">
        <v>419</v>
      </c>
      <c r="G1098">
        <v>500</v>
      </c>
      <c r="H1098">
        <v>495</v>
      </c>
      <c r="I1098" s="2">
        <v>1.0000000000000009E-2</v>
      </c>
      <c r="J1098">
        <f xml:space="preserve"> Table3[[#This Row],[List Price]]-(Table3[[#This Row],[List Price]]*Table3[[#This Row],[Discount %]])</f>
        <v>495</v>
      </c>
    </row>
    <row r="1099" spans="1:10" hidden="1" x14ac:dyDescent="0.3">
      <c r="A1099" t="s">
        <v>151</v>
      </c>
      <c r="B1099" t="s">
        <v>33</v>
      </c>
      <c r="C1099" t="s">
        <v>29</v>
      </c>
      <c r="D1099" s="1">
        <v>43189</v>
      </c>
      <c r="E1099" t="s">
        <v>93</v>
      </c>
      <c r="F1099" t="s">
        <v>452</v>
      </c>
      <c r="G1099">
        <v>50</v>
      </c>
      <c r="H1099">
        <v>47</v>
      </c>
      <c r="I1099" s="2">
        <v>6.0000000000000053E-2</v>
      </c>
      <c r="J1099">
        <f xml:space="preserve"> Table3[[#This Row],[List Price]]-(Table3[[#This Row],[List Price]]*Table3[[#This Row],[Discount %]])</f>
        <v>47</v>
      </c>
    </row>
    <row r="1100" spans="1:10" hidden="1" x14ac:dyDescent="0.3">
      <c r="A1100" t="s">
        <v>101</v>
      </c>
      <c r="B1100" t="s">
        <v>71</v>
      </c>
      <c r="C1100" t="s">
        <v>29</v>
      </c>
      <c r="D1100" s="1">
        <v>42578</v>
      </c>
      <c r="E1100" t="s">
        <v>45</v>
      </c>
      <c r="F1100" t="s">
        <v>102</v>
      </c>
      <c r="G1100">
        <v>800</v>
      </c>
      <c r="H1100">
        <v>744</v>
      </c>
      <c r="I1100" s="2">
        <v>6.9999999999999951E-2</v>
      </c>
      <c r="J1100">
        <f xml:space="preserve"> Table3[[#This Row],[List Price]]-(Table3[[#This Row],[List Price]]*Table3[[#This Row],[Discount %]])</f>
        <v>744</v>
      </c>
    </row>
    <row r="1101" spans="1:10" hidden="1" x14ac:dyDescent="0.3">
      <c r="A1101" t="s">
        <v>40</v>
      </c>
      <c r="B1101" t="s">
        <v>41</v>
      </c>
      <c r="C1101" t="s">
        <v>20</v>
      </c>
      <c r="D1101" s="1">
        <v>42959</v>
      </c>
      <c r="E1101" t="s">
        <v>38</v>
      </c>
      <c r="F1101" t="s">
        <v>54</v>
      </c>
      <c r="G1101">
        <v>500</v>
      </c>
      <c r="H1101">
        <v>490</v>
      </c>
      <c r="I1101" s="2">
        <v>2.0000000000000018E-2</v>
      </c>
      <c r="J1101">
        <f xml:space="preserve"> Table3[[#This Row],[List Price]]-(Table3[[#This Row],[List Price]]*Table3[[#This Row],[Discount %]])</f>
        <v>490</v>
      </c>
    </row>
    <row r="1102" spans="1:10" hidden="1" x14ac:dyDescent="0.3">
      <c r="A1102" t="s">
        <v>125</v>
      </c>
      <c r="B1102" t="s">
        <v>126</v>
      </c>
      <c r="C1102" t="s">
        <v>11</v>
      </c>
      <c r="D1102" s="1">
        <v>42112</v>
      </c>
      <c r="E1102" t="s">
        <v>45</v>
      </c>
      <c r="F1102" t="s">
        <v>150</v>
      </c>
      <c r="G1102">
        <v>800</v>
      </c>
      <c r="H1102">
        <v>576</v>
      </c>
      <c r="I1102" s="2">
        <v>0.28000000000000003</v>
      </c>
      <c r="J1102">
        <f xml:space="preserve"> Table3[[#This Row],[List Price]]-(Table3[[#This Row],[List Price]]*Table3[[#This Row],[Discount %]])</f>
        <v>576</v>
      </c>
    </row>
    <row r="1103" spans="1:10" hidden="1" x14ac:dyDescent="0.3">
      <c r="A1103" t="s">
        <v>107</v>
      </c>
      <c r="B1103" t="s">
        <v>108</v>
      </c>
      <c r="C1103" t="s">
        <v>11</v>
      </c>
      <c r="D1103" s="1">
        <v>43269</v>
      </c>
      <c r="E1103" t="s">
        <v>38</v>
      </c>
      <c r="F1103" t="s">
        <v>544</v>
      </c>
      <c r="G1103">
        <v>500</v>
      </c>
      <c r="H1103">
        <v>455</v>
      </c>
      <c r="I1103" s="2">
        <v>8.9999999999999969E-2</v>
      </c>
      <c r="J1103">
        <f xml:space="preserve"> Table3[[#This Row],[List Price]]-(Table3[[#This Row],[List Price]]*Table3[[#This Row],[Discount %]])</f>
        <v>455</v>
      </c>
    </row>
    <row r="1104" spans="1:10" hidden="1" x14ac:dyDescent="0.3">
      <c r="A1104" t="s">
        <v>155</v>
      </c>
      <c r="B1104" t="s">
        <v>156</v>
      </c>
      <c r="C1104" t="s">
        <v>20</v>
      </c>
      <c r="D1104" s="1">
        <v>41858</v>
      </c>
      <c r="E1104" t="s">
        <v>25</v>
      </c>
      <c r="F1104" t="s">
        <v>342</v>
      </c>
      <c r="G1104">
        <v>150</v>
      </c>
      <c r="H1104">
        <v>135</v>
      </c>
      <c r="I1104" s="2">
        <v>9.9999999999999978E-2</v>
      </c>
      <c r="J1104">
        <f xml:space="preserve"> Table3[[#This Row],[List Price]]-(Table3[[#This Row],[List Price]]*Table3[[#This Row],[Discount %]])</f>
        <v>135</v>
      </c>
    </row>
    <row r="1105" spans="1:10" hidden="1" x14ac:dyDescent="0.3">
      <c r="A1105" t="s">
        <v>9</v>
      </c>
      <c r="B1105" t="s">
        <v>10</v>
      </c>
      <c r="C1105" t="s">
        <v>11</v>
      </c>
      <c r="D1105" s="1">
        <v>43220</v>
      </c>
      <c r="E1105" t="s">
        <v>57</v>
      </c>
      <c r="F1105" t="s">
        <v>103</v>
      </c>
      <c r="G1105">
        <v>500</v>
      </c>
      <c r="H1105">
        <v>490</v>
      </c>
      <c r="I1105" s="2">
        <v>2.0000000000000018E-2</v>
      </c>
      <c r="J1105">
        <f xml:space="preserve"> Table3[[#This Row],[List Price]]-(Table3[[#This Row],[List Price]]*Table3[[#This Row],[Discount %]])</f>
        <v>490</v>
      </c>
    </row>
    <row r="1106" spans="1:10" hidden="1" x14ac:dyDescent="0.3">
      <c r="A1106" t="s">
        <v>180</v>
      </c>
      <c r="B1106" t="s">
        <v>181</v>
      </c>
      <c r="C1106" t="s">
        <v>29</v>
      </c>
      <c r="D1106" s="1">
        <v>41798</v>
      </c>
      <c r="E1106" t="s">
        <v>57</v>
      </c>
      <c r="F1106" t="s">
        <v>383</v>
      </c>
      <c r="G1106">
        <v>500</v>
      </c>
      <c r="H1106">
        <v>495</v>
      </c>
      <c r="I1106" s="2">
        <v>1.0000000000000009E-2</v>
      </c>
      <c r="J1106">
        <f xml:space="preserve"> Table3[[#This Row],[List Price]]-(Table3[[#This Row],[List Price]]*Table3[[#This Row],[Discount %]])</f>
        <v>495</v>
      </c>
    </row>
    <row r="1107" spans="1:10" hidden="1" x14ac:dyDescent="0.3">
      <c r="A1107" t="s">
        <v>47</v>
      </c>
      <c r="B1107" t="s">
        <v>48</v>
      </c>
      <c r="C1107" t="s">
        <v>11</v>
      </c>
      <c r="D1107" s="1">
        <v>42878</v>
      </c>
      <c r="E1107" t="s">
        <v>93</v>
      </c>
      <c r="F1107" t="s">
        <v>50</v>
      </c>
      <c r="G1107">
        <v>50</v>
      </c>
      <c r="H1107">
        <v>45</v>
      </c>
      <c r="I1107" s="2">
        <v>9.9999999999999978E-2</v>
      </c>
      <c r="J1107">
        <f xml:space="preserve"> Table3[[#This Row],[List Price]]-(Table3[[#This Row],[List Price]]*Table3[[#This Row],[Discount %]])</f>
        <v>45</v>
      </c>
    </row>
    <row r="1108" spans="1:10" hidden="1" x14ac:dyDescent="0.3">
      <c r="A1108" t="s">
        <v>153</v>
      </c>
      <c r="B1108" t="s">
        <v>41</v>
      </c>
      <c r="C1108" t="s">
        <v>20</v>
      </c>
      <c r="D1108" s="1">
        <v>42991</v>
      </c>
      <c r="E1108" t="s">
        <v>34</v>
      </c>
      <c r="F1108" t="s">
        <v>369</v>
      </c>
      <c r="G1108">
        <v>30</v>
      </c>
      <c r="H1108">
        <v>28</v>
      </c>
      <c r="I1108" s="2">
        <v>6.6666666666666652E-2</v>
      </c>
      <c r="J1108">
        <f xml:space="preserve"> Table3[[#This Row],[List Price]]-(Table3[[#This Row],[List Price]]*Table3[[#This Row],[Discount %]])</f>
        <v>28</v>
      </c>
    </row>
    <row r="1109" spans="1:10" hidden="1" x14ac:dyDescent="0.3">
      <c r="A1109" t="s">
        <v>205</v>
      </c>
      <c r="B1109" t="s">
        <v>206</v>
      </c>
      <c r="C1109" t="s">
        <v>11</v>
      </c>
      <c r="D1109" s="1">
        <v>43151</v>
      </c>
      <c r="E1109" t="s">
        <v>45</v>
      </c>
      <c r="F1109" t="s">
        <v>420</v>
      </c>
      <c r="G1109">
        <v>800</v>
      </c>
      <c r="H1109">
        <v>472</v>
      </c>
      <c r="I1109" s="2">
        <v>0.41000000000000003</v>
      </c>
      <c r="J1109">
        <f xml:space="preserve"> Table3[[#This Row],[List Price]]-(Table3[[#This Row],[List Price]]*Table3[[#This Row],[Discount %]])</f>
        <v>472</v>
      </c>
    </row>
    <row r="1110" spans="1:10" hidden="1" x14ac:dyDescent="0.3">
      <c r="A1110" t="s">
        <v>107</v>
      </c>
      <c r="B1110" t="s">
        <v>108</v>
      </c>
      <c r="C1110" t="s">
        <v>11</v>
      </c>
      <c r="D1110" s="1">
        <v>42809</v>
      </c>
      <c r="E1110" t="s">
        <v>49</v>
      </c>
      <c r="F1110" t="s">
        <v>507</v>
      </c>
      <c r="G1110">
        <v>1000</v>
      </c>
      <c r="H1110">
        <v>680</v>
      </c>
      <c r="I1110" s="2">
        <v>0.31999999999999995</v>
      </c>
      <c r="J1110">
        <f xml:space="preserve"> Table3[[#This Row],[List Price]]-(Table3[[#This Row],[List Price]]*Table3[[#This Row],[Discount %]])</f>
        <v>680</v>
      </c>
    </row>
    <row r="1111" spans="1:10" hidden="1" x14ac:dyDescent="0.3">
      <c r="A1111" t="s">
        <v>96</v>
      </c>
      <c r="B1111" t="s">
        <v>97</v>
      </c>
      <c r="C1111" t="s">
        <v>11</v>
      </c>
      <c r="D1111" s="1">
        <v>42790</v>
      </c>
      <c r="E1111" t="s">
        <v>25</v>
      </c>
      <c r="F1111" t="s">
        <v>159</v>
      </c>
      <c r="G1111">
        <v>150</v>
      </c>
      <c r="H1111">
        <v>150</v>
      </c>
      <c r="I1111" s="2">
        <v>0</v>
      </c>
      <c r="J1111">
        <f xml:space="preserve"> Table3[[#This Row],[List Price]]-(Table3[[#This Row],[List Price]]*Table3[[#This Row],[Discount %]])</f>
        <v>150</v>
      </c>
    </row>
    <row r="1112" spans="1:10" hidden="1" x14ac:dyDescent="0.3">
      <c r="A1112" t="s">
        <v>155</v>
      </c>
      <c r="B1112" t="s">
        <v>156</v>
      </c>
      <c r="C1112" t="s">
        <v>20</v>
      </c>
      <c r="D1112" s="1">
        <v>43056</v>
      </c>
      <c r="E1112" t="s">
        <v>34</v>
      </c>
      <c r="F1112" t="s">
        <v>392</v>
      </c>
      <c r="G1112">
        <v>30</v>
      </c>
      <c r="H1112">
        <v>28</v>
      </c>
      <c r="I1112" s="2">
        <v>6.6666666666666652E-2</v>
      </c>
      <c r="J1112">
        <f xml:space="preserve"> Table3[[#This Row],[List Price]]-(Table3[[#This Row],[List Price]]*Table3[[#This Row],[Discount %]])</f>
        <v>28</v>
      </c>
    </row>
    <row r="1113" spans="1:10" hidden="1" x14ac:dyDescent="0.3">
      <c r="A1113" t="s">
        <v>40</v>
      </c>
      <c r="B1113" t="s">
        <v>41</v>
      </c>
      <c r="C1113" t="s">
        <v>20</v>
      </c>
      <c r="D1113" s="1">
        <v>42892</v>
      </c>
      <c r="E1113" t="s">
        <v>38</v>
      </c>
      <c r="F1113" t="s">
        <v>435</v>
      </c>
      <c r="G1113">
        <v>500</v>
      </c>
      <c r="H1113">
        <v>450</v>
      </c>
      <c r="I1113" s="2">
        <v>9.9999999999999978E-2</v>
      </c>
      <c r="J1113">
        <f xml:space="preserve"> Table3[[#This Row],[List Price]]-(Table3[[#This Row],[List Price]]*Table3[[#This Row],[Discount %]])</f>
        <v>450</v>
      </c>
    </row>
    <row r="1114" spans="1:10" hidden="1" x14ac:dyDescent="0.3">
      <c r="A1114" t="s">
        <v>133</v>
      </c>
      <c r="B1114" t="s">
        <v>134</v>
      </c>
      <c r="C1114" t="s">
        <v>11</v>
      </c>
      <c r="D1114" s="1">
        <v>42959</v>
      </c>
      <c r="E1114" t="s">
        <v>25</v>
      </c>
      <c r="F1114" t="s">
        <v>341</v>
      </c>
      <c r="G1114">
        <v>150</v>
      </c>
      <c r="H1114">
        <v>149</v>
      </c>
      <c r="I1114" s="2">
        <v>6.6666666666667096E-3</v>
      </c>
      <c r="J1114">
        <f xml:space="preserve"> Table3[[#This Row],[List Price]]-(Table3[[#This Row],[List Price]]*Table3[[#This Row],[Discount %]])</f>
        <v>149</v>
      </c>
    </row>
    <row r="1115" spans="1:10" hidden="1" x14ac:dyDescent="0.3">
      <c r="A1115" t="s">
        <v>40</v>
      </c>
      <c r="B1115" t="s">
        <v>41</v>
      </c>
      <c r="C1115" t="s">
        <v>20</v>
      </c>
      <c r="D1115" s="1">
        <v>42226</v>
      </c>
      <c r="E1115" t="s">
        <v>12</v>
      </c>
      <c r="F1115" t="s">
        <v>334</v>
      </c>
      <c r="G1115">
        <v>80</v>
      </c>
      <c r="H1115">
        <v>53</v>
      </c>
      <c r="I1115" s="2">
        <v>0.33750000000000002</v>
      </c>
      <c r="J1115">
        <f xml:space="preserve"> Table3[[#This Row],[List Price]]-(Table3[[#This Row],[List Price]]*Table3[[#This Row],[Discount %]])</f>
        <v>53</v>
      </c>
    </row>
    <row r="1116" spans="1:10" hidden="1" x14ac:dyDescent="0.3">
      <c r="A1116" t="s">
        <v>9</v>
      </c>
      <c r="B1116" t="s">
        <v>10</v>
      </c>
      <c r="C1116" t="s">
        <v>11</v>
      </c>
      <c r="D1116" s="1">
        <v>42961</v>
      </c>
      <c r="E1116" t="s">
        <v>38</v>
      </c>
      <c r="F1116" t="s">
        <v>192</v>
      </c>
      <c r="G1116">
        <v>500</v>
      </c>
      <c r="H1116">
        <v>480</v>
      </c>
      <c r="I1116" s="2">
        <v>4.0000000000000036E-2</v>
      </c>
      <c r="J1116">
        <f xml:space="preserve"> Table3[[#This Row],[List Price]]-(Table3[[#This Row],[List Price]]*Table3[[#This Row],[Discount %]])</f>
        <v>480</v>
      </c>
    </row>
    <row r="1117" spans="1:10" hidden="1" x14ac:dyDescent="0.3">
      <c r="A1117" t="s">
        <v>18</v>
      </c>
      <c r="B1117" t="s">
        <v>19</v>
      </c>
      <c r="C1117" t="s">
        <v>20</v>
      </c>
      <c r="D1117" s="1">
        <v>42381</v>
      </c>
      <c r="E1117" t="s">
        <v>38</v>
      </c>
      <c r="F1117" t="s">
        <v>325</v>
      </c>
      <c r="G1117">
        <v>500</v>
      </c>
      <c r="H1117">
        <v>495</v>
      </c>
      <c r="I1117" s="2">
        <v>1.0000000000000009E-2</v>
      </c>
      <c r="J1117">
        <f xml:space="preserve"> Table3[[#This Row],[List Price]]-(Table3[[#This Row],[List Price]]*Table3[[#This Row],[Discount %]])</f>
        <v>495</v>
      </c>
    </row>
    <row r="1118" spans="1:10" hidden="1" x14ac:dyDescent="0.3">
      <c r="A1118" t="s">
        <v>9</v>
      </c>
      <c r="B1118" t="s">
        <v>10</v>
      </c>
      <c r="C1118" t="s">
        <v>11</v>
      </c>
      <c r="D1118" s="1">
        <v>41642</v>
      </c>
      <c r="E1118" t="s">
        <v>93</v>
      </c>
      <c r="F1118" t="s">
        <v>476</v>
      </c>
      <c r="G1118">
        <v>50</v>
      </c>
      <c r="H1118">
        <v>48</v>
      </c>
      <c r="I1118" s="2">
        <v>4.0000000000000036E-2</v>
      </c>
      <c r="J1118">
        <f xml:space="preserve"> Table3[[#This Row],[List Price]]-(Table3[[#This Row],[List Price]]*Table3[[#This Row],[Discount %]])</f>
        <v>48</v>
      </c>
    </row>
    <row r="1119" spans="1:10" hidden="1" x14ac:dyDescent="0.3">
      <c r="A1119" t="s">
        <v>143</v>
      </c>
      <c r="B1119" t="s">
        <v>144</v>
      </c>
      <c r="C1119" t="s">
        <v>20</v>
      </c>
      <c r="D1119" s="1">
        <v>41970</v>
      </c>
      <c r="E1119" t="s">
        <v>30</v>
      </c>
      <c r="F1119" t="s">
        <v>221</v>
      </c>
      <c r="G1119">
        <v>50</v>
      </c>
      <c r="H1119">
        <v>45</v>
      </c>
      <c r="I1119" s="2">
        <v>9.9999999999999978E-2</v>
      </c>
      <c r="J1119">
        <f xml:space="preserve"> Table3[[#This Row],[List Price]]-(Table3[[#This Row],[List Price]]*Table3[[#This Row],[Discount %]])</f>
        <v>45</v>
      </c>
    </row>
    <row r="1120" spans="1:10" hidden="1" x14ac:dyDescent="0.3">
      <c r="A1120" t="s">
        <v>155</v>
      </c>
      <c r="B1120" t="s">
        <v>156</v>
      </c>
      <c r="C1120" t="s">
        <v>20</v>
      </c>
      <c r="D1120" s="1">
        <v>42505</v>
      </c>
      <c r="E1120" t="s">
        <v>12</v>
      </c>
      <c r="F1120" t="s">
        <v>324</v>
      </c>
      <c r="G1120">
        <v>80</v>
      </c>
      <c r="H1120">
        <v>74</v>
      </c>
      <c r="I1120" s="2">
        <v>7.4999999999999956E-2</v>
      </c>
      <c r="J1120">
        <f xml:space="preserve"> Table3[[#This Row],[List Price]]-(Table3[[#This Row],[List Price]]*Table3[[#This Row],[Discount %]])</f>
        <v>74</v>
      </c>
    </row>
    <row r="1121" spans="1:10" hidden="1" x14ac:dyDescent="0.3">
      <c r="A1121" t="s">
        <v>110</v>
      </c>
      <c r="B1121" t="s">
        <v>111</v>
      </c>
      <c r="C1121" t="s">
        <v>11</v>
      </c>
      <c r="D1121" s="1">
        <v>42486</v>
      </c>
      <c r="E1121" t="s">
        <v>45</v>
      </c>
      <c r="F1121" t="s">
        <v>112</v>
      </c>
      <c r="G1121">
        <v>800</v>
      </c>
      <c r="H1121">
        <v>592</v>
      </c>
      <c r="I1121" s="2">
        <v>0.26</v>
      </c>
      <c r="J1121">
        <f xml:space="preserve"> Table3[[#This Row],[List Price]]-(Table3[[#This Row],[List Price]]*Table3[[#This Row],[Discount %]])</f>
        <v>592</v>
      </c>
    </row>
    <row r="1122" spans="1:10" hidden="1" x14ac:dyDescent="0.3">
      <c r="A1122" t="s">
        <v>85</v>
      </c>
      <c r="B1122" t="s">
        <v>64</v>
      </c>
      <c r="C1122" t="s">
        <v>11</v>
      </c>
      <c r="D1122" s="1">
        <v>42718</v>
      </c>
      <c r="E1122" t="s">
        <v>12</v>
      </c>
      <c r="F1122" t="s">
        <v>226</v>
      </c>
      <c r="G1122">
        <v>80</v>
      </c>
      <c r="H1122">
        <v>74</v>
      </c>
      <c r="I1122" s="2">
        <v>7.4999999999999956E-2</v>
      </c>
      <c r="J1122">
        <f xml:space="preserve"> Table3[[#This Row],[List Price]]-(Table3[[#This Row],[List Price]]*Table3[[#This Row],[Discount %]])</f>
        <v>74</v>
      </c>
    </row>
    <row r="1123" spans="1:10" hidden="1" x14ac:dyDescent="0.3">
      <c r="A1123" t="s">
        <v>96</v>
      </c>
      <c r="B1123" t="s">
        <v>97</v>
      </c>
      <c r="C1123" t="s">
        <v>11</v>
      </c>
      <c r="D1123" s="1">
        <v>42143</v>
      </c>
      <c r="E1123" t="s">
        <v>34</v>
      </c>
      <c r="F1123" t="s">
        <v>419</v>
      </c>
      <c r="G1123">
        <v>30</v>
      </c>
      <c r="H1123">
        <v>20</v>
      </c>
      <c r="I1123" s="2">
        <v>0.33333333333333337</v>
      </c>
      <c r="J1123">
        <f xml:space="preserve"> Table3[[#This Row],[List Price]]-(Table3[[#This Row],[List Price]]*Table3[[#This Row],[Discount %]])</f>
        <v>20</v>
      </c>
    </row>
    <row r="1124" spans="1:10" hidden="1" x14ac:dyDescent="0.3">
      <c r="A1124" t="s">
        <v>36</v>
      </c>
      <c r="B1124" t="s">
        <v>37</v>
      </c>
      <c r="C1124" t="s">
        <v>20</v>
      </c>
      <c r="D1124" s="1">
        <v>42887</v>
      </c>
      <c r="E1124" t="s">
        <v>25</v>
      </c>
      <c r="F1124" t="s">
        <v>39</v>
      </c>
      <c r="G1124">
        <v>150</v>
      </c>
      <c r="H1124">
        <v>138</v>
      </c>
      <c r="I1124" s="2">
        <v>7.999999999999996E-2</v>
      </c>
      <c r="J1124">
        <f xml:space="preserve"> Table3[[#This Row],[List Price]]-(Table3[[#This Row],[List Price]]*Table3[[#This Row],[Discount %]])</f>
        <v>138</v>
      </c>
    </row>
    <row r="1125" spans="1:10" hidden="1" x14ac:dyDescent="0.3">
      <c r="A1125" t="s">
        <v>47</v>
      </c>
      <c r="B1125" t="s">
        <v>48</v>
      </c>
      <c r="C1125" t="s">
        <v>11</v>
      </c>
      <c r="D1125" s="1">
        <v>43428</v>
      </c>
      <c r="E1125" t="s">
        <v>34</v>
      </c>
      <c r="F1125" t="s">
        <v>200</v>
      </c>
      <c r="G1125">
        <v>30</v>
      </c>
      <c r="H1125">
        <v>30</v>
      </c>
      <c r="I1125" s="2">
        <v>0</v>
      </c>
      <c r="J1125">
        <f xml:space="preserve"> Table3[[#This Row],[List Price]]-(Table3[[#This Row],[List Price]]*Table3[[#This Row],[Discount %]])</f>
        <v>30</v>
      </c>
    </row>
    <row r="1126" spans="1:10" hidden="1" x14ac:dyDescent="0.3">
      <c r="A1126" t="s">
        <v>122</v>
      </c>
      <c r="B1126" t="s">
        <v>123</v>
      </c>
      <c r="C1126" t="s">
        <v>11</v>
      </c>
      <c r="D1126" s="1">
        <v>42461</v>
      </c>
      <c r="E1126" t="s">
        <v>88</v>
      </c>
      <c r="F1126" t="s">
        <v>255</v>
      </c>
      <c r="G1126">
        <v>250</v>
      </c>
      <c r="H1126">
        <v>225</v>
      </c>
      <c r="I1126" s="2">
        <v>9.9999999999999978E-2</v>
      </c>
      <c r="J1126">
        <f xml:space="preserve"> Table3[[#This Row],[List Price]]-(Table3[[#This Row],[List Price]]*Table3[[#This Row],[Discount %]])</f>
        <v>225</v>
      </c>
    </row>
    <row r="1127" spans="1:10" hidden="1" x14ac:dyDescent="0.3">
      <c r="A1127" t="s">
        <v>9</v>
      </c>
      <c r="B1127" t="s">
        <v>10</v>
      </c>
      <c r="C1127" t="s">
        <v>11</v>
      </c>
      <c r="D1127" s="1">
        <v>43169</v>
      </c>
      <c r="E1127" t="s">
        <v>25</v>
      </c>
      <c r="F1127" t="s">
        <v>216</v>
      </c>
      <c r="G1127">
        <v>150</v>
      </c>
      <c r="H1127">
        <v>143</v>
      </c>
      <c r="I1127" s="2">
        <v>4.6666666666666634E-2</v>
      </c>
      <c r="J1127">
        <f xml:space="preserve"> Table3[[#This Row],[List Price]]-(Table3[[#This Row],[List Price]]*Table3[[#This Row],[Discount %]])</f>
        <v>143</v>
      </c>
    </row>
    <row r="1128" spans="1:10" hidden="1" x14ac:dyDescent="0.3">
      <c r="A1128" t="s">
        <v>133</v>
      </c>
      <c r="B1128" t="s">
        <v>134</v>
      </c>
      <c r="C1128" t="s">
        <v>11</v>
      </c>
      <c r="D1128" s="1">
        <v>42095</v>
      </c>
      <c r="E1128" t="s">
        <v>21</v>
      </c>
      <c r="F1128" t="s">
        <v>375</v>
      </c>
      <c r="G1128">
        <v>700</v>
      </c>
      <c r="H1128">
        <v>679</v>
      </c>
      <c r="I1128" s="2">
        <v>3.0000000000000027E-2</v>
      </c>
      <c r="J1128">
        <f xml:space="preserve"> Table3[[#This Row],[List Price]]-(Table3[[#This Row],[List Price]]*Table3[[#This Row],[Discount %]])</f>
        <v>679</v>
      </c>
    </row>
    <row r="1129" spans="1:10" hidden="1" x14ac:dyDescent="0.3">
      <c r="A1129" t="s">
        <v>238</v>
      </c>
      <c r="B1129" t="s">
        <v>239</v>
      </c>
      <c r="C1129" t="s">
        <v>11</v>
      </c>
      <c r="D1129" s="1">
        <v>41862</v>
      </c>
      <c r="E1129" t="s">
        <v>57</v>
      </c>
      <c r="F1129" t="s">
        <v>477</v>
      </c>
      <c r="G1129">
        <v>500</v>
      </c>
      <c r="H1129">
        <v>495</v>
      </c>
      <c r="I1129" s="2">
        <v>1.0000000000000009E-2</v>
      </c>
      <c r="J1129">
        <f xml:space="preserve"> Table3[[#This Row],[List Price]]-(Table3[[#This Row],[List Price]]*Table3[[#This Row],[Discount %]])</f>
        <v>495</v>
      </c>
    </row>
    <row r="1130" spans="1:10" x14ac:dyDescent="0.3">
      <c r="A1130" t="s">
        <v>99</v>
      </c>
      <c r="B1130" t="s">
        <v>83</v>
      </c>
      <c r="C1130" t="s">
        <v>16</v>
      </c>
      <c r="D1130" s="1">
        <v>41899</v>
      </c>
      <c r="E1130" t="s">
        <v>38</v>
      </c>
      <c r="F1130" t="s">
        <v>292</v>
      </c>
      <c r="G1130">
        <v>500</v>
      </c>
      <c r="H1130">
        <v>400</v>
      </c>
      <c r="I1130" s="2">
        <v>0.19999999999999996</v>
      </c>
      <c r="J1130">
        <f xml:space="preserve"> Table3[[#This Row],[List Price]]-(Table3[[#This Row],[List Price]]*Table3[[#This Row],[Discount %]])</f>
        <v>400</v>
      </c>
    </row>
    <row r="1131" spans="1:10" x14ac:dyDescent="0.3">
      <c r="A1131" t="s">
        <v>82</v>
      </c>
      <c r="B1131" t="s">
        <v>83</v>
      </c>
      <c r="C1131" t="s">
        <v>16</v>
      </c>
      <c r="D1131" s="1">
        <v>43235</v>
      </c>
      <c r="E1131" t="s">
        <v>30</v>
      </c>
      <c r="F1131" t="s">
        <v>409</v>
      </c>
      <c r="G1131">
        <v>50</v>
      </c>
      <c r="H1131">
        <v>48</v>
      </c>
      <c r="I1131" s="2">
        <v>4.0000000000000036E-2</v>
      </c>
      <c r="J1131">
        <f xml:space="preserve"> Table3[[#This Row],[List Price]]-(Table3[[#This Row],[List Price]]*Table3[[#This Row],[Discount %]])</f>
        <v>48</v>
      </c>
    </row>
    <row r="1132" spans="1:10" hidden="1" x14ac:dyDescent="0.3">
      <c r="A1132" t="s">
        <v>63</v>
      </c>
      <c r="B1132" t="s">
        <v>64</v>
      </c>
      <c r="C1132" t="s">
        <v>11</v>
      </c>
      <c r="D1132" s="1">
        <v>42172</v>
      </c>
      <c r="E1132" t="s">
        <v>34</v>
      </c>
      <c r="F1132" t="s">
        <v>427</v>
      </c>
      <c r="G1132">
        <v>30</v>
      </c>
      <c r="H1132">
        <v>19</v>
      </c>
      <c r="I1132" s="2">
        <v>0.3666666666666667</v>
      </c>
      <c r="J1132">
        <f xml:space="preserve"> Table3[[#This Row],[List Price]]-(Table3[[#This Row],[List Price]]*Table3[[#This Row],[Discount %]])</f>
        <v>19</v>
      </c>
    </row>
    <row r="1133" spans="1:10" hidden="1" x14ac:dyDescent="0.3">
      <c r="A1133" t="s">
        <v>96</v>
      </c>
      <c r="B1133" t="s">
        <v>97</v>
      </c>
      <c r="C1133" t="s">
        <v>11</v>
      </c>
      <c r="D1133" s="1">
        <v>41746</v>
      </c>
      <c r="E1133" t="s">
        <v>34</v>
      </c>
      <c r="F1133" t="s">
        <v>159</v>
      </c>
      <c r="G1133">
        <v>30</v>
      </c>
      <c r="H1133">
        <v>22</v>
      </c>
      <c r="I1133" s="2">
        <v>0.26666666666666672</v>
      </c>
      <c r="J1133">
        <f xml:space="preserve"> Table3[[#This Row],[List Price]]-(Table3[[#This Row],[List Price]]*Table3[[#This Row],[Discount %]])</f>
        <v>22</v>
      </c>
    </row>
    <row r="1134" spans="1:10" hidden="1" x14ac:dyDescent="0.3">
      <c r="A1134" t="s">
        <v>23</v>
      </c>
      <c r="B1134" t="s">
        <v>24</v>
      </c>
      <c r="C1134" t="s">
        <v>11</v>
      </c>
      <c r="D1134" s="1">
        <v>42801</v>
      </c>
      <c r="E1134" t="s">
        <v>57</v>
      </c>
      <c r="F1134" t="s">
        <v>248</v>
      </c>
      <c r="G1134">
        <v>500</v>
      </c>
      <c r="H1134">
        <v>500</v>
      </c>
      <c r="I1134" s="2">
        <v>0</v>
      </c>
      <c r="J1134">
        <f xml:space="preserve"> Table3[[#This Row],[List Price]]-(Table3[[#This Row],[List Price]]*Table3[[#This Row],[Discount %]])</f>
        <v>500</v>
      </c>
    </row>
    <row r="1135" spans="1:10" x14ac:dyDescent="0.3">
      <c r="A1135" t="s">
        <v>99</v>
      </c>
      <c r="B1135" t="s">
        <v>83</v>
      </c>
      <c r="C1135" t="s">
        <v>16</v>
      </c>
      <c r="D1135" s="1">
        <v>42943</v>
      </c>
      <c r="E1135" t="s">
        <v>30</v>
      </c>
      <c r="F1135" t="s">
        <v>538</v>
      </c>
      <c r="G1135">
        <v>50</v>
      </c>
      <c r="H1135">
        <v>50</v>
      </c>
      <c r="I1135" s="2">
        <v>0</v>
      </c>
      <c r="J1135">
        <f xml:space="preserve"> Table3[[#This Row],[List Price]]-(Table3[[#This Row],[List Price]]*Table3[[#This Row],[Discount %]])</f>
        <v>50</v>
      </c>
    </row>
    <row r="1136" spans="1:10" hidden="1" x14ac:dyDescent="0.3">
      <c r="A1136" t="s">
        <v>90</v>
      </c>
      <c r="B1136" t="s">
        <v>91</v>
      </c>
      <c r="C1136" t="s">
        <v>29</v>
      </c>
      <c r="D1136" s="1">
        <v>41855</v>
      </c>
      <c r="E1136" t="s">
        <v>93</v>
      </c>
      <c r="F1136" t="s">
        <v>545</v>
      </c>
      <c r="G1136">
        <v>50</v>
      </c>
      <c r="H1136">
        <v>50</v>
      </c>
      <c r="I1136" s="2">
        <v>0</v>
      </c>
      <c r="J1136">
        <f xml:space="preserve"> Table3[[#This Row],[List Price]]-(Table3[[#This Row],[List Price]]*Table3[[#This Row],[Discount %]])</f>
        <v>50</v>
      </c>
    </row>
    <row r="1137" spans="1:10" x14ac:dyDescent="0.3">
      <c r="A1137" t="s">
        <v>113</v>
      </c>
      <c r="B1137" t="s">
        <v>83</v>
      </c>
      <c r="C1137" t="s">
        <v>16</v>
      </c>
      <c r="D1137" s="1">
        <v>42705</v>
      </c>
      <c r="E1137" t="s">
        <v>49</v>
      </c>
      <c r="F1137" t="s">
        <v>518</v>
      </c>
      <c r="G1137">
        <v>1000</v>
      </c>
      <c r="H1137">
        <v>710</v>
      </c>
      <c r="I1137" s="2">
        <v>0.29000000000000004</v>
      </c>
      <c r="J1137">
        <f xml:space="preserve"> Table3[[#This Row],[List Price]]-(Table3[[#This Row],[List Price]]*Table3[[#This Row],[Discount %]])</f>
        <v>710</v>
      </c>
    </row>
    <row r="1138" spans="1:10" hidden="1" x14ac:dyDescent="0.3">
      <c r="A1138" t="s">
        <v>96</v>
      </c>
      <c r="B1138" t="s">
        <v>97</v>
      </c>
      <c r="C1138" t="s">
        <v>11</v>
      </c>
      <c r="D1138" s="1">
        <v>43433</v>
      </c>
      <c r="E1138" t="s">
        <v>12</v>
      </c>
      <c r="F1138" t="s">
        <v>232</v>
      </c>
      <c r="G1138">
        <v>80</v>
      </c>
      <c r="H1138">
        <v>74</v>
      </c>
      <c r="I1138" s="2">
        <v>7.4999999999999956E-2</v>
      </c>
      <c r="J1138">
        <f xml:space="preserve"> Table3[[#This Row],[List Price]]-(Table3[[#This Row],[List Price]]*Table3[[#This Row],[Discount %]])</f>
        <v>74</v>
      </c>
    </row>
    <row r="1139" spans="1:10" hidden="1" x14ac:dyDescent="0.3">
      <c r="A1139" t="s">
        <v>63</v>
      </c>
      <c r="B1139" t="s">
        <v>64</v>
      </c>
      <c r="C1139" t="s">
        <v>11</v>
      </c>
      <c r="D1139" s="1">
        <v>42457</v>
      </c>
      <c r="E1139" t="s">
        <v>93</v>
      </c>
      <c r="F1139" t="s">
        <v>529</v>
      </c>
      <c r="G1139">
        <v>50</v>
      </c>
      <c r="H1139">
        <v>50</v>
      </c>
      <c r="I1139" s="2">
        <v>0</v>
      </c>
      <c r="J1139">
        <f xml:space="preserve"> Table3[[#This Row],[List Price]]-(Table3[[#This Row],[List Price]]*Table3[[#This Row],[Discount %]])</f>
        <v>50</v>
      </c>
    </row>
    <row r="1140" spans="1:10" x14ac:dyDescent="0.3">
      <c r="A1140" t="s">
        <v>113</v>
      </c>
      <c r="B1140" t="s">
        <v>83</v>
      </c>
      <c r="C1140" t="s">
        <v>16</v>
      </c>
      <c r="D1140" s="1">
        <v>41745</v>
      </c>
      <c r="E1140" t="s">
        <v>88</v>
      </c>
      <c r="F1140" t="s">
        <v>481</v>
      </c>
      <c r="G1140">
        <v>250</v>
      </c>
      <c r="H1140">
        <v>208</v>
      </c>
      <c r="I1140" s="2">
        <v>0.16800000000000004</v>
      </c>
      <c r="J1140">
        <f xml:space="preserve"> Table3[[#This Row],[List Price]]-(Table3[[#This Row],[List Price]]*Table3[[#This Row],[Discount %]])</f>
        <v>208</v>
      </c>
    </row>
    <row r="1141" spans="1:10" hidden="1" x14ac:dyDescent="0.3">
      <c r="A1141" t="s">
        <v>70</v>
      </c>
      <c r="B1141" t="s">
        <v>71</v>
      </c>
      <c r="C1141" t="s">
        <v>29</v>
      </c>
      <c r="D1141" s="1">
        <v>42796</v>
      </c>
      <c r="E1141" t="s">
        <v>93</v>
      </c>
      <c r="F1141" t="s">
        <v>140</v>
      </c>
      <c r="G1141">
        <v>50</v>
      </c>
      <c r="H1141">
        <v>46</v>
      </c>
      <c r="I1141" s="2">
        <v>7.999999999999996E-2</v>
      </c>
      <c r="J1141">
        <f xml:space="preserve"> Table3[[#This Row],[List Price]]-(Table3[[#This Row],[List Price]]*Table3[[#This Row],[Discount %]])</f>
        <v>46</v>
      </c>
    </row>
    <row r="1142" spans="1:10" hidden="1" x14ac:dyDescent="0.3">
      <c r="A1142" t="s">
        <v>85</v>
      </c>
      <c r="B1142" t="s">
        <v>64</v>
      </c>
      <c r="C1142" t="s">
        <v>11</v>
      </c>
      <c r="D1142" s="1">
        <v>42046</v>
      </c>
      <c r="E1142" t="s">
        <v>45</v>
      </c>
      <c r="F1142" t="s">
        <v>546</v>
      </c>
      <c r="G1142">
        <v>800</v>
      </c>
      <c r="H1142">
        <v>744</v>
      </c>
      <c r="I1142" s="2">
        <v>6.9999999999999951E-2</v>
      </c>
      <c r="J1142">
        <f xml:space="preserve"> Table3[[#This Row],[List Price]]-(Table3[[#This Row],[List Price]]*Table3[[#This Row],[Discount %]])</f>
        <v>744</v>
      </c>
    </row>
    <row r="1143" spans="1:10" hidden="1" x14ac:dyDescent="0.3">
      <c r="A1143" t="s">
        <v>51</v>
      </c>
      <c r="B1143" t="s">
        <v>52</v>
      </c>
      <c r="C1143" t="s">
        <v>29</v>
      </c>
      <c r="D1143" s="1">
        <v>42839</v>
      </c>
      <c r="E1143" t="s">
        <v>12</v>
      </c>
      <c r="F1143" t="s">
        <v>536</v>
      </c>
      <c r="G1143">
        <v>80</v>
      </c>
      <c r="H1143">
        <v>76</v>
      </c>
      <c r="I1143" s="2">
        <v>5.0000000000000044E-2</v>
      </c>
      <c r="J1143">
        <f xml:space="preserve"> Table3[[#This Row],[List Price]]-(Table3[[#This Row],[List Price]]*Table3[[#This Row],[Discount %]])</f>
        <v>76</v>
      </c>
    </row>
    <row r="1144" spans="1:10" hidden="1" x14ac:dyDescent="0.3">
      <c r="A1144" t="s">
        <v>90</v>
      </c>
      <c r="B1144" t="s">
        <v>91</v>
      </c>
      <c r="C1144" t="s">
        <v>29</v>
      </c>
      <c r="D1144" s="1">
        <v>42889</v>
      </c>
      <c r="E1144" t="s">
        <v>25</v>
      </c>
      <c r="F1144" t="s">
        <v>294</v>
      </c>
      <c r="G1144">
        <v>150</v>
      </c>
      <c r="H1144">
        <v>146</v>
      </c>
      <c r="I1144" s="2">
        <v>2.6666666666666616E-2</v>
      </c>
      <c r="J1144">
        <f xml:space="preserve"> Table3[[#This Row],[List Price]]-(Table3[[#This Row],[List Price]]*Table3[[#This Row],[Discount %]])</f>
        <v>146</v>
      </c>
    </row>
    <row r="1145" spans="1:10" hidden="1" x14ac:dyDescent="0.3">
      <c r="A1145" t="s">
        <v>151</v>
      </c>
      <c r="B1145" t="s">
        <v>33</v>
      </c>
      <c r="C1145" t="s">
        <v>29</v>
      </c>
      <c r="D1145" s="1">
        <v>43416</v>
      </c>
      <c r="E1145" t="s">
        <v>38</v>
      </c>
      <c r="F1145" t="s">
        <v>480</v>
      </c>
      <c r="G1145">
        <v>500</v>
      </c>
      <c r="H1145">
        <v>475</v>
      </c>
      <c r="I1145" s="2">
        <v>5.0000000000000044E-2</v>
      </c>
      <c r="J1145">
        <f xml:space="preserve"> Table3[[#This Row],[List Price]]-(Table3[[#This Row],[List Price]]*Table3[[#This Row],[Discount %]])</f>
        <v>475</v>
      </c>
    </row>
    <row r="1146" spans="1:10" hidden="1" x14ac:dyDescent="0.3">
      <c r="A1146" t="s">
        <v>163</v>
      </c>
      <c r="B1146" t="s">
        <v>164</v>
      </c>
      <c r="C1146" t="s">
        <v>11</v>
      </c>
      <c r="D1146" s="1">
        <v>42690</v>
      </c>
      <c r="E1146" t="s">
        <v>12</v>
      </c>
      <c r="F1146" t="s">
        <v>230</v>
      </c>
      <c r="G1146">
        <v>80</v>
      </c>
      <c r="H1146">
        <v>68</v>
      </c>
      <c r="I1146" s="2">
        <v>0.15000000000000002</v>
      </c>
      <c r="J1146">
        <f xml:space="preserve"> Table3[[#This Row],[List Price]]-(Table3[[#This Row],[List Price]]*Table3[[#This Row],[Discount %]])</f>
        <v>68</v>
      </c>
    </row>
    <row r="1147" spans="1:10" hidden="1" x14ac:dyDescent="0.3">
      <c r="A1147" t="s">
        <v>205</v>
      </c>
      <c r="B1147" t="s">
        <v>206</v>
      </c>
      <c r="C1147" t="s">
        <v>11</v>
      </c>
      <c r="D1147" s="1">
        <v>42235</v>
      </c>
      <c r="E1147" t="s">
        <v>57</v>
      </c>
      <c r="F1147" t="s">
        <v>526</v>
      </c>
      <c r="G1147">
        <v>500</v>
      </c>
      <c r="H1147">
        <v>500</v>
      </c>
      <c r="I1147" s="2">
        <v>0</v>
      </c>
      <c r="J1147">
        <f xml:space="preserve"> Table3[[#This Row],[List Price]]-(Table3[[#This Row],[List Price]]*Table3[[#This Row],[Discount %]])</f>
        <v>500</v>
      </c>
    </row>
    <row r="1148" spans="1:10" hidden="1" x14ac:dyDescent="0.3">
      <c r="A1148" t="s">
        <v>171</v>
      </c>
      <c r="B1148" t="s">
        <v>172</v>
      </c>
      <c r="C1148" t="s">
        <v>11</v>
      </c>
      <c r="D1148" s="1">
        <v>41700</v>
      </c>
      <c r="E1148" t="s">
        <v>88</v>
      </c>
      <c r="F1148" t="s">
        <v>513</v>
      </c>
      <c r="G1148">
        <v>250</v>
      </c>
      <c r="H1148">
        <v>243</v>
      </c>
      <c r="I1148" s="2">
        <v>2.8000000000000025E-2</v>
      </c>
      <c r="J1148">
        <f xml:space="preserve"> Table3[[#This Row],[List Price]]-(Table3[[#This Row],[List Price]]*Table3[[#This Row],[Discount %]])</f>
        <v>243</v>
      </c>
    </row>
    <row r="1149" spans="1:10" hidden="1" x14ac:dyDescent="0.3">
      <c r="A1149" t="s">
        <v>18</v>
      </c>
      <c r="B1149" t="s">
        <v>19</v>
      </c>
      <c r="C1149" t="s">
        <v>20</v>
      </c>
      <c r="D1149" s="1">
        <v>42483</v>
      </c>
      <c r="E1149" t="s">
        <v>49</v>
      </c>
      <c r="F1149" t="s">
        <v>106</v>
      </c>
      <c r="G1149">
        <v>1000</v>
      </c>
      <c r="H1149">
        <v>500</v>
      </c>
      <c r="I1149" s="2">
        <v>0.5</v>
      </c>
      <c r="J1149">
        <f xml:space="preserve"> Table3[[#This Row],[List Price]]-(Table3[[#This Row],[List Price]]*Table3[[#This Row],[Discount %]])</f>
        <v>500</v>
      </c>
    </row>
    <row r="1150" spans="1:10" hidden="1" x14ac:dyDescent="0.3">
      <c r="A1150" t="s">
        <v>153</v>
      </c>
      <c r="B1150" t="s">
        <v>41</v>
      </c>
      <c r="C1150" t="s">
        <v>20</v>
      </c>
      <c r="D1150" s="1">
        <v>43355</v>
      </c>
      <c r="E1150" t="s">
        <v>49</v>
      </c>
      <c r="F1150" t="s">
        <v>359</v>
      </c>
      <c r="G1150">
        <v>1000</v>
      </c>
      <c r="H1150">
        <v>700</v>
      </c>
      <c r="I1150" s="2">
        <v>0.30000000000000004</v>
      </c>
      <c r="J1150">
        <f xml:space="preserve"> Table3[[#This Row],[List Price]]-(Table3[[#This Row],[List Price]]*Table3[[#This Row],[Discount %]])</f>
        <v>700</v>
      </c>
    </row>
    <row r="1151" spans="1:10" hidden="1" x14ac:dyDescent="0.3">
      <c r="A1151" t="s">
        <v>238</v>
      </c>
      <c r="B1151" t="s">
        <v>239</v>
      </c>
      <c r="C1151" t="s">
        <v>11</v>
      </c>
      <c r="D1151" s="1">
        <v>43218</v>
      </c>
      <c r="E1151" t="s">
        <v>12</v>
      </c>
      <c r="F1151" t="s">
        <v>240</v>
      </c>
      <c r="G1151">
        <v>80</v>
      </c>
      <c r="H1151">
        <v>58</v>
      </c>
      <c r="I1151" s="2">
        <v>0.27500000000000002</v>
      </c>
      <c r="J1151">
        <f xml:space="preserve"> Table3[[#This Row],[List Price]]-(Table3[[#This Row],[List Price]]*Table3[[#This Row],[Discount %]])</f>
        <v>58</v>
      </c>
    </row>
    <row r="1152" spans="1:10" hidden="1" x14ac:dyDescent="0.3">
      <c r="A1152" t="s">
        <v>125</v>
      </c>
      <c r="B1152" t="s">
        <v>126</v>
      </c>
      <c r="C1152" t="s">
        <v>11</v>
      </c>
      <c r="D1152" s="1">
        <v>42077</v>
      </c>
      <c r="E1152" t="s">
        <v>45</v>
      </c>
      <c r="F1152" t="s">
        <v>319</v>
      </c>
      <c r="G1152">
        <v>800</v>
      </c>
      <c r="H1152">
        <v>664</v>
      </c>
      <c r="I1152" s="2">
        <v>0.17000000000000004</v>
      </c>
      <c r="J1152">
        <f xml:space="preserve"> Table3[[#This Row],[List Price]]-(Table3[[#This Row],[List Price]]*Table3[[#This Row],[Discount %]])</f>
        <v>664</v>
      </c>
    </row>
    <row r="1153" spans="1:10" hidden="1" x14ac:dyDescent="0.3">
      <c r="A1153" t="s">
        <v>43</v>
      </c>
      <c r="B1153" t="s">
        <v>44</v>
      </c>
      <c r="C1153" t="s">
        <v>11</v>
      </c>
      <c r="D1153" s="1">
        <v>41681</v>
      </c>
      <c r="E1153" t="s">
        <v>80</v>
      </c>
      <c r="F1153" t="s">
        <v>377</v>
      </c>
      <c r="G1153">
        <v>70</v>
      </c>
      <c r="H1153">
        <v>69</v>
      </c>
      <c r="I1153" s="2">
        <v>1.4285714285714235E-2</v>
      </c>
      <c r="J1153">
        <f xml:space="preserve"> Table3[[#This Row],[List Price]]-(Table3[[#This Row],[List Price]]*Table3[[#This Row],[Discount %]])</f>
        <v>69</v>
      </c>
    </row>
    <row r="1154" spans="1:10" hidden="1" x14ac:dyDescent="0.3">
      <c r="A1154" t="s">
        <v>40</v>
      </c>
      <c r="B1154" t="s">
        <v>41</v>
      </c>
      <c r="C1154" t="s">
        <v>20</v>
      </c>
      <c r="D1154" s="1">
        <v>41954</v>
      </c>
      <c r="E1154" t="s">
        <v>93</v>
      </c>
      <c r="F1154" t="s">
        <v>229</v>
      </c>
      <c r="G1154">
        <v>50</v>
      </c>
      <c r="H1154">
        <v>50</v>
      </c>
      <c r="I1154" s="2">
        <v>0</v>
      </c>
      <c r="J1154">
        <f xml:space="preserve"> Table3[[#This Row],[List Price]]-(Table3[[#This Row],[List Price]]*Table3[[#This Row],[Discount %]])</f>
        <v>50</v>
      </c>
    </row>
    <row r="1155" spans="1:10" hidden="1" x14ac:dyDescent="0.3">
      <c r="A1155" t="s">
        <v>180</v>
      </c>
      <c r="B1155" t="s">
        <v>181</v>
      </c>
      <c r="C1155" t="s">
        <v>29</v>
      </c>
      <c r="D1155" s="1">
        <v>41689</v>
      </c>
      <c r="E1155" t="s">
        <v>12</v>
      </c>
      <c r="F1155" t="s">
        <v>212</v>
      </c>
      <c r="G1155">
        <v>80</v>
      </c>
      <c r="H1155">
        <v>75</v>
      </c>
      <c r="I1155" s="2">
        <v>6.25E-2</v>
      </c>
      <c r="J1155">
        <f xml:space="preserve"> Table3[[#This Row],[List Price]]-(Table3[[#This Row],[List Price]]*Table3[[#This Row],[Discount %]])</f>
        <v>75</v>
      </c>
    </row>
    <row r="1156" spans="1:10" hidden="1" x14ac:dyDescent="0.3">
      <c r="A1156" t="s">
        <v>9</v>
      </c>
      <c r="B1156" t="s">
        <v>10</v>
      </c>
      <c r="C1156" t="s">
        <v>11</v>
      </c>
      <c r="D1156" s="1">
        <v>42875</v>
      </c>
      <c r="E1156" t="s">
        <v>12</v>
      </c>
      <c r="F1156" t="s">
        <v>476</v>
      </c>
      <c r="G1156">
        <v>80</v>
      </c>
      <c r="H1156">
        <v>76</v>
      </c>
      <c r="I1156" s="2">
        <v>5.0000000000000044E-2</v>
      </c>
      <c r="J1156">
        <f xml:space="preserve"> Table3[[#This Row],[List Price]]-(Table3[[#This Row],[List Price]]*Table3[[#This Row],[Discount %]])</f>
        <v>76</v>
      </c>
    </row>
    <row r="1157" spans="1:10" hidden="1" x14ac:dyDescent="0.3">
      <c r="A1157" t="s">
        <v>79</v>
      </c>
      <c r="B1157" t="s">
        <v>56</v>
      </c>
      <c r="C1157" t="s">
        <v>29</v>
      </c>
      <c r="D1157" s="1">
        <v>42143</v>
      </c>
      <c r="E1157" t="s">
        <v>88</v>
      </c>
      <c r="F1157" t="s">
        <v>356</v>
      </c>
      <c r="G1157">
        <v>250</v>
      </c>
      <c r="H1157">
        <v>190</v>
      </c>
      <c r="I1157" s="2">
        <v>0.24</v>
      </c>
      <c r="J1157">
        <f xml:space="preserve"> Table3[[#This Row],[List Price]]-(Table3[[#This Row],[List Price]]*Table3[[#This Row],[Discount %]])</f>
        <v>190</v>
      </c>
    </row>
    <row r="1158" spans="1:10" hidden="1" x14ac:dyDescent="0.3">
      <c r="A1158" t="s">
        <v>163</v>
      </c>
      <c r="B1158" t="s">
        <v>164</v>
      </c>
      <c r="C1158" t="s">
        <v>11</v>
      </c>
      <c r="D1158" s="1">
        <v>42737</v>
      </c>
      <c r="E1158" t="s">
        <v>49</v>
      </c>
      <c r="F1158" t="s">
        <v>473</v>
      </c>
      <c r="G1158">
        <v>1000</v>
      </c>
      <c r="H1158">
        <v>650</v>
      </c>
      <c r="I1158" s="2">
        <v>0.35</v>
      </c>
      <c r="J1158">
        <f xml:space="preserve"> Table3[[#This Row],[List Price]]-(Table3[[#This Row],[List Price]]*Table3[[#This Row],[Discount %]])</f>
        <v>650</v>
      </c>
    </row>
    <row r="1159" spans="1:10" hidden="1" x14ac:dyDescent="0.3">
      <c r="A1159" t="s">
        <v>151</v>
      </c>
      <c r="B1159" t="s">
        <v>33</v>
      </c>
      <c r="C1159" t="s">
        <v>29</v>
      </c>
      <c r="D1159" s="1">
        <v>42346</v>
      </c>
      <c r="E1159" t="s">
        <v>12</v>
      </c>
      <c r="F1159" t="s">
        <v>152</v>
      </c>
      <c r="G1159">
        <v>80</v>
      </c>
      <c r="H1159">
        <v>58</v>
      </c>
      <c r="I1159" s="2">
        <v>0.27500000000000002</v>
      </c>
      <c r="J1159">
        <f xml:space="preserve"> Table3[[#This Row],[List Price]]-(Table3[[#This Row],[List Price]]*Table3[[#This Row],[Discount %]])</f>
        <v>58</v>
      </c>
    </row>
    <row r="1160" spans="1:10" hidden="1" x14ac:dyDescent="0.3">
      <c r="A1160" t="s">
        <v>32</v>
      </c>
      <c r="B1160" t="s">
        <v>33</v>
      </c>
      <c r="C1160" t="s">
        <v>29</v>
      </c>
      <c r="D1160" s="1">
        <v>41642</v>
      </c>
      <c r="E1160" t="s">
        <v>88</v>
      </c>
      <c r="F1160" t="s">
        <v>547</v>
      </c>
      <c r="G1160">
        <v>250</v>
      </c>
      <c r="H1160">
        <v>235</v>
      </c>
      <c r="I1160" s="2">
        <v>6.0000000000000053E-2</v>
      </c>
      <c r="J1160">
        <f xml:space="preserve"> Table3[[#This Row],[List Price]]-(Table3[[#This Row],[List Price]]*Table3[[#This Row],[Discount %]])</f>
        <v>235</v>
      </c>
    </row>
    <row r="1161" spans="1:10" hidden="1" x14ac:dyDescent="0.3">
      <c r="A1161" t="s">
        <v>133</v>
      </c>
      <c r="B1161" t="s">
        <v>134</v>
      </c>
      <c r="C1161" t="s">
        <v>11</v>
      </c>
      <c r="D1161" s="1">
        <v>42452</v>
      </c>
      <c r="E1161" t="s">
        <v>38</v>
      </c>
      <c r="F1161" t="s">
        <v>161</v>
      </c>
      <c r="G1161">
        <v>500</v>
      </c>
      <c r="H1161">
        <v>440</v>
      </c>
      <c r="I1161" s="2">
        <v>0.12</v>
      </c>
      <c r="J1161">
        <f xml:space="preserve"> Table3[[#This Row],[List Price]]-(Table3[[#This Row],[List Price]]*Table3[[#This Row],[Discount %]])</f>
        <v>440</v>
      </c>
    </row>
    <row r="1162" spans="1:10" hidden="1" x14ac:dyDescent="0.3">
      <c r="A1162" t="s">
        <v>96</v>
      </c>
      <c r="B1162" t="s">
        <v>97</v>
      </c>
      <c r="C1162" t="s">
        <v>11</v>
      </c>
      <c r="D1162" s="1">
        <v>43029</v>
      </c>
      <c r="E1162" t="s">
        <v>93</v>
      </c>
      <c r="F1162" t="s">
        <v>98</v>
      </c>
      <c r="G1162">
        <v>50</v>
      </c>
      <c r="H1162">
        <v>46</v>
      </c>
      <c r="I1162" s="2">
        <v>7.999999999999996E-2</v>
      </c>
      <c r="J1162">
        <f xml:space="preserve"> Table3[[#This Row],[List Price]]-(Table3[[#This Row],[List Price]]*Table3[[#This Row],[Discount %]])</f>
        <v>46</v>
      </c>
    </row>
    <row r="1163" spans="1:10" x14ac:dyDescent="0.3">
      <c r="A1163" t="s">
        <v>130</v>
      </c>
      <c r="B1163" t="s">
        <v>83</v>
      </c>
      <c r="C1163" t="s">
        <v>16</v>
      </c>
      <c r="D1163" s="1">
        <v>43258</v>
      </c>
      <c r="E1163" t="s">
        <v>80</v>
      </c>
      <c r="F1163" t="s">
        <v>338</v>
      </c>
      <c r="G1163">
        <v>70</v>
      </c>
      <c r="H1163">
        <v>63</v>
      </c>
      <c r="I1163" s="2">
        <v>9.9999999999999978E-2</v>
      </c>
      <c r="J1163">
        <f xml:space="preserve"> Table3[[#This Row],[List Price]]-(Table3[[#This Row],[List Price]]*Table3[[#This Row],[Discount %]])</f>
        <v>63</v>
      </c>
    </row>
    <row r="1164" spans="1:10" hidden="1" x14ac:dyDescent="0.3">
      <c r="A1164" t="s">
        <v>155</v>
      </c>
      <c r="B1164" t="s">
        <v>156</v>
      </c>
      <c r="C1164" t="s">
        <v>20</v>
      </c>
      <c r="D1164" s="1">
        <v>43173</v>
      </c>
      <c r="E1164" t="s">
        <v>25</v>
      </c>
      <c r="F1164" t="s">
        <v>254</v>
      </c>
      <c r="G1164">
        <v>150</v>
      </c>
      <c r="H1164">
        <v>128</v>
      </c>
      <c r="I1164" s="2">
        <v>0.14666666666666661</v>
      </c>
      <c r="J1164">
        <f xml:space="preserve"> Table3[[#This Row],[List Price]]-(Table3[[#This Row],[List Price]]*Table3[[#This Row],[Discount %]])</f>
        <v>128</v>
      </c>
    </row>
    <row r="1165" spans="1:10" hidden="1" x14ac:dyDescent="0.3">
      <c r="A1165" t="s">
        <v>51</v>
      </c>
      <c r="B1165" t="s">
        <v>52</v>
      </c>
      <c r="C1165" t="s">
        <v>29</v>
      </c>
      <c r="D1165" s="1">
        <v>42715</v>
      </c>
      <c r="E1165" t="s">
        <v>25</v>
      </c>
      <c r="F1165" t="s">
        <v>289</v>
      </c>
      <c r="G1165">
        <v>150</v>
      </c>
      <c r="H1165">
        <v>150</v>
      </c>
      <c r="I1165" s="2">
        <v>0</v>
      </c>
      <c r="J1165">
        <f xml:space="preserve"> Table3[[#This Row],[List Price]]-(Table3[[#This Row],[List Price]]*Table3[[#This Row],[Discount %]])</f>
        <v>150</v>
      </c>
    </row>
    <row r="1166" spans="1:10" hidden="1" x14ac:dyDescent="0.3">
      <c r="A1166" t="s">
        <v>9</v>
      </c>
      <c r="B1166" t="s">
        <v>10</v>
      </c>
      <c r="C1166" t="s">
        <v>11</v>
      </c>
      <c r="D1166" s="1">
        <v>42778</v>
      </c>
      <c r="E1166" t="s">
        <v>38</v>
      </c>
      <c r="F1166" t="s">
        <v>216</v>
      </c>
      <c r="G1166">
        <v>500</v>
      </c>
      <c r="H1166">
        <v>485</v>
      </c>
      <c r="I1166" s="2">
        <v>3.0000000000000027E-2</v>
      </c>
      <c r="J1166">
        <f xml:space="preserve"> Table3[[#This Row],[List Price]]-(Table3[[#This Row],[List Price]]*Table3[[#This Row],[Discount %]])</f>
        <v>485</v>
      </c>
    </row>
    <row r="1167" spans="1:10" hidden="1" x14ac:dyDescent="0.3">
      <c r="A1167" t="s">
        <v>66</v>
      </c>
      <c r="B1167" t="s">
        <v>67</v>
      </c>
      <c r="C1167" t="s">
        <v>11</v>
      </c>
      <c r="D1167" s="1">
        <v>42881</v>
      </c>
      <c r="E1167" t="s">
        <v>88</v>
      </c>
      <c r="F1167" t="s">
        <v>213</v>
      </c>
      <c r="G1167">
        <v>250</v>
      </c>
      <c r="H1167">
        <v>230</v>
      </c>
      <c r="I1167" s="2">
        <v>7.999999999999996E-2</v>
      </c>
      <c r="J1167">
        <f xml:space="preserve"> Table3[[#This Row],[List Price]]-(Table3[[#This Row],[List Price]]*Table3[[#This Row],[Discount %]])</f>
        <v>230</v>
      </c>
    </row>
    <row r="1168" spans="1:10" hidden="1" x14ac:dyDescent="0.3">
      <c r="A1168" t="s">
        <v>87</v>
      </c>
      <c r="B1168" t="s">
        <v>44</v>
      </c>
      <c r="C1168" t="s">
        <v>11</v>
      </c>
      <c r="D1168" s="1">
        <v>42643</v>
      </c>
      <c r="E1168" t="s">
        <v>80</v>
      </c>
      <c r="F1168" t="s">
        <v>224</v>
      </c>
      <c r="G1168">
        <v>70</v>
      </c>
      <c r="H1168">
        <v>62</v>
      </c>
      <c r="I1168" s="2">
        <v>0.11428571428571432</v>
      </c>
      <c r="J1168">
        <f xml:space="preserve"> Table3[[#This Row],[List Price]]-(Table3[[#This Row],[List Price]]*Table3[[#This Row],[Discount %]])</f>
        <v>62</v>
      </c>
    </row>
    <row r="1169" spans="1:10" hidden="1" x14ac:dyDescent="0.3">
      <c r="A1169" t="s">
        <v>51</v>
      </c>
      <c r="B1169" t="s">
        <v>52</v>
      </c>
      <c r="C1169" t="s">
        <v>29</v>
      </c>
      <c r="D1169" s="1">
        <v>42924</v>
      </c>
      <c r="E1169" t="s">
        <v>21</v>
      </c>
      <c r="F1169" t="s">
        <v>548</v>
      </c>
      <c r="G1169">
        <v>700</v>
      </c>
      <c r="H1169">
        <v>665</v>
      </c>
      <c r="I1169" s="2">
        <v>5.0000000000000044E-2</v>
      </c>
      <c r="J1169">
        <f xml:space="preserve"> Table3[[#This Row],[List Price]]-(Table3[[#This Row],[List Price]]*Table3[[#This Row],[Discount %]])</f>
        <v>665</v>
      </c>
    </row>
    <row r="1170" spans="1:10" x14ac:dyDescent="0.3">
      <c r="A1170" t="s">
        <v>99</v>
      </c>
      <c r="B1170" t="s">
        <v>83</v>
      </c>
      <c r="C1170" t="s">
        <v>16</v>
      </c>
      <c r="D1170" s="1">
        <v>43038</v>
      </c>
      <c r="E1170" t="s">
        <v>30</v>
      </c>
      <c r="F1170" t="s">
        <v>231</v>
      </c>
      <c r="G1170">
        <v>50</v>
      </c>
      <c r="H1170">
        <v>50</v>
      </c>
      <c r="I1170" s="2">
        <v>0</v>
      </c>
      <c r="J1170">
        <f xml:space="preserve"> Table3[[#This Row],[List Price]]-(Table3[[#This Row],[List Price]]*Table3[[#This Row],[Discount %]])</f>
        <v>50</v>
      </c>
    </row>
    <row r="1171" spans="1:10" hidden="1" x14ac:dyDescent="0.3">
      <c r="A1171" t="s">
        <v>133</v>
      </c>
      <c r="B1171" t="s">
        <v>134</v>
      </c>
      <c r="C1171" t="s">
        <v>11</v>
      </c>
      <c r="D1171" s="1">
        <v>41795</v>
      </c>
      <c r="E1171" t="s">
        <v>12</v>
      </c>
      <c r="F1171" t="s">
        <v>375</v>
      </c>
      <c r="G1171">
        <v>80</v>
      </c>
      <c r="H1171">
        <v>56</v>
      </c>
      <c r="I1171" s="2">
        <v>0.30000000000000004</v>
      </c>
      <c r="J1171">
        <f xml:space="preserve"> Table3[[#This Row],[List Price]]-(Table3[[#This Row],[List Price]]*Table3[[#This Row],[Discount %]])</f>
        <v>56</v>
      </c>
    </row>
    <row r="1172" spans="1:10" hidden="1" x14ac:dyDescent="0.3">
      <c r="A1172" t="s">
        <v>73</v>
      </c>
      <c r="B1172" t="s">
        <v>74</v>
      </c>
      <c r="C1172" t="s">
        <v>11</v>
      </c>
      <c r="D1172" s="1">
        <v>43281</v>
      </c>
      <c r="E1172" t="s">
        <v>80</v>
      </c>
      <c r="F1172" t="s">
        <v>262</v>
      </c>
      <c r="G1172">
        <v>70</v>
      </c>
      <c r="H1172">
        <v>65</v>
      </c>
      <c r="I1172" s="2">
        <v>7.1428571428571397E-2</v>
      </c>
      <c r="J1172">
        <f xml:space="preserve"> Table3[[#This Row],[List Price]]-(Table3[[#This Row],[List Price]]*Table3[[#This Row],[Discount %]])</f>
        <v>65</v>
      </c>
    </row>
    <row r="1173" spans="1:10" hidden="1" x14ac:dyDescent="0.3">
      <c r="A1173" t="s">
        <v>251</v>
      </c>
      <c r="B1173" t="s">
        <v>252</v>
      </c>
      <c r="C1173" t="s">
        <v>20</v>
      </c>
      <c r="D1173" s="1">
        <v>42508</v>
      </c>
      <c r="E1173" t="s">
        <v>30</v>
      </c>
      <c r="F1173" t="s">
        <v>366</v>
      </c>
      <c r="G1173">
        <v>50</v>
      </c>
      <c r="H1173">
        <v>43</v>
      </c>
      <c r="I1173" s="2">
        <v>0.14000000000000001</v>
      </c>
      <c r="J1173">
        <f xml:space="preserve"> Table3[[#This Row],[List Price]]-(Table3[[#This Row],[List Price]]*Table3[[#This Row],[Discount %]])</f>
        <v>43</v>
      </c>
    </row>
    <row r="1174" spans="1:10" hidden="1" x14ac:dyDescent="0.3">
      <c r="A1174" t="s">
        <v>55</v>
      </c>
      <c r="B1174" t="s">
        <v>56</v>
      </c>
      <c r="C1174" t="s">
        <v>29</v>
      </c>
      <c r="D1174" s="1">
        <v>42288</v>
      </c>
      <c r="E1174" t="s">
        <v>25</v>
      </c>
      <c r="F1174" t="s">
        <v>549</v>
      </c>
      <c r="G1174">
        <v>150</v>
      </c>
      <c r="H1174">
        <v>126</v>
      </c>
      <c r="I1174" s="2">
        <v>0.16000000000000003</v>
      </c>
      <c r="J1174">
        <f xml:space="preserve"> Table3[[#This Row],[List Price]]-(Table3[[#This Row],[List Price]]*Table3[[#This Row],[Discount %]])</f>
        <v>126</v>
      </c>
    </row>
    <row r="1175" spans="1:10" hidden="1" x14ac:dyDescent="0.3">
      <c r="A1175" t="s">
        <v>151</v>
      </c>
      <c r="B1175" t="s">
        <v>33</v>
      </c>
      <c r="C1175" t="s">
        <v>29</v>
      </c>
      <c r="D1175" s="1">
        <v>42035</v>
      </c>
      <c r="E1175" t="s">
        <v>38</v>
      </c>
      <c r="F1175" t="s">
        <v>506</v>
      </c>
      <c r="G1175">
        <v>500</v>
      </c>
      <c r="H1175">
        <v>360</v>
      </c>
      <c r="I1175" s="2">
        <v>0.28000000000000003</v>
      </c>
      <c r="J1175">
        <f xml:space="preserve"> Table3[[#This Row],[List Price]]-(Table3[[#This Row],[List Price]]*Table3[[#This Row],[Discount %]])</f>
        <v>360</v>
      </c>
    </row>
    <row r="1176" spans="1:10" hidden="1" x14ac:dyDescent="0.3">
      <c r="A1176" t="s">
        <v>155</v>
      </c>
      <c r="B1176" t="s">
        <v>156</v>
      </c>
      <c r="C1176" t="s">
        <v>20</v>
      </c>
      <c r="D1176" s="1">
        <v>42622</v>
      </c>
      <c r="E1176" t="s">
        <v>12</v>
      </c>
      <c r="F1176" t="s">
        <v>324</v>
      </c>
      <c r="G1176">
        <v>80</v>
      </c>
      <c r="H1176">
        <v>71</v>
      </c>
      <c r="I1176" s="2">
        <v>0.11250000000000004</v>
      </c>
      <c r="J1176">
        <f xml:space="preserve"> Table3[[#This Row],[List Price]]-(Table3[[#This Row],[List Price]]*Table3[[#This Row],[Discount %]])</f>
        <v>71</v>
      </c>
    </row>
    <row r="1177" spans="1:10" x14ac:dyDescent="0.3">
      <c r="A1177" t="s">
        <v>99</v>
      </c>
      <c r="B1177" t="s">
        <v>83</v>
      </c>
      <c r="C1177" t="s">
        <v>16</v>
      </c>
      <c r="D1177" s="1">
        <v>41654</v>
      </c>
      <c r="E1177" t="s">
        <v>34</v>
      </c>
      <c r="F1177" t="s">
        <v>100</v>
      </c>
      <c r="G1177">
        <v>30</v>
      </c>
      <c r="H1177">
        <v>29</v>
      </c>
      <c r="I1177" s="2">
        <v>3.3333333333333326E-2</v>
      </c>
      <c r="J1177">
        <f xml:space="preserve"> Table3[[#This Row],[List Price]]-(Table3[[#This Row],[List Price]]*Table3[[#This Row],[Discount %]])</f>
        <v>29</v>
      </c>
    </row>
    <row r="1178" spans="1:10" hidden="1" x14ac:dyDescent="0.3">
      <c r="A1178" t="s">
        <v>122</v>
      </c>
      <c r="B1178" t="s">
        <v>123</v>
      </c>
      <c r="C1178" t="s">
        <v>11</v>
      </c>
      <c r="D1178" s="1">
        <v>42733</v>
      </c>
      <c r="E1178" t="s">
        <v>88</v>
      </c>
      <c r="F1178" t="s">
        <v>284</v>
      </c>
      <c r="G1178">
        <v>250</v>
      </c>
      <c r="H1178">
        <v>248</v>
      </c>
      <c r="I1178" s="2">
        <v>8.0000000000000071E-3</v>
      </c>
      <c r="J1178">
        <f xml:space="preserve"> Table3[[#This Row],[List Price]]-(Table3[[#This Row],[List Price]]*Table3[[#This Row],[Discount %]])</f>
        <v>248</v>
      </c>
    </row>
    <row r="1179" spans="1:10" hidden="1" x14ac:dyDescent="0.3">
      <c r="A1179" t="s">
        <v>101</v>
      </c>
      <c r="B1179" t="s">
        <v>71</v>
      </c>
      <c r="C1179" t="s">
        <v>29</v>
      </c>
      <c r="D1179" s="1">
        <v>43394</v>
      </c>
      <c r="E1179" t="s">
        <v>34</v>
      </c>
      <c r="F1179" t="s">
        <v>453</v>
      </c>
      <c r="G1179">
        <v>30</v>
      </c>
      <c r="H1179">
        <v>27</v>
      </c>
      <c r="I1179" s="2">
        <v>9.9999999999999978E-2</v>
      </c>
      <c r="J1179">
        <f xml:space="preserve"> Table3[[#This Row],[List Price]]-(Table3[[#This Row],[List Price]]*Table3[[#This Row],[Discount %]])</f>
        <v>27</v>
      </c>
    </row>
    <row r="1180" spans="1:10" hidden="1" x14ac:dyDescent="0.3">
      <c r="A1180" t="s">
        <v>107</v>
      </c>
      <c r="B1180" t="s">
        <v>108</v>
      </c>
      <c r="C1180" t="s">
        <v>11</v>
      </c>
      <c r="D1180" s="1">
        <v>42948</v>
      </c>
      <c r="E1180" t="s">
        <v>80</v>
      </c>
      <c r="F1180" t="s">
        <v>505</v>
      </c>
      <c r="G1180">
        <v>70</v>
      </c>
      <c r="H1180">
        <v>66</v>
      </c>
      <c r="I1180" s="2">
        <v>5.7142857142857162E-2</v>
      </c>
      <c r="J1180">
        <f xml:space="preserve"> Table3[[#This Row],[List Price]]-(Table3[[#This Row],[List Price]]*Table3[[#This Row],[Discount %]])</f>
        <v>66</v>
      </c>
    </row>
    <row r="1181" spans="1:10" hidden="1" x14ac:dyDescent="0.3">
      <c r="A1181" t="s">
        <v>14</v>
      </c>
      <c r="B1181" t="s">
        <v>15</v>
      </c>
      <c r="C1181" t="s">
        <v>16</v>
      </c>
      <c r="D1181" s="1">
        <v>41904</v>
      </c>
      <c r="E1181" t="s">
        <v>30</v>
      </c>
      <c r="F1181" t="s">
        <v>17</v>
      </c>
      <c r="G1181">
        <v>50</v>
      </c>
      <c r="H1181">
        <v>50</v>
      </c>
      <c r="I1181" s="2">
        <v>0</v>
      </c>
      <c r="J1181">
        <f xml:space="preserve"> Table3[[#This Row],[List Price]]-(Table3[[#This Row],[List Price]]*Table3[[#This Row],[Discount %]])</f>
        <v>50</v>
      </c>
    </row>
    <row r="1182" spans="1:10" hidden="1" x14ac:dyDescent="0.3">
      <c r="A1182" t="s">
        <v>110</v>
      </c>
      <c r="B1182" t="s">
        <v>111</v>
      </c>
      <c r="C1182" t="s">
        <v>11</v>
      </c>
      <c r="D1182" s="1">
        <v>42134</v>
      </c>
      <c r="E1182" t="s">
        <v>49</v>
      </c>
      <c r="F1182" t="s">
        <v>388</v>
      </c>
      <c r="G1182">
        <v>1000</v>
      </c>
      <c r="H1182">
        <v>690</v>
      </c>
      <c r="I1182" s="2">
        <v>0.31000000000000005</v>
      </c>
      <c r="J1182">
        <f xml:space="preserve"> Table3[[#This Row],[List Price]]-(Table3[[#This Row],[List Price]]*Table3[[#This Row],[Discount %]])</f>
        <v>690</v>
      </c>
    </row>
    <row r="1183" spans="1:10" x14ac:dyDescent="0.3">
      <c r="A1183" t="s">
        <v>99</v>
      </c>
      <c r="B1183" t="s">
        <v>83</v>
      </c>
      <c r="C1183" t="s">
        <v>16</v>
      </c>
      <c r="D1183" s="1">
        <v>42880</v>
      </c>
      <c r="E1183" t="s">
        <v>25</v>
      </c>
      <c r="F1183" t="s">
        <v>292</v>
      </c>
      <c r="G1183">
        <v>150</v>
      </c>
      <c r="H1183">
        <v>150</v>
      </c>
      <c r="I1183" s="2">
        <v>0</v>
      </c>
      <c r="J1183">
        <f xml:space="preserve"> Table3[[#This Row],[List Price]]-(Table3[[#This Row],[List Price]]*Table3[[#This Row],[Discount %]])</f>
        <v>150</v>
      </c>
    </row>
    <row r="1184" spans="1:10" hidden="1" x14ac:dyDescent="0.3">
      <c r="A1184" t="s">
        <v>79</v>
      </c>
      <c r="B1184" t="s">
        <v>56</v>
      </c>
      <c r="C1184" t="s">
        <v>29</v>
      </c>
      <c r="D1184" s="1">
        <v>42227</v>
      </c>
      <c r="E1184" t="s">
        <v>21</v>
      </c>
      <c r="F1184" t="s">
        <v>167</v>
      </c>
      <c r="G1184">
        <v>700</v>
      </c>
      <c r="H1184">
        <v>560</v>
      </c>
      <c r="I1184" s="2">
        <v>0.19999999999999996</v>
      </c>
      <c r="J1184">
        <f xml:space="preserve"> Table3[[#This Row],[List Price]]-(Table3[[#This Row],[List Price]]*Table3[[#This Row],[Discount %]])</f>
        <v>560</v>
      </c>
    </row>
    <row r="1185" spans="1:10" hidden="1" x14ac:dyDescent="0.3">
      <c r="A1185" t="s">
        <v>153</v>
      </c>
      <c r="B1185" t="s">
        <v>41</v>
      </c>
      <c r="C1185" t="s">
        <v>20</v>
      </c>
      <c r="D1185" s="1">
        <v>41716</v>
      </c>
      <c r="E1185" t="s">
        <v>57</v>
      </c>
      <c r="F1185" t="s">
        <v>244</v>
      </c>
      <c r="G1185">
        <v>500</v>
      </c>
      <c r="H1185">
        <v>495</v>
      </c>
      <c r="I1185" s="2">
        <v>1.0000000000000009E-2</v>
      </c>
      <c r="J1185">
        <f xml:space="preserve"> Table3[[#This Row],[List Price]]-(Table3[[#This Row],[List Price]]*Table3[[#This Row],[Discount %]])</f>
        <v>495</v>
      </c>
    </row>
    <row r="1186" spans="1:10" x14ac:dyDescent="0.3">
      <c r="A1186" t="s">
        <v>190</v>
      </c>
      <c r="B1186" t="s">
        <v>83</v>
      </c>
      <c r="C1186" t="s">
        <v>16</v>
      </c>
      <c r="D1186" s="1">
        <v>42020</v>
      </c>
      <c r="E1186" t="s">
        <v>34</v>
      </c>
      <c r="F1186" t="s">
        <v>467</v>
      </c>
      <c r="G1186">
        <v>30</v>
      </c>
      <c r="H1186">
        <v>30</v>
      </c>
      <c r="I1186" s="2">
        <v>0</v>
      </c>
      <c r="J1186">
        <f xml:space="preserve"> Table3[[#This Row],[List Price]]-(Table3[[#This Row],[List Price]]*Table3[[#This Row],[Discount %]])</f>
        <v>30</v>
      </c>
    </row>
    <row r="1187" spans="1:10" hidden="1" x14ac:dyDescent="0.3">
      <c r="A1187" t="s">
        <v>27</v>
      </c>
      <c r="B1187" t="s">
        <v>28</v>
      </c>
      <c r="C1187" t="s">
        <v>29</v>
      </c>
      <c r="D1187" s="1">
        <v>42339</v>
      </c>
      <c r="E1187" t="s">
        <v>25</v>
      </c>
      <c r="F1187" t="s">
        <v>259</v>
      </c>
      <c r="G1187">
        <v>150</v>
      </c>
      <c r="H1187">
        <v>132</v>
      </c>
      <c r="I1187" s="2">
        <v>0.12</v>
      </c>
      <c r="J1187">
        <f xml:space="preserve"> Table3[[#This Row],[List Price]]-(Table3[[#This Row],[List Price]]*Table3[[#This Row],[Discount %]])</f>
        <v>132</v>
      </c>
    </row>
    <row r="1188" spans="1:10" hidden="1" x14ac:dyDescent="0.3">
      <c r="A1188" t="s">
        <v>36</v>
      </c>
      <c r="B1188" t="s">
        <v>37</v>
      </c>
      <c r="C1188" t="s">
        <v>20</v>
      </c>
      <c r="D1188" s="1">
        <v>41985</v>
      </c>
      <c r="E1188" t="s">
        <v>38</v>
      </c>
      <c r="F1188" t="s">
        <v>141</v>
      </c>
      <c r="G1188">
        <v>500</v>
      </c>
      <c r="H1188">
        <v>425</v>
      </c>
      <c r="I1188" s="2">
        <v>0.15000000000000002</v>
      </c>
      <c r="J1188">
        <f xml:space="preserve"> Table3[[#This Row],[List Price]]-(Table3[[#This Row],[List Price]]*Table3[[#This Row],[Discount %]])</f>
        <v>425</v>
      </c>
    </row>
    <row r="1189" spans="1:10" hidden="1" x14ac:dyDescent="0.3">
      <c r="A1189" t="s">
        <v>238</v>
      </c>
      <c r="B1189" t="s">
        <v>239</v>
      </c>
      <c r="C1189" t="s">
        <v>11</v>
      </c>
      <c r="D1189" s="1">
        <v>43075</v>
      </c>
      <c r="E1189" t="s">
        <v>49</v>
      </c>
      <c r="F1189" t="s">
        <v>550</v>
      </c>
      <c r="G1189">
        <v>1000</v>
      </c>
      <c r="H1189">
        <v>790</v>
      </c>
      <c r="I1189" s="2">
        <v>0.20999999999999996</v>
      </c>
      <c r="J1189">
        <f xml:space="preserve"> Table3[[#This Row],[List Price]]-(Table3[[#This Row],[List Price]]*Table3[[#This Row],[Discount %]])</f>
        <v>790</v>
      </c>
    </row>
    <row r="1190" spans="1:10" hidden="1" x14ac:dyDescent="0.3">
      <c r="A1190" t="s">
        <v>23</v>
      </c>
      <c r="B1190" t="s">
        <v>24</v>
      </c>
      <c r="C1190" t="s">
        <v>11</v>
      </c>
      <c r="D1190" s="1">
        <v>42535</v>
      </c>
      <c r="E1190" t="s">
        <v>49</v>
      </c>
      <c r="F1190" t="s">
        <v>248</v>
      </c>
      <c r="G1190">
        <v>1000</v>
      </c>
      <c r="H1190">
        <v>980</v>
      </c>
      <c r="I1190" s="2">
        <v>2.0000000000000018E-2</v>
      </c>
      <c r="J1190">
        <f xml:space="preserve"> Table3[[#This Row],[List Price]]-(Table3[[#This Row],[List Price]]*Table3[[#This Row],[Discount %]])</f>
        <v>980</v>
      </c>
    </row>
    <row r="1191" spans="1:10" hidden="1" x14ac:dyDescent="0.3">
      <c r="A1191" t="s">
        <v>63</v>
      </c>
      <c r="B1191" t="s">
        <v>64</v>
      </c>
      <c r="C1191" t="s">
        <v>11</v>
      </c>
      <c r="D1191" s="1">
        <v>42102</v>
      </c>
      <c r="E1191" t="s">
        <v>38</v>
      </c>
      <c r="F1191" t="s">
        <v>400</v>
      </c>
      <c r="G1191">
        <v>500</v>
      </c>
      <c r="H1191">
        <v>345</v>
      </c>
      <c r="I1191" s="2">
        <v>0.31000000000000005</v>
      </c>
      <c r="J1191">
        <f xml:space="preserve"> Table3[[#This Row],[List Price]]-(Table3[[#This Row],[List Price]]*Table3[[#This Row],[Discount %]])</f>
        <v>345</v>
      </c>
    </row>
    <row r="1192" spans="1:10" hidden="1" x14ac:dyDescent="0.3">
      <c r="A1192" t="s">
        <v>23</v>
      </c>
      <c r="B1192" t="s">
        <v>24</v>
      </c>
      <c r="C1192" t="s">
        <v>11</v>
      </c>
      <c r="D1192" s="1">
        <v>42668</v>
      </c>
      <c r="E1192" t="s">
        <v>93</v>
      </c>
      <c r="F1192" t="s">
        <v>551</v>
      </c>
      <c r="G1192">
        <v>50</v>
      </c>
      <c r="H1192">
        <v>44</v>
      </c>
      <c r="I1192" s="2">
        <v>0.12</v>
      </c>
      <c r="J1192">
        <f xml:space="preserve"> Table3[[#This Row],[List Price]]-(Table3[[#This Row],[List Price]]*Table3[[#This Row],[Discount %]])</f>
        <v>44</v>
      </c>
    </row>
    <row r="1193" spans="1:10" hidden="1" x14ac:dyDescent="0.3">
      <c r="A1193" t="s">
        <v>153</v>
      </c>
      <c r="B1193" t="s">
        <v>41</v>
      </c>
      <c r="C1193" t="s">
        <v>20</v>
      </c>
      <c r="D1193" s="1">
        <v>43130</v>
      </c>
      <c r="E1193" t="s">
        <v>93</v>
      </c>
      <c r="F1193" t="s">
        <v>244</v>
      </c>
      <c r="G1193">
        <v>50</v>
      </c>
      <c r="H1193">
        <v>43</v>
      </c>
      <c r="I1193" s="2">
        <v>0.14000000000000001</v>
      </c>
      <c r="J1193">
        <f xml:space="preserve"> Table3[[#This Row],[List Price]]-(Table3[[#This Row],[List Price]]*Table3[[#This Row],[Discount %]])</f>
        <v>43</v>
      </c>
    </row>
    <row r="1194" spans="1:10" hidden="1" x14ac:dyDescent="0.3">
      <c r="A1194" t="s">
        <v>180</v>
      </c>
      <c r="B1194" t="s">
        <v>181</v>
      </c>
      <c r="C1194" t="s">
        <v>29</v>
      </c>
      <c r="D1194" s="1">
        <v>43201</v>
      </c>
      <c r="E1194" t="s">
        <v>34</v>
      </c>
      <c r="F1194" t="s">
        <v>352</v>
      </c>
      <c r="G1194">
        <v>30</v>
      </c>
      <c r="H1194">
        <v>29</v>
      </c>
      <c r="I1194" s="2">
        <v>3.3333333333333326E-2</v>
      </c>
      <c r="J1194">
        <f xml:space="preserve"> Table3[[#This Row],[List Price]]-(Table3[[#This Row],[List Price]]*Table3[[#This Row],[Discount %]])</f>
        <v>29</v>
      </c>
    </row>
    <row r="1195" spans="1:10" hidden="1" x14ac:dyDescent="0.3">
      <c r="A1195" t="s">
        <v>180</v>
      </c>
      <c r="B1195" t="s">
        <v>181</v>
      </c>
      <c r="C1195" t="s">
        <v>29</v>
      </c>
      <c r="D1195" s="1">
        <v>42916</v>
      </c>
      <c r="E1195" t="s">
        <v>34</v>
      </c>
      <c r="F1195" t="s">
        <v>303</v>
      </c>
      <c r="G1195">
        <v>30</v>
      </c>
      <c r="H1195">
        <v>29</v>
      </c>
      <c r="I1195" s="2">
        <v>3.3333333333333326E-2</v>
      </c>
      <c r="J1195">
        <f xml:space="preserve"> Table3[[#This Row],[List Price]]-(Table3[[#This Row],[List Price]]*Table3[[#This Row],[Discount %]])</f>
        <v>29</v>
      </c>
    </row>
    <row r="1196" spans="1:10" x14ac:dyDescent="0.3">
      <c r="A1196" t="s">
        <v>190</v>
      </c>
      <c r="B1196" t="s">
        <v>83</v>
      </c>
      <c r="C1196" t="s">
        <v>16</v>
      </c>
      <c r="D1196" s="1">
        <v>42620</v>
      </c>
      <c r="E1196" t="s">
        <v>21</v>
      </c>
      <c r="F1196" t="s">
        <v>191</v>
      </c>
      <c r="G1196">
        <v>700</v>
      </c>
      <c r="H1196">
        <v>700</v>
      </c>
      <c r="I1196" s="2">
        <v>0</v>
      </c>
      <c r="J1196">
        <f xml:space="preserve"> Table3[[#This Row],[List Price]]-(Table3[[#This Row],[List Price]]*Table3[[#This Row],[Discount %]])</f>
        <v>700</v>
      </c>
    </row>
    <row r="1197" spans="1:10" hidden="1" x14ac:dyDescent="0.3">
      <c r="A1197" t="s">
        <v>43</v>
      </c>
      <c r="B1197" t="s">
        <v>44</v>
      </c>
      <c r="C1197" t="s">
        <v>11</v>
      </c>
      <c r="D1197" s="1">
        <v>42044</v>
      </c>
      <c r="E1197" t="s">
        <v>88</v>
      </c>
      <c r="F1197" t="s">
        <v>387</v>
      </c>
      <c r="G1197">
        <v>250</v>
      </c>
      <c r="H1197">
        <v>238</v>
      </c>
      <c r="I1197" s="2">
        <v>4.8000000000000043E-2</v>
      </c>
      <c r="J1197">
        <f xml:space="preserve"> Table3[[#This Row],[List Price]]-(Table3[[#This Row],[List Price]]*Table3[[#This Row],[Discount %]])</f>
        <v>238</v>
      </c>
    </row>
    <row r="1198" spans="1:10" hidden="1" x14ac:dyDescent="0.3">
      <c r="A1198" t="s">
        <v>47</v>
      </c>
      <c r="B1198" t="s">
        <v>48</v>
      </c>
      <c r="C1198" t="s">
        <v>11</v>
      </c>
      <c r="D1198" s="1">
        <v>42754</v>
      </c>
      <c r="E1198" t="s">
        <v>38</v>
      </c>
      <c r="F1198" t="s">
        <v>552</v>
      </c>
      <c r="G1198">
        <v>500</v>
      </c>
      <c r="H1198">
        <v>485</v>
      </c>
      <c r="I1198" s="2">
        <v>3.0000000000000027E-2</v>
      </c>
      <c r="J1198">
        <f xml:space="preserve"> Table3[[#This Row],[List Price]]-(Table3[[#This Row],[List Price]]*Table3[[#This Row],[Discount %]])</f>
        <v>485</v>
      </c>
    </row>
    <row r="1199" spans="1:10" x14ac:dyDescent="0.3">
      <c r="A1199" t="s">
        <v>115</v>
      </c>
      <c r="B1199" t="s">
        <v>83</v>
      </c>
      <c r="C1199" t="s">
        <v>16</v>
      </c>
      <c r="D1199" s="1">
        <v>41785</v>
      </c>
      <c r="E1199" t="s">
        <v>45</v>
      </c>
      <c r="F1199" t="s">
        <v>264</v>
      </c>
      <c r="G1199">
        <v>800</v>
      </c>
      <c r="H1199">
        <v>456</v>
      </c>
      <c r="I1199" s="2">
        <v>0.43000000000000005</v>
      </c>
      <c r="J1199">
        <f xml:space="preserve"> Table3[[#This Row],[List Price]]-(Table3[[#This Row],[List Price]]*Table3[[#This Row],[Discount %]])</f>
        <v>455.99999999999994</v>
      </c>
    </row>
    <row r="1200" spans="1:10" x14ac:dyDescent="0.3">
      <c r="A1200" t="s">
        <v>82</v>
      </c>
      <c r="B1200" t="s">
        <v>83</v>
      </c>
      <c r="C1200" t="s">
        <v>16</v>
      </c>
      <c r="D1200" s="1">
        <v>42957</v>
      </c>
      <c r="E1200" t="s">
        <v>80</v>
      </c>
      <c r="F1200" t="s">
        <v>84</v>
      </c>
      <c r="G1200">
        <v>70</v>
      </c>
      <c r="H1200">
        <v>66</v>
      </c>
      <c r="I1200" s="2">
        <v>5.7142857142857162E-2</v>
      </c>
      <c r="J1200">
        <f xml:space="preserve"> Table3[[#This Row],[List Price]]-(Table3[[#This Row],[List Price]]*Table3[[#This Row],[Discount %]])</f>
        <v>66</v>
      </c>
    </row>
    <row r="1201" spans="1:10" hidden="1" x14ac:dyDescent="0.3">
      <c r="A1201" t="s">
        <v>43</v>
      </c>
      <c r="B1201" t="s">
        <v>44</v>
      </c>
      <c r="C1201" t="s">
        <v>11</v>
      </c>
      <c r="D1201" s="1">
        <v>41831</v>
      </c>
      <c r="E1201" t="s">
        <v>34</v>
      </c>
      <c r="F1201" t="s">
        <v>333</v>
      </c>
      <c r="G1201">
        <v>30</v>
      </c>
      <c r="H1201">
        <v>30</v>
      </c>
      <c r="I1201" s="2">
        <v>0</v>
      </c>
      <c r="J1201">
        <f xml:space="preserve"> Table3[[#This Row],[List Price]]-(Table3[[#This Row],[List Price]]*Table3[[#This Row],[Discount %]])</f>
        <v>30</v>
      </c>
    </row>
    <row r="1202" spans="1:10" hidden="1" x14ac:dyDescent="0.3">
      <c r="A1202" t="s">
        <v>90</v>
      </c>
      <c r="B1202" t="s">
        <v>91</v>
      </c>
      <c r="C1202" t="s">
        <v>29</v>
      </c>
      <c r="D1202" s="1">
        <v>42686</v>
      </c>
      <c r="E1202" t="s">
        <v>34</v>
      </c>
      <c r="F1202" t="s">
        <v>92</v>
      </c>
      <c r="G1202">
        <v>30</v>
      </c>
      <c r="H1202">
        <v>29</v>
      </c>
      <c r="I1202" s="2">
        <v>3.3333333333333326E-2</v>
      </c>
      <c r="J1202">
        <f xml:space="preserve"> Table3[[#This Row],[List Price]]-(Table3[[#This Row],[List Price]]*Table3[[#This Row],[Discount %]])</f>
        <v>29</v>
      </c>
    </row>
    <row r="1203" spans="1:10" hidden="1" x14ac:dyDescent="0.3">
      <c r="A1203" t="s">
        <v>107</v>
      </c>
      <c r="B1203" t="s">
        <v>108</v>
      </c>
      <c r="C1203" t="s">
        <v>11</v>
      </c>
      <c r="D1203" s="1">
        <v>42187</v>
      </c>
      <c r="E1203" t="s">
        <v>80</v>
      </c>
      <c r="F1203" t="s">
        <v>544</v>
      </c>
      <c r="G1203">
        <v>70</v>
      </c>
      <c r="H1203">
        <v>62</v>
      </c>
      <c r="I1203" s="2">
        <v>0.11428571428571432</v>
      </c>
      <c r="J1203">
        <f xml:space="preserve"> Table3[[#This Row],[List Price]]-(Table3[[#This Row],[List Price]]*Table3[[#This Row],[Discount %]])</f>
        <v>62</v>
      </c>
    </row>
    <row r="1204" spans="1:10" x14ac:dyDescent="0.3">
      <c r="A1204" t="s">
        <v>99</v>
      </c>
      <c r="B1204" t="s">
        <v>83</v>
      </c>
      <c r="C1204" t="s">
        <v>16</v>
      </c>
      <c r="D1204" s="1">
        <v>42188</v>
      </c>
      <c r="E1204" t="s">
        <v>57</v>
      </c>
      <c r="F1204" t="s">
        <v>231</v>
      </c>
      <c r="G1204">
        <v>500</v>
      </c>
      <c r="H1204">
        <v>500</v>
      </c>
      <c r="I1204" s="2">
        <v>0</v>
      </c>
      <c r="J1204">
        <f xml:space="preserve"> Table3[[#This Row],[List Price]]-(Table3[[#This Row],[List Price]]*Table3[[#This Row],[Discount %]])</f>
        <v>500</v>
      </c>
    </row>
    <row r="1205" spans="1:10" hidden="1" x14ac:dyDescent="0.3">
      <c r="A1205" t="s">
        <v>14</v>
      </c>
      <c r="B1205" t="s">
        <v>15</v>
      </c>
      <c r="C1205" t="s">
        <v>16</v>
      </c>
      <c r="D1205" s="1">
        <v>42552</v>
      </c>
      <c r="E1205" t="s">
        <v>93</v>
      </c>
      <c r="F1205" t="s">
        <v>295</v>
      </c>
      <c r="G1205">
        <v>50</v>
      </c>
      <c r="H1205">
        <v>45</v>
      </c>
      <c r="I1205" s="2">
        <v>9.9999999999999978E-2</v>
      </c>
      <c r="J1205">
        <f xml:space="preserve"> Table3[[#This Row],[List Price]]-(Table3[[#This Row],[List Price]]*Table3[[#This Row],[Discount %]])</f>
        <v>45</v>
      </c>
    </row>
    <row r="1206" spans="1:10" hidden="1" x14ac:dyDescent="0.3">
      <c r="A1206" t="s">
        <v>163</v>
      </c>
      <c r="B1206" t="s">
        <v>164</v>
      </c>
      <c r="C1206" t="s">
        <v>11</v>
      </c>
      <c r="D1206" s="1">
        <v>43175</v>
      </c>
      <c r="E1206" t="s">
        <v>21</v>
      </c>
      <c r="F1206" t="s">
        <v>371</v>
      </c>
      <c r="G1206">
        <v>700</v>
      </c>
      <c r="H1206">
        <v>623</v>
      </c>
      <c r="I1206" s="2">
        <v>0.10999999999999999</v>
      </c>
      <c r="J1206">
        <f xml:space="preserve"> Table3[[#This Row],[List Price]]-(Table3[[#This Row],[List Price]]*Table3[[#This Row],[Discount %]])</f>
        <v>623</v>
      </c>
    </row>
    <row r="1207" spans="1:10" hidden="1" x14ac:dyDescent="0.3">
      <c r="A1207" t="s">
        <v>55</v>
      </c>
      <c r="B1207" t="s">
        <v>56</v>
      </c>
      <c r="C1207" t="s">
        <v>29</v>
      </c>
      <c r="D1207" s="1">
        <v>42968</v>
      </c>
      <c r="E1207" t="s">
        <v>57</v>
      </c>
      <c r="F1207" t="s">
        <v>519</v>
      </c>
      <c r="G1207">
        <v>500</v>
      </c>
      <c r="H1207">
        <v>490</v>
      </c>
      <c r="I1207" s="2">
        <v>2.0000000000000018E-2</v>
      </c>
      <c r="J1207">
        <f xml:space="preserve"> Table3[[#This Row],[List Price]]-(Table3[[#This Row],[List Price]]*Table3[[#This Row],[Discount %]])</f>
        <v>490</v>
      </c>
    </row>
    <row r="1208" spans="1:10" hidden="1" x14ac:dyDescent="0.3">
      <c r="A1208" t="s">
        <v>73</v>
      </c>
      <c r="B1208" t="s">
        <v>74</v>
      </c>
      <c r="C1208" t="s">
        <v>11</v>
      </c>
      <c r="D1208" s="1">
        <v>42900</v>
      </c>
      <c r="E1208" t="s">
        <v>93</v>
      </c>
      <c r="F1208" t="s">
        <v>75</v>
      </c>
      <c r="G1208">
        <v>50</v>
      </c>
      <c r="H1208">
        <v>22</v>
      </c>
      <c r="I1208" s="2">
        <v>0.56000000000000005</v>
      </c>
      <c r="J1208">
        <f xml:space="preserve"> Table3[[#This Row],[List Price]]-(Table3[[#This Row],[List Price]]*Table3[[#This Row],[Discount %]])</f>
        <v>21.999999999999996</v>
      </c>
    </row>
    <row r="1209" spans="1:10" hidden="1" x14ac:dyDescent="0.3">
      <c r="A1209" t="s">
        <v>143</v>
      </c>
      <c r="B1209" t="s">
        <v>144</v>
      </c>
      <c r="C1209" t="s">
        <v>20</v>
      </c>
      <c r="D1209" s="1">
        <v>43259</v>
      </c>
      <c r="E1209" t="s">
        <v>25</v>
      </c>
      <c r="F1209" t="s">
        <v>335</v>
      </c>
      <c r="G1209">
        <v>150</v>
      </c>
      <c r="H1209">
        <v>129</v>
      </c>
      <c r="I1209" s="2">
        <v>0.14000000000000001</v>
      </c>
      <c r="J1209">
        <f xml:space="preserve"> Table3[[#This Row],[List Price]]-(Table3[[#This Row],[List Price]]*Table3[[#This Row],[Discount %]])</f>
        <v>129</v>
      </c>
    </row>
    <row r="1210" spans="1:10" hidden="1" x14ac:dyDescent="0.3">
      <c r="A1210" t="s">
        <v>87</v>
      </c>
      <c r="B1210" t="s">
        <v>44</v>
      </c>
      <c r="C1210" t="s">
        <v>11</v>
      </c>
      <c r="D1210" s="1">
        <v>41856</v>
      </c>
      <c r="E1210" t="s">
        <v>12</v>
      </c>
      <c r="F1210" t="s">
        <v>224</v>
      </c>
      <c r="G1210">
        <v>80</v>
      </c>
      <c r="H1210">
        <v>78</v>
      </c>
      <c r="I1210" s="2">
        <v>2.5000000000000022E-2</v>
      </c>
      <c r="J1210">
        <f xml:space="preserve"> Table3[[#This Row],[List Price]]-(Table3[[#This Row],[List Price]]*Table3[[#This Row],[Discount %]])</f>
        <v>78</v>
      </c>
    </row>
    <row r="1211" spans="1:10" hidden="1" x14ac:dyDescent="0.3">
      <c r="A1211" t="s">
        <v>96</v>
      </c>
      <c r="B1211" t="s">
        <v>97</v>
      </c>
      <c r="C1211" t="s">
        <v>11</v>
      </c>
      <c r="D1211" s="1">
        <v>41787</v>
      </c>
      <c r="E1211" t="s">
        <v>88</v>
      </c>
      <c r="F1211" t="s">
        <v>98</v>
      </c>
      <c r="G1211">
        <v>250</v>
      </c>
      <c r="H1211">
        <v>208</v>
      </c>
      <c r="I1211" s="2">
        <v>0.16800000000000004</v>
      </c>
      <c r="J1211">
        <f xml:space="preserve"> Table3[[#This Row],[List Price]]-(Table3[[#This Row],[List Price]]*Table3[[#This Row],[Discount %]])</f>
        <v>208</v>
      </c>
    </row>
    <row r="1212" spans="1:10" hidden="1" x14ac:dyDescent="0.3">
      <c r="A1212" t="s">
        <v>76</v>
      </c>
      <c r="B1212" t="s">
        <v>77</v>
      </c>
      <c r="C1212" t="s">
        <v>11</v>
      </c>
      <c r="D1212" s="1">
        <v>42147</v>
      </c>
      <c r="E1212" t="s">
        <v>93</v>
      </c>
      <c r="F1212" t="s">
        <v>363</v>
      </c>
      <c r="G1212">
        <v>50</v>
      </c>
      <c r="H1212">
        <v>37</v>
      </c>
      <c r="I1212" s="2">
        <v>0.26</v>
      </c>
      <c r="J1212">
        <f xml:space="preserve"> Table3[[#This Row],[List Price]]-(Table3[[#This Row],[List Price]]*Table3[[#This Row],[Discount %]])</f>
        <v>37</v>
      </c>
    </row>
    <row r="1213" spans="1:10" hidden="1" x14ac:dyDescent="0.3">
      <c r="A1213" t="s">
        <v>251</v>
      </c>
      <c r="B1213" t="s">
        <v>252</v>
      </c>
      <c r="C1213" t="s">
        <v>20</v>
      </c>
      <c r="D1213" s="1">
        <v>42005</v>
      </c>
      <c r="E1213" t="s">
        <v>25</v>
      </c>
      <c r="F1213" t="s">
        <v>298</v>
      </c>
      <c r="G1213">
        <v>150</v>
      </c>
      <c r="H1213">
        <v>143</v>
      </c>
      <c r="I1213" s="2">
        <v>4.6666666666666634E-2</v>
      </c>
      <c r="J1213">
        <f xml:space="preserve"> Table3[[#This Row],[List Price]]-(Table3[[#This Row],[List Price]]*Table3[[#This Row],[Discount %]])</f>
        <v>143</v>
      </c>
    </row>
    <row r="1214" spans="1:10" hidden="1" x14ac:dyDescent="0.3">
      <c r="A1214" t="s">
        <v>14</v>
      </c>
      <c r="B1214" t="s">
        <v>15</v>
      </c>
      <c r="C1214" t="s">
        <v>16</v>
      </c>
      <c r="D1214" s="1">
        <v>42869</v>
      </c>
      <c r="E1214" t="s">
        <v>93</v>
      </c>
      <c r="F1214" t="s">
        <v>370</v>
      </c>
      <c r="G1214">
        <v>50</v>
      </c>
      <c r="H1214">
        <v>46</v>
      </c>
      <c r="I1214" s="2">
        <v>7.999999999999996E-2</v>
      </c>
      <c r="J1214">
        <f xml:space="preserve"> Table3[[#This Row],[List Price]]-(Table3[[#This Row],[List Price]]*Table3[[#This Row],[Discount %]])</f>
        <v>46</v>
      </c>
    </row>
    <row r="1215" spans="1:10" hidden="1" x14ac:dyDescent="0.3">
      <c r="A1215" t="s">
        <v>143</v>
      </c>
      <c r="B1215" t="s">
        <v>144</v>
      </c>
      <c r="C1215" t="s">
        <v>20</v>
      </c>
      <c r="D1215" s="1">
        <v>42301</v>
      </c>
      <c r="E1215" t="s">
        <v>34</v>
      </c>
      <c r="F1215" t="s">
        <v>340</v>
      </c>
      <c r="G1215">
        <v>30</v>
      </c>
      <c r="H1215">
        <v>29</v>
      </c>
      <c r="I1215" s="2">
        <v>3.3333333333333326E-2</v>
      </c>
      <c r="J1215">
        <f xml:space="preserve"> Table3[[#This Row],[List Price]]-(Table3[[#This Row],[List Price]]*Table3[[#This Row],[Discount %]])</f>
        <v>29</v>
      </c>
    </row>
    <row r="1216" spans="1:10" hidden="1" x14ac:dyDescent="0.3">
      <c r="A1216" t="s">
        <v>180</v>
      </c>
      <c r="B1216" t="s">
        <v>181</v>
      </c>
      <c r="C1216" t="s">
        <v>29</v>
      </c>
      <c r="D1216" s="1">
        <v>43342</v>
      </c>
      <c r="E1216" t="s">
        <v>93</v>
      </c>
      <c r="F1216" t="s">
        <v>383</v>
      </c>
      <c r="G1216">
        <v>50</v>
      </c>
      <c r="H1216">
        <v>44</v>
      </c>
      <c r="I1216" s="2">
        <v>0.12</v>
      </c>
      <c r="J1216">
        <f xml:space="preserve"> Table3[[#This Row],[List Price]]-(Table3[[#This Row],[List Price]]*Table3[[#This Row],[Discount %]])</f>
        <v>44</v>
      </c>
    </row>
    <row r="1217" spans="1:10" hidden="1" x14ac:dyDescent="0.3">
      <c r="A1217" t="s">
        <v>66</v>
      </c>
      <c r="B1217" t="s">
        <v>67</v>
      </c>
      <c r="C1217" t="s">
        <v>11</v>
      </c>
      <c r="D1217" s="1">
        <v>42990</v>
      </c>
      <c r="E1217" t="s">
        <v>34</v>
      </c>
      <c r="F1217" t="s">
        <v>327</v>
      </c>
      <c r="G1217">
        <v>30</v>
      </c>
      <c r="H1217">
        <v>29</v>
      </c>
      <c r="I1217" s="2">
        <v>3.3333333333333326E-2</v>
      </c>
      <c r="J1217">
        <f xml:space="preserve"> Table3[[#This Row],[List Price]]-(Table3[[#This Row],[List Price]]*Table3[[#This Row],[Discount %]])</f>
        <v>29</v>
      </c>
    </row>
    <row r="1218" spans="1:10" hidden="1" x14ac:dyDescent="0.3">
      <c r="A1218" t="s">
        <v>107</v>
      </c>
      <c r="B1218" t="s">
        <v>108</v>
      </c>
      <c r="C1218" t="s">
        <v>11</v>
      </c>
      <c r="D1218" s="1">
        <v>41739</v>
      </c>
      <c r="E1218" t="s">
        <v>45</v>
      </c>
      <c r="F1218" t="s">
        <v>220</v>
      </c>
      <c r="G1218">
        <v>800</v>
      </c>
      <c r="H1218">
        <v>720</v>
      </c>
      <c r="I1218" s="2">
        <v>9.9999999999999978E-2</v>
      </c>
      <c r="J1218">
        <f xml:space="preserve"> Table3[[#This Row],[List Price]]-(Table3[[#This Row],[List Price]]*Table3[[#This Row],[Discount %]])</f>
        <v>720</v>
      </c>
    </row>
    <row r="1219" spans="1:10" hidden="1" x14ac:dyDescent="0.3">
      <c r="A1219" t="s">
        <v>143</v>
      </c>
      <c r="B1219" t="s">
        <v>144</v>
      </c>
      <c r="C1219" t="s">
        <v>20</v>
      </c>
      <c r="D1219" s="1">
        <v>41769</v>
      </c>
      <c r="E1219" t="s">
        <v>38</v>
      </c>
      <c r="F1219" t="s">
        <v>553</v>
      </c>
      <c r="G1219">
        <v>500</v>
      </c>
      <c r="H1219">
        <v>430</v>
      </c>
      <c r="I1219" s="2">
        <v>0.14000000000000001</v>
      </c>
      <c r="J1219">
        <f xml:space="preserve"> Table3[[#This Row],[List Price]]-(Table3[[#This Row],[List Price]]*Table3[[#This Row],[Discount %]])</f>
        <v>430</v>
      </c>
    </row>
    <row r="1220" spans="1:10" hidden="1" x14ac:dyDescent="0.3">
      <c r="A1220" t="s">
        <v>163</v>
      </c>
      <c r="B1220" t="s">
        <v>164</v>
      </c>
      <c r="C1220" t="s">
        <v>11</v>
      </c>
      <c r="D1220" s="1">
        <v>42829</v>
      </c>
      <c r="E1220" t="s">
        <v>34</v>
      </c>
      <c r="F1220" t="s">
        <v>165</v>
      </c>
      <c r="G1220">
        <v>30</v>
      </c>
      <c r="H1220">
        <v>29</v>
      </c>
      <c r="I1220" s="2">
        <v>3.3333333333333326E-2</v>
      </c>
      <c r="J1220">
        <f xml:space="preserve"> Table3[[#This Row],[List Price]]-(Table3[[#This Row],[List Price]]*Table3[[#This Row],[Discount %]])</f>
        <v>29</v>
      </c>
    </row>
    <row r="1221" spans="1:10" hidden="1" x14ac:dyDescent="0.3">
      <c r="A1221" t="s">
        <v>122</v>
      </c>
      <c r="B1221" t="s">
        <v>123</v>
      </c>
      <c r="C1221" t="s">
        <v>11</v>
      </c>
      <c r="D1221" s="1">
        <v>41665</v>
      </c>
      <c r="E1221" t="s">
        <v>80</v>
      </c>
      <c r="F1221" t="s">
        <v>284</v>
      </c>
      <c r="G1221">
        <v>70</v>
      </c>
      <c r="H1221">
        <v>53</v>
      </c>
      <c r="I1221" s="2">
        <v>0.24285714285714288</v>
      </c>
      <c r="J1221">
        <f xml:space="preserve"> Table3[[#This Row],[List Price]]-(Table3[[#This Row],[List Price]]*Table3[[#This Row],[Discount %]])</f>
        <v>53</v>
      </c>
    </row>
    <row r="1222" spans="1:10" x14ac:dyDescent="0.3">
      <c r="A1222" t="s">
        <v>82</v>
      </c>
      <c r="B1222" t="s">
        <v>83</v>
      </c>
      <c r="C1222" t="s">
        <v>16</v>
      </c>
      <c r="D1222" s="1">
        <v>41916</v>
      </c>
      <c r="E1222" t="s">
        <v>93</v>
      </c>
      <c r="F1222" t="s">
        <v>425</v>
      </c>
      <c r="G1222">
        <v>50</v>
      </c>
      <c r="H1222">
        <v>41</v>
      </c>
      <c r="I1222" s="2">
        <v>0.18000000000000005</v>
      </c>
      <c r="J1222">
        <f xml:space="preserve"> Table3[[#This Row],[List Price]]-(Table3[[#This Row],[List Price]]*Table3[[#This Row],[Discount %]])</f>
        <v>41</v>
      </c>
    </row>
    <row r="1223" spans="1:10" x14ac:dyDescent="0.3">
      <c r="A1223" t="s">
        <v>190</v>
      </c>
      <c r="B1223" t="s">
        <v>83</v>
      </c>
      <c r="C1223" t="s">
        <v>16</v>
      </c>
      <c r="D1223" s="1">
        <v>42671</v>
      </c>
      <c r="E1223" t="s">
        <v>45</v>
      </c>
      <c r="F1223" t="s">
        <v>431</v>
      </c>
      <c r="G1223">
        <v>800</v>
      </c>
      <c r="H1223">
        <v>600</v>
      </c>
      <c r="I1223" s="2">
        <v>0.25</v>
      </c>
      <c r="J1223">
        <f xml:space="preserve"> Table3[[#This Row],[List Price]]-(Table3[[#This Row],[List Price]]*Table3[[#This Row],[Discount %]])</f>
        <v>600</v>
      </c>
    </row>
    <row r="1224" spans="1:10" hidden="1" x14ac:dyDescent="0.3">
      <c r="A1224" t="s">
        <v>47</v>
      </c>
      <c r="B1224" t="s">
        <v>48</v>
      </c>
      <c r="C1224" t="s">
        <v>11</v>
      </c>
      <c r="D1224" s="1">
        <v>42622</v>
      </c>
      <c r="E1224" t="s">
        <v>25</v>
      </c>
      <c r="F1224" t="s">
        <v>554</v>
      </c>
      <c r="G1224">
        <v>150</v>
      </c>
      <c r="H1224">
        <v>143</v>
      </c>
      <c r="I1224" s="2">
        <v>4.6666666666666634E-2</v>
      </c>
      <c r="J1224">
        <f xml:space="preserve"> Table3[[#This Row],[List Price]]-(Table3[[#This Row],[List Price]]*Table3[[#This Row],[Discount %]])</f>
        <v>143</v>
      </c>
    </row>
    <row r="1225" spans="1:10" hidden="1" x14ac:dyDescent="0.3">
      <c r="A1225" t="s">
        <v>101</v>
      </c>
      <c r="B1225" t="s">
        <v>71</v>
      </c>
      <c r="C1225" t="s">
        <v>29</v>
      </c>
      <c r="D1225" s="1">
        <v>42941</v>
      </c>
      <c r="E1225" t="s">
        <v>38</v>
      </c>
      <c r="F1225" t="s">
        <v>396</v>
      </c>
      <c r="G1225">
        <v>500</v>
      </c>
      <c r="H1225">
        <v>480</v>
      </c>
      <c r="I1225" s="2">
        <v>4.0000000000000036E-2</v>
      </c>
      <c r="J1225">
        <f xml:space="preserve"> Table3[[#This Row],[List Price]]-(Table3[[#This Row],[List Price]]*Table3[[#This Row],[Discount %]])</f>
        <v>480</v>
      </c>
    </row>
    <row r="1226" spans="1:10" hidden="1" x14ac:dyDescent="0.3">
      <c r="A1226" t="s">
        <v>87</v>
      </c>
      <c r="B1226" t="s">
        <v>44</v>
      </c>
      <c r="C1226" t="s">
        <v>11</v>
      </c>
      <c r="D1226" s="1">
        <v>43234</v>
      </c>
      <c r="E1226" t="s">
        <v>57</v>
      </c>
      <c r="F1226" t="s">
        <v>454</v>
      </c>
      <c r="G1226">
        <v>500</v>
      </c>
      <c r="H1226">
        <v>495</v>
      </c>
      <c r="I1226" s="2">
        <v>1.0000000000000009E-2</v>
      </c>
      <c r="J1226">
        <f xml:space="preserve"> Table3[[#This Row],[List Price]]-(Table3[[#This Row],[List Price]]*Table3[[#This Row],[Discount %]])</f>
        <v>495</v>
      </c>
    </row>
    <row r="1227" spans="1:10" hidden="1" x14ac:dyDescent="0.3">
      <c r="A1227" t="s">
        <v>205</v>
      </c>
      <c r="B1227" t="s">
        <v>206</v>
      </c>
      <c r="C1227" t="s">
        <v>11</v>
      </c>
      <c r="D1227" s="1">
        <v>41817</v>
      </c>
      <c r="E1227" t="s">
        <v>25</v>
      </c>
      <c r="F1227" t="s">
        <v>491</v>
      </c>
      <c r="G1227">
        <v>150</v>
      </c>
      <c r="H1227">
        <v>147</v>
      </c>
      <c r="I1227" s="2">
        <v>2.0000000000000018E-2</v>
      </c>
      <c r="J1227">
        <f xml:space="preserve"> Table3[[#This Row],[List Price]]-(Table3[[#This Row],[List Price]]*Table3[[#This Row],[Discount %]])</f>
        <v>147</v>
      </c>
    </row>
    <row r="1228" spans="1:10" hidden="1" x14ac:dyDescent="0.3">
      <c r="A1228" t="s">
        <v>96</v>
      </c>
      <c r="B1228" t="s">
        <v>97</v>
      </c>
      <c r="C1228" t="s">
        <v>11</v>
      </c>
      <c r="D1228" s="1">
        <v>42715</v>
      </c>
      <c r="E1228" t="s">
        <v>93</v>
      </c>
      <c r="F1228" t="s">
        <v>419</v>
      </c>
      <c r="G1228">
        <v>50</v>
      </c>
      <c r="H1228">
        <v>49</v>
      </c>
      <c r="I1228" s="2">
        <v>2.0000000000000018E-2</v>
      </c>
      <c r="J1228">
        <f xml:space="preserve"> Table3[[#This Row],[List Price]]-(Table3[[#This Row],[List Price]]*Table3[[#This Row],[Discount %]])</f>
        <v>49</v>
      </c>
    </row>
    <row r="1229" spans="1:10" hidden="1" x14ac:dyDescent="0.3">
      <c r="A1229" t="s">
        <v>122</v>
      </c>
      <c r="B1229" t="s">
        <v>123</v>
      </c>
      <c r="C1229" t="s">
        <v>11</v>
      </c>
      <c r="D1229" s="1">
        <v>42656</v>
      </c>
      <c r="E1229" t="s">
        <v>12</v>
      </c>
      <c r="F1229" t="s">
        <v>183</v>
      </c>
      <c r="G1229">
        <v>80</v>
      </c>
      <c r="H1229">
        <v>69</v>
      </c>
      <c r="I1229" s="2">
        <v>0.13749999999999996</v>
      </c>
      <c r="J1229">
        <f xml:space="preserve"> Table3[[#This Row],[List Price]]-(Table3[[#This Row],[List Price]]*Table3[[#This Row],[Discount %]])</f>
        <v>69</v>
      </c>
    </row>
    <row r="1230" spans="1:10" hidden="1" x14ac:dyDescent="0.3">
      <c r="A1230" t="s">
        <v>66</v>
      </c>
      <c r="B1230" t="s">
        <v>67</v>
      </c>
      <c r="C1230" t="s">
        <v>11</v>
      </c>
      <c r="D1230" s="1">
        <v>42428</v>
      </c>
      <c r="E1230" t="s">
        <v>34</v>
      </c>
      <c r="F1230" t="s">
        <v>492</v>
      </c>
      <c r="G1230">
        <v>30</v>
      </c>
      <c r="H1230">
        <v>26</v>
      </c>
      <c r="I1230" s="2">
        <v>0.1333333333333333</v>
      </c>
      <c r="J1230">
        <f xml:space="preserve"> Table3[[#This Row],[List Price]]-(Table3[[#This Row],[List Price]]*Table3[[#This Row],[Discount %]])</f>
        <v>26</v>
      </c>
    </row>
    <row r="1231" spans="1:10" hidden="1" x14ac:dyDescent="0.3">
      <c r="A1231" t="s">
        <v>107</v>
      </c>
      <c r="B1231" t="s">
        <v>108</v>
      </c>
      <c r="C1231" t="s">
        <v>11</v>
      </c>
      <c r="D1231" s="1">
        <v>42393</v>
      </c>
      <c r="E1231" t="s">
        <v>45</v>
      </c>
      <c r="F1231" t="s">
        <v>437</v>
      </c>
      <c r="G1231">
        <v>800</v>
      </c>
      <c r="H1231">
        <v>592</v>
      </c>
      <c r="I1231" s="2">
        <v>0.26</v>
      </c>
      <c r="J1231">
        <f xml:space="preserve"> Table3[[#This Row],[List Price]]-(Table3[[#This Row],[List Price]]*Table3[[#This Row],[Discount %]])</f>
        <v>592</v>
      </c>
    </row>
    <row r="1232" spans="1:10" hidden="1" x14ac:dyDescent="0.3">
      <c r="A1232" t="s">
        <v>32</v>
      </c>
      <c r="B1232" t="s">
        <v>33</v>
      </c>
      <c r="C1232" t="s">
        <v>29</v>
      </c>
      <c r="D1232" s="1">
        <v>41760</v>
      </c>
      <c r="E1232" t="s">
        <v>21</v>
      </c>
      <c r="F1232" t="s">
        <v>543</v>
      </c>
      <c r="G1232">
        <v>700</v>
      </c>
      <c r="H1232">
        <v>560</v>
      </c>
      <c r="I1232" s="2">
        <v>0.19999999999999996</v>
      </c>
      <c r="J1232">
        <f xml:space="preserve"> Table3[[#This Row],[List Price]]-(Table3[[#This Row],[List Price]]*Table3[[#This Row],[Discount %]])</f>
        <v>560</v>
      </c>
    </row>
    <row r="1233" spans="1:10" hidden="1" x14ac:dyDescent="0.3">
      <c r="A1233" t="s">
        <v>143</v>
      </c>
      <c r="B1233" t="s">
        <v>144</v>
      </c>
      <c r="C1233" t="s">
        <v>20</v>
      </c>
      <c r="D1233" s="1">
        <v>43368</v>
      </c>
      <c r="E1233" t="s">
        <v>93</v>
      </c>
      <c r="F1233" t="s">
        <v>528</v>
      </c>
      <c r="G1233">
        <v>50</v>
      </c>
      <c r="H1233">
        <v>45</v>
      </c>
      <c r="I1233" s="2">
        <v>9.9999999999999978E-2</v>
      </c>
      <c r="J1233">
        <f xml:space="preserve"> Table3[[#This Row],[List Price]]-(Table3[[#This Row],[List Price]]*Table3[[#This Row],[Discount %]])</f>
        <v>45</v>
      </c>
    </row>
    <row r="1234" spans="1:10" hidden="1" x14ac:dyDescent="0.3">
      <c r="A1234" t="s">
        <v>60</v>
      </c>
      <c r="B1234" t="s">
        <v>61</v>
      </c>
      <c r="C1234" t="s">
        <v>29</v>
      </c>
      <c r="D1234" s="1">
        <v>42067</v>
      </c>
      <c r="E1234" t="s">
        <v>80</v>
      </c>
      <c r="F1234" t="s">
        <v>555</v>
      </c>
      <c r="G1234">
        <v>70</v>
      </c>
      <c r="H1234">
        <v>67</v>
      </c>
      <c r="I1234" s="2">
        <v>4.2857142857142816E-2</v>
      </c>
      <c r="J1234">
        <f xml:space="preserve"> Table3[[#This Row],[List Price]]-(Table3[[#This Row],[List Price]]*Table3[[#This Row],[Discount %]])</f>
        <v>67</v>
      </c>
    </row>
    <row r="1235" spans="1:10" hidden="1" x14ac:dyDescent="0.3">
      <c r="A1235" t="s">
        <v>101</v>
      </c>
      <c r="B1235" t="s">
        <v>71</v>
      </c>
      <c r="C1235" t="s">
        <v>29</v>
      </c>
      <c r="D1235" s="1">
        <v>42620</v>
      </c>
      <c r="E1235" t="s">
        <v>88</v>
      </c>
      <c r="F1235" t="s">
        <v>469</v>
      </c>
      <c r="G1235">
        <v>250</v>
      </c>
      <c r="H1235">
        <v>240</v>
      </c>
      <c r="I1235" s="2">
        <v>4.0000000000000036E-2</v>
      </c>
      <c r="J1235">
        <f xml:space="preserve"> Table3[[#This Row],[List Price]]-(Table3[[#This Row],[List Price]]*Table3[[#This Row],[Discount %]])</f>
        <v>240</v>
      </c>
    </row>
    <row r="1236" spans="1:10" hidden="1" x14ac:dyDescent="0.3">
      <c r="A1236" t="s">
        <v>36</v>
      </c>
      <c r="B1236" t="s">
        <v>37</v>
      </c>
      <c r="C1236" t="s">
        <v>20</v>
      </c>
      <c r="D1236" s="1">
        <v>42642</v>
      </c>
      <c r="E1236" t="s">
        <v>30</v>
      </c>
      <c r="F1236" t="s">
        <v>471</v>
      </c>
      <c r="G1236">
        <v>50</v>
      </c>
      <c r="H1236">
        <v>46</v>
      </c>
      <c r="I1236" s="2">
        <v>7.999999999999996E-2</v>
      </c>
      <c r="J1236">
        <f xml:space="preserve"> Table3[[#This Row],[List Price]]-(Table3[[#This Row],[List Price]]*Table3[[#This Row],[Discount %]])</f>
        <v>46</v>
      </c>
    </row>
    <row r="1237" spans="1:10" hidden="1" x14ac:dyDescent="0.3">
      <c r="A1237" t="s">
        <v>110</v>
      </c>
      <c r="B1237" t="s">
        <v>111</v>
      </c>
      <c r="C1237" t="s">
        <v>11</v>
      </c>
      <c r="D1237" s="1">
        <v>43436</v>
      </c>
      <c r="E1237" t="s">
        <v>88</v>
      </c>
      <c r="F1237" t="s">
        <v>112</v>
      </c>
      <c r="G1237">
        <v>250</v>
      </c>
      <c r="H1237">
        <v>240</v>
      </c>
      <c r="I1237" s="2">
        <v>4.0000000000000036E-2</v>
      </c>
      <c r="J1237">
        <f xml:space="preserve"> Table3[[#This Row],[List Price]]-(Table3[[#This Row],[List Price]]*Table3[[#This Row],[Discount %]])</f>
        <v>240</v>
      </c>
    </row>
    <row r="1238" spans="1:10" hidden="1" x14ac:dyDescent="0.3">
      <c r="A1238" t="s">
        <v>143</v>
      </c>
      <c r="B1238" t="s">
        <v>144</v>
      </c>
      <c r="C1238" t="s">
        <v>20</v>
      </c>
      <c r="D1238" s="1">
        <v>42005</v>
      </c>
      <c r="E1238" t="s">
        <v>88</v>
      </c>
      <c r="F1238" t="s">
        <v>316</v>
      </c>
      <c r="G1238">
        <v>250</v>
      </c>
      <c r="H1238">
        <v>220</v>
      </c>
      <c r="I1238" s="2">
        <v>0.12</v>
      </c>
      <c r="J1238">
        <f xml:space="preserve"> Table3[[#This Row],[List Price]]-(Table3[[#This Row],[List Price]]*Table3[[#This Row],[Discount %]])</f>
        <v>220</v>
      </c>
    </row>
    <row r="1239" spans="1:10" hidden="1" x14ac:dyDescent="0.3">
      <c r="A1239" t="s">
        <v>63</v>
      </c>
      <c r="B1239" t="s">
        <v>64</v>
      </c>
      <c r="C1239" t="s">
        <v>11</v>
      </c>
      <c r="D1239" s="1">
        <v>42265</v>
      </c>
      <c r="E1239" t="s">
        <v>30</v>
      </c>
      <c r="F1239" t="s">
        <v>300</v>
      </c>
      <c r="G1239">
        <v>50</v>
      </c>
      <c r="H1239">
        <v>34</v>
      </c>
      <c r="I1239" s="2">
        <v>0.31999999999999995</v>
      </c>
      <c r="J1239">
        <f xml:space="preserve"> Table3[[#This Row],[List Price]]-(Table3[[#This Row],[List Price]]*Table3[[#This Row],[Discount %]])</f>
        <v>34</v>
      </c>
    </row>
    <row r="1240" spans="1:10" hidden="1" x14ac:dyDescent="0.3">
      <c r="A1240" t="s">
        <v>18</v>
      </c>
      <c r="B1240" t="s">
        <v>19</v>
      </c>
      <c r="C1240" t="s">
        <v>20</v>
      </c>
      <c r="D1240" s="1">
        <v>43082</v>
      </c>
      <c r="E1240" t="s">
        <v>57</v>
      </c>
      <c r="F1240" t="s">
        <v>271</v>
      </c>
      <c r="G1240">
        <v>500</v>
      </c>
      <c r="H1240">
        <v>490</v>
      </c>
      <c r="I1240" s="2">
        <v>2.0000000000000018E-2</v>
      </c>
      <c r="J1240">
        <f xml:space="preserve"> Table3[[#This Row],[List Price]]-(Table3[[#This Row],[List Price]]*Table3[[#This Row],[Discount %]])</f>
        <v>490</v>
      </c>
    </row>
    <row r="1241" spans="1:10" hidden="1" x14ac:dyDescent="0.3">
      <c r="A1241" t="s">
        <v>79</v>
      </c>
      <c r="B1241" t="s">
        <v>56</v>
      </c>
      <c r="C1241" t="s">
        <v>29</v>
      </c>
      <c r="D1241" s="1">
        <v>43070</v>
      </c>
      <c r="E1241" t="s">
        <v>45</v>
      </c>
      <c r="F1241" t="s">
        <v>276</v>
      </c>
      <c r="G1241">
        <v>800</v>
      </c>
      <c r="H1241">
        <v>608</v>
      </c>
      <c r="I1241" s="2">
        <v>0.24</v>
      </c>
      <c r="J1241">
        <f xml:space="preserve"> Table3[[#This Row],[List Price]]-(Table3[[#This Row],[List Price]]*Table3[[#This Row],[Discount %]])</f>
        <v>608</v>
      </c>
    </row>
    <row r="1242" spans="1:10" x14ac:dyDescent="0.3">
      <c r="A1242" t="s">
        <v>82</v>
      </c>
      <c r="B1242" t="s">
        <v>83</v>
      </c>
      <c r="C1242" t="s">
        <v>16</v>
      </c>
      <c r="D1242" s="1">
        <v>43397</v>
      </c>
      <c r="E1242" t="s">
        <v>34</v>
      </c>
      <c r="F1242" t="s">
        <v>385</v>
      </c>
      <c r="G1242">
        <v>30</v>
      </c>
      <c r="H1242">
        <v>29</v>
      </c>
      <c r="I1242" s="2">
        <v>3.3333333333333326E-2</v>
      </c>
      <c r="J1242">
        <f xml:space="preserve"> Table3[[#This Row],[List Price]]-(Table3[[#This Row],[List Price]]*Table3[[#This Row],[Discount %]])</f>
        <v>29</v>
      </c>
    </row>
    <row r="1243" spans="1:10" hidden="1" x14ac:dyDescent="0.3">
      <c r="A1243" t="s">
        <v>14</v>
      </c>
      <c r="B1243" t="s">
        <v>15</v>
      </c>
      <c r="C1243" t="s">
        <v>16</v>
      </c>
      <c r="D1243" s="1">
        <v>43094</v>
      </c>
      <c r="E1243" t="s">
        <v>88</v>
      </c>
      <c r="F1243" t="s">
        <v>69</v>
      </c>
      <c r="G1243">
        <v>250</v>
      </c>
      <c r="H1243">
        <v>235</v>
      </c>
      <c r="I1243" s="2">
        <v>6.0000000000000053E-2</v>
      </c>
      <c r="J1243">
        <f xml:space="preserve"> Table3[[#This Row],[List Price]]-(Table3[[#This Row],[List Price]]*Table3[[#This Row],[Discount %]])</f>
        <v>235</v>
      </c>
    </row>
    <row r="1244" spans="1:10" hidden="1" x14ac:dyDescent="0.3">
      <c r="A1244" t="s">
        <v>125</v>
      </c>
      <c r="B1244" t="s">
        <v>126</v>
      </c>
      <c r="C1244" t="s">
        <v>11</v>
      </c>
      <c r="D1244" s="1">
        <v>42897</v>
      </c>
      <c r="E1244" t="s">
        <v>38</v>
      </c>
      <c r="F1244" t="s">
        <v>127</v>
      </c>
      <c r="G1244">
        <v>500</v>
      </c>
      <c r="H1244">
        <v>465</v>
      </c>
      <c r="I1244" s="2">
        <v>6.9999999999999951E-2</v>
      </c>
      <c r="J1244">
        <f xml:space="preserve"> Table3[[#This Row],[List Price]]-(Table3[[#This Row],[List Price]]*Table3[[#This Row],[Discount %]])</f>
        <v>465</v>
      </c>
    </row>
    <row r="1245" spans="1:10" hidden="1" x14ac:dyDescent="0.3">
      <c r="A1245" t="s">
        <v>155</v>
      </c>
      <c r="B1245" t="s">
        <v>156</v>
      </c>
      <c r="C1245" t="s">
        <v>20</v>
      </c>
      <c r="D1245" s="1">
        <v>42652</v>
      </c>
      <c r="E1245" t="s">
        <v>25</v>
      </c>
      <c r="F1245" t="s">
        <v>157</v>
      </c>
      <c r="G1245">
        <v>150</v>
      </c>
      <c r="H1245">
        <v>140</v>
      </c>
      <c r="I1245" s="2">
        <v>6.6666666666666652E-2</v>
      </c>
      <c r="J1245">
        <f xml:space="preserve"> Table3[[#This Row],[List Price]]-(Table3[[#This Row],[List Price]]*Table3[[#This Row],[Discount %]])</f>
        <v>140</v>
      </c>
    </row>
    <row r="1246" spans="1:10" hidden="1" x14ac:dyDescent="0.3">
      <c r="A1246" t="s">
        <v>155</v>
      </c>
      <c r="B1246" t="s">
        <v>156</v>
      </c>
      <c r="C1246" t="s">
        <v>20</v>
      </c>
      <c r="D1246" s="1">
        <v>43014</v>
      </c>
      <c r="E1246" t="s">
        <v>21</v>
      </c>
      <c r="F1246" t="s">
        <v>443</v>
      </c>
      <c r="G1246">
        <v>700</v>
      </c>
      <c r="H1246">
        <v>658</v>
      </c>
      <c r="I1246" s="2">
        <v>6.0000000000000053E-2</v>
      </c>
      <c r="J1246">
        <f xml:space="preserve"> Table3[[#This Row],[List Price]]-(Table3[[#This Row],[List Price]]*Table3[[#This Row],[Discount %]])</f>
        <v>658</v>
      </c>
    </row>
    <row r="1247" spans="1:10" hidden="1" x14ac:dyDescent="0.3">
      <c r="A1247" t="s">
        <v>18</v>
      </c>
      <c r="B1247" t="s">
        <v>19</v>
      </c>
      <c r="C1247" t="s">
        <v>20</v>
      </c>
      <c r="D1247" s="1">
        <v>41791</v>
      </c>
      <c r="E1247" t="s">
        <v>49</v>
      </c>
      <c r="F1247" t="s">
        <v>106</v>
      </c>
      <c r="G1247">
        <v>1000</v>
      </c>
      <c r="H1247">
        <v>600</v>
      </c>
      <c r="I1247" s="2">
        <v>0.4</v>
      </c>
      <c r="J1247">
        <f xml:space="preserve"> Table3[[#This Row],[List Price]]-(Table3[[#This Row],[List Price]]*Table3[[#This Row],[Discount %]])</f>
        <v>600</v>
      </c>
    </row>
    <row r="1248" spans="1:10" hidden="1" x14ac:dyDescent="0.3">
      <c r="A1248" t="s">
        <v>153</v>
      </c>
      <c r="B1248" t="s">
        <v>41</v>
      </c>
      <c r="C1248" t="s">
        <v>20</v>
      </c>
      <c r="D1248" s="1">
        <v>41872</v>
      </c>
      <c r="E1248" t="s">
        <v>93</v>
      </c>
      <c r="F1248" t="s">
        <v>489</v>
      </c>
      <c r="G1248">
        <v>50</v>
      </c>
      <c r="H1248">
        <v>44</v>
      </c>
      <c r="I1248" s="2">
        <v>0.12</v>
      </c>
      <c r="J1248">
        <f xml:space="preserve"> Table3[[#This Row],[List Price]]-(Table3[[#This Row],[List Price]]*Table3[[#This Row],[Discount %]])</f>
        <v>44</v>
      </c>
    </row>
    <row r="1249" spans="1:10" x14ac:dyDescent="0.3">
      <c r="A1249" t="s">
        <v>99</v>
      </c>
      <c r="B1249" t="s">
        <v>83</v>
      </c>
      <c r="C1249" t="s">
        <v>16</v>
      </c>
      <c r="D1249" s="1">
        <v>42511</v>
      </c>
      <c r="E1249" t="s">
        <v>45</v>
      </c>
      <c r="F1249" t="s">
        <v>296</v>
      </c>
      <c r="G1249">
        <v>800</v>
      </c>
      <c r="H1249">
        <v>544</v>
      </c>
      <c r="I1249" s="2">
        <v>0.31999999999999995</v>
      </c>
      <c r="J1249">
        <f xml:space="preserve"> Table3[[#This Row],[List Price]]-(Table3[[#This Row],[List Price]]*Table3[[#This Row],[Discount %]])</f>
        <v>544</v>
      </c>
    </row>
    <row r="1250" spans="1:10" x14ac:dyDescent="0.3">
      <c r="A1250" t="s">
        <v>115</v>
      </c>
      <c r="B1250" t="s">
        <v>83</v>
      </c>
      <c r="C1250" t="s">
        <v>16</v>
      </c>
      <c r="D1250" s="1">
        <v>43067</v>
      </c>
      <c r="E1250" t="s">
        <v>80</v>
      </c>
      <c r="F1250" t="s">
        <v>432</v>
      </c>
      <c r="G1250">
        <v>70</v>
      </c>
      <c r="H1250">
        <v>68</v>
      </c>
      <c r="I1250" s="2">
        <v>2.8571428571428581E-2</v>
      </c>
      <c r="J1250">
        <f xml:space="preserve"> Table3[[#This Row],[List Price]]-(Table3[[#This Row],[List Price]]*Table3[[#This Row],[Discount %]])</f>
        <v>68</v>
      </c>
    </row>
    <row r="1251" spans="1:10" hidden="1" x14ac:dyDescent="0.3">
      <c r="A1251" t="s">
        <v>90</v>
      </c>
      <c r="B1251" t="s">
        <v>91</v>
      </c>
      <c r="C1251" t="s">
        <v>29</v>
      </c>
      <c r="D1251" s="1">
        <v>42193</v>
      </c>
      <c r="E1251" t="s">
        <v>30</v>
      </c>
      <c r="F1251" t="s">
        <v>294</v>
      </c>
      <c r="G1251">
        <v>50</v>
      </c>
      <c r="H1251">
        <v>50</v>
      </c>
      <c r="I1251" s="2">
        <v>0</v>
      </c>
      <c r="J1251">
        <f xml:space="preserve"> Table3[[#This Row],[List Price]]-(Table3[[#This Row],[List Price]]*Table3[[#This Row],[Discount %]])</f>
        <v>50</v>
      </c>
    </row>
    <row r="1252" spans="1:10" hidden="1" x14ac:dyDescent="0.3">
      <c r="A1252" t="s">
        <v>171</v>
      </c>
      <c r="B1252" t="s">
        <v>172</v>
      </c>
      <c r="C1252" t="s">
        <v>11</v>
      </c>
      <c r="D1252" s="1">
        <v>43161</v>
      </c>
      <c r="E1252" t="s">
        <v>25</v>
      </c>
      <c r="F1252" t="s">
        <v>460</v>
      </c>
      <c r="G1252">
        <v>150</v>
      </c>
      <c r="H1252">
        <v>135</v>
      </c>
      <c r="I1252" s="2">
        <v>9.9999999999999978E-2</v>
      </c>
      <c r="J1252">
        <f xml:space="preserve"> Table3[[#This Row],[List Price]]-(Table3[[#This Row],[List Price]]*Table3[[#This Row],[Discount %]])</f>
        <v>135</v>
      </c>
    </row>
    <row r="1253" spans="1:10" hidden="1" x14ac:dyDescent="0.3">
      <c r="A1253" t="s">
        <v>43</v>
      </c>
      <c r="B1253" t="s">
        <v>44</v>
      </c>
      <c r="C1253" t="s">
        <v>11</v>
      </c>
      <c r="D1253" s="1">
        <v>43123</v>
      </c>
      <c r="E1253" t="s">
        <v>93</v>
      </c>
      <c r="F1253" t="s">
        <v>384</v>
      </c>
      <c r="G1253">
        <v>50</v>
      </c>
      <c r="H1253">
        <v>50</v>
      </c>
      <c r="I1253" s="2">
        <v>0</v>
      </c>
      <c r="J1253">
        <f xml:space="preserve"> Table3[[#This Row],[List Price]]-(Table3[[#This Row],[List Price]]*Table3[[#This Row],[Discount %]])</f>
        <v>50</v>
      </c>
    </row>
    <row r="1254" spans="1:10" hidden="1" x14ac:dyDescent="0.3">
      <c r="A1254" t="s">
        <v>55</v>
      </c>
      <c r="B1254" t="s">
        <v>56</v>
      </c>
      <c r="C1254" t="s">
        <v>29</v>
      </c>
      <c r="D1254" s="1">
        <v>42347</v>
      </c>
      <c r="E1254" t="s">
        <v>30</v>
      </c>
      <c r="F1254" t="s">
        <v>556</v>
      </c>
      <c r="G1254">
        <v>50</v>
      </c>
      <c r="H1254">
        <v>33</v>
      </c>
      <c r="I1254" s="2">
        <v>0.33999999999999997</v>
      </c>
      <c r="J1254">
        <f xml:space="preserve"> Table3[[#This Row],[List Price]]-(Table3[[#This Row],[List Price]]*Table3[[#This Row],[Discount %]])</f>
        <v>33</v>
      </c>
    </row>
    <row r="1255" spans="1:10" hidden="1" x14ac:dyDescent="0.3">
      <c r="A1255" t="s">
        <v>180</v>
      </c>
      <c r="B1255" t="s">
        <v>181</v>
      </c>
      <c r="C1255" t="s">
        <v>29</v>
      </c>
      <c r="D1255" s="1">
        <v>43008</v>
      </c>
      <c r="E1255" t="s">
        <v>30</v>
      </c>
      <c r="F1255" t="s">
        <v>351</v>
      </c>
      <c r="G1255">
        <v>50</v>
      </c>
      <c r="H1255">
        <v>46</v>
      </c>
      <c r="I1255" s="2">
        <v>7.999999999999996E-2</v>
      </c>
      <c r="J1255">
        <f xml:space="preserve"> Table3[[#This Row],[List Price]]-(Table3[[#This Row],[List Price]]*Table3[[#This Row],[Discount %]])</f>
        <v>46</v>
      </c>
    </row>
    <row r="1256" spans="1:10" hidden="1" x14ac:dyDescent="0.3">
      <c r="A1256" t="s">
        <v>73</v>
      </c>
      <c r="B1256" t="s">
        <v>74</v>
      </c>
      <c r="C1256" t="s">
        <v>11</v>
      </c>
      <c r="D1256" s="1">
        <v>41967</v>
      </c>
      <c r="E1256" t="s">
        <v>38</v>
      </c>
      <c r="F1256" t="s">
        <v>129</v>
      </c>
      <c r="G1256">
        <v>500</v>
      </c>
      <c r="H1256">
        <v>370</v>
      </c>
      <c r="I1256" s="2">
        <v>0.26</v>
      </c>
      <c r="J1256">
        <f xml:space="preserve"> Table3[[#This Row],[List Price]]-(Table3[[#This Row],[List Price]]*Table3[[#This Row],[Discount %]])</f>
        <v>370</v>
      </c>
    </row>
    <row r="1257" spans="1:10" hidden="1" x14ac:dyDescent="0.3">
      <c r="A1257" t="s">
        <v>180</v>
      </c>
      <c r="B1257" t="s">
        <v>181</v>
      </c>
      <c r="C1257" t="s">
        <v>29</v>
      </c>
      <c r="D1257" s="1">
        <v>42066</v>
      </c>
      <c r="E1257" t="s">
        <v>21</v>
      </c>
      <c r="F1257" t="s">
        <v>383</v>
      </c>
      <c r="G1257">
        <v>700</v>
      </c>
      <c r="H1257">
        <v>448</v>
      </c>
      <c r="I1257" s="2">
        <v>0.36</v>
      </c>
      <c r="J1257">
        <f xml:space="preserve"> Table3[[#This Row],[List Price]]-(Table3[[#This Row],[List Price]]*Table3[[#This Row],[Discount %]])</f>
        <v>448</v>
      </c>
    </row>
    <row r="1258" spans="1:10" hidden="1" x14ac:dyDescent="0.3">
      <c r="A1258" t="s">
        <v>79</v>
      </c>
      <c r="B1258" t="s">
        <v>56</v>
      </c>
      <c r="C1258" t="s">
        <v>29</v>
      </c>
      <c r="D1258" s="1">
        <v>43096</v>
      </c>
      <c r="E1258" t="s">
        <v>30</v>
      </c>
      <c r="F1258" t="s">
        <v>557</v>
      </c>
      <c r="G1258">
        <v>50</v>
      </c>
      <c r="H1258">
        <v>48</v>
      </c>
      <c r="I1258" s="2">
        <v>4.0000000000000036E-2</v>
      </c>
      <c r="J1258">
        <f xml:space="preserve"> Table3[[#This Row],[List Price]]-(Table3[[#This Row],[List Price]]*Table3[[#This Row],[Discount %]])</f>
        <v>48</v>
      </c>
    </row>
    <row r="1259" spans="1:10" hidden="1" x14ac:dyDescent="0.3">
      <c r="A1259" t="s">
        <v>143</v>
      </c>
      <c r="B1259" t="s">
        <v>144</v>
      </c>
      <c r="C1259" t="s">
        <v>20</v>
      </c>
      <c r="D1259" s="1">
        <v>43178</v>
      </c>
      <c r="E1259" t="s">
        <v>57</v>
      </c>
      <c r="F1259" t="s">
        <v>528</v>
      </c>
      <c r="G1259">
        <v>500</v>
      </c>
      <c r="H1259">
        <v>490</v>
      </c>
      <c r="I1259" s="2">
        <v>2.0000000000000018E-2</v>
      </c>
      <c r="J1259">
        <f xml:space="preserve"> Table3[[#This Row],[List Price]]-(Table3[[#This Row],[List Price]]*Table3[[#This Row],[Discount %]])</f>
        <v>490</v>
      </c>
    </row>
    <row r="1260" spans="1:10" hidden="1" x14ac:dyDescent="0.3">
      <c r="A1260" t="s">
        <v>9</v>
      </c>
      <c r="B1260" t="s">
        <v>10</v>
      </c>
      <c r="C1260" t="s">
        <v>11</v>
      </c>
      <c r="D1260" s="1">
        <v>42885</v>
      </c>
      <c r="E1260" t="s">
        <v>93</v>
      </c>
      <c r="F1260" t="s">
        <v>13</v>
      </c>
      <c r="G1260">
        <v>50</v>
      </c>
      <c r="H1260">
        <v>49</v>
      </c>
      <c r="I1260" s="2">
        <v>2.0000000000000018E-2</v>
      </c>
      <c r="J1260">
        <f xml:space="preserve"> Table3[[#This Row],[List Price]]-(Table3[[#This Row],[List Price]]*Table3[[#This Row],[Discount %]])</f>
        <v>49</v>
      </c>
    </row>
    <row r="1261" spans="1:10" hidden="1" x14ac:dyDescent="0.3">
      <c r="A1261" t="s">
        <v>90</v>
      </c>
      <c r="B1261" t="s">
        <v>91</v>
      </c>
      <c r="C1261" t="s">
        <v>29</v>
      </c>
      <c r="D1261" s="1">
        <v>43037</v>
      </c>
      <c r="E1261" t="s">
        <v>45</v>
      </c>
      <c r="F1261" t="s">
        <v>92</v>
      </c>
      <c r="G1261">
        <v>800</v>
      </c>
      <c r="H1261">
        <v>616</v>
      </c>
      <c r="I1261" s="2">
        <v>0.22999999999999998</v>
      </c>
      <c r="J1261">
        <f xml:space="preserve"> Table3[[#This Row],[List Price]]-(Table3[[#This Row],[List Price]]*Table3[[#This Row],[Discount %]])</f>
        <v>616</v>
      </c>
    </row>
    <row r="1262" spans="1:10" hidden="1" x14ac:dyDescent="0.3">
      <c r="A1262" t="s">
        <v>36</v>
      </c>
      <c r="B1262" t="s">
        <v>37</v>
      </c>
      <c r="C1262" t="s">
        <v>20</v>
      </c>
      <c r="D1262" s="1">
        <v>43114</v>
      </c>
      <c r="E1262" t="s">
        <v>30</v>
      </c>
      <c r="F1262" t="s">
        <v>39</v>
      </c>
      <c r="G1262">
        <v>50</v>
      </c>
      <c r="H1262">
        <v>46</v>
      </c>
      <c r="I1262" s="2">
        <v>7.999999999999996E-2</v>
      </c>
      <c r="J1262">
        <f xml:space="preserve"> Table3[[#This Row],[List Price]]-(Table3[[#This Row],[List Price]]*Table3[[#This Row],[Discount %]])</f>
        <v>46</v>
      </c>
    </row>
    <row r="1263" spans="1:10" x14ac:dyDescent="0.3">
      <c r="A1263" t="s">
        <v>115</v>
      </c>
      <c r="B1263" t="s">
        <v>83</v>
      </c>
      <c r="C1263" t="s">
        <v>16</v>
      </c>
      <c r="D1263" s="1">
        <v>42317</v>
      </c>
      <c r="E1263" t="s">
        <v>12</v>
      </c>
      <c r="F1263" t="s">
        <v>421</v>
      </c>
      <c r="G1263">
        <v>80</v>
      </c>
      <c r="H1263">
        <v>70</v>
      </c>
      <c r="I1263" s="2">
        <v>0.125</v>
      </c>
      <c r="J1263">
        <f xml:space="preserve"> Table3[[#This Row],[List Price]]-(Table3[[#This Row],[List Price]]*Table3[[#This Row],[Discount %]])</f>
        <v>70</v>
      </c>
    </row>
    <row r="1264" spans="1:10" hidden="1" x14ac:dyDescent="0.3">
      <c r="A1264" t="s">
        <v>66</v>
      </c>
      <c r="B1264" t="s">
        <v>67</v>
      </c>
      <c r="C1264" t="s">
        <v>11</v>
      </c>
      <c r="D1264" s="1">
        <v>42687</v>
      </c>
      <c r="E1264" t="s">
        <v>38</v>
      </c>
      <c r="F1264" t="s">
        <v>558</v>
      </c>
      <c r="G1264">
        <v>500</v>
      </c>
      <c r="H1264">
        <v>490</v>
      </c>
      <c r="I1264" s="2">
        <v>2.0000000000000018E-2</v>
      </c>
      <c r="J1264">
        <f xml:space="preserve"> Table3[[#This Row],[List Price]]-(Table3[[#This Row],[List Price]]*Table3[[#This Row],[Discount %]])</f>
        <v>490</v>
      </c>
    </row>
    <row r="1265" spans="1:10" hidden="1" x14ac:dyDescent="0.3">
      <c r="A1265" t="s">
        <v>66</v>
      </c>
      <c r="B1265" t="s">
        <v>67</v>
      </c>
      <c r="C1265" t="s">
        <v>11</v>
      </c>
      <c r="D1265" s="1">
        <v>41891</v>
      </c>
      <c r="E1265" t="s">
        <v>88</v>
      </c>
      <c r="F1265" t="s">
        <v>283</v>
      </c>
      <c r="G1265">
        <v>250</v>
      </c>
      <c r="H1265">
        <v>190</v>
      </c>
      <c r="I1265" s="2">
        <v>0.24</v>
      </c>
      <c r="J1265">
        <f xml:space="preserve"> Table3[[#This Row],[List Price]]-(Table3[[#This Row],[List Price]]*Table3[[#This Row],[Discount %]])</f>
        <v>190</v>
      </c>
    </row>
    <row r="1266" spans="1:10" hidden="1" x14ac:dyDescent="0.3">
      <c r="A1266" t="s">
        <v>76</v>
      </c>
      <c r="B1266" t="s">
        <v>77</v>
      </c>
      <c r="C1266" t="s">
        <v>11</v>
      </c>
      <c r="D1266" s="1">
        <v>43398</v>
      </c>
      <c r="E1266" t="s">
        <v>12</v>
      </c>
      <c r="F1266" t="s">
        <v>559</v>
      </c>
      <c r="G1266">
        <v>80</v>
      </c>
      <c r="H1266">
        <v>68</v>
      </c>
      <c r="I1266" s="2">
        <v>0.15000000000000002</v>
      </c>
      <c r="J1266">
        <f xml:space="preserve"> Table3[[#This Row],[List Price]]-(Table3[[#This Row],[List Price]]*Table3[[#This Row],[Discount %]])</f>
        <v>68</v>
      </c>
    </row>
    <row r="1267" spans="1:10" hidden="1" x14ac:dyDescent="0.3">
      <c r="A1267" t="s">
        <v>180</v>
      </c>
      <c r="B1267" t="s">
        <v>181</v>
      </c>
      <c r="C1267" t="s">
        <v>29</v>
      </c>
      <c r="D1267" s="1">
        <v>42564</v>
      </c>
      <c r="E1267" t="s">
        <v>30</v>
      </c>
      <c r="F1267" t="s">
        <v>560</v>
      </c>
      <c r="G1267">
        <v>50</v>
      </c>
      <c r="H1267">
        <v>46</v>
      </c>
      <c r="I1267" s="2">
        <v>7.999999999999996E-2</v>
      </c>
      <c r="J1267">
        <f xml:space="preserve"> Table3[[#This Row],[List Price]]-(Table3[[#This Row],[List Price]]*Table3[[#This Row],[Discount %]])</f>
        <v>46</v>
      </c>
    </row>
    <row r="1268" spans="1:10" hidden="1" x14ac:dyDescent="0.3">
      <c r="A1268" t="s">
        <v>171</v>
      </c>
      <c r="B1268" t="s">
        <v>172</v>
      </c>
      <c r="C1268" t="s">
        <v>11</v>
      </c>
      <c r="D1268" s="1">
        <v>41667</v>
      </c>
      <c r="E1268" t="s">
        <v>21</v>
      </c>
      <c r="F1268" t="s">
        <v>561</v>
      </c>
      <c r="G1268">
        <v>700</v>
      </c>
      <c r="H1268">
        <v>574</v>
      </c>
      <c r="I1268" s="2">
        <v>0.18000000000000005</v>
      </c>
      <c r="J1268">
        <f xml:space="preserve"> Table3[[#This Row],[List Price]]-(Table3[[#This Row],[List Price]]*Table3[[#This Row],[Discount %]])</f>
        <v>574</v>
      </c>
    </row>
    <row r="1269" spans="1:10" hidden="1" x14ac:dyDescent="0.3">
      <c r="A1269" t="s">
        <v>180</v>
      </c>
      <c r="B1269" t="s">
        <v>181</v>
      </c>
      <c r="C1269" t="s">
        <v>29</v>
      </c>
      <c r="D1269" s="1">
        <v>42839</v>
      </c>
      <c r="E1269" t="s">
        <v>12</v>
      </c>
      <c r="F1269" t="s">
        <v>351</v>
      </c>
      <c r="G1269">
        <v>80</v>
      </c>
      <c r="H1269">
        <v>74</v>
      </c>
      <c r="I1269" s="2">
        <v>7.4999999999999956E-2</v>
      </c>
      <c r="J1269">
        <f xml:space="preserve"> Table3[[#This Row],[List Price]]-(Table3[[#This Row],[List Price]]*Table3[[#This Row],[Discount %]])</f>
        <v>74</v>
      </c>
    </row>
    <row r="1270" spans="1:10" hidden="1" x14ac:dyDescent="0.3">
      <c r="A1270" t="s">
        <v>40</v>
      </c>
      <c r="B1270" t="s">
        <v>41</v>
      </c>
      <c r="C1270" t="s">
        <v>20</v>
      </c>
      <c r="D1270" s="1">
        <v>43112</v>
      </c>
      <c r="E1270" t="s">
        <v>93</v>
      </c>
      <c r="F1270" t="s">
        <v>229</v>
      </c>
      <c r="G1270">
        <v>50</v>
      </c>
      <c r="H1270">
        <v>44</v>
      </c>
      <c r="I1270" s="2">
        <v>0.12</v>
      </c>
      <c r="J1270">
        <f xml:space="preserve"> Table3[[#This Row],[List Price]]-(Table3[[#This Row],[List Price]]*Table3[[#This Row],[Discount %]])</f>
        <v>44</v>
      </c>
    </row>
    <row r="1271" spans="1:10" hidden="1" x14ac:dyDescent="0.3">
      <c r="A1271" t="s">
        <v>90</v>
      </c>
      <c r="B1271" t="s">
        <v>91</v>
      </c>
      <c r="C1271" t="s">
        <v>29</v>
      </c>
      <c r="D1271" s="1">
        <v>42950</v>
      </c>
      <c r="E1271" t="s">
        <v>34</v>
      </c>
      <c r="F1271" t="s">
        <v>92</v>
      </c>
      <c r="G1271">
        <v>30</v>
      </c>
      <c r="H1271">
        <v>30</v>
      </c>
      <c r="I1271" s="2">
        <v>0</v>
      </c>
      <c r="J1271">
        <f xml:space="preserve"> Table3[[#This Row],[List Price]]-(Table3[[#This Row],[List Price]]*Table3[[#This Row],[Discount %]])</f>
        <v>30</v>
      </c>
    </row>
    <row r="1272" spans="1:10" hidden="1" x14ac:dyDescent="0.3">
      <c r="A1272" t="s">
        <v>73</v>
      </c>
      <c r="B1272" t="s">
        <v>74</v>
      </c>
      <c r="C1272" t="s">
        <v>11</v>
      </c>
      <c r="D1272" s="1">
        <v>42934</v>
      </c>
      <c r="E1272" t="s">
        <v>57</v>
      </c>
      <c r="F1272" t="s">
        <v>517</v>
      </c>
      <c r="G1272">
        <v>500</v>
      </c>
      <c r="H1272">
        <v>500</v>
      </c>
      <c r="I1272" s="2">
        <v>0</v>
      </c>
      <c r="J1272">
        <f xml:space="preserve"> Table3[[#This Row],[List Price]]-(Table3[[#This Row],[List Price]]*Table3[[#This Row],[Discount %]])</f>
        <v>500</v>
      </c>
    </row>
    <row r="1273" spans="1:10" x14ac:dyDescent="0.3">
      <c r="A1273" t="s">
        <v>115</v>
      </c>
      <c r="B1273" t="s">
        <v>83</v>
      </c>
      <c r="C1273" t="s">
        <v>16</v>
      </c>
      <c r="D1273" s="1">
        <v>41723</v>
      </c>
      <c r="E1273" t="s">
        <v>30</v>
      </c>
      <c r="F1273" t="s">
        <v>500</v>
      </c>
      <c r="G1273">
        <v>50</v>
      </c>
      <c r="H1273">
        <v>47</v>
      </c>
      <c r="I1273" s="2">
        <v>6.0000000000000053E-2</v>
      </c>
      <c r="J1273">
        <f xml:space="preserve"> Table3[[#This Row],[List Price]]-(Table3[[#This Row],[List Price]]*Table3[[#This Row],[Discount %]])</f>
        <v>47</v>
      </c>
    </row>
    <row r="1274" spans="1:10" hidden="1" x14ac:dyDescent="0.3">
      <c r="A1274" t="s">
        <v>63</v>
      </c>
      <c r="B1274" t="s">
        <v>64</v>
      </c>
      <c r="C1274" t="s">
        <v>11</v>
      </c>
      <c r="D1274" s="1">
        <v>42853</v>
      </c>
      <c r="E1274" t="s">
        <v>30</v>
      </c>
      <c r="F1274" t="s">
        <v>187</v>
      </c>
      <c r="G1274">
        <v>50</v>
      </c>
      <c r="H1274">
        <v>46</v>
      </c>
      <c r="I1274" s="2">
        <v>7.999999999999996E-2</v>
      </c>
      <c r="J1274">
        <f xml:space="preserve"> Table3[[#This Row],[List Price]]-(Table3[[#This Row],[List Price]]*Table3[[#This Row],[Discount %]])</f>
        <v>46</v>
      </c>
    </row>
    <row r="1275" spans="1:10" x14ac:dyDescent="0.3">
      <c r="A1275" t="s">
        <v>99</v>
      </c>
      <c r="B1275" t="s">
        <v>83</v>
      </c>
      <c r="C1275" t="s">
        <v>16</v>
      </c>
      <c r="D1275" s="1">
        <v>42662</v>
      </c>
      <c r="E1275" t="s">
        <v>30</v>
      </c>
      <c r="F1275" t="s">
        <v>343</v>
      </c>
      <c r="G1275">
        <v>50</v>
      </c>
      <c r="H1275">
        <v>44</v>
      </c>
      <c r="I1275" s="2">
        <v>0.12</v>
      </c>
      <c r="J1275">
        <f xml:space="preserve"> Table3[[#This Row],[List Price]]-(Table3[[#This Row],[List Price]]*Table3[[#This Row],[Discount %]])</f>
        <v>44</v>
      </c>
    </row>
    <row r="1276" spans="1:10" hidden="1" x14ac:dyDescent="0.3">
      <c r="A1276" t="s">
        <v>18</v>
      </c>
      <c r="B1276" t="s">
        <v>19</v>
      </c>
      <c r="C1276" t="s">
        <v>20</v>
      </c>
      <c r="D1276" s="1">
        <v>41884</v>
      </c>
      <c r="E1276" t="s">
        <v>38</v>
      </c>
      <c r="F1276" t="s">
        <v>325</v>
      </c>
      <c r="G1276">
        <v>500</v>
      </c>
      <c r="H1276">
        <v>355</v>
      </c>
      <c r="I1276" s="2">
        <v>0.29000000000000004</v>
      </c>
      <c r="J1276">
        <f xml:space="preserve"> Table3[[#This Row],[List Price]]-(Table3[[#This Row],[List Price]]*Table3[[#This Row],[Discount %]])</f>
        <v>355</v>
      </c>
    </row>
    <row r="1277" spans="1:10" x14ac:dyDescent="0.3">
      <c r="A1277" t="s">
        <v>99</v>
      </c>
      <c r="B1277" t="s">
        <v>83</v>
      </c>
      <c r="C1277" t="s">
        <v>16</v>
      </c>
      <c r="D1277" s="1">
        <v>43124</v>
      </c>
      <c r="E1277" t="s">
        <v>38</v>
      </c>
      <c r="F1277" t="s">
        <v>147</v>
      </c>
      <c r="G1277">
        <v>500</v>
      </c>
      <c r="H1277">
        <v>495</v>
      </c>
      <c r="I1277" s="2">
        <v>1.0000000000000009E-2</v>
      </c>
      <c r="J1277">
        <f xml:space="preserve"> Table3[[#This Row],[List Price]]-(Table3[[#This Row],[List Price]]*Table3[[#This Row],[Discount %]])</f>
        <v>495</v>
      </c>
    </row>
    <row r="1278" spans="1:10" hidden="1" x14ac:dyDescent="0.3">
      <c r="A1278" t="s">
        <v>155</v>
      </c>
      <c r="B1278" t="s">
        <v>156</v>
      </c>
      <c r="C1278" t="s">
        <v>20</v>
      </c>
      <c r="D1278" s="1">
        <v>42303</v>
      </c>
      <c r="E1278" t="s">
        <v>12</v>
      </c>
      <c r="F1278" t="s">
        <v>392</v>
      </c>
      <c r="G1278">
        <v>80</v>
      </c>
      <c r="H1278">
        <v>61</v>
      </c>
      <c r="I1278" s="2">
        <v>0.23750000000000004</v>
      </c>
      <c r="J1278">
        <f xml:space="preserve"> Table3[[#This Row],[List Price]]-(Table3[[#This Row],[List Price]]*Table3[[#This Row],[Discount %]])</f>
        <v>61</v>
      </c>
    </row>
    <row r="1279" spans="1:10" hidden="1" x14ac:dyDescent="0.3">
      <c r="A1279" t="s">
        <v>73</v>
      </c>
      <c r="B1279" t="s">
        <v>74</v>
      </c>
      <c r="C1279" t="s">
        <v>11</v>
      </c>
      <c r="D1279" s="1">
        <v>43424</v>
      </c>
      <c r="E1279" t="s">
        <v>57</v>
      </c>
      <c r="F1279" t="s">
        <v>149</v>
      </c>
      <c r="G1279">
        <v>500</v>
      </c>
      <c r="H1279">
        <v>495</v>
      </c>
      <c r="I1279" s="2">
        <v>1.0000000000000009E-2</v>
      </c>
      <c r="J1279">
        <f xml:space="preserve"> Table3[[#This Row],[List Price]]-(Table3[[#This Row],[List Price]]*Table3[[#This Row],[Discount %]])</f>
        <v>495</v>
      </c>
    </row>
    <row r="1280" spans="1:10" hidden="1" x14ac:dyDescent="0.3">
      <c r="A1280" t="s">
        <v>47</v>
      </c>
      <c r="B1280" t="s">
        <v>48</v>
      </c>
      <c r="C1280" t="s">
        <v>11</v>
      </c>
      <c r="D1280" s="1">
        <v>43434</v>
      </c>
      <c r="E1280" t="s">
        <v>93</v>
      </c>
      <c r="F1280" t="s">
        <v>562</v>
      </c>
      <c r="G1280">
        <v>50</v>
      </c>
      <c r="H1280">
        <v>48</v>
      </c>
      <c r="I1280" s="2">
        <v>4.0000000000000036E-2</v>
      </c>
      <c r="J1280">
        <f xml:space="preserve"> Table3[[#This Row],[List Price]]-(Table3[[#This Row],[List Price]]*Table3[[#This Row],[Discount %]])</f>
        <v>48</v>
      </c>
    </row>
    <row r="1281" spans="1:10" hidden="1" x14ac:dyDescent="0.3">
      <c r="A1281" t="s">
        <v>125</v>
      </c>
      <c r="B1281" t="s">
        <v>126</v>
      </c>
      <c r="C1281" t="s">
        <v>11</v>
      </c>
      <c r="D1281" s="1">
        <v>43188</v>
      </c>
      <c r="E1281" t="s">
        <v>45</v>
      </c>
      <c r="F1281" t="s">
        <v>319</v>
      </c>
      <c r="G1281">
        <v>800</v>
      </c>
      <c r="H1281">
        <v>520</v>
      </c>
      <c r="I1281" s="2">
        <v>0.35</v>
      </c>
      <c r="J1281">
        <f xml:space="preserve"> Table3[[#This Row],[List Price]]-(Table3[[#This Row],[List Price]]*Table3[[#This Row],[Discount %]])</f>
        <v>520</v>
      </c>
    </row>
    <row r="1282" spans="1:10" hidden="1" x14ac:dyDescent="0.3">
      <c r="A1282" t="s">
        <v>180</v>
      </c>
      <c r="B1282" t="s">
        <v>181</v>
      </c>
      <c r="C1282" t="s">
        <v>29</v>
      </c>
      <c r="D1282" s="1">
        <v>41866</v>
      </c>
      <c r="E1282" t="s">
        <v>57</v>
      </c>
      <c r="F1282" t="s">
        <v>303</v>
      </c>
      <c r="G1282">
        <v>500</v>
      </c>
      <c r="H1282">
        <v>490</v>
      </c>
      <c r="I1282" s="2">
        <v>2.0000000000000018E-2</v>
      </c>
      <c r="J1282">
        <f xml:space="preserve"> Table3[[#This Row],[List Price]]-(Table3[[#This Row],[List Price]]*Table3[[#This Row],[Discount %]])</f>
        <v>490</v>
      </c>
    </row>
    <row r="1283" spans="1:10" hidden="1" x14ac:dyDescent="0.3">
      <c r="A1283" t="s">
        <v>40</v>
      </c>
      <c r="B1283" t="s">
        <v>41</v>
      </c>
      <c r="C1283" t="s">
        <v>20</v>
      </c>
      <c r="D1283" s="1">
        <v>42932</v>
      </c>
      <c r="E1283" t="s">
        <v>21</v>
      </c>
      <c r="F1283" t="s">
        <v>42</v>
      </c>
      <c r="G1283">
        <v>700</v>
      </c>
      <c r="H1283">
        <v>637</v>
      </c>
      <c r="I1283" s="2">
        <v>8.9999999999999969E-2</v>
      </c>
      <c r="J1283">
        <f xml:space="preserve"> Table3[[#This Row],[List Price]]-(Table3[[#This Row],[List Price]]*Table3[[#This Row],[Discount %]])</f>
        <v>637</v>
      </c>
    </row>
    <row r="1284" spans="1:10" hidden="1" x14ac:dyDescent="0.3">
      <c r="A1284" t="s">
        <v>171</v>
      </c>
      <c r="B1284" t="s">
        <v>172</v>
      </c>
      <c r="C1284" t="s">
        <v>11</v>
      </c>
      <c r="D1284" s="1">
        <v>41812</v>
      </c>
      <c r="E1284" t="s">
        <v>88</v>
      </c>
      <c r="F1284" t="s">
        <v>508</v>
      </c>
      <c r="G1284">
        <v>250</v>
      </c>
      <c r="H1284">
        <v>203</v>
      </c>
      <c r="I1284" s="2">
        <v>0.18799999999999994</v>
      </c>
      <c r="J1284">
        <f xml:space="preserve"> Table3[[#This Row],[List Price]]-(Table3[[#This Row],[List Price]]*Table3[[#This Row],[Discount %]])</f>
        <v>203</v>
      </c>
    </row>
    <row r="1285" spans="1:10" hidden="1" x14ac:dyDescent="0.3">
      <c r="A1285" t="s">
        <v>63</v>
      </c>
      <c r="B1285" t="s">
        <v>64</v>
      </c>
      <c r="C1285" t="s">
        <v>11</v>
      </c>
      <c r="D1285" s="1">
        <v>43452</v>
      </c>
      <c r="E1285" t="s">
        <v>38</v>
      </c>
      <c r="F1285" t="s">
        <v>65</v>
      </c>
      <c r="G1285">
        <v>500</v>
      </c>
      <c r="H1285">
        <v>500</v>
      </c>
      <c r="I1285" s="2">
        <v>0</v>
      </c>
      <c r="J1285">
        <f xml:space="preserve"> Table3[[#This Row],[List Price]]-(Table3[[#This Row],[List Price]]*Table3[[#This Row],[Discount %]])</f>
        <v>500</v>
      </c>
    </row>
    <row r="1286" spans="1:10" hidden="1" x14ac:dyDescent="0.3">
      <c r="A1286" t="s">
        <v>110</v>
      </c>
      <c r="B1286" t="s">
        <v>111</v>
      </c>
      <c r="C1286" t="s">
        <v>11</v>
      </c>
      <c r="D1286" s="1">
        <v>42053</v>
      </c>
      <c r="E1286" t="s">
        <v>34</v>
      </c>
      <c r="F1286" t="s">
        <v>242</v>
      </c>
      <c r="G1286">
        <v>30</v>
      </c>
      <c r="H1286">
        <v>20</v>
      </c>
      <c r="I1286" s="2">
        <v>0.33333333333333337</v>
      </c>
      <c r="J1286">
        <f xml:space="preserve"> Table3[[#This Row],[List Price]]-(Table3[[#This Row],[List Price]]*Table3[[#This Row],[Discount %]])</f>
        <v>20</v>
      </c>
    </row>
    <row r="1287" spans="1:10" x14ac:dyDescent="0.3">
      <c r="A1287" t="s">
        <v>82</v>
      </c>
      <c r="B1287" t="s">
        <v>83</v>
      </c>
      <c r="C1287" t="s">
        <v>16</v>
      </c>
      <c r="D1287" s="1">
        <v>42462</v>
      </c>
      <c r="E1287" t="s">
        <v>57</v>
      </c>
      <c r="F1287" t="s">
        <v>425</v>
      </c>
      <c r="G1287">
        <v>500</v>
      </c>
      <c r="H1287">
        <v>500</v>
      </c>
      <c r="I1287" s="2">
        <v>0</v>
      </c>
      <c r="J1287">
        <f xml:space="preserve"> Table3[[#This Row],[List Price]]-(Table3[[#This Row],[List Price]]*Table3[[#This Row],[Discount %]])</f>
        <v>500</v>
      </c>
    </row>
    <row r="1288" spans="1:10" hidden="1" x14ac:dyDescent="0.3">
      <c r="A1288" t="s">
        <v>94</v>
      </c>
      <c r="B1288" t="s">
        <v>33</v>
      </c>
      <c r="C1288" t="s">
        <v>29</v>
      </c>
      <c r="D1288" s="1">
        <v>42137</v>
      </c>
      <c r="E1288" t="s">
        <v>49</v>
      </c>
      <c r="F1288" t="s">
        <v>417</v>
      </c>
      <c r="G1288">
        <v>1000</v>
      </c>
      <c r="H1288">
        <v>910</v>
      </c>
      <c r="I1288" s="2">
        <v>8.9999999999999969E-2</v>
      </c>
      <c r="J1288">
        <f xml:space="preserve"> Table3[[#This Row],[List Price]]-(Table3[[#This Row],[List Price]]*Table3[[#This Row],[Discount %]])</f>
        <v>910</v>
      </c>
    </row>
    <row r="1289" spans="1:10" hidden="1" x14ac:dyDescent="0.3">
      <c r="A1289" t="s">
        <v>122</v>
      </c>
      <c r="B1289" t="s">
        <v>123</v>
      </c>
      <c r="C1289" t="s">
        <v>11</v>
      </c>
      <c r="D1289" s="1">
        <v>42459</v>
      </c>
      <c r="E1289" t="s">
        <v>49</v>
      </c>
      <c r="F1289" t="s">
        <v>243</v>
      </c>
      <c r="G1289">
        <v>1000</v>
      </c>
      <c r="H1289">
        <v>960</v>
      </c>
      <c r="I1289" s="2">
        <v>4.0000000000000036E-2</v>
      </c>
      <c r="J1289">
        <f xml:space="preserve"> Table3[[#This Row],[List Price]]-(Table3[[#This Row],[List Price]]*Table3[[#This Row],[Discount %]])</f>
        <v>960</v>
      </c>
    </row>
    <row r="1290" spans="1:10" hidden="1" x14ac:dyDescent="0.3">
      <c r="A1290" t="s">
        <v>180</v>
      </c>
      <c r="B1290" t="s">
        <v>181</v>
      </c>
      <c r="C1290" t="s">
        <v>29</v>
      </c>
      <c r="D1290" s="1">
        <v>41822</v>
      </c>
      <c r="E1290" t="s">
        <v>49</v>
      </c>
      <c r="F1290" t="s">
        <v>352</v>
      </c>
      <c r="G1290">
        <v>1000</v>
      </c>
      <c r="H1290">
        <v>540</v>
      </c>
      <c r="I1290" s="2">
        <v>0.45999999999999996</v>
      </c>
      <c r="J1290">
        <f xml:space="preserve"> Table3[[#This Row],[List Price]]-(Table3[[#This Row],[List Price]]*Table3[[#This Row],[Discount %]])</f>
        <v>540</v>
      </c>
    </row>
    <row r="1291" spans="1:10" x14ac:dyDescent="0.3">
      <c r="A1291" t="s">
        <v>130</v>
      </c>
      <c r="B1291" t="s">
        <v>83</v>
      </c>
      <c r="C1291" t="s">
        <v>16</v>
      </c>
      <c r="D1291" s="1">
        <v>43197</v>
      </c>
      <c r="E1291" t="s">
        <v>30</v>
      </c>
      <c r="F1291" t="s">
        <v>278</v>
      </c>
      <c r="G1291">
        <v>50</v>
      </c>
      <c r="H1291">
        <v>49</v>
      </c>
      <c r="I1291" s="2">
        <v>2.0000000000000018E-2</v>
      </c>
      <c r="J1291">
        <f xml:space="preserve"> Table3[[#This Row],[List Price]]-(Table3[[#This Row],[List Price]]*Table3[[#This Row],[Discount %]])</f>
        <v>49</v>
      </c>
    </row>
    <row r="1292" spans="1:10" hidden="1" x14ac:dyDescent="0.3">
      <c r="A1292" t="s">
        <v>73</v>
      </c>
      <c r="B1292" t="s">
        <v>74</v>
      </c>
      <c r="C1292" t="s">
        <v>11</v>
      </c>
      <c r="D1292" s="1">
        <v>42936</v>
      </c>
      <c r="E1292" t="s">
        <v>30</v>
      </c>
      <c r="F1292" t="s">
        <v>262</v>
      </c>
      <c r="G1292">
        <v>50</v>
      </c>
      <c r="H1292">
        <v>47</v>
      </c>
      <c r="I1292" s="2">
        <v>6.0000000000000053E-2</v>
      </c>
      <c r="J1292">
        <f xml:space="preserve"> Table3[[#This Row],[List Price]]-(Table3[[#This Row],[List Price]]*Table3[[#This Row],[Discount %]])</f>
        <v>47</v>
      </c>
    </row>
    <row r="1293" spans="1:10" hidden="1" x14ac:dyDescent="0.3">
      <c r="A1293" t="s">
        <v>47</v>
      </c>
      <c r="B1293" t="s">
        <v>48</v>
      </c>
      <c r="C1293" t="s">
        <v>11</v>
      </c>
      <c r="D1293" s="1">
        <v>42076</v>
      </c>
      <c r="E1293" t="s">
        <v>21</v>
      </c>
      <c r="F1293" t="s">
        <v>372</v>
      </c>
      <c r="G1293">
        <v>700</v>
      </c>
      <c r="H1293">
        <v>511</v>
      </c>
      <c r="I1293" s="2">
        <v>0.27</v>
      </c>
      <c r="J1293">
        <f xml:space="preserve"> Table3[[#This Row],[List Price]]-(Table3[[#This Row],[List Price]]*Table3[[#This Row],[Discount %]])</f>
        <v>511</v>
      </c>
    </row>
    <row r="1294" spans="1:10" hidden="1" x14ac:dyDescent="0.3">
      <c r="A1294" t="s">
        <v>171</v>
      </c>
      <c r="B1294" t="s">
        <v>172</v>
      </c>
      <c r="C1294" t="s">
        <v>11</v>
      </c>
      <c r="D1294" s="1">
        <v>43386</v>
      </c>
      <c r="E1294" t="s">
        <v>45</v>
      </c>
      <c r="F1294" t="s">
        <v>513</v>
      </c>
      <c r="G1294">
        <v>800</v>
      </c>
      <c r="H1294">
        <v>688</v>
      </c>
      <c r="I1294" s="2">
        <v>0.14000000000000001</v>
      </c>
      <c r="J1294">
        <f xml:space="preserve"> Table3[[#This Row],[List Price]]-(Table3[[#This Row],[List Price]]*Table3[[#This Row],[Discount %]])</f>
        <v>688</v>
      </c>
    </row>
    <row r="1295" spans="1:10" hidden="1" x14ac:dyDescent="0.3">
      <c r="A1295" t="s">
        <v>87</v>
      </c>
      <c r="B1295" t="s">
        <v>44</v>
      </c>
      <c r="C1295" t="s">
        <v>11</v>
      </c>
      <c r="D1295" s="1">
        <v>43316</v>
      </c>
      <c r="E1295" t="s">
        <v>45</v>
      </c>
      <c r="F1295" t="s">
        <v>530</v>
      </c>
      <c r="G1295">
        <v>800</v>
      </c>
      <c r="H1295">
        <v>648</v>
      </c>
      <c r="I1295" s="2">
        <v>0.18999999999999995</v>
      </c>
      <c r="J1295">
        <f xml:space="preserve"> Table3[[#This Row],[List Price]]-(Table3[[#This Row],[List Price]]*Table3[[#This Row],[Discount %]])</f>
        <v>648</v>
      </c>
    </row>
    <row r="1296" spans="1:10" hidden="1" x14ac:dyDescent="0.3">
      <c r="A1296" t="s">
        <v>133</v>
      </c>
      <c r="B1296" t="s">
        <v>134</v>
      </c>
      <c r="C1296" t="s">
        <v>11</v>
      </c>
      <c r="D1296" s="1">
        <v>42884</v>
      </c>
      <c r="E1296" t="s">
        <v>34</v>
      </c>
      <c r="F1296" t="s">
        <v>361</v>
      </c>
      <c r="G1296">
        <v>30</v>
      </c>
      <c r="H1296">
        <v>30</v>
      </c>
      <c r="I1296" s="2">
        <v>0</v>
      </c>
      <c r="J1296">
        <f xml:space="preserve"> Table3[[#This Row],[List Price]]-(Table3[[#This Row],[List Price]]*Table3[[#This Row],[Discount %]])</f>
        <v>30</v>
      </c>
    </row>
    <row r="1297" spans="1:10" hidden="1" x14ac:dyDescent="0.3">
      <c r="A1297" t="s">
        <v>155</v>
      </c>
      <c r="B1297" t="s">
        <v>156</v>
      </c>
      <c r="C1297" t="s">
        <v>20</v>
      </c>
      <c r="D1297" s="1">
        <v>41908</v>
      </c>
      <c r="E1297" t="s">
        <v>88</v>
      </c>
      <c r="F1297" t="s">
        <v>185</v>
      </c>
      <c r="G1297">
        <v>250</v>
      </c>
      <c r="H1297">
        <v>230</v>
      </c>
      <c r="I1297" s="2">
        <v>7.999999999999996E-2</v>
      </c>
      <c r="J1297">
        <f xml:space="preserve"> Table3[[#This Row],[List Price]]-(Table3[[#This Row],[List Price]]*Table3[[#This Row],[Discount %]])</f>
        <v>230</v>
      </c>
    </row>
    <row r="1298" spans="1:10" hidden="1" x14ac:dyDescent="0.3">
      <c r="A1298" t="s">
        <v>14</v>
      </c>
      <c r="B1298" t="s">
        <v>15</v>
      </c>
      <c r="C1298" t="s">
        <v>16</v>
      </c>
      <c r="D1298" s="1">
        <v>43428</v>
      </c>
      <c r="E1298" t="s">
        <v>93</v>
      </c>
      <c r="F1298" t="s">
        <v>370</v>
      </c>
      <c r="G1298">
        <v>50</v>
      </c>
      <c r="H1298">
        <v>47</v>
      </c>
      <c r="I1298" s="2">
        <v>6.0000000000000053E-2</v>
      </c>
      <c r="J1298">
        <f xml:space="preserve"> Table3[[#This Row],[List Price]]-(Table3[[#This Row],[List Price]]*Table3[[#This Row],[Discount %]])</f>
        <v>47</v>
      </c>
    </row>
    <row r="1299" spans="1:10" hidden="1" x14ac:dyDescent="0.3">
      <c r="A1299" t="s">
        <v>171</v>
      </c>
      <c r="B1299" t="s">
        <v>172</v>
      </c>
      <c r="C1299" t="s">
        <v>11</v>
      </c>
      <c r="D1299" s="1">
        <v>42147</v>
      </c>
      <c r="E1299" t="s">
        <v>34</v>
      </c>
      <c r="F1299" t="s">
        <v>286</v>
      </c>
      <c r="G1299">
        <v>30</v>
      </c>
      <c r="H1299">
        <v>25</v>
      </c>
      <c r="I1299" s="2">
        <v>0.16666666666666663</v>
      </c>
      <c r="J1299">
        <f xml:space="preserve"> Table3[[#This Row],[List Price]]-(Table3[[#This Row],[List Price]]*Table3[[#This Row],[Discount %]])</f>
        <v>25</v>
      </c>
    </row>
    <row r="1300" spans="1:10" hidden="1" x14ac:dyDescent="0.3">
      <c r="A1300" t="s">
        <v>133</v>
      </c>
      <c r="B1300" t="s">
        <v>134</v>
      </c>
      <c r="C1300" t="s">
        <v>11</v>
      </c>
      <c r="D1300" s="1">
        <v>43022</v>
      </c>
      <c r="E1300" t="s">
        <v>80</v>
      </c>
      <c r="F1300" t="s">
        <v>361</v>
      </c>
      <c r="G1300">
        <v>70</v>
      </c>
      <c r="H1300">
        <v>67</v>
      </c>
      <c r="I1300" s="2">
        <v>4.2857142857142816E-2</v>
      </c>
      <c r="J1300">
        <f xml:space="preserve"> Table3[[#This Row],[List Price]]-(Table3[[#This Row],[List Price]]*Table3[[#This Row],[Discount %]])</f>
        <v>67</v>
      </c>
    </row>
    <row r="1301" spans="1:10" hidden="1" x14ac:dyDescent="0.3">
      <c r="A1301" t="s">
        <v>122</v>
      </c>
      <c r="B1301" t="s">
        <v>123</v>
      </c>
      <c r="C1301" t="s">
        <v>11</v>
      </c>
      <c r="D1301" s="1">
        <v>43250</v>
      </c>
      <c r="E1301" t="s">
        <v>49</v>
      </c>
      <c r="F1301" t="s">
        <v>563</v>
      </c>
      <c r="G1301">
        <v>1000</v>
      </c>
      <c r="H1301">
        <v>940</v>
      </c>
      <c r="I1301" s="2">
        <v>6.0000000000000053E-2</v>
      </c>
      <c r="J1301">
        <f xml:space="preserve"> Table3[[#This Row],[List Price]]-(Table3[[#This Row],[List Price]]*Table3[[#This Row],[Discount %]])</f>
        <v>940</v>
      </c>
    </row>
    <row r="1302" spans="1:10" x14ac:dyDescent="0.3">
      <c r="A1302" t="s">
        <v>113</v>
      </c>
      <c r="B1302" t="s">
        <v>83</v>
      </c>
      <c r="C1302" t="s">
        <v>16</v>
      </c>
      <c r="D1302" s="1">
        <v>42301</v>
      </c>
      <c r="E1302" t="s">
        <v>38</v>
      </c>
      <c r="F1302" t="s">
        <v>434</v>
      </c>
      <c r="G1302">
        <v>500</v>
      </c>
      <c r="H1302">
        <v>480</v>
      </c>
      <c r="I1302" s="2">
        <v>4.0000000000000036E-2</v>
      </c>
      <c r="J1302">
        <f xml:space="preserve"> Table3[[#This Row],[List Price]]-(Table3[[#This Row],[List Price]]*Table3[[#This Row],[Discount %]])</f>
        <v>480</v>
      </c>
    </row>
    <row r="1303" spans="1:10" hidden="1" x14ac:dyDescent="0.3">
      <c r="A1303" t="s">
        <v>73</v>
      </c>
      <c r="B1303" t="s">
        <v>74</v>
      </c>
      <c r="C1303" t="s">
        <v>11</v>
      </c>
      <c r="D1303" s="1">
        <v>43126</v>
      </c>
      <c r="E1303" t="s">
        <v>80</v>
      </c>
      <c r="F1303" t="s">
        <v>262</v>
      </c>
      <c r="G1303">
        <v>70</v>
      </c>
      <c r="H1303">
        <v>68</v>
      </c>
      <c r="I1303" s="2">
        <v>2.8571428571428581E-2</v>
      </c>
      <c r="J1303">
        <f xml:space="preserve"> Table3[[#This Row],[List Price]]-(Table3[[#This Row],[List Price]]*Table3[[#This Row],[Discount %]])</f>
        <v>68</v>
      </c>
    </row>
    <row r="1304" spans="1:10" hidden="1" x14ac:dyDescent="0.3">
      <c r="A1304" t="s">
        <v>76</v>
      </c>
      <c r="B1304" t="s">
        <v>77</v>
      </c>
      <c r="C1304" t="s">
        <v>11</v>
      </c>
      <c r="D1304" s="1">
        <v>43266</v>
      </c>
      <c r="E1304" t="s">
        <v>25</v>
      </c>
      <c r="F1304" t="s">
        <v>559</v>
      </c>
      <c r="G1304">
        <v>150</v>
      </c>
      <c r="H1304">
        <v>147</v>
      </c>
      <c r="I1304" s="2">
        <v>2.0000000000000018E-2</v>
      </c>
      <c r="J1304">
        <f xml:space="preserve"> Table3[[#This Row],[List Price]]-(Table3[[#This Row],[List Price]]*Table3[[#This Row],[Discount %]])</f>
        <v>147</v>
      </c>
    </row>
    <row r="1305" spans="1:10" hidden="1" x14ac:dyDescent="0.3">
      <c r="A1305" t="s">
        <v>122</v>
      </c>
      <c r="B1305" t="s">
        <v>123</v>
      </c>
      <c r="C1305" t="s">
        <v>11</v>
      </c>
      <c r="D1305" s="1">
        <v>42915</v>
      </c>
      <c r="E1305" t="s">
        <v>12</v>
      </c>
      <c r="F1305" t="s">
        <v>520</v>
      </c>
      <c r="G1305">
        <v>80</v>
      </c>
      <c r="H1305">
        <v>74</v>
      </c>
      <c r="I1305" s="2">
        <v>7.4999999999999956E-2</v>
      </c>
      <c r="J1305">
        <f xml:space="preserve"> Table3[[#This Row],[List Price]]-(Table3[[#This Row],[List Price]]*Table3[[#This Row],[Discount %]])</f>
        <v>74</v>
      </c>
    </row>
    <row r="1306" spans="1:10" x14ac:dyDescent="0.3">
      <c r="A1306" t="s">
        <v>115</v>
      </c>
      <c r="B1306" t="s">
        <v>83</v>
      </c>
      <c r="C1306" t="s">
        <v>16</v>
      </c>
      <c r="D1306" s="1">
        <v>42580</v>
      </c>
      <c r="E1306" t="s">
        <v>57</v>
      </c>
      <c r="F1306" t="s">
        <v>564</v>
      </c>
      <c r="G1306">
        <v>500</v>
      </c>
      <c r="H1306">
        <v>490</v>
      </c>
      <c r="I1306" s="2">
        <v>2.0000000000000018E-2</v>
      </c>
      <c r="J1306">
        <f xml:space="preserve"> Table3[[#This Row],[List Price]]-(Table3[[#This Row],[List Price]]*Table3[[#This Row],[Discount %]])</f>
        <v>490</v>
      </c>
    </row>
    <row r="1307" spans="1:10" hidden="1" x14ac:dyDescent="0.3">
      <c r="A1307" t="s">
        <v>143</v>
      </c>
      <c r="B1307" t="s">
        <v>144</v>
      </c>
      <c r="C1307" t="s">
        <v>20</v>
      </c>
      <c r="D1307" s="1">
        <v>42509</v>
      </c>
      <c r="E1307" t="s">
        <v>57</v>
      </c>
      <c r="F1307" t="s">
        <v>565</v>
      </c>
      <c r="G1307">
        <v>500</v>
      </c>
      <c r="H1307">
        <v>490</v>
      </c>
      <c r="I1307" s="2">
        <v>2.0000000000000018E-2</v>
      </c>
      <c r="J1307">
        <f xml:space="preserve"> Table3[[#This Row],[List Price]]-(Table3[[#This Row],[List Price]]*Table3[[#This Row],[Discount %]])</f>
        <v>490</v>
      </c>
    </row>
    <row r="1308" spans="1:10" hidden="1" x14ac:dyDescent="0.3">
      <c r="A1308" t="s">
        <v>90</v>
      </c>
      <c r="B1308" t="s">
        <v>91</v>
      </c>
      <c r="C1308" t="s">
        <v>29</v>
      </c>
      <c r="D1308" s="1">
        <v>41731</v>
      </c>
      <c r="E1308" t="s">
        <v>80</v>
      </c>
      <c r="F1308" t="s">
        <v>395</v>
      </c>
      <c r="G1308">
        <v>70</v>
      </c>
      <c r="H1308">
        <v>70</v>
      </c>
      <c r="I1308" s="2">
        <v>0</v>
      </c>
      <c r="J1308">
        <f xml:space="preserve"> Table3[[#This Row],[List Price]]-(Table3[[#This Row],[List Price]]*Table3[[#This Row],[Discount %]])</f>
        <v>70</v>
      </c>
    </row>
    <row r="1309" spans="1:10" hidden="1" x14ac:dyDescent="0.3">
      <c r="A1309" t="s">
        <v>66</v>
      </c>
      <c r="B1309" t="s">
        <v>67</v>
      </c>
      <c r="C1309" t="s">
        <v>11</v>
      </c>
      <c r="D1309" s="1">
        <v>41972</v>
      </c>
      <c r="E1309" t="s">
        <v>57</v>
      </c>
      <c r="F1309" t="s">
        <v>306</v>
      </c>
      <c r="G1309">
        <v>500</v>
      </c>
      <c r="H1309">
        <v>500</v>
      </c>
      <c r="I1309" s="2">
        <v>0</v>
      </c>
      <c r="J1309">
        <f xml:space="preserve"> Table3[[#This Row],[List Price]]-(Table3[[#This Row],[List Price]]*Table3[[#This Row],[Discount %]])</f>
        <v>500</v>
      </c>
    </row>
    <row r="1310" spans="1:10" hidden="1" x14ac:dyDescent="0.3">
      <c r="A1310" t="s">
        <v>60</v>
      </c>
      <c r="B1310" t="s">
        <v>61</v>
      </c>
      <c r="C1310" t="s">
        <v>29</v>
      </c>
      <c r="D1310" s="1">
        <v>42305</v>
      </c>
      <c r="E1310" t="s">
        <v>21</v>
      </c>
      <c r="F1310" t="s">
        <v>118</v>
      </c>
      <c r="G1310">
        <v>700</v>
      </c>
      <c r="H1310">
        <v>630</v>
      </c>
      <c r="I1310" s="2">
        <v>9.9999999999999978E-2</v>
      </c>
      <c r="J1310">
        <f xml:space="preserve"> Table3[[#This Row],[List Price]]-(Table3[[#This Row],[List Price]]*Table3[[#This Row],[Discount %]])</f>
        <v>630</v>
      </c>
    </row>
    <row r="1311" spans="1:10" hidden="1" x14ac:dyDescent="0.3">
      <c r="A1311" t="s">
        <v>73</v>
      </c>
      <c r="B1311" t="s">
        <v>74</v>
      </c>
      <c r="C1311" t="s">
        <v>11</v>
      </c>
      <c r="D1311" s="1">
        <v>42170</v>
      </c>
      <c r="E1311" t="s">
        <v>30</v>
      </c>
      <c r="F1311" t="s">
        <v>496</v>
      </c>
      <c r="G1311">
        <v>50</v>
      </c>
      <c r="H1311">
        <v>48</v>
      </c>
      <c r="I1311" s="2">
        <v>4.0000000000000036E-2</v>
      </c>
      <c r="J1311">
        <f xml:space="preserve"> Table3[[#This Row],[List Price]]-(Table3[[#This Row],[List Price]]*Table3[[#This Row],[Discount %]])</f>
        <v>48</v>
      </c>
    </row>
    <row r="1312" spans="1:10" hidden="1" x14ac:dyDescent="0.3">
      <c r="A1312" t="s">
        <v>163</v>
      </c>
      <c r="B1312" t="s">
        <v>164</v>
      </c>
      <c r="C1312" t="s">
        <v>11</v>
      </c>
      <c r="D1312" s="1">
        <v>43402</v>
      </c>
      <c r="E1312" t="s">
        <v>45</v>
      </c>
      <c r="F1312" t="s">
        <v>326</v>
      </c>
      <c r="G1312">
        <v>800</v>
      </c>
      <c r="H1312">
        <v>736</v>
      </c>
      <c r="I1312" s="2">
        <v>7.999999999999996E-2</v>
      </c>
      <c r="J1312">
        <f xml:space="preserve"> Table3[[#This Row],[List Price]]-(Table3[[#This Row],[List Price]]*Table3[[#This Row],[Discount %]])</f>
        <v>736</v>
      </c>
    </row>
    <row r="1313" spans="1:10" hidden="1" x14ac:dyDescent="0.3">
      <c r="A1313" t="s">
        <v>96</v>
      </c>
      <c r="B1313" t="s">
        <v>97</v>
      </c>
      <c r="C1313" t="s">
        <v>11</v>
      </c>
      <c r="D1313" s="1">
        <v>42819</v>
      </c>
      <c r="E1313" t="s">
        <v>45</v>
      </c>
      <c r="F1313" t="s">
        <v>419</v>
      </c>
      <c r="G1313">
        <v>800</v>
      </c>
      <c r="H1313">
        <v>784</v>
      </c>
      <c r="I1313" s="2">
        <v>2.0000000000000018E-2</v>
      </c>
      <c r="J1313">
        <f xml:space="preserve"> Table3[[#This Row],[List Price]]-(Table3[[#This Row],[List Price]]*Table3[[#This Row],[Discount %]])</f>
        <v>784</v>
      </c>
    </row>
    <row r="1314" spans="1:10" hidden="1" x14ac:dyDescent="0.3">
      <c r="A1314" t="s">
        <v>110</v>
      </c>
      <c r="B1314" t="s">
        <v>111</v>
      </c>
      <c r="C1314" t="s">
        <v>11</v>
      </c>
      <c r="D1314" s="1">
        <v>42912</v>
      </c>
      <c r="E1314" t="s">
        <v>88</v>
      </c>
      <c r="F1314" t="s">
        <v>368</v>
      </c>
      <c r="G1314">
        <v>250</v>
      </c>
      <c r="H1314">
        <v>230</v>
      </c>
      <c r="I1314" s="2">
        <v>7.999999999999996E-2</v>
      </c>
      <c r="J1314">
        <f xml:space="preserve"> Table3[[#This Row],[List Price]]-(Table3[[#This Row],[List Price]]*Table3[[#This Row],[Discount %]])</f>
        <v>230</v>
      </c>
    </row>
    <row r="1315" spans="1:10" hidden="1" x14ac:dyDescent="0.3">
      <c r="A1315" t="s">
        <v>32</v>
      </c>
      <c r="B1315" t="s">
        <v>33</v>
      </c>
      <c r="C1315" t="s">
        <v>29</v>
      </c>
      <c r="D1315" s="1">
        <v>42675</v>
      </c>
      <c r="E1315" t="s">
        <v>80</v>
      </c>
      <c r="F1315" t="s">
        <v>566</v>
      </c>
      <c r="G1315">
        <v>70</v>
      </c>
      <c r="H1315">
        <v>62</v>
      </c>
      <c r="I1315" s="2">
        <v>0.11428571428571432</v>
      </c>
      <c r="J1315">
        <f xml:space="preserve"> Table3[[#This Row],[List Price]]-(Table3[[#This Row],[List Price]]*Table3[[#This Row],[Discount %]])</f>
        <v>62</v>
      </c>
    </row>
    <row r="1316" spans="1:10" hidden="1" x14ac:dyDescent="0.3">
      <c r="A1316" t="s">
        <v>18</v>
      </c>
      <c r="B1316" t="s">
        <v>19</v>
      </c>
      <c r="C1316" t="s">
        <v>20</v>
      </c>
      <c r="D1316" s="1">
        <v>41847</v>
      </c>
      <c r="E1316" t="s">
        <v>88</v>
      </c>
      <c r="F1316" t="s">
        <v>199</v>
      </c>
      <c r="G1316">
        <v>250</v>
      </c>
      <c r="H1316">
        <v>193</v>
      </c>
      <c r="I1316" s="2">
        <v>0.22799999999999998</v>
      </c>
      <c r="J1316">
        <f xml:space="preserve"> Table3[[#This Row],[List Price]]-(Table3[[#This Row],[List Price]]*Table3[[#This Row],[Discount %]])</f>
        <v>193</v>
      </c>
    </row>
    <row r="1317" spans="1:10" hidden="1" x14ac:dyDescent="0.3">
      <c r="A1317" t="s">
        <v>60</v>
      </c>
      <c r="B1317" t="s">
        <v>61</v>
      </c>
      <c r="C1317" t="s">
        <v>29</v>
      </c>
      <c r="D1317" s="1">
        <v>42076</v>
      </c>
      <c r="E1317" t="s">
        <v>57</v>
      </c>
      <c r="F1317" t="s">
        <v>365</v>
      </c>
      <c r="G1317">
        <v>500</v>
      </c>
      <c r="H1317">
        <v>495</v>
      </c>
      <c r="I1317" s="2">
        <v>1.0000000000000009E-2</v>
      </c>
      <c r="J1317">
        <f xml:space="preserve"> Table3[[#This Row],[List Price]]-(Table3[[#This Row],[List Price]]*Table3[[#This Row],[Discount %]])</f>
        <v>495</v>
      </c>
    </row>
    <row r="1318" spans="1:10" hidden="1" x14ac:dyDescent="0.3">
      <c r="A1318" t="s">
        <v>110</v>
      </c>
      <c r="B1318" t="s">
        <v>111</v>
      </c>
      <c r="C1318" t="s">
        <v>11</v>
      </c>
      <c r="D1318" s="1">
        <v>41883</v>
      </c>
      <c r="E1318" t="s">
        <v>45</v>
      </c>
      <c r="F1318" t="s">
        <v>112</v>
      </c>
      <c r="G1318">
        <v>800</v>
      </c>
      <c r="H1318">
        <v>784</v>
      </c>
      <c r="I1318" s="2">
        <v>2.0000000000000018E-2</v>
      </c>
      <c r="J1318">
        <f xml:space="preserve"> Table3[[#This Row],[List Price]]-(Table3[[#This Row],[List Price]]*Table3[[#This Row],[Discount %]])</f>
        <v>784</v>
      </c>
    </row>
    <row r="1319" spans="1:10" hidden="1" x14ac:dyDescent="0.3">
      <c r="A1319" t="s">
        <v>143</v>
      </c>
      <c r="B1319" t="s">
        <v>144</v>
      </c>
      <c r="C1319" t="s">
        <v>20</v>
      </c>
      <c r="D1319" s="1">
        <v>41989</v>
      </c>
      <c r="E1319" t="s">
        <v>12</v>
      </c>
      <c r="F1319" t="s">
        <v>340</v>
      </c>
      <c r="G1319">
        <v>80</v>
      </c>
      <c r="H1319">
        <v>60</v>
      </c>
      <c r="I1319" s="2">
        <v>0.25</v>
      </c>
      <c r="J1319">
        <f xml:space="preserve"> Table3[[#This Row],[List Price]]-(Table3[[#This Row],[List Price]]*Table3[[#This Row],[Discount %]])</f>
        <v>60</v>
      </c>
    </row>
    <row r="1320" spans="1:10" hidden="1" x14ac:dyDescent="0.3">
      <c r="A1320" t="s">
        <v>96</v>
      </c>
      <c r="B1320" t="s">
        <v>97</v>
      </c>
      <c r="C1320" t="s">
        <v>11</v>
      </c>
      <c r="D1320" s="1">
        <v>43063</v>
      </c>
      <c r="E1320" t="s">
        <v>88</v>
      </c>
      <c r="F1320" t="s">
        <v>494</v>
      </c>
      <c r="G1320">
        <v>250</v>
      </c>
      <c r="H1320">
        <v>235</v>
      </c>
      <c r="I1320" s="2">
        <v>6.0000000000000053E-2</v>
      </c>
      <c r="J1320">
        <f xml:space="preserve"> Table3[[#This Row],[List Price]]-(Table3[[#This Row],[List Price]]*Table3[[#This Row],[Discount %]])</f>
        <v>235</v>
      </c>
    </row>
    <row r="1321" spans="1:10" hidden="1" x14ac:dyDescent="0.3">
      <c r="A1321" t="s">
        <v>63</v>
      </c>
      <c r="B1321" t="s">
        <v>64</v>
      </c>
      <c r="C1321" t="s">
        <v>11</v>
      </c>
      <c r="D1321" s="1">
        <v>42364</v>
      </c>
      <c r="E1321" t="s">
        <v>88</v>
      </c>
      <c r="F1321" t="s">
        <v>427</v>
      </c>
      <c r="G1321">
        <v>250</v>
      </c>
      <c r="H1321">
        <v>228</v>
      </c>
      <c r="I1321" s="2">
        <v>8.7999999999999967E-2</v>
      </c>
      <c r="J1321">
        <f xml:space="preserve"> Table3[[#This Row],[List Price]]-(Table3[[#This Row],[List Price]]*Table3[[#This Row],[Discount %]])</f>
        <v>228</v>
      </c>
    </row>
    <row r="1322" spans="1:10" hidden="1" x14ac:dyDescent="0.3">
      <c r="A1322" t="s">
        <v>107</v>
      </c>
      <c r="B1322" t="s">
        <v>108</v>
      </c>
      <c r="C1322" t="s">
        <v>11</v>
      </c>
      <c r="D1322" s="1">
        <v>42425</v>
      </c>
      <c r="E1322" t="s">
        <v>12</v>
      </c>
      <c r="F1322" t="s">
        <v>505</v>
      </c>
      <c r="G1322">
        <v>80</v>
      </c>
      <c r="H1322">
        <v>68</v>
      </c>
      <c r="I1322" s="2">
        <v>0.15000000000000002</v>
      </c>
      <c r="J1322">
        <f xml:space="preserve"> Table3[[#This Row],[List Price]]-(Table3[[#This Row],[List Price]]*Table3[[#This Row],[Discount %]])</f>
        <v>68</v>
      </c>
    </row>
    <row r="1323" spans="1:10" hidden="1" x14ac:dyDescent="0.3">
      <c r="A1323" t="s">
        <v>96</v>
      </c>
      <c r="B1323" t="s">
        <v>97</v>
      </c>
      <c r="C1323" t="s">
        <v>11</v>
      </c>
      <c r="D1323" s="1">
        <v>42172</v>
      </c>
      <c r="E1323" t="s">
        <v>80</v>
      </c>
      <c r="F1323" t="s">
        <v>419</v>
      </c>
      <c r="G1323">
        <v>70</v>
      </c>
      <c r="H1323">
        <v>64</v>
      </c>
      <c r="I1323" s="2">
        <v>8.5714285714285743E-2</v>
      </c>
      <c r="J1323">
        <f xml:space="preserve"> Table3[[#This Row],[List Price]]-(Table3[[#This Row],[List Price]]*Table3[[#This Row],[Discount %]])</f>
        <v>64</v>
      </c>
    </row>
    <row r="1324" spans="1:10" hidden="1" x14ac:dyDescent="0.3">
      <c r="A1324" t="s">
        <v>9</v>
      </c>
      <c r="B1324" t="s">
        <v>10</v>
      </c>
      <c r="C1324" t="s">
        <v>11</v>
      </c>
      <c r="D1324" s="1">
        <v>42042</v>
      </c>
      <c r="E1324" t="s">
        <v>45</v>
      </c>
      <c r="F1324" t="s">
        <v>216</v>
      </c>
      <c r="G1324">
        <v>800</v>
      </c>
      <c r="H1324">
        <v>576</v>
      </c>
      <c r="I1324" s="2">
        <v>0.28000000000000003</v>
      </c>
      <c r="J1324">
        <f xml:space="preserve"> Table3[[#This Row],[List Price]]-(Table3[[#This Row],[List Price]]*Table3[[#This Row],[Discount %]])</f>
        <v>576</v>
      </c>
    </row>
    <row r="1325" spans="1:10" hidden="1" x14ac:dyDescent="0.3">
      <c r="A1325" t="s">
        <v>43</v>
      </c>
      <c r="B1325" t="s">
        <v>44</v>
      </c>
      <c r="C1325" t="s">
        <v>11</v>
      </c>
      <c r="D1325" s="1">
        <v>42917</v>
      </c>
      <c r="E1325" t="s">
        <v>30</v>
      </c>
      <c r="F1325" t="s">
        <v>483</v>
      </c>
      <c r="G1325">
        <v>50</v>
      </c>
      <c r="H1325">
        <v>48</v>
      </c>
      <c r="I1325" s="2">
        <v>4.0000000000000036E-2</v>
      </c>
      <c r="J1325">
        <f xml:space="preserve"> Table3[[#This Row],[List Price]]-(Table3[[#This Row],[List Price]]*Table3[[#This Row],[Discount %]])</f>
        <v>48</v>
      </c>
    </row>
    <row r="1326" spans="1:10" hidden="1" x14ac:dyDescent="0.3">
      <c r="A1326" t="s">
        <v>205</v>
      </c>
      <c r="B1326" t="s">
        <v>206</v>
      </c>
      <c r="C1326" t="s">
        <v>11</v>
      </c>
      <c r="D1326" s="1">
        <v>41907</v>
      </c>
      <c r="E1326" t="s">
        <v>88</v>
      </c>
      <c r="F1326" t="s">
        <v>207</v>
      </c>
      <c r="G1326">
        <v>250</v>
      </c>
      <c r="H1326">
        <v>248</v>
      </c>
      <c r="I1326" s="2">
        <v>8.0000000000000071E-3</v>
      </c>
      <c r="J1326">
        <f xml:space="preserve"> Table3[[#This Row],[List Price]]-(Table3[[#This Row],[List Price]]*Table3[[#This Row],[Discount %]])</f>
        <v>248</v>
      </c>
    </row>
    <row r="1327" spans="1:10" hidden="1" x14ac:dyDescent="0.3">
      <c r="A1327" t="s">
        <v>79</v>
      </c>
      <c r="B1327" t="s">
        <v>56</v>
      </c>
      <c r="C1327" t="s">
        <v>29</v>
      </c>
      <c r="D1327" s="1">
        <v>42339</v>
      </c>
      <c r="E1327" t="s">
        <v>21</v>
      </c>
      <c r="F1327" t="s">
        <v>276</v>
      </c>
      <c r="G1327">
        <v>700</v>
      </c>
      <c r="H1327">
        <v>567</v>
      </c>
      <c r="I1327" s="2">
        <v>0.18999999999999995</v>
      </c>
      <c r="J1327">
        <f xml:space="preserve"> Table3[[#This Row],[List Price]]-(Table3[[#This Row],[List Price]]*Table3[[#This Row],[Discount %]])</f>
        <v>567</v>
      </c>
    </row>
    <row r="1328" spans="1:10" hidden="1" x14ac:dyDescent="0.3">
      <c r="A1328" t="s">
        <v>55</v>
      </c>
      <c r="B1328" t="s">
        <v>56</v>
      </c>
      <c r="C1328" t="s">
        <v>29</v>
      </c>
      <c r="D1328" s="1">
        <v>42891</v>
      </c>
      <c r="E1328" t="s">
        <v>45</v>
      </c>
      <c r="F1328" t="s">
        <v>429</v>
      </c>
      <c r="G1328">
        <v>800</v>
      </c>
      <c r="H1328">
        <v>472</v>
      </c>
      <c r="I1328" s="2">
        <v>0.41000000000000003</v>
      </c>
      <c r="J1328">
        <f xml:space="preserve"> Table3[[#This Row],[List Price]]-(Table3[[#This Row],[List Price]]*Table3[[#This Row],[Discount %]])</f>
        <v>472</v>
      </c>
    </row>
    <row r="1329" spans="1:10" hidden="1" x14ac:dyDescent="0.3">
      <c r="A1329" t="s">
        <v>180</v>
      </c>
      <c r="B1329" t="s">
        <v>181</v>
      </c>
      <c r="C1329" t="s">
        <v>29</v>
      </c>
      <c r="D1329" s="1">
        <v>42171</v>
      </c>
      <c r="E1329" t="s">
        <v>21</v>
      </c>
      <c r="F1329" t="s">
        <v>303</v>
      </c>
      <c r="G1329">
        <v>700</v>
      </c>
      <c r="H1329">
        <v>595</v>
      </c>
      <c r="I1329" s="2">
        <v>0.15000000000000002</v>
      </c>
      <c r="J1329">
        <f xml:space="preserve"> Table3[[#This Row],[List Price]]-(Table3[[#This Row],[List Price]]*Table3[[#This Row],[Discount %]])</f>
        <v>595</v>
      </c>
    </row>
    <row r="1330" spans="1:10" hidden="1" x14ac:dyDescent="0.3">
      <c r="A1330" t="s">
        <v>90</v>
      </c>
      <c r="B1330" t="s">
        <v>91</v>
      </c>
      <c r="C1330" t="s">
        <v>29</v>
      </c>
      <c r="D1330" s="1">
        <v>42448</v>
      </c>
      <c r="E1330" t="s">
        <v>34</v>
      </c>
      <c r="F1330" t="s">
        <v>92</v>
      </c>
      <c r="G1330">
        <v>30</v>
      </c>
      <c r="H1330">
        <v>29</v>
      </c>
      <c r="I1330" s="2">
        <v>3.3333333333333326E-2</v>
      </c>
      <c r="J1330">
        <f xml:space="preserve"> Table3[[#This Row],[List Price]]-(Table3[[#This Row],[List Price]]*Table3[[#This Row],[Discount %]])</f>
        <v>29</v>
      </c>
    </row>
    <row r="1331" spans="1:10" hidden="1" x14ac:dyDescent="0.3">
      <c r="A1331" t="s">
        <v>73</v>
      </c>
      <c r="B1331" t="s">
        <v>74</v>
      </c>
      <c r="C1331" t="s">
        <v>11</v>
      </c>
      <c r="D1331" s="1">
        <v>41970</v>
      </c>
      <c r="E1331" t="s">
        <v>93</v>
      </c>
      <c r="F1331" t="s">
        <v>367</v>
      </c>
      <c r="G1331">
        <v>50</v>
      </c>
      <c r="H1331">
        <v>36</v>
      </c>
      <c r="I1331" s="2">
        <v>0.28000000000000003</v>
      </c>
      <c r="J1331">
        <f xml:space="preserve"> Table3[[#This Row],[List Price]]-(Table3[[#This Row],[List Price]]*Table3[[#This Row],[Discount %]])</f>
        <v>36</v>
      </c>
    </row>
    <row r="1332" spans="1:10" hidden="1" x14ac:dyDescent="0.3">
      <c r="A1332" t="s">
        <v>87</v>
      </c>
      <c r="B1332" t="s">
        <v>44</v>
      </c>
      <c r="C1332" t="s">
        <v>11</v>
      </c>
      <c r="D1332" s="1">
        <v>42022</v>
      </c>
      <c r="E1332" t="s">
        <v>30</v>
      </c>
      <c r="F1332" t="s">
        <v>160</v>
      </c>
      <c r="G1332">
        <v>50</v>
      </c>
      <c r="H1332">
        <v>31</v>
      </c>
      <c r="I1332" s="2">
        <v>0.38</v>
      </c>
      <c r="J1332">
        <f xml:space="preserve"> Table3[[#This Row],[List Price]]-(Table3[[#This Row],[List Price]]*Table3[[#This Row],[Discount %]])</f>
        <v>31</v>
      </c>
    </row>
    <row r="1333" spans="1:10" hidden="1" x14ac:dyDescent="0.3">
      <c r="A1333" t="s">
        <v>85</v>
      </c>
      <c r="B1333" t="s">
        <v>64</v>
      </c>
      <c r="C1333" t="s">
        <v>11</v>
      </c>
      <c r="D1333" s="1">
        <v>42584</v>
      </c>
      <c r="E1333" t="s">
        <v>80</v>
      </c>
      <c r="F1333" t="s">
        <v>521</v>
      </c>
      <c r="G1333">
        <v>70</v>
      </c>
      <c r="H1333">
        <v>68</v>
      </c>
      <c r="I1333" s="2">
        <v>2.8571428571428581E-2</v>
      </c>
      <c r="J1333">
        <f xml:space="preserve"> Table3[[#This Row],[List Price]]-(Table3[[#This Row],[List Price]]*Table3[[#This Row],[Discount %]])</f>
        <v>68</v>
      </c>
    </row>
    <row r="1334" spans="1:10" x14ac:dyDescent="0.3">
      <c r="A1334" t="s">
        <v>115</v>
      </c>
      <c r="B1334" t="s">
        <v>83</v>
      </c>
      <c r="C1334" t="s">
        <v>16</v>
      </c>
      <c r="D1334" s="1">
        <v>42994</v>
      </c>
      <c r="E1334" t="s">
        <v>21</v>
      </c>
      <c r="F1334" t="s">
        <v>564</v>
      </c>
      <c r="G1334">
        <v>700</v>
      </c>
      <c r="H1334">
        <v>672</v>
      </c>
      <c r="I1334" s="2">
        <v>4.0000000000000036E-2</v>
      </c>
      <c r="J1334">
        <f xml:space="preserve"> Table3[[#This Row],[List Price]]-(Table3[[#This Row],[List Price]]*Table3[[#This Row],[Discount %]])</f>
        <v>672</v>
      </c>
    </row>
    <row r="1335" spans="1:10" hidden="1" x14ac:dyDescent="0.3">
      <c r="A1335" t="s">
        <v>94</v>
      </c>
      <c r="B1335" t="s">
        <v>33</v>
      </c>
      <c r="C1335" t="s">
        <v>29</v>
      </c>
      <c r="D1335" s="1">
        <v>42698</v>
      </c>
      <c r="E1335" t="s">
        <v>88</v>
      </c>
      <c r="F1335" t="s">
        <v>440</v>
      </c>
      <c r="G1335">
        <v>250</v>
      </c>
      <c r="H1335">
        <v>240</v>
      </c>
      <c r="I1335" s="2">
        <v>4.0000000000000036E-2</v>
      </c>
      <c r="J1335">
        <f xml:space="preserve"> Table3[[#This Row],[List Price]]-(Table3[[#This Row],[List Price]]*Table3[[#This Row],[Discount %]])</f>
        <v>240</v>
      </c>
    </row>
    <row r="1336" spans="1:10" hidden="1" x14ac:dyDescent="0.3">
      <c r="A1336" t="s">
        <v>76</v>
      </c>
      <c r="B1336" t="s">
        <v>77</v>
      </c>
      <c r="C1336" t="s">
        <v>11</v>
      </c>
      <c r="D1336" s="1">
        <v>43373</v>
      </c>
      <c r="E1336" t="s">
        <v>45</v>
      </c>
      <c r="F1336" t="s">
        <v>426</v>
      </c>
      <c r="G1336">
        <v>800</v>
      </c>
      <c r="H1336">
        <v>696</v>
      </c>
      <c r="I1336" s="2">
        <v>0.13</v>
      </c>
      <c r="J1336">
        <f xml:space="preserve"> Table3[[#This Row],[List Price]]-(Table3[[#This Row],[List Price]]*Table3[[#This Row],[Discount %]])</f>
        <v>696</v>
      </c>
    </row>
    <row r="1337" spans="1:10" hidden="1" x14ac:dyDescent="0.3">
      <c r="A1337" t="s">
        <v>60</v>
      </c>
      <c r="B1337" t="s">
        <v>61</v>
      </c>
      <c r="C1337" t="s">
        <v>29</v>
      </c>
      <c r="D1337" s="1">
        <v>43416</v>
      </c>
      <c r="E1337" t="s">
        <v>21</v>
      </c>
      <c r="F1337" t="s">
        <v>235</v>
      </c>
      <c r="G1337">
        <v>700</v>
      </c>
      <c r="H1337">
        <v>602</v>
      </c>
      <c r="I1337" s="2">
        <v>0.14000000000000001</v>
      </c>
      <c r="J1337">
        <f xml:space="preserve"> Table3[[#This Row],[List Price]]-(Table3[[#This Row],[List Price]]*Table3[[#This Row],[Discount %]])</f>
        <v>602</v>
      </c>
    </row>
    <row r="1338" spans="1:10" hidden="1" x14ac:dyDescent="0.3">
      <c r="A1338" t="s">
        <v>163</v>
      </c>
      <c r="B1338" t="s">
        <v>164</v>
      </c>
      <c r="C1338" t="s">
        <v>11</v>
      </c>
      <c r="D1338" s="1">
        <v>42418</v>
      </c>
      <c r="E1338" t="s">
        <v>30</v>
      </c>
      <c r="F1338" t="s">
        <v>189</v>
      </c>
      <c r="G1338">
        <v>50</v>
      </c>
      <c r="H1338">
        <v>43</v>
      </c>
      <c r="I1338" s="2">
        <v>0.14000000000000001</v>
      </c>
      <c r="J1338">
        <f xml:space="preserve"> Table3[[#This Row],[List Price]]-(Table3[[#This Row],[List Price]]*Table3[[#This Row],[Discount %]])</f>
        <v>43</v>
      </c>
    </row>
    <row r="1339" spans="1:10" hidden="1" x14ac:dyDescent="0.3">
      <c r="A1339" t="s">
        <v>18</v>
      </c>
      <c r="B1339" t="s">
        <v>19</v>
      </c>
      <c r="C1339" t="s">
        <v>20</v>
      </c>
      <c r="D1339" s="1">
        <v>42120</v>
      </c>
      <c r="E1339" t="s">
        <v>80</v>
      </c>
      <c r="F1339" t="s">
        <v>271</v>
      </c>
      <c r="G1339">
        <v>70</v>
      </c>
      <c r="H1339">
        <v>42</v>
      </c>
      <c r="I1339" s="2">
        <v>0.4</v>
      </c>
      <c r="J1339">
        <f xml:space="preserve"> Table3[[#This Row],[List Price]]-(Table3[[#This Row],[List Price]]*Table3[[#This Row],[Discount %]])</f>
        <v>42</v>
      </c>
    </row>
    <row r="1340" spans="1:10" hidden="1" x14ac:dyDescent="0.3">
      <c r="A1340" t="s">
        <v>133</v>
      </c>
      <c r="B1340" t="s">
        <v>134</v>
      </c>
      <c r="C1340" t="s">
        <v>11</v>
      </c>
      <c r="D1340" s="1">
        <v>41821</v>
      </c>
      <c r="E1340" t="s">
        <v>34</v>
      </c>
      <c r="F1340" t="s">
        <v>361</v>
      </c>
      <c r="G1340">
        <v>30</v>
      </c>
      <c r="H1340">
        <v>30</v>
      </c>
      <c r="I1340" s="2">
        <v>0</v>
      </c>
      <c r="J1340">
        <f xml:space="preserve"> Table3[[#This Row],[List Price]]-(Table3[[#This Row],[List Price]]*Table3[[#This Row],[Discount %]])</f>
        <v>30</v>
      </c>
    </row>
    <row r="1341" spans="1:10" hidden="1" x14ac:dyDescent="0.3">
      <c r="A1341" t="s">
        <v>176</v>
      </c>
      <c r="B1341" t="s">
        <v>177</v>
      </c>
      <c r="C1341" t="s">
        <v>11</v>
      </c>
      <c r="D1341" s="1">
        <v>43126</v>
      </c>
      <c r="E1341" t="s">
        <v>21</v>
      </c>
      <c r="F1341" t="s">
        <v>380</v>
      </c>
      <c r="G1341">
        <v>700</v>
      </c>
      <c r="H1341">
        <v>623</v>
      </c>
      <c r="I1341" s="2">
        <v>0.10999999999999999</v>
      </c>
      <c r="J1341">
        <f xml:space="preserve"> Table3[[#This Row],[List Price]]-(Table3[[#This Row],[List Price]]*Table3[[#This Row],[Discount %]])</f>
        <v>623</v>
      </c>
    </row>
    <row r="1342" spans="1:10" hidden="1" x14ac:dyDescent="0.3">
      <c r="A1342" t="s">
        <v>79</v>
      </c>
      <c r="B1342" t="s">
        <v>56</v>
      </c>
      <c r="C1342" t="s">
        <v>29</v>
      </c>
      <c r="D1342" s="1">
        <v>42488</v>
      </c>
      <c r="E1342" t="s">
        <v>12</v>
      </c>
      <c r="F1342" t="s">
        <v>534</v>
      </c>
      <c r="G1342">
        <v>80</v>
      </c>
      <c r="H1342">
        <v>76</v>
      </c>
      <c r="I1342" s="2">
        <v>5.0000000000000044E-2</v>
      </c>
      <c r="J1342">
        <f xml:space="preserve"> Table3[[#This Row],[List Price]]-(Table3[[#This Row],[List Price]]*Table3[[#This Row],[Discount %]])</f>
        <v>76</v>
      </c>
    </row>
    <row r="1343" spans="1:10" hidden="1" x14ac:dyDescent="0.3">
      <c r="A1343" t="s">
        <v>40</v>
      </c>
      <c r="B1343" t="s">
        <v>41</v>
      </c>
      <c r="C1343" t="s">
        <v>20</v>
      </c>
      <c r="D1343" s="1">
        <v>42077</v>
      </c>
      <c r="E1343" t="s">
        <v>80</v>
      </c>
      <c r="F1343" t="s">
        <v>435</v>
      </c>
      <c r="G1343">
        <v>70</v>
      </c>
      <c r="H1343">
        <v>45</v>
      </c>
      <c r="I1343" s="2">
        <v>0.3571428571428571</v>
      </c>
      <c r="J1343">
        <f xml:space="preserve"> Table3[[#This Row],[List Price]]-(Table3[[#This Row],[List Price]]*Table3[[#This Row],[Discount %]])</f>
        <v>45</v>
      </c>
    </row>
    <row r="1344" spans="1:10" hidden="1" x14ac:dyDescent="0.3">
      <c r="A1344" t="s">
        <v>94</v>
      </c>
      <c r="B1344" t="s">
        <v>33</v>
      </c>
      <c r="C1344" t="s">
        <v>29</v>
      </c>
      <c r="D1344" s="1">
        <v>42170</v>
      </c>
      <c r="E1344" t="s">
        <v>45</v>
      </c>
      <c r="F1344" t="s">
        <v>440</v>
      </c>
      <c r="G1344">
        <v>800</v>
      </c>
      <c r="H1344">
        <v>720</v>
      </c>
      <c r="I1344" s="2">
        <v>9.9999999999999978E-2</v>
      </c>
      <c r="J1344">
        <f xml:space="preserve"> Table3[[#This Row],[List Price]]-(Table3[[#This Row],[List Price]]*Table3[[#This Row],[Discount %]])</f>
        <v>720</v>
      </c>
    </row>
    <row r="1345" spans="1:10" x14ac:dyDescent="0.3">
      <c r="A1345" t="s">
        <v>113</v>
      </c>
      <c r="B1345" t="s">
        <v>83</v>
      </c>
      <c r="C1345" t="s">
        <v>16</v>
      </c>
      <c r="D1345" s="1">
        <v>42539</v>
      </c>
      <c r="E1345" t="s">
        <v>80</v>
      </c>
      <c r="F1345" t="s">
        <v>273</v>
      </c>
      <c r="G1345">
        <v>70</v>
      </c>
      <c r="H1345">
        <v>63</v>
      </c>
      <c r="I1345" s="2">
        <v>9.9999999999999978E-2</v>
      </c>
      <c r="J1345">
        <f xml:space="preserve"> Table3[[#This Row],[List Price]]-(Table3[[#This Row],[List Price]]*Table3[[#This Row],[Discount %]])</f>
        <v>63</v>
      </c>
    </row>
    <row r="1346" spans="1:10" hidden="1" x14ac:dyDescent="0.3">
      <c r="A1346" t="s">
        <v>43</v>
      </c>
      <c r="B1346" t="s">
        <v>44</v>
      </c>
      <c r="C1346" t="s">
        <v>11</v>
      </c>
      <c r="D1346" s="1">
        <v>42742</v>
      </c>
      <c r="E1346" t="s">
        <v>25</v>
      </c>
      <c r="F1346" t="s">
        <v>387</v>
      </c>
      <c r="G1346">
        <v>150</v>
      </c>
      <c r="H1346">
        <v>150</v>
      </c>
      <c r="I1346" s="2">
        <v>0</v>
      </c>
      <c r="J1346">
        <f xml:space="preserve"> Table3[[#This Row],[List Price]]-(Table3[[#This Row],[List Price]]*Table3[[#This Row],[Discount %]])</f>
        <v>150</v>
      </c>
    </row>
    <row r="1347" spans="1:10" hidden="1" x14ac:dyDescent="0.3">
      <c r="A1347" t="s">
        <v>85</v>
      </c>
      <c r="B1347" t="s">
        <v>64</v>
      </c>
      <c r="C1347" t="s">
        <v>11</v>
      </c>
      <c r="D1347" s="1">
        <v>42287</v>
      </c>
      <c r="E1347" t="s">
        <v>57</v>
      </c>
      <c r="F1347" t="s">
        <v>546</v>
      </c>
      <c r="G1347">
        <v>500</v>
      </c>
      <c r="H1347">
        <v>490</v>
      </c>
      <c r="I1347" s="2">
        <v>2.0000000000000018E-2</v>
      </c>
      <c r="J1347">
        <f xml:space="preserve"> Table3[[#This Row],[List Price]]-(Table3[[#This Row],[List Price]]*Table3[[#This Row],[Discount %]])</f>
        <v>490</v>
      </c>
    </row>
    <row r="1348" spans="1:10" hidden="1" x14ac:dyDescent="0.3">
      <c r="A1348" t="s">
        <v>205</v>
      </c>
      <c r="B1348" t="s">
        <v>206</v>
      </c>
      <c r="C1348" t="s">
        <v>11</v>
      </c>
      <c r="D1348" s="1">
        <v>42655</v>
      </c>
      <c r="E1348" t="s">
        <v>38</v>
      </c>
      <c r="F1348" t="s">
        <v>567</v>
      </c>
      <c r="G1348">
        <v>500</v>
      </c>
      <c r="H1348">
        <v>500</v>
      </c>
      <c r="I1348" s="2">
        <v>0</v>
      </c>
      <c r="J1348">
        <f xml:space="preserve"> Table3[[#This Row],[List Price]]-(Table3[[#This Row],[List Price]]*Table3[[#This Row],[Discount %]])</f>
        <v>500</v>
      </c>
    </row>
    <row r="1349" spans="1:10" hidden="1" x14ac:dyDescent="0.3">
      <c r="A1349" t="s">
        <v>79</v>
      </c>
      <c r="B1349" t="s">
        <v>56</v>
      </c>
      <c r="C1349" t="s">
        <v>29</v>
      </c>
      <c r="D1349" s="1">
        <v>42969</v>
      </c>
      <c r="E1349" t="s">
        <v>88</v>
      </c>
      <c r="F1349" t="s">
        <v>356</v>
      </c>
      <c r="G1349">
        <v>250</v>
      </c>
      <c r="H1349">
        <v>225</v>
      </c>
      <c r="I1349" s="2">
        <v>9.9999999999999978E-2</v>
      </c>
      <c r="J1349">
        <f xml:space="preserve"> Table3[[#This Row],[List Price]]-(Table3[[#This Row],[List Price]]*Table3[[#This Row],[Discount %]])</f>
        <v>225</v>
      </c>
    </row>
    <row r="1350" spans="1:10" hidden="1" x14ac:dyDescent="0.3">
      <c r="A1350" t="s">
        <v>94</v>
      </c>
      <c r="B1350" t="s">
        <v>33</v>
      </c>
      <c r="C1350" t="s">
        <v>29</v>
      </c>
      <c r="D1350" s="1">
        <v>42280</v>
      </c>
      <c r="E1350" t="s">
        <v>30</v>
      </c>
      <c r="F1350" t="s">
        <v>95</v>
      </c>
      <c r="G1350">
        <v>50</v>
      </c>
      <c r="H1350">
        <v>43</v>
      </c>
      <c r="I1350" s="2">
        <v>0.14000000000000001</v>
      </c>
      <c r="J1350">
        <f xml:space="preserve"> Table3[[#This Row],[List Price]]-(Table3[[#This Row],[List Price]]*Table3[[#This Row],[Discount %]])</f>
        <v>43</v>
      </c>
    </row>
    <row r="1351" spans="1:10" hidden="1" x14ac:dyDescent="0.3">
      <c r="A1351" t="s">
        <v>125</v>
      </c>
      <c r="B1351" t="s">
        <v>126</v>
      </c>
      <c r="C1351" t="s">
        <v>11</v>
      </c>
      <c r="D1351" s="1">
        <v>42864</v>
      </c>
      <c r="E1351" t="s">
        <v>93</v>
      </c>
      <c r="F1351" t="s">
        <v>127</v>
      </c>
      <c r="G1351">
        <v>50</v>
      </c>
      <c r="H1351">
        <v>47</v>
      </c>
      <c r="I1351" s="2">
        <v>6.0000000000000053E-2</v>
      </c>
      <c r="J1351">
        <f xml:space="preserve"> Table3[[#This Row],[List Price]]-(Table3[[#This Row],[List Price]]*Table3[[#This Row],[Discount %]])</f>
        <v>47</v>
      </c>
    </row>
    <row r="1352" spans="1:10" hidden="1" x14ac:dyDescent="0.3">
      <c r="A1352" t="s">
        <v>151</v>
      </c>
      <c r="B1352" t="s">
        <v>33</v>
      </c>
      <c r="C1352" t="s">
        <v>29</v>
      </c>
      <c r="D1352" s="1">
        <v>42207</v>
      </c>
      <c r="E1352" t="s">
        <v>49</v>
      </c>
      <c r="F1352" t="s">
        <v>568</v>
      </c>
      <c r="G1352">
        <v>1000</v>
      </c>
      <c r="H1352">
        <v>870</v>
      </c>
      <c r="I1352" s="2">
        <v>0.13</v>
      </c>
      <c r="J1352">
        <f xml:space="preserve"> Table3[[#This Row],[List Price]]-(Table3[[#This Row],[List Price]]*Table3[[#This Row],[Discount %]])</f>
        <v>870</v>
      </c>
    </row>
    <row r="1353" spans="1:10" hidden="1" x14ac:dyDescent="0.3">
      <c r="A1353" t="s">
        <v>27</v>
      </c>
      <c r="B1353" t="s">
        <v>28</v>
      </c>
      <c r="C1353" t="s">
        <v>29</v>
      </c>
      <c r="D1353" s="1">
        <v>42901</v>
      </c>
      <c r="E1353" t="s">
        <v>45</v>
      </c>
      <c r="F1353" t="s">
        <v>31</v>
      </c>
      <c r="G1353">
        <v>800</v>
      </c>
      <c r="H1353">
        <v>456</v>
      </c>
      <c r="I1353" s="2">
        <v>0.43000000000000005</v>
      </c>
      <c r="J1353">
        <f xml:space="preserve"> Table3[[#This Row],[List Price]]-(Table3[[#This Row],[List Price]]*Table3[[#This Row],[Discount %]])</f>
        <v>455.99999999999994</v>
      </c>
    </row>
    <row r="1354" spans="1:10" hidden="1" x14ac:dyDescent="0.3">
      <c r="A1354" t="s">
        <v>55</v>
      </c>
      <c r="B1354" t="s">
        <v>56</v>
      </c>
      <c r="C1354" t="s">
        <v>29</v>
      </c>
      <c r="D1354" s="1">
        <v>42182</v>
      </c>
      <c r="E1354" t="s">
        <v>21</v>
      </c>
      <c r="F1354" t="s">
        <v>549</v>
      </c>
      <c r="G1354">
        <v>700</v>
      </c>
      <c r="H1354">
        <v>525</v>
      </c>
      <c r="I1354" s="2">
        <v>0.25</v>
      </c>
      <c r="J1354">
        <f xml:space="preserve"> Table3[[#This Row],[List Price]]-(Table3[[#This Row],[List Price]]*Table3[[#This Row],[Discount %]])</f>
        <v>525</v>
      </c>
    </row>
    <row r="1355" spans="1:10" hidden="1" x14ac:dyDescent="0.3">
      <c r="A1355" t="s">
        <v>79</v>
      </c>
      <c r="B1355" t="s">
        <v>56</v>
      </c>
      <c r="C1355" t="s">
        <v>29</v>
      </c>
      <c r="D1355" s="1">
        <v>42975</v>
      </c>
      <c r="E1355" t="s">
        <v>80</v>
      </c>
      <c r="F1355" t="s">
        <v>167</v>
      </c>
      <c r="G1355">
        <v>70</v>
      </c>
      <c r="H1355">
        <v>63</v>
      </c>
      <c r="I1355" s="2">
        <v>9.9999999999999978E-2</v>
      </c>
      <c r="J1355">
        <f xml:space="preserve"> Table3[[#This Row],[List Price]]-(Table3[[#This Row],[List Price]]*Table3[[#This Row],[Discount %]])</f>
        <v>63</v>
      </c>
    </row>
    <row r="1356" spans="1:10" x14ac:dyDescent="0.3">
      <c r="A1356" t="s">
        <v>99</v>
      </c>
      <c r="B1356" t="s">
        <v>83</v>
      </c>
      <c r="C1356" t="s">
        <v>16</v>
      </c>
      <c r="D1356" s="1">
        <v>41715</v>
      </c>
      <c r="E1356" t="s">
        <v>34</v>
      </c>
      <c r="F1356" t="s">
        <v>538</v>
      </c>
      <c r="G1356">
        <v>30</v>
      </c>
      <c r="H1356">
        <v>26</v>
      </c>
      <c r="I1356" s="2">
        <v>0.1333333333333333</v>
      </c>
      <c r="J1356">
        <f xml:space="preserve"> Table3[[#This Row],[List Price]]-(Table3[[#This Row],[List Price]]*Table3[[#This Row],[Discount %]])</f>
        <v>26</v>
      </c>
    </row>
    <row r="1357" spans="1:10" x14ac:dyDescent="0.3">
      <c r="A1357" t="s">
        <v>190</v>
      </c>
      <c r="B1357" t="s">
        <v>83</v>
      </c>
      <c r="C1357" t="s">
        <v>16</v>
      </c>
      <c r="D1357" s="1">
        <v>41766</v>
      </c>
      <c r="E1357" t="s">
        <v>38</v>
      </c>
      <c r="F1357" t="s">
        <v>191</v>
      </c>
      <c r="G1357">
        <v>500</v>
      </c>
      <c r="H1357">
        <v>500</v>
      </c>
      <c r="I1357" s="2">
        <v>0</v>
      </c>
      <c r="J1357">
        <f xml:space="preserve"> Table3[[#This Row],[List Price]]-(Table3[[#This Row],[List Price]]*Table3[[#This Row],[Discount %]])</f>
        <v>500</v>
      </c>
    </row>
    <row r="1358" spans="1:10" hidden="1" x14ac:dyDescent="0.3">
      <c r="A1358" t="s">
        <v>133</v>
      </c>
      <c r="B1358" t="s">
        <v>134</v>
      </c>
      <c r="C1358" t="s">
        <v>11</v>
      </c>
      <c r="D1358" s="1">
        <v>43287</v>
      </c>
      <c r="E1358" t="s">
        <v>34</v>
      </c>
      <c r="F1358" t="s">
        <v>472</v>
      </c>
      <c r="G1358">
        <v>30</v>
      </c>
      <c r="H1358">
        <v>29</v>
      </c>
      <c r="I1358" s="2">
        <v>3.3333333333333326E-2</v>
      </c>
      <c r="J1358">
        <f xml:space="preserve"> Table3[[#This Row],[List Price]]-(Table3[[#This Row],[List Price]]*Table3[[#This Row],[Discount %]])</f>
        <v>29</v>
      </c>
    </row>
    <row r="1359" spans="1:10" x14ac:dyDescent="0.3">
      <c r="A1359" t="s">
        <v>99</v>
      </c>
      <c r="B1359" t="s">
        <v>83</v>
      </c>
      <c r="C1359" t="s">
        <v>16</v>
      </c>
      <c r="D1359" s="1">
        <v>41761</v>
      </c>
      <c r="E1359" t="s">
        <v>34</v>
      </c>
      <c r="F1359" t="s">
        <v>147</v>
      </c>
      <c r="G1359">
        <v>30</v>
      </c>
      <c r="H1359">
        <v>23</v>
      </c>
      <c r="I1359" s="2">
        <v>0.23333333333333328</v>
      </c>
      <c r="J1359">
        <f xml:space="preserve"> Table3[[#This Row],[List Price]]-(Table3[[#This Row],[List Price]]*Table3[[#This Row],[Discount %]])</f>
        <v>23</v>
      </c>
    </row>
    <row r="1360" spans="1:10" hidden="1" x14ac:dyDescent="0.3">
      <c r="A1360" t="s">
        <v>180</v>
      </c>
      <c r="B1360" t="s">
        <v>181</v>
      </c>
      <c r="C1360" t="s">
        <v>29</v>
      </c>
      <c r="D1360" s="1">
        <v>42655</v>
      </c>
      <c r="E1360" t="s">
        <v>57</v>
      </c>
      <c r="F1360" t="s">
        <v>352</v>
      </c>
      <c r="G1360">
        <v>500</v>
      </c>
      <c r="H1360">
        <v>495</v>
      </c>
      <c r="I1360" s="2">
        <v>1.0000000000000009E-2</v>
      </c>
      <c r="J1360">
        <f xml:space="preserve"> Table3[[#This Row],[List Price]]-(Table3[[#This Row],[List Price]]*Table3[[#This Row],[Discount %]])</f>
        <v>495</v>
      </c>
    </row>
    <row r="1361" spans="1:10" hidden="1" x14ac:dyDescent="0.3">
      <c r="A1361" t="s">
        <v>70</v>
      </c>
      <c r="B1361" t="s">
        <v>71</v>
      </c>
      <c r="C1361" t="s">
        <v>29</v>
      </c>
      <c r="D1361" s="1">
        <v>43019</v>
      </c>
      <c r="E1361" t="s">
        <v>38</v>
      </c>
      <c r="F1361" t="s">
        <v>474</v>
      </c>
      <c r="G1361">
        <v>500</v>
      </c>
      <c r="H1361">
        <v>480</v>
      </c>
      <c r="I1361" s="2">
        <v>4.0000000000000036E-2</v>
      </c>
      <c r="J1361">
        <f xml:space="preserve"> Table3[[#This Row],[List Price]]-(Table3[[#This Row],[List Price]]*Table3[[#This Row],[Discount %]])</f>
        <v>480</v>
      </c>
    </row>
    <row r="1362" spans="1:10" hidden="1" x14ac:dyDescent="0.3">
      <c r="A1362" t="s">
        <v>73</v>
      </c>
      <c r="B1362" t="s">
        <v>74</v>
      </c>
      <c r="C1362" t="s">
        <v>11</v>
      </c>
      <c r="D1362" s="1">
        <v>42083</v>
      </c>
      <c r="E1362" t="s">
        <v>49</v>
      </c>
      <c r="F1362" t="s">
        <v>496</v>
      </c>
      <c r="G1362">
        <v>1000</v>
      </c>
      <c r="H1362">
        <v>930</v>
      </c>
      <c r="I1362" s="2">
        <v>6.9999999999999951E-2</v>
      </c>
      <c r="J1362">
        <f xml:space="preserve"> Table3[[#This Row],[List Price]]-(Table3[[#This Row],[List Price]]*Table3[[#This Row],[Discount %]])</f>
        <v>930</v>
      </c>
    </row>
    <row r="1363" spans="1:10" hidden="1" x14ac:dyDescent="0.3">
      <c r="A1363" t="s">
        <v>66</v>
      </c>
      <c r="B1363" t="s">
        <v>67</v>
      </c>
      <c r="C1363" t="s">
        <v>11</v>
      </c>
      <c r="D1363" s="1">
        <v>42202</v>
      </c>
      <c r="E1363" t="s">
        <v>25</v>
      </c>
      <c r="F1363" t="s">
        <v>120</v>
      </c>
      <c r="G1363">
        <v>150</v>
      </c>
      <c r="H1363">
        <v>110</v>
      </c>
      <c r="I1363" s="2">
        <v>0.26666666666666672</v>
      </c>
      <c r="J1363">
        <f xml:space="preserve"> Table3[[#This Row],[List Price]]-(Table3[[#This Row],[List Price]]*Table3[[#This Row],[Discount %]])</f>
        <v>110</v>
      </c>
    </row>
    <row r="1364" spans="1:10" x14ac:dyDescent="0.3">
      <c r="A1364" t="s">
        <v>130</v>
      </c>
      <c r="B1364" t="s">
        <v>83</v>
      </c>
      <c r="C1364" t="s">
        <v>16</v>
      </c>
      <c r="D1364" s="1">
        <v>41764</v>
      </c>
      <c r="E1364" t="s">
        <v>49</v>
      </c>
      <c r="F1364" t="s">
        <v>493</v>
      </c>
      <c r="G1364">
        <v>1000</v>
      </c>
      <c r="H1364">
        <v>910</v>
      </c>
      <c r="I1364" s="2">
        <v>8.9999999999999969E-2</v>
      </c>
      <c r="J1364">
        <f xml:space="preserve"> Table3[[#This Row],[List Price]]-(Table3[[#This Row],[List Price]]*Table3[[#This Row],[Discount %]])</f>
        <v>910</v>
      </c>
    </row>
    <row r="1365" spans="1:10" hidden="1" x14ac:dyDescent="0.3">
      <c r="A1365" t="s">
        <v>63</v>
      </c>
      <c r="B1365" t="s">
        <v>64</v>
      </c>
      <c r="C1365" t="s">
        <v>11</v>
      </c>
      <c r="D1365" s="1">
        <v>42468</v>
      </c>
      <c r="E1365" t="s">
        <v>80</v>
      </c>
      <c r="F1365" t="s">
        <v>187</v>
      </c>
      <c r="G1365">
        <v>70</v>
      </c>
      <c r="H1365">
        <v>69</v>
      </c>
      <c r="I1365" s="2">
        <v>1.4285714285714235E-2</v>
      </c>
      <c r="J1365">
        <f xml:space="preserve"> Table3[[#This Row],[List Price]]-(Table3[[#This Row],[List Price]]*Table3[[#This Row],[Discount %]])</f>
        <v>69</v>
      </c>
    </row>
    <row r="1366" spans="1:10" hidden="1" x14ac:dyDescent="0.3">
      <c r="A1366" t="s">
        <v>9</v>
      </c>
      <c r="B1366" t="s">
        <v>10</v>
      </c>
      <c r="C1366" t="s">
        <v>11</v>
      </c>
      <c r="D1366" s="1">
        <v>42011</v>
      </c>
      <c r="E1366" t="s">
        <v>21</v>
      </c>
      <c r="F1366" t="s">
        <v>476</v>
      </c>
      <c r="G1366">
        <v>700</v>
      </c>
      <c r="H1366">
        <v>665</v>
      </c>
      <c r="I1366" s="2">
        <v>5.0000000000000044E-2</v>
      </c>
      <c r="J1366">
        <f xml:space="preserve"> Table3[[#This Row],[List Price]]-(Table3[[#This Row],[List Price]]*Table3[[#This Row],[Discount %]])</f>
        <v>665</v>
      </c>
    </row>
    <row r="1367" spans="1:10" hidden="1" x14ac:dyDescent="0.3">
      <c r="A1367" t="s">
        <v>47</v>
      </c>
      <c r="B1367" t="s">
        <v>48</v>
      </c>
      <c r="C1367" t="s">
        <v>11</v>
      </c>
      <c r="D1367" s="1">
        <v>43356</v>
      </c>
      <c r="E1367" t="s">
        <v>25</v>
      </c>
      <c r="F1367" t="s">
        <v>552</v>
      </c>
      <c r="G1367">
        <v>150</v>
      </c>
      <c r="H1367">
        <v>143</v>
      </c>
      <c r="I1367" s="2">
        <v>4.6666666666666634E-2</v>
      </c>
      <c r="J1367">
        <f xml:space="preserve"> Table3[[#This Row],[List Price]]-(Table3[[#This Row],[List Price]]*Table3[[#This Row],[Discount %]])</f>
        <v>143</v>
      </c>
    </row>
    <row r="1368" spans="1:10" hidden="1" x14ac:dyDescent="0.3">
      <c r="A1368" t="s">
        <v>70</v>
      </c>
      <c r="B1368" t="s">
        <v>71</v>
      </c>
      <c r="C1368" t="s">
        <v>29</v>
      </c>
      <c r="D1368" s="1">
        <v>42454</v>
      </c>
      <c r="E1368" t="s">
        <v>21</v>
      </c>
      <c r="F1368" t="s">
        <v>515</v>
      </c>
      <c r="G1368">
        <v>700</v>
      </c>
      <c r="H1368">
        <v>672</v>
      </c>
      <c r="I1368" s="2">
        <v>4.0000000000000036E-2</v>
      </c>
      <c r="J1368">
        <f xml:space="preserve"> Table3[[#This Row],[List Price]]-(Table3[[#This Row],[List Price]]*Table3[[#This Row],[Discount %]])</f>
        <v>672</v>
      </c>
    </row>
    <row r="1369" spans="1:10" x14ac:dyDescent="0.3">
      <c r="A1369" t="s">
        <v>99</v>
      </c>
      <c r="B1369" t="s">
        <v>83</v>
      </c>
      <c r="C1369" t="s">
        <v>16</v>
      </c>
      <c r="D1369" s="1">
        <v>42138</v>
      </c>
      <c r="E1369" t="s">
        <v>30</v>
      </c>
      <c r="F1369" t="s">
        <v>538</v>
      </c>
      <c r="G1369">
        <v>50</v>
      </c>
      <c r="H1369">
        <v>45</v>
      </c>
      <c r="I1369" s="2">
        <v>9.9999999999999978E-2</v>
      </c>
      <c r="J1369">
        <f xml:space="preserve"> Table3[[#This Row],[List Price]]-(Table3[[#This Row],[List Price]]*Table3[[#This Row],[Discount %]])</f>
        <v>45</v>
      </c>
    </row>
    <row r="1370" spans="1:10" hidden="1" x14ac:dyDescent="0.3">
      <c r="A1370" t="s">
        <v>205</v>
      </c>
      <c r="B1370" t="s">
        <v>206</v>
      </c>
      <c r="C1370" t="s">
        <v>11</v>
      </c>
      <c r="D1370" s="1">
        <v>42460</v>
      </c>
      <c r="E1370" t="s">
        <v>80</v>
      </c>
      <c r="F1370" t="s">
        <v>260</v>
      </c>
      <c r="G1370">
        <v>70</v>
      </c>
      <c r="H1370">
        <v>67</v>
      </c>
      <c r="I1370" s="2">
        <v>4.2857142857142816E-2</v>
      </c>
      <c r="J1370">
        <f xml:space="preserve"> Table3[[#This Row],[List Price]]-(Table3[[#This Row],[List Price]]*Table3[[#This Row],[Discount %]])</f>
        <v>67</v>
      </c>
    </row>
    <row r="1371" spans="1:10" hidden="1" x14ac:dyDescent="0.3">
      <c r="A1371" t="s">
        <v>55</v>
      </c>
      <c r="B1371" t="s">
        <v>56</v>
      </c>
      <c r="C1371" t="s">
        <v>29</v>
      </c>
      <c r="D1371" s="1">
        <v>42014</v>
      </c>
      <c r="E1371" t="s">
        <v>93</v>
      </c>
      <c r="F1371" t="s">
        <v>234</v>
      </c>
      <c r="G1371">
        <v>50</v>
      </c>
      <c r="H1371">
        <v>38</v>
      </c>
      <c r="I1371" s="2">
        <v>0.24</v>
      </c>
      <c r="J1371">
        <f xml:space="preserve"> Table3[[#This Row],[List Price]]-(Table3[[#This Row],[List Price]]*Table3[[#This Row],[Discount %]])</f>
        <v>38</v>
      </c>
    </row>
    <row r="1372" spans="1:10" hidden="1" x14ac:dyDescent="0.3">
      <c r="A1372" t="s">
        <v>40</v>
      </c>
      <c r="B1372" t="s">
        <v>41</v>
      </c>
      <c r="C1372" t="s">
        <v>20</v>
      </c>
      <c r="D1372" s="1">
        <v>42288</v>
      </c>
      <c r="E1372" t="s">
        <v>57</v>
      </c>
      <c r="F1372" t="s">
        <v>54</v>
      </c>
      <c r="G1372">
        <v>500</v>
      </c>
      <c r="H1372">
        <v>495</v>
      </c>
      <c r="I1372" s="2">
        <v>1.0000000000000009E-2</v>
      </c>
      <c r="J1372">
        <f xml:space="preserve"> Table3[[#This Row],[List Price]]-(Table3[[#This Row],[List Price]]*Table3[[#This Row],[Discount %]])</f>
        <v>495</v>
      </c>
    </row>
    <row r="1373" spans="1:10" hidden="1" x14ac:dyDescent="0.3">
      <c r="A1373" t="s">
        <v>153</v>
      </c>
      <c r="B1373" t="s">
        <v>41</v>
      </c>
      <c r="C1373" t="s">
        <v>20</v>
      </c>
      <c r="D1373" s="1">
        <v>43209</v>
      </c>
      <c r="E1373" t="s">
        <v>93</v>
      </c>
      <c r="F1373" t="s">
        <v>569</v>
      </c>
      <c r="G1373">
        <v>50</v>
      </c>
      <c r="H1373">
        <v>43</v>
      </c>
      <c r="I1373" s="2">
        <v>0.14000000000000001</v>
      </c>
      <c r="J1373">
        <f xml:space="preserve"> Table3[[#This Row],[List Price]]-(Table3[[#This Row],[List Price]]*Table3[[#This Row],[Discount %]])</f>
        <v>43</v>
      </c>
    </row>
    <row r="1374" spans="1:10" hidden="1" x14ac:dyDescent="0.3">
      <c r="A1374" t="s">
        <v>76</v>
      </c>
      <c r="B1374" t="s">
        <v>77</v>
      </c>
      <c r="C1374" t="s">
        <v>11</v>
      </c>
      <c r="D1374" s="1">
        <v>43280</v>
      </c>
      <c r="E1374" t="s">
        <v>49</v>
      </c>
      <c r="F1374" t="s">
        <v>415</v>
      </c>
      <c r="G1374">
        <v>1000</v>
      </c>
      <c r="H1374">
        <v>930</v>
      </c>
      <c r="I1374" s="2">
        <v>6.9999999999999951E-2</v>
      </c>
      <c r="J1374">
        <f xml:space="preserve"> Table3[[#This Row],[List Price]]-(Table3[[#This Row],[List Price]]*Table3[[#This Row],[Discount %]])</f>
        <v>930</v>
      </c>
    </row>
    <row r="1375" spans="1:10" x14ac:dyDescent="0.3">
      <c r="A1375" t="s">
        <v>113</v>
      </c>
      <c r="B1375" t="s">
        <v>83</v>
      </c>
      <c r="C1375" t="s">
        <v>16</v>
      </c>
      <c r="D1375" s="1">
        <v>43176</v>
      </c>
      <c r="E1375" t="s">
        <v>57</v>
      </c>
      <c r="F1375" t="s">
        <v>502</v>
      </c>
      <c r="G1375">
        <v>500</v>
      </c>
      <c r="H1375">
        <v>490</v>
      </c>
      <c r="I1375" s="2">
        <v>2.0000000000000018E-2</v>
      </c>
      <c r="J1375">
        <f xml:space="preserve"> Table3[[#This Row],[List Price]]-(Table3[[#This Row],[List Price]]*Table3[[#This Row],[Discount %]])</f>
        <v>490</v>
      </c>
    </row>
    <row r="1376" spans="1:10" hidden="1" x14ac:dyDescent="0.3">
      <c r="A1376" t="s">
        <v>94</v>
      </c>
      <c r="B1376" t="s">
        <v>33</v>
      </c>
      <c r="C1376" t="s">
        <v>29</v>
      </c>
      <c r="D1376" s="1">
        <v>43101</v>
      </c>
      <c r="E1376" t="s">
        <v>21</v>
      </c>
      <c r="F1376" t="s">
        <v>440</v>
      </c>
      <c r="G1376">
        <v>700</v>
      </c>
      <c r="H1376">
        <v>658</v>
      </c>
      <c r="I1376" s="2">
        <v>6.0000000000000053E-2</v>
      </c>
      <c r="J1376">
        <f xml:space="preserve"> Table3[[#This Row],[List Price]]-(Table3[[#This Row],[List Price]]*Table3[[#This Row],[Discount %]])</f>
        <v>658</v>
      </c>
    </row>
    <row r="1377" spans="1:10" hidden="1" x14ac:dyDescent="0.3">
      <c r="A1377" t="s">
        <v>180</v>
      </c>
      <c r="B1377" t="s">
        <v>181</v>
      </c>
      <c r="C1377" t="s">
        <v>29</v>
      </c>
      <c r="D1377" s="1">
        <v>42845</v>
      </c>
      <c r="E1377" t="s">
        <v>30</v>
      </c>
      <c r="F1377" t="s">
        <v>560</v>
      </c>
      <c r="G1377">
        <v>50</v>
      </c>
      <c r="H1377">
        <v>47</v>
      </c>
      <c r="I1377" s="2">
        <v>6.0000000000000053E-2</v>
      </c>
      <c r="J1377">
        <f xml:space="preserve"> Table3[[#This Row],[List Price]]-(Table3[[#This Row],[List Price]]*Table3[[#This Row],[Discount %]])</f>
        <v>47</v>
      </c>
    </row>
    <row r="1378" spans="1:10" hidden="1" x14ac:dyDescent="0.3">
      <c r="A1378" t="s">
        <v>36</v>
      </c>
      <c r="B1378" t="s">
        <v>37</v>
      </c>
      <c r="C1378" t="s">
        <v>20</v>
      </c>
      <c r="D1378" s="1">
        <v>42516</v>
      </c>
      <c r="E1378" t="s">
        <v>88</v>
      </c>
      <c r="F1378" t="s">
        <v>204</v>
      </c>
      <c r="G1378">
        <v>250</v>
      </c>
      <c r="H1378">
        <v>220</v>
      </c>
      <c r="I1378" s="2">
        <v>0.12</v>
      </c>
      <c r="J1378">
        <f xml:space="preserve"> Table3[[#This Row],[List Price]]-(Table3[[#This Row],[List Price]]*Table3[[#This Row],[Discount %]])</f>
        <v>220</v>
      </c>
    </row>
    <row r="1379" spans="1:10" hidden="1" x14ac:dyDescent="0.3">
      <c r="A1379" t="s">
        <v>60</v>
      </c>
      <c r="B1379" t="s">
        <v>61</v>
      </c>
      <c r="C1379" t="s">
        <v>29</v>
      </c>
      <c r="D1379" s="1">
        <v>42806</v>
      </c>
      <c r="E1379" t="s">
        <v>49</v>
      </c>
      <c r="F1379" t="s">
        <v>62</v>
      </c>
      <c r="G1379">
        <v>1000</v>
      </c>
      <c r="H1379">
        <v>520</v>
      </c>
      <c r="I1379" s="2">
        <v>0.48</v>
      </c>
      <c r="J1379">
        <f xml:space="preserve"> Table3[[#This Row],[List Price]]-(Table3[[#This Row],[List Price]]*Table3[[#This Row],[Discount %]])</f>
        <v>520</v>
      </c>
    </row>
    <row r="1380" spans="1:10" hidden="1" x14ac:dyDescent="0.3">
      <c r="A1380" t="s">
        <v>47</v>
      </c>
      <c r="B1380" t="s">
        <v>48</v>
      </c>
      <c r="C1380" t="s">
        <v>11</v>
      </c>
      <c r="D1380" s="1">
        <v>41787</v>
      </c>
      <c r="E1380" t="s">
        <v>49</v>
      </c>
      <c r="F1380" t="s">
        <v>50</v>
      </c>
      <c r="G1380">
        <v>1000</v>
      </c>
      <c r="H1380">
        <v>980</v>
      </c>
      <c r="I1380" s="2">
        <v>2.0000000000000018E-2</v>
      </c>
      <c r="J1380">
        <f xml:space="preserve"> Table3[[#This Row],[List Price]]-(Table3[[#This Row],[List Price]]*Table3[[#This Row],[Discount %]])</f>
        <v>980</v>
      </c>
    </row>
    <row r="1381" spans="1:10" hidden="1" x14ac:dyDescent="0.3">
      <c r="A1381" t="s">
        <v>27</v>
      </c>
      <c r="B1381" t="s">
        <v>28</v>
      </c>
      <c r="C1381" t="s">
        <v>29</v>
      </c>
      <c r="D1381" s="1">
        <v>43285</v>
      </c>
      <c r="E1381" t="s">
        <v>57</v>
      </c>
      <c r="F1381" t="s">
        <v>59</v>
      </c>
      <c r="G1381">
        <v>500</v>
      </c>
      <c r="H1381">
        <v>495</v>
      </c>
      <c r="I1381" s="2">
        <v>1.0000000000000009E-2</v>
      </c>
      <c r="J1381">
        <f xml:space="preserve"> Table3[[#This Row],[List Price]]-(Table3[[#This Row],[List Price]]*Table3[[#This Row],[Discount %]])</f>
        <v>495</v>
      </c>
    </row>
    <row r="1382" spans="1:10" hidden="1" x14ac:dyDescent="0.3">
      <c r="A1382" t="s">
        <v>27</v>
      </c>
      <c r="B1382" t="s">
        <v>28</v>
      </c>
      <c r="C1382" t="s">
        <v>29</v>
      </c>
      <c r="D1382" s="1">
        <v>41806</v>
      </c>
      <c r="E1382" t="s">
        <v>21</v>
      </c>
      <c r="F1382" t="s">
        <v>117</v>
      </c>
      <c r="G1382">
        <v>700</v>
      </c>
      <c r="H1382">
        <v>546</v>
      </c>
      <c r="I1382" s="2">
        <v>0.21999999999999997</v>
      </c>
      <c r="J1382">
        <f xml:space="preserve"> Table3[[#This Row],[List Price]]-(Table3[[#This Row],[List Price]]*Table3[[#This Row],[Discount %]])</f>
        <v>546</v>
      </c>
    </row>
    <row r="1383" spans="1:10" hidden="1" x14ac:dyDescent="0.3">
      <c r="A1383" t="s">
        <v>63</v>
      </c>
      <c r="B1383" t="s">
        <v>64</v>
      </c>
      <c r="C1383" t="s">
        <v>11</v>
      </c>
      <c r="D1383" s="1">
        <v>43063</v>
      </c>
      <c r="E1383" t="s">
        <v>21</v>
      </c>
      <c r="F1383" t="s">
        <v>400</v>
      </c>
      <c r="G1383">
        <v>700</v>
      </c>
      <c r="H1383">
        <v>693</v>
      </c>
      <c r="I1383" s="2">
        <v>1.0000000000000009E-2</v>
      </c>
      <c r="J1383">
        <f xml:space="preserve"> Table3[[#This Row],[List Price]]-(Table3[[#This Row],[List Price]]*Table3[[#This Row],[Discount %]])</f>
        <v>693</v>
      </c>
    </row>
    <row r="1384" spans="1:10" hidden="1" x14ac:dyDescent="0.3">
      <c r="A1384" t="s">
        <v>101</v>
      </c>
      <c r="B1384" t="s">
        <v>71</v>
      </c>
      <c r="C1384" t="s">
        <v>29</v>
      </c>
      <c r="D1384" s="1">
        <v>42417</v>
      </c>
      <c r="E1384" t="s">
        <v>30</v>
      </c>
      <c r="F1384" t="s">
        <v>339</v>
      </c>
      <c r="G1384">
        <v>50</v>
      </c>
      <c r="H1384">
        <v>45</v>
      </c>
      <c r="I1384" s="2">
        <v>9.9999999999999978E-2</v>
      </c>
      <c r="J1384">
        <f xml:space="preserve"> Table3[[#This Row],[List Price]]-(Table3[[#This Row],[List Price]]*Table3[[#This Row],[Discount %]])</f>
        <v>45</v>
      </c>
    </row>
    <row r="1385" spans="1:10" hidden="1" x14ac:dyDescent="0.3">
      <c r="A1385" t="s">
        <v>79</v>
      </c>
      <c r="B1385" t="s">
        <v>56</v>
      </c>
      <c r="C1385" t="s">
        <v>29</v>
      </c>
      <c r="D1385" s="1">
        <v>42654</v>
      </c>
      <c r="E1385" t="s">
        <v>21</v>
      </c>
      <c r="F1385" t="s">
        <v>314</v>
      </c>
      <c r="G1385">
        <v>700</v>
      </c>
      <c r="H1385">
        <v>595</v>
      </c>
      <c r="I1385" s="2">
        <v>0.15000000000000002</v>
      </c>
      <c r="J1385">
        <f xml:space="preserve"> Table3[[#This Row],[List Price]]-(Table3[[#This Row],[List Price]]*Table3[[#This Row],[Discount %]])</f>
        <v>595</v>
      </c>
    </row>
    <row r="1386" spans="1:10" hidden="1" x14ac:dyDescent="0.3">
      <c r="A1386" t="s">
        <v>238</v>
      </c>
      <c r="B1386" t="s">
        <v>239</v>
      </c>
      <c r="C1386" t="s">
        <v>11</v>
      </c>
      <c r="D1386" s="1">
        <v>43356</v>
      </c>
      <c r="E1386" t="s">
        <v>34</v>
      </c>
      <c r="F1386" t="s">
        <v>344</v>
      </c>
      <c r="G1386">
        <v>30</v>
      </c>
      <c r="H1386">
        <v>29</v>
      </c>
      <c r="I1386" s="2">
        <v>3.3333333333333326E-2</v>
      </c>
      <c r="J1386">
        <f xml:space="preserve"> Table3[[#This Row],[List Price]]-(Table3[[#This Row],[List Price]]*Table3[[#This Row],[Discount %]])</f>
        <v>29</v>
      </c>
    </row>
    <row r="1387" spans="1:10" hidden="1" x14ac:dyDescent="0.3">
      <c r="A1387" t="s">
        <v>107</v>
      </c>
      <c r="B1387" t="s">
        <v>108</v>
      </c>
      <c r="C1387" t="s">
        <v>11</v>
      </c>
      <c r="D1387" s="1">
        <v>42420</v>
      </c>
      <c r="E1387" t="s">
        <v>34</v>
      </c>
      <c r="F1387" t="s">
        <v>437</v>
      </c>
      <c r="G1387">
        <v>30</v>
      </c>
      <c r="H1387">
        <v>30</v>
      </c>
      <c r="I1387" s="2">
        <v>0</v>
      </c>
      <c r="J1387">
        <f xml:space="preserve"> Table3[[#This Row],[List Price]]-(Table3[[#This Row],[List Price]]*Table3[[#This Row],[Discount %]])</f>
        <v>30</v>
      </c>
    </row>
    <row r="1388" spans="1:10" hidden="1" x14ac:dyDescent="0.3">
      <c r="A1388" t="s">
        <v>55</v>
      </c>
      <c r="B1388" t="s">
        <v>56</v>
      </c>
      <c r="C1388" t="s">
        <v>29</v>
      </c>
      <c r="D1388" s="1">
        <v>41660</v>
      </c>
      <c r="E1388" t="s">
        <v>34</v>
      </c>
      <c r="F1388" t="s">
        <v>429</v>
      </c>
      <c r="G1388">
        <v>30</v>
      </c>
      <c r="H1388">
        <v>23</v>
      </c>
      <c r="I1388" s="2">
        <v>0.23333333333333328</v>
      </c>
      <c r="J1388">
        <f xml:space="preserve"> Table3[[#This Row],[List Price]]-(Table3[[#This Row],[List Price]]*Table3[[#This Row],[Discount %]])</f>
        <v>23</v>
      </c>
    </row>
    <row r="1389" spans="1:10" hidden="1" x14ac:dyDescent="0.3">
      <c r="A1389" t="s">
        <v>171</v>
      </c>
      <c r="B1389" t="s">
        <v>172</v>
      </c>
      <c r="C1389" t="s">
        <v>11</v>
      </c>
      <c r="D1389" s="1">
        <v>42943</v>
      </c>
      <c r="E1389" t="s">
        <v>12</v>
      </c>
      <c r="F1389" t="s">
        <v>228</v>
      </c>
      <c r="G1389">
        <v>80</v>
      </c>
      <c r="H1389">
        <v>73</v>
      </c>
      <c r="I1389" s="2">
        <v>8.7500000000000022E-2</v>
      </c>
      <c r="J1389">
        <f xml:space="preserve"> Table3[[#This Row],[List Price]]-(Table3[[#This Row],[List Price]]*Table3[[#This Row],[Discount %]])</f>
        <v>73</v>
      </c>
    </row>
    <row r="1390" spans="1:10" hidden="1" x14ac:dyDescent="0.3">
      <c r="A1390" t="s">
        <v>125</v>
      </c>
      <c r="B1390" t="s">
        <v>126</v>
      </c>
      <c r="C1390" t="s">
        <v>11</v>
      </c>
      <c r="D1390" s="1">
        <v>42104</v>
      </c>
      <c r="E1390" t="s">
        <v>49</v>
      </c>
      <c r="F1390" t="s">
        <v>497</v>
      </c>
      <c r="G1390">
        <v>1000</v>
      </c>
      <c r="H1390">
        <v>980</v>
      </c>
      <c r="I1390" s="2">
        <v>2.0000000000000018E-2</v>
      </c>
      <c r="J1390">
        <f xml:space="preserve"> Table3[[#This Row],[List Price]]-(Table3[[#This Row],[List Price]]*Table3[[#This Row],[Discount %]])</f>
        <v>980</v>
      </c>
    </row>
    <row r="1391" spans="1:10" hidden="1" x14ac:dyDescent="0.3">
      <c r="A1391" t="s">
        <v>87</v>
      </c>
      <c r="B1391" t="s">
        <v>44</v>
      </c>
      <c r="C1391" t="s">
        <v>11</v>
      </c>
      <c r="D1391" s="1">
        <v>42778</v>
      </c>
      <c r="E1391" t="s">
        <v>25</v>
      </c>
      <c r="F1391" t="s">
        <v>570</v>
      </c>
      <c r="G1391">
        <v>150</v>
      </c>
      <c r="H1391">
        <v>150</v>
      </c>
      <c r="I1391" s="2">
        <v>0</v>
      </c>
      <c r="J1391">
        <f xml:space="preserve"> Table3[[#This Row],[List Price]]-(Table3[[#This Row],[List Price]]*Table3[[#This Row],[Discount %]])</f>
        <v>150</v>
      </c>
    </row>
    <row r="1392" spans="1:10" hidden="1" x14ac:dyDescent="0.3">
      <c r="A1392" t="s">
        <v>70</v>
      </c>
      <c r="B1392" t="s">
        <v>71</v>
      </c>
      <c r="C1392" t="s">
        <v>29</v>
      </c>
      <c r="D1392" s="1">
        <v>42031</v>
      </c>
      <c r="E1392" t="s">
        <v>80</v>
      </c>
      <c r="F1392" t="s">
        <v>188</v>
      </c>
      <c r="G1392">
        <v>70</v>
      </c>
      <c r="H1392">
        <v>32</v>
      </c>
      <c r="I1392" s="2">
        <v>0.54285714285714293</v>
      </c>
      <c r="J1392">
        <f xml:space="preserve"> Table3[[#This Row],[List Price]]-(Table3[[#This Row],[List Price]]*Table3[[#This Row],[Discount %]])</f>
        <v>31.999999999999993</v>
      </c>
    </row>
    <row r="1393" spans="1:10" hidden="1" x14ac:dyDescent="0.3">
      <c r="A1393" t="s">
        <v>133</v>
      </c>
      <c r="B1393" t="s">
        <v>134</v>
      </c>
      <c r="C1393" t="s">
        <v>11</v>
      </c>
      <c r="D1393" s="1">
        <v>42927</v>
      </c>
      <c r="E1393" t="s">
        <v>21</v>
      </c>
      <c r="F1393" t="s">
        <v>161</v>
      </c>
      <c r="G1393">
        <v>700</v>
      </c>
      <c r="H1393">
        <v>700</v>
      </c>
      <c r="I1393" s="2">
        <v>0</v>
      </c>
      <c r="J1393">
        <f xml:space="preserve"> Table3[[#This Row],[List Price]]-(Table3[[#This Row],[List Price]]*Table3[[#This Row],[Discount %]])</f>
        <v>700</v>
      </c>
    </row>
    <row r="1394" spans="1:10" hidden="1" x14ac:dyDescent="0.3">
      <c r="A1394" t="s">
        <v>76</v>
      </c>
      <c r="B1394" t="s">
        <v>77</v>
      </c>
      <c r="C1394" t="s">
        <v>11</v>
      </c>
      <c r="D1394" s="1">
        <v>43218</v>
      </c>
      <c r="E1394" t="s">
        <v>34</v>
      </c>
      <c r="F1394" t="s">
        <v>478</v>
      </c>
      <c r="G1394">
        <v>30</v>
      </c>
      <c r="H1394">
        <v>26</v>
      </c>
      <c r="I1394" s="2">
        <v>0.1333333333333333</v>
      </c>
      <c r="J1394">
        <f xml:space="preserve"> Table3[[#This Row],[List Price]]-(Table3[[#This Row],[List Price]]*Table3[[#This Row],[Discount %]])</f>
        <v>26</v>
      </c>
    </row>
    <row r="1395" spans="1:10" hidden="1" x14ac:dyDescent="0.3">
      <c r="A1395" t="s">
        <v>27</v>
      </c>
      <c r="B1395" t="s">
        <v>28</v>
      </c>
      <c r="C1395" t="s">
        <v>29</v>
      </c>
      <c r="D1395" s="1">
        <v>42212</v>
      </c>
      <c r="E1395" t="s">
        <v>45</v>
      </c>
      <c r="F1395" t="s">
        <v>139</v>
      </c>
      <c r="G1395">
        <v>800</v>
      </c>
      <c r="H1395">
        <v>624</v>
      </c>
      <c r="I1395" s="2">
        <v>0.21999999999999997</v>
      </c>
      <c r="J1395">
        <f xml:space="preserve"> Table3[[#This Row],[List Price]]-(Table3[[#This Row],[List Price]]*Table3[[#This Row],[Discount %]])</f>
        <v>624</v>
      </c>
    </row>
    <row r="1396" spans="1:10" x14ac:dyDescent="0.3">
      <c r="A1396" t="s">
        <v>99</v>
      </c>
      <c r="B1396" t="s">
        <v>83</v>
      </c>
      <c r="C1396" t="s">
        <v>16</v>
      </c>
      <c r="D1396" s="1">
        <v>43216</v>
      </c>
      <c r="E1396" t="s">
        <v>45</v>
      </c>
      <c r="F1396" t="s">
        <v>376</v>
      </c>
      <c r="G1396">
        <v>800</v>
      </c>
      <c r="H1396">
        <v>560</v>
      </c>
      <c r="I1396" s="2">
        <v>0.30000000000000004</v>
      </c>
      <c r="J1396">
        <f xml:space="preserve"> Table3[[#This Row],[List Price]]-(Table3[[#This Row],[List Price]]*Table3[[#This Row],[Discount %]])</f>
        <v>560</v>
      </c>
    </row>
    <row r="1397" spans="1:10" hidden="1" x14ac:dyDescent="0.3">
      <c r="A1397" t="s">
        <v>122</v>
      </c>
      <c r="B1397" t="s">
        <v>123</v>
      </c>
      <c r="C1397" t="s">
        <v>11</v>
      </c>
      <c r="D1397" s="1">
        <v>43115</v>
      </c>
      <c r="E1397" t="s">
        <v>49</v>
      </c>
      <c r="F1397" t="s">
        <v>243</v>
      </c>
      <c r="G1397">
        <v>1000</v>
      </c>
      <c r="H1397">
        <v>970</v>
      </c>
      <c r="I1397" s="2">
        <v>3.0000000000000027E-2</v>
      </c>
      <c r="J1397">
        <f xml:space="preserve"> Table3[[#This Row],[List Price]]-(Table3[[#This Row],[List Price]]*Table3[[#This Row],[Discount %]])</f>
        <v>970</v>
      </c>
    </row>
    <row r="1398" spans="1:10" hidden="1" x14ac:dyDescent="0.3">
      <c r="A1398" t="s">
        <v>18</v>
      </c>
      <c r="B1398" t="s">
        <v>19</v>
      </c>
      <c r="C1398" t="s">
        <v>20</v>
      </c>
      <c r="D1398" s="1">
        <v>42006</v>
      </c>
      <c r="E1398" t="s">
        <v>12</v>
      </c>
      <c r="F1398" t="s">
        <v>325</v>
      </c>
      <c r="G1398">
        <v>80</v>
      </c>
      <c r="H1398">
        <v>70</v>
      </c>
      <c r="I1398" s="2">
        <v>0.125</v>
      </c>
      <c r="J1398">
        <f xml:space="preserve"> Table3[[#This Row],[List Price]]-(Table3[[#This Row],[List Price]]*Table3[[#This Row],[Discount %]])</f>
        <v>70</v>
      </c>
    </row>
    <row r="1399" spans="1:10" hidden="1" x14ac:dyDescent="0.3">
      <c r="A1399" t="s">
        <v>55</v>
      </c>
      <c r="B1399" t="s">
        <v>56</v>
      </c>
      <c r="C1399" t="s">
        <v>29</v>
      </c>
      <c r="D1399" s="1">
        <v>43145</v>
      </c>
      <c r="E1399" t="s">
        <v>45</v>
      </c>
      <c r="F1399" t="s">
        <v>58</v>
      </c>
      <c r="G1399">
        <v>800</v>
      </c>
      <c r="H1399">
        <v>480</v>
      </c>
      <c r="I1399" s="2">
        <v>0.4</v>
      </c>
      <c r="J1399">
        <f xml:space="preserve"> Table3[[#This Row],[List Price]]-(Table3[[#This Row],[List Price]]*Table3[[#This Row],[Discount %]])</f>
        <v>480</v>
      </c>
    </row>
    <row r="1400" spans="1:10" hidden="1" x14ac:dyDescent="0.3">
      <c r="A1400" t="s">
        <v>87</v>
      </c>
      <c r="B1400" t="s">
        <v>44</v>
      </c>
      <c r="C1400" t="s">
        <v>11</v>
      </c>
      <c r="D1400" s="1">
        <v>43205</v>
      </c>
      <c r="E1400" t="s">
        <v>38</v>
      </c>
      <c r="F1400" t="s">
        <v>121</v>
      </c>
      <c r="G1400">
        <v>500</v>
      </c>
      <c r="H1400">
        <v>455</v>
      </c>
      <c r="I1400" s="2">
        <v>8.9999999999999969E-2</v>
      </c>
      <c r="J1400">
        <f xml:space="preserve"> Table3[[#This Row],[List Price]]-(Table3[[#This Row],[List Price]]*Table3[[#This Row],[Discount %]])</f>
        <v>455</v>
      </c>
    </row>
    <row r="1401" spans="1:10" hidden="1" x14ac:dyDescent="0.3">
      <c r="A1401" t="s">
        <v>101</v>
      </c>
      <c r="B1401" t="s">
        <v>71</v>
      </c>
      <c r="C1401" t="s">
        <v>29</v>
      </c>
      <c r="D1401" s="1">
        <v>43079</v>
      </c>
      <c r="E1401" t="s">
        <v>80</v>
      </c>
      <c r="F1401" t="s">
        <v>382</v>
      </c>
      <c r="G1401">
        <v>70</v>
      </c>
      <c r="H1401">
        <v>69</v>
      </c>
      <c r="I1401" s="2">
        <v>1.4285714285714235E-2</v>
      </c>
      <c r="J1401">
        <f xml:space="preserve"> Table3[[#This Row],[List Price]]-(Table3[[#This Row],[List Price]]*Table3[[#This Row],[Discount %]])</f>
        <v>69</v>
      </c>
    </row>
    <row r="1402" spans="1:10" hidden="1" x14ac:dyDescent="0.3">
      <c r="A1402" t="s">
        <v>27</v>
      </c>
      <c r="B1402" t="s">
        <v>28</v>
      </c>
      <c r="C1402" t="s">
        <v>29</v>
      </c>
      <c r="D1402" s="1">
        <v>42982</v>
      </c>
      <c r="E1402" t="s">
        <v>80</v>
      </c>
      <c r="F1402" t="s">
        <v>139</v>
      </c>
      <c r="G1402">
        <v>70</v>
      </c>
      <c r="H1402">
        <v>63</v>
      </c>
      <c r="I1402" s="2">
        <v>9.9999999999999978E-2</v>
      </c>
      <c r="J1402">
        <f xml:space="preserve"> Table3[[#This Row],[List Price]]-(Table3[[#This Row],[List Price]]*Table3[[#This Row],[Discount %]])</f>
        <v>63</v>
      </c>
    </row>
    <row r="1403" spans="1:10" hidden="1" x14ac:dyDescent="0.3">
      <c r="A1403" t="s">
        <v>133</v>
      </c>
      <c r="B1403" t="s">
        <v>134</v>
      </c>
      <c r="C1403" t="s">
        <v>11</v>
      </c>
      <c r="D1403" s="1">
        <v>41658</v>
      </c>
      <c r="E1403" t="s">
        <v>30</v>
      </c>
      <c r="F1403" t="s">
        <v>361</v>
      </c>
      <c r="G1403">
        <v>50</v>
      </c>
      <c r="H1403">
        <v>38</v>
      </c>
      <c r="I1403" s="2">
        <v>0.24</v>
      </c>
      <c r="J1403">
        <f xml:space="preserve"> Table3[[#This Row],[List Price]]-(Table3[[#This Row],[List Price]]*Table3[[#This Row],[Discount %]])</f>
        <v>38</v>
      </c>
    </row>
    <row r="1404" spans="1:10" hidden="1" x14ac:dyDescent="0.3">
      <c r="A1404" t="s">
        <v>107</v>
      </c>
      <c r="B1404" t="s">
        <v>108</v>
      </c>
      <c r="C1404" t="s">
        <v>11</v>
      </c>
      <c r="D1404" s="1">
        <v>42224</v>
      </c>
      <c r="E1404" t="s">
        <v>88</v>
      </c>
      <c r="F1404" t="s">
        <v>391</v>
      </c>
      <c r="G1404">
        <v>250</v>
      </c>
      <c r="H1404">
        <v>200</v>
      </c>
      <c r="I1404" s="2">
        <v>0.19999999999999996</v>
      </c>
      <c r="J1404">
        <f xml:space="preserve"> Table3[[#This Row],[List Price]]-(Table3[[#This Row],[List Price]]*Table3[[#This Row],[Discount %]])</f>
        <v>200</v>
      </c>
    </row>
    <row r="1405" spans="1:10" hidden="1" x14ac:dyDescent="0.3">
      <c r="A1405" t="s">
        <v>70</v>
      </c>
      <c r="B1405" t="s">
        <v>71</v>
      </c>
      <c r="C1405" t="s">
        <v>29</v>
      </c>
      <c r="D1405" s="1">
        <v>43215</v>
      </c>
      <c r="E1405" t="s">
        <v>80</v>
      </c>
      <c r="F1405" t="s">
        <v>474</v>
      </c>
      <c r="G1405">
        <v>70</v>
      </c>
      <c r="H1405">
        <v>69</v>
      </c>
      <c r="I1405" s="2">
        <v>1.4285714285714235E-2</v>
      </c>
      <c r="J1405">
        <f xml:space="preserve"> Table3[[#This Row],[List Price]]-(Table3[[#This Row],[List Price]]*Table3[[#This Row],[Discount %]])</f>
        <v>69</v>
      </c>
    </row>
    <row r="1406" spans="1:10" hidden="1" x14ac:dyDescent="0.3">
      <c r="A1406" t="s">
        <v>40</v>
      </c>
      <c r="B1406" t="s">
        <v>41</v>
      </c>
      <c r="C1406" t="s">
        <v>20</v>
      </c>
      <c r="D1406" s="1">
        <v>43434</v>
      </c>
      <c r="E1406" t="s">
        <v>34</v>
      </c>
      <c r="F1406" t="s">
        <v>334</v>
      </c>
      <c r="G1406">
        <v>30</v>
      </c>
      <c r="H1406">
        <v>26</v>
      </c>
      <c r="I1406" s="2">
        <v>0.1333333333333333</v>
      </c>
      <c r="J1406">
        <f xml:space="preserve"> Table3[[#This Row],[List Price]]-(Table3[[#This Row],[List Price]]*Table3[[#This Row],[Discount %]])</f>
        <v>26</v>
      </c>
    </row>
    <row r="1407" spans="1:10" hidden="1" x14ac:dyDescent="0.3">
      <c r="A1407" t="s">
        <v>9</v>
      </c>
      <c r="B1407" t="s">
        <v>10</v>
      </c>
      <c r="C1407" t="s">
        <v>11</v>
      </c>
      <c r="D1407" s="1">
        <v>42134</v>
      </c>
      <c r="E1407" t="s">
        <v>34</v>
      </c>
      <c r="F1407" t="s">
        <v>137</v>
      </c>
      <c r="G1407">
        <v>30</v>
      </c>
      <c r="H1407">
        <v>30</v>
      </c>
      <c r="I1407" s="2">
        <v>0</v>
      </c>
      <c r="J1407">
        <f xml:space="preserve"> Table3[[#This Row],[List Price]]-(Table3[[#This Row],[List Price]]*Table3[[#This Row],[Discount %]])</f>
        <v>30</v>
      </c>
    </row>
    <row r="1408" spans="1:10" hidden="1" x14ac:dyDescent="0.3">
      <c r="A1408" t="s">
        <v>73</v>
      </c>
      <c r="B1408" t="s">
        <v>74</v>
      </c>
      <c r="C1408" t="s">
        <v>11</v>
      </c>
      <c r="D1408" s="1">
        <v>42323</v>
      </c>
      <c r="E1408" t="s">
        <v>93</v>
      </c>
      <c r="F1408" t="s">
        <v>210</v>
      </c>
      <c r="G1408">
        <v>50</v>
      </c>
      <c r="H1408">
        <v>46</v>
      </c>
      <c r="I1408" s="2">
        <v>7.999999999999996E-2</v>
      </c>
      <c r="J1408">
        <f xml:space="preserve"> Table3[[#This Row],[List Price]]-(Table3[[#This Row],[List Price]]*Table3[[#This Row],[Discount %]])</f>
        <v>46</v>
      </c>
    </row>
    <row r="1409" spans="1:10" hidden="1" x14ac:dyDescent="0.3">
      <c r="A1409" t="s">
        <v>133</v>
      </c>
      <c r="B1409" t="s">
        <v>134</v>
      </c>
      <c r="C1409" t="s">
        <v>11</v>
      </c>
      <c r="D1409" s="1">
        <v>42553</v>
      </c>
      <c r="E1409" t="s">
        <v>57</v>
      </c>
      <c r="F1409" t="s">
        <v>161</v>
      </c>
      <c r="G1409">
        <v>500</v>
      </c>
      <c r="H1409">
        <v>500</v>
      </c>
      <c r="I1409" s="2">
        <v>0</v>
      </c>
      <c r="J1409">
        <f xml:space="preserve"> Table3[[#This Row],[List Price]]-(Table3[[#This Row],[List Price]]*Table3[[#This Row],[Discount %]])</f>
        <v>500</v>
      </c>
    </row>
    <row r="1410" spans="1:10" hidden="1" x14ac:dyDescent="0.3">
      <c r="A1410" t="s">
        <v>125</v>
      </c>
      <c r="B1410" t="s">
        <v>126</v>
      </c>
      <c r="C1410" t="s">
        <v>11</v>
      </c>
      <c r="D1410" s="1">
        <v>42375</v>
      </c>
      <c r="E1410" t="s">
        <v>21</v>
      </c>
      <c r="F1410" t="s">
        <v>540</v>
      </c>
      <c r="G1410">
        <v>700</v>
      </c>
      <c r="H1410">
        <v>679</v>
      </c>
      <c r="I1410" s="2">
        <v>3.0000000000000027E-2</v>
      </c>
      <c r="J1410">
        <f xml:space="preserve"> Table3[[#This Row],[List Price]]-(Table3[[#This Row],[List Price]]*Table3[[#This Row],[Discount %]])</f>
        <v>679</v>
      </c>
    </row>
    <row r="1411" spans="1:10" hidden="1" x14ac:dyDescent="0.3">
      <c r="A1411" t="s">
        <v>76</v>
      </c>
      <c r="B1411" t="s">
        <v>77</v>
      </c>
      <c r="C1411" t="s">
        <v>11</v>
      </c>
      <c r="D1411" s="1">
        <v>42578</v>
      </c>
      <c r="E1411" t="s">
        <v>21</v>
      </c>
      <c r="F1411" t="s">
        <v>478</v>
      </c>
      <c r="G1411">
        <v>700</v>
      </c>
      <c r="H1411">
        <v>630</v>
      </c>
      <c r="I1411" s="2">
        <v>9.9999999999999978E-2</v>
      </c>
      <c r="J1411">
        <f xml:space="preserve"> Table3[[#This Row],[List Price]]-(Table3[[#This Row],[List Price]]*Table3[[#This Row],[Discount %]])</f>
        <v>630</v>
      </c>
    </row>
    <row r="1412" spans="1:10" hidden="1" x14ac:dyDescent="0.3">
      <c r="A1412" t="s">
        <v>14</v>
      </c>
      <c r="B1412" t="s">
        <v>15</v>
      </c>
      <c r="C1412" t="s">
        <v>16</v>
      </c>
      <c r="D1412" s="1">
        <v>42793</v>
      </c>
      <c r="E1412" t="s">
        <v>80</v>
      </c>
      <c r="F1412" t="s">
        <v>274</v>
      </c>
      <c r="G1412">
        <v>70</v>
      </c>
      <c r="H1412">
        <v>65</v>
      </c>
      <c r="I1412" s="2">
        <v>7.1428571428571397E-2</v>
      </c>
      <c r="J1412">
        <f xml:space="preserve"> Table3[[#This Row],[List Price]]-(Table3[[#This Row],[List Price]]*Table3[[#This Row],[Discount %]])</f>
        <v>65</v>
      </c>
    </row>
    <row r="1413" spans="1:10" hidden="1" x14ac:dyDescent="0.3">
      <c r="A1413" t="s">
        <v>55</v>
      </c>
      <c r="B1413" t="s">
        <v>56</v>
      </c>
      <c r="C1413" t="s">
        <v>29</v>
      </c>
      <c r="D1413" s="1">
        <v>41985</v>
      </c>
      <c r="E1413" t="s">
        <v>57</v>
      </c>
      <c r="F1413" t="s">
        <v>429</v>
      </c>
      <c r="G1413">
        <v>500</v>
      </c>
      <c r="H1413">
        <v>500</v>
      </c>
      <c r="I1413" s="2">
        <v>0</v>
      </c>
      <c r="J1413">
        <f xml:space="preserve"> Table3[[#This Row],[List Price]]-(Table3[[#This Row],[List Price]]*Table3[[#This Row],[Discount %]])</f>
        <v>500</v>
      </c>
    </row>
    <row r="1414" spans="1:10" hidden="1" x14ac:dyDescent="0.3">
      <c r="A1414" t="s">
        <v>238</v>
      </c>
      <c r="B1414" t="s">
        <v>239</v>
      </c>
      <c r="C1414" t="s">
        <v>11</v>
      </c>
      <c r="D1414" s="1">
        <v>41923</v>
      </c>
      <c r="E1414" t="s">
        <v>88</v>
      </c>
      <c r="F1414" t="s">
        <v>398</v>
      </c>
      <c r="G1414">
        <v>250</v>
      </c>
      <c r="H1414">
        <v>200</v>
      </c>
      <c r="I1414" s="2">
        <v>0.19999999999999996</v>
      </c>
      <c r="J1414">
        <f xml:space="preserve"> Table3[[#This Row],[List Price]]-(Table3[[#This Row],[List Price]]*Table3[[#This Row],[Discount %]])</f>
        <v>200</v>
      </c>
    </row>
    <row r="1415" spans="1:10" hidden="1" x14ac:dyDescent="0.3">
      <c r="A1415" t="s">
        <v>96</v>
      </c>
      <c r="B1415" t="s">
        <v>97</v>
      </c>
      <c r="C1415" t="s">
        <v>11</v>
      </c>
      <c r="D1415" s="1">
        <v>42225</v>
      </c>
      <c r="E1415" t="s">
        <v>57</v>
      </c>
      <c r="F1415" t="s">
        <v>494</v>
      </c>
      <c r="G1415">
        <v>500</v>
      </c>
      <c r="H1415">
        <v>490</v>
      </c>
      <c r="I1415" s="2">
        <v>2.0000000000000018E-2</v>
      </c>
      <c r="J1415">
        <f xml:space="preserve"> Table3[[#This Row],[List Price]]-(Table3[[#This Row],[List Price]]*Table3[[#This Row],[Discount %]])</f>
        <v>490</v>
      </c>
    </row>
    <row r="1416" spans="1:10" hidden="1" x14ac:dyDescent="0.3">
      <c r="A1416" t="s">
        <v>155</v>
      </c>
      <c r="B1416" t="s">
        <v>156</v>
      </c>
      <c r="C1416" t="s">
        <v>20</v>
      </c>
      <c r="D1416" s="1">
        <v>42453</v>
      </c>
      <c r="E1416" t="s">
        <v>34</v>
      </c>
      <c r="F1416" t="s">
        <v>185</v>
      </c>
      <c r="G1416">
        <v>30</v>
      </c>
      <c r="H1416">
        <v>30</v>
      </c>
      <c r="I1416" s="2">
        <v>0</v>
      </c>
      <c r="J1416">
        <f xml:space="preserve"> Table3[[#This Row],[List Price]]-(Table3[[#This Row],[List Price]]*Table3[[#This Row],[Discount %]])</f>
        <v>30</v>
      </c>
    </row>
    <row r="1417" spans="1:10" x14ac:dyDescent="0.3">
      <c r="A1417" t="s">
        <v>82</v>
      </c>
      <c r="B1417" t="s">
        <v>83</v>
      </c>
      <c r="C1417" t="s">
        <v>16</v>
      </c>
      <c r="D1417" s="1">
        <v>41772</v>
      </c>
      <c r="E1417" t="s">
        <v>80</v>
      </c>
      <c r="F1417" t="s">
        <v>523</v>
      </c>
      <c r="G1417">
        <v>70</v>
      </c>
      <c r="H1417">
        <v>55</v>
      </c>
      <c r="I1417" s="2">
        <v>0.2142857142857143</v>
      </c>
      <c r="J1417">
        <f xml:space="preserve"> Table3[[#This Row],[List Price]]-(Table3[[#This Row],[List Price]]*Table3[[#This Row],[Discount %]])</f>
        <v>55</v>
      </c>
    </row>
    <row r="1418" spans="1:10" hidden="1" x14ac:dyDescent="0.3">
      <c r="A1418" t="s">
        <v>110</v>
      </c>
      <c r="B1418" t="s">
        <v>111</v>
      </c>
      <c r="C1418" t="s">
        <v>11</v>
      </c>
      <c r="D1418" s="1">
        <v>42215</v>
      </c>
      <c r="E1418" t="s">
        <v>93</v>
      </c>
      <c r="F1418" t="s">
        <v>388</v>
      </c>
      <c r="G1418">
        <v>50</v>
      </c>
      <c r="H1418">
        <v>42</v>
      </c>
      <c r="I1418" s="2">
        <v>0.16000000000000003</v>
      </c>
      <c r="J1418">
        <f xml:space="preserve"> Table3[[#This Row],[List Price]]-(Table3[[#This Row],[List Price]]*Table3[[#This Row],[Discount %]])</f>
        <v>42</v>
      </c>
    </row>
    <row r="1419" spans="1:10" hidden="1" x14ac:dyDescent="0.3">
      <c r="A1419" t="s">
        <v>101</v>
      </c>
      <c r="B1419" t="s">
        <v>71</v>
      </c>
      <c r="C1419" t="s">
        <v>29</v>
      </c>
      <c r="D1419" s="1">
        <v>41947</v>
      </c>
      <c r="E1419" t="s">
        <v>34</v>
      </c>
      <c r="F1419" t="s">
        <v>441</v>
      </c>
      <c r="G1419">
        <v>30</v>
      </c>
      <c r="H1419">
        <v>26</v>
      </c>
      <c r="I1419" s="2">
        <v>0.1333333333333333</v>
      </c>
      <c r="J1419">
        <f xml:space="preserve"> Table3[[#This Row],[List Price]]-(Table3[[#This Row],[List Price]]*Table3[[#This Row],[Discount %]])</f>
        <v>26</v>
      </c>
    </row>
    <row r="1420" spans="1:10" hidden="1" x14ac:dyDescent="0.3">
      <c r="A1420" t="s">
        <v>163</v>
      </c>
      <c r="B1420" t="s">
        <v>164</v>
      </c>
      <c r="C1420" t="s">
        <v>11</v>
      </c>
      <c r="D1420" s="1">
        <v>41768</v>
      </c>
      <c r="E1420" t="s">
        <v>80</v>
      </c>
      <c r="F1420" t="s">
        <v>209</v>
      </c>
      <c r="G1420">
        <v>70</v>
      </c>
      <c r="H1420">
        <v>53</v>
      </c>
      <c r="I1420" s="2">
        <v>0.24285714285714288</v>
      </c>
      <c r="J1420">
        <f xml:space="preserve"> Table3[[#This Row],[List Price]]-(Table3[[#This Row],[List Price]]*Table3[[#This Row],[Discount %]])</f>
        <v>53</v>
      </c>
    </row>
    <row r="1421" spans="1:10" hidden="1" x14ac:dyDescent="0.3">
      <c r="A1421" t="s">
        <v>47</v>
      </c>
      <c r="B1421" t="s">
        <v>48</v>
      </c>
      <c r="C1421" t="s">
        <v>11</v>
      </c>
      <c r="D1421" s="1">
        <v>41693</v>
      </c>
      <c r="E1421" t="s">
        <v>57</v>
      </c>
      <c r="F1421" t="s">
        <v>50</v>
      </c>
      <c r="G1421">
        <v>500</v>
      </c>
      <c r="H1421">
        <v>490</v>
      </c>
      <c r="I1421" s="2">
        <v>2.0000000000000018E-2</v>
      </c>
      <c r="J1421">
        <f xml:space="preserve"> Table3[[#This Row],[List Price]]-(Table3[[#This Row],[List Price]]*Table3[[#This Row],[Discount %]])</f>
        <v>490</v>
      </c>
    </row>
    <row r="1422" spans="1:10" hidden="1" x14ac:dyDescent="0.3">
      <c r="A1422" t="s">
        <v>122</v>
      </c>
      <c r="B1422" t="s">
        <v>123</v>
      </c>
      <c r="C1422" t="s">
        <v>11</v>
      </c>
      <c r="D1422" s="1">
        <v>42486</v>
      </c>
      <c r="E1422" t="s">
        <v>34</v>
      </c>
      <c r="F1422" t="s">
        <v>124</v>
      </c>
      <c r="G1422">
        <v>30</v>
      </c>
      <c r="H1422">
        <v>26</v>
      </c>
      <c r="I1422" s="2">
        <v>0.1333333333333333</v>
      </c>
      <c r="J1422">
        <f xml:space="preserve"> Table3[[#This Row],[List Price]]-(Table3[[#This Row],[List Price]]*Table3[[#This Row],[Discount %]])</f>
        <v>26</v>
      </c>
    </row>
    <row r="1423" spans="1:10" hidden="1" x14ac:dyDescent="0.3">
      <c r="A1423" t="s">
        <v>180</v>
      </c>
      <c r="B1423" t="s">
        <v>181</v>
      </c>
      <c r="C1423" t="s">
        <v>29</v>
      </c>
      <c r="D1423" s="1">
        <v>42040</v>
      </c>
      <c r="E1423" t="s">
        <v>12</v>
      </c>
      <c r="F1423" t="s">
        <v>351</v>
      </c>
      <c r="G1423">
        <v>80</v>
      </c>
      <c r="H1423">
        <v>53</v>
      </c>
      <c r="I1423" s="2">
        <v>0.33750000000000002</v>
      </c>
      <c r="J1423">
        <f xml:space="preserve"> Table3[[#This Row],[List Price]]-(Table3[[#This Row],[List Price]]*Table3[[#This Row],[Discount %]])</f>
        <v>53</v>
      </c>
    </row>
    <row r="1424" spans="1:10" hidden="1" x14ac:dyDescent="0.3">
      <c r="A1424" t="s">
        <v>251</v>
      </c>
      <c r="B1424" t="s">
        <v>252</v>
      </c>
      <c r="C1424" t="s">
        <v>20</v>
      </c>
      <c r="D1424" s="1">
        <v>43372</v>
      </c>
      <c r="E1424" t="s">
        <v>45</v>
      </c>
      <c r="F1424" t="s">
        <v>298</v>
      </c>
      <c r="G1424">
        <v>800</v>
      </c>
      <c r="H1424">
        <v>616</v>
      </c>
      <c r="I1424" s="2">
        <v>0.22999999999999998</v>
      </c>
      <c r="J1424">
        <f xml:space="preserve"> Table3[[#This Row],[List Price]]-(Table3[[#This Row],[List Price]]*Table3[[#This Row],[Discount %]])</f>
        <v>616</v>
      </c>
    </row>
    <row r="1425" spans="1:10" hidden="1" x14ac:dyDescent="0.3">
      <c r="A1425" t="s">
        <v>14</v>
      </c>
      <c r="B1425" t="s">
        <v>15</v>
      </c>
      <c r="C1425" t="s">
        <v>16</v>
      </c>
      <c r="D1425" s="1">
        <v>42483</v>
      </c>
      <c r="E1425" t="s">
        <v>88</v>
      </c>
      <c r="F1425" t="s">
        <v>269</v>
      </c>
      <c r="G1425">
        <v>250</v>
      </c>
      <c r="H1425">
        <v>225</v>
      </c>
      <c r="I1425" s="2">
        <v>9.9999999999999978E-2</v>
      </c>
      <c r="J1425">
        <f xml:space="preserve"> Table3[[#This Row],[List Price]]-(Table3[[#This Row],[List Price]]*Table3[[#This Row],[Discount %]])</f>
        <v>225</v>
      </c>
    </row>
    <row r="1426" spans="1:10" hidden="1" x14ac:dyDescent="0.3">
      <c r="A1426" t="s">
        <v>251</v>
      </c>
      <c r="B1426" t="s">
        <v>252</v>
      </c>
      <c r="C1426" t="s">
        <v>20</v>
      </c>
      <c r="D1426" s="1">
        <v>42036</v>
      </c>
      <c r="E1426" t="s">
        <v>88</v>
      </c>
      <c r="F1426" t="s">
        <v>399</v>
      </c>
      <c r="G1426">
        <v>250</v>
      </c>
      <c r="H1426">
        <v>215</v>
      </c>
      <c r="I1426" s="2">
        <v>0.14000000000000001</v>
      </c>
      <c r="J1426">
        <f xml:space="preserve"> Table3[[#This Row],[List Price]]-(Table3[[#This Row],[List Price]]*Table3[[#This Row],[Discount %]])</f>
        <v>215</v>
      </c>
    </row>
    <row r="1427" spans="1:10" hidden="1" x14ac:dyDescent="0.3">
      <c r="A1427" t="s">
        <v>32</v>
      </c>
      <c r="B1427" t="s">
        <v>33</v>
      </c>
      <c r="C1427" t="s">
        <v>29</v>
      </c>
      <c r="D1427" s="1">
        <v>41945</v>
      </c>
      <c r="E1427" t="s">
        <v>45</v>
      </c>
      <c r="F1427" t="s">
        <v>501</v>
      </c>
      <c r="G1427">
        <v>800</v>
      </c>
      <c r="H1427">
        <v>712</v>
      </c>
      <c r="I1427" s="2">
        <v>0.10999999999999999</v>
      </c>
      <c r="J1427">
        <f xml:space="preserve"> Table3[[#This Row],[List Price]]-(Table3[[#This Row],[List Price]]*Table3[[#This Row],[Discount %]])</f>
        <v>712</v>
      </c>
    </row>
    <row r="1428" spans="1:10" x14ac:dyDescent="0.3">
      <c r="A1428" t="s">
        <v>99</v>
      </c>
      <c r="B1428" t="s">
        <v>83</v>
      </c>
      <c r="C1428" t="s">
        <v>16</v>
      </c>
      <c r="D1428" s="1">
        <v>43260</v>
      </c>
      <c r="E1428" t="s">
        <v>30</v>
      </c>
      <c r="F1428" t="s">
        <v>179</v>
      </c>
      <c r="G1428">
        <v>50</v>
      </c>
      <c r="H1428">
        <v>46</v>
      </c>
      <c r="I1428" s="2">
        <v>7.999999999999996E-2</v>
      </c>
      <c r="J1428">
        <f xml:space="preserve"> Table3[[#This Row],[List Price]]-(Table3[[#This Row],[List Price]]*Table3[[#This Row],[Discount %]])</f>
        <v>46</v>
      </c>
    </row>
    <row r="1429" spans="1:10" hidden="1" x14ac:dyDescent="0.3">
      <c r="A1429" t="s">
        <v>143</v>
      </c>
      <c r="B1429" t="s">
        <v>144</v>
      </c>
      <c r="C1429" t="s">
        <v>20</v>
      </c>
      <c r="D1429" s="1">
        <v>42365</v>
      </c>
      <c r="E1429" t="s">
        <v>49</v>
      </c>
      <c r="F1429" t="s">
        <v>354</v>
      </c>
      <c r="G1429">
        <v>1000</v>
      </c>
      <c r="H1429">
        <v>960</v>
      </c>
      <c r="I1429" s="2">
        <v>4.0000000000000036E-2</v>
      </c>
      <c r="J1429">
        <f xml:space="preserve"> Table3[[#This Row],[List Price]]-(Table3[[#This Row],[List Price]]*Table3[[#This Row],[Discount %]])</f>
        <v>960</v>
      </c>
    </row>
    <row r="1430" spans="1:10" hidden="1" x14ac:dyDescent="0.3">
      <c r="A1430" t="s">
        <v>155</v>
      </c>
      <c r="B1430" t="s">
        <v>156</v>
      </c>
      <c r="C1430" t="s">
        <v>20</v>
      </c>
      <c r="D1430" s="1">
        <v>42801</v>
      </c>
      <c r="E1430" t="s">
        <v>88</v>
      </c>
      <c r="F1430" t="s">
        <v>422</v>
      </c>
      <c r="G1430">
        <v>250</v>
      </c>
      <c r="H1430">
        <v>243</v>
      </c>
      <c r="I1430" s="2">
        <v>2.8000000000000025E-2</v>
      </c>
      <c r="J1430">
        <f xml:space="preserve"> Table3[[#This Row],[List Price]]-(Table3[[#This Row],[List Price]]*Table3[[#This Row],[Discount %]])</f>
        <v>243</v>
      </c>
    </row>
    <row r="1431" spans="1:10" hidden="1" x14ac:dyDescent="0.3">
      <c r="A1431" t="s">
        <v>90</v>
      </c>
      <c r="B1431" t="s">
        <v>91</v>
      </c>
      <c r="C1431" t="s">
        <v>29</v>
      </c>
      <c r="D1431" s="1">
        <v>42261</v>
      </c>
      <c r="E1431" t="s">
        <v>21</v>
      </c>
      <c r="F1431" t="s">
        <v>464</v>
      </c>
      <c r="G1431">
        <v>700</v>
      </c>
      <c r="H1431">
        <v>665</v>
      </c>
      <c r="I1431" s="2">
        <v>5.0000000000000044E-2</v>
      </c>
      <c r="J1431">
        <f xml:space="preserve"> Table3[[#This Row],[List Price]]-(Table3[[#This Row],[List Price]]*Table3[[#This Row],[Discount %]])</f>
        <v>665</v>
      </c>
    </row>
    <row r="1432" spans="1:10" hidden="1" x14ac:dyDescent="0.3">
      <c r="A1432" t="s">
        <v>51</v>
      </c>
      <c r="B1432" t="s">
        <v>52</v>
      </c>
      <c r="C1432" t="s">
        <v>29</v>
      </c>
      <c r="D1432" s="1">
        <v>43228</v>
      </c>
      <c r="E1432" t="s">
        <v>34</v>
      </c>
      <c r="F1432" t="s">
        <v>404</v>
      </c>
      <c r="G1432">
        <v>30</v>
      </c>
      <c r="H1432">
        <v>30</v>
      </c>
      <c r="I1432" s="2">
        <v>0</v>
      </c>
      <c r="J1432">
        <f xml:space="preserve"> Table3[[#This Row],[List Price]]-(Table3[[#This Row],[List Price]]*Table3[[#This Row],[Discount %]])</f>
        <v>30</v>
      </c>
    </row>
    <row r="1433" spans="1:10" hidden="1" x14ac:dyDescent="0.3">
      <c r="A1433" t="s">
        <v>18</v>
      </c>
      <c r="B1433" t="s">
        <v>19</v>
      </c>
      <c r="C1433" t="s">
        <v>20</v>
      </c>
      <c r="D1433" s="1">
        <v>42266</v>
      </c>
      <c r="E1433" t="s">
        <v>38</v>
      </c>
      <c r="F1433" t="s">
        <v>271</v>
      </c>
      <c r="G1433">
        <v>500</v>
      </c>
      <c r="H1433">
        <v>350</v>
      </c>
      <c r="I1433" s="2">
        <v>0.30000000000000004</v>
      </c>
      <c r="J1433">
        <f xml:space="preserve"> Table3[[#This Row],[List Price]]-(Table3[[#This Row],[List Price]]*Table3[[#This Row],[Discount %]])</f>
        <v>350</v>
      </c>
    </row>
    <row r="1434" spans="1:10" hidden="1" x14ac:dyDescent="0.3">
      <c r="A1434" t="s">
        <v>55</v>
      </c>
      <c r="B1434" t="s">
        <v>56</v>
      </c>
      <c r="C1434" t="s">
        <v>29</v>
      </c>
      <c r="D1434" s="1">
        <v>42390</v>
      </c>
      <c r="E1434" t="s">
        <v>34</v>
      </c>
      <c r="F1434" t="s">
        <v>519</v>
      </c>
      <c r="G1434">
        <v>30</v>
      </c>
      <c r="H1434">
        <v>28</v>
      </c>
      <c r="I1434" s="2">
        <v>6.6666666666666652E-2</v>
      </c>
      <c r="J1434">
        <f xml:space="preserve"> Table3[[#This Row],[List Price]]-(Table3[[#This Row],[List Price]]*Table3[[#This Row],[Discount %]])</f>
        <v>28</v>
      </c>
    </row>
    <row r="1435" spans="1:10" x14ac:dyDescent="0.3">
      <c r="A1435" t="s">
        <v>190</v>
      </c>
      <c r="B1435" t="s">
        <v>83</v>
      </c>
      <c r="C1435" t="s">
        <v>16</v>
      </c>
      <c r="D1435" s="1">
        <v>42582</v>
      </c>
      <c r="E1435" t="s">
        <v>88</v>
      </c>
      <c r="F1435" t="s">
        <v>412</v>
      </c>
      <c r="G1435">
        <v>250</v>
      </c>
      <c r="H1435">
        <v>245</v>
      </c>
      <c r="I1435" s="2">
        <v>2.0000000000000018E-2</v>
      </c>
      <c r="J1435">
        <f xml:space="preserve"> Table3[[#This Row],[List Price]]-(Table3[[#This Row],[List Price]]*Table3[[#This Row],[Discount %]])</f>
        <v>245</v>
      </c>
    </row>
    <row r="1436" spans="1:10" hidden="1" x14ac:dyDescent="0.3">
      <c r="A1436" t="s">
        <v>85</v>
      </c>
      <c r="B1436" t="s">
        <v>64</v>
      </c>
      <c r="C1436" t="s">
        <v>11</v>
      </c>
      <c r="D1436" s="1">
        <v>43095</v>
      </c>
      <c r="E1436" t="s">
        <v>25</v>
      </c>
      <c r="F1436" t="s">
        <v>226</v>
      </c>
      <c r="G1436">
        <v>150</v>
      </c>
      <c r="H1436">
        <v>143</v>
      </c>
      <c r="I1436" s="2">
        <v>4.6666666666666634E-2</v>
      </c>
      <c r="J1436">
        <f xml:space="preserve"> Table3[[#This Row],[List Price]]-(Table3[[#This Row],[List Price]]*Table3[[#This Row],[Discount %]])</f>
        <v>143</v>
      </c>
    </row>
    <row r="1437" spans="1:10" hidden="1" x14ac:dyDescent="0.3">
      <c r="A1437" t="s">
        <v>180</v>
      </c>
      <c r="B1437" t="s">
        <v>181</v>
      </c>
      <c r="C1437" t="s">
        <v>29</v>
      </c>
      <c r="D1437" s="1">
        <v>43329</v>
      </c>
      <c r="E1437" t="s">
        <v>93</v>
      </c>
      <c r="F1437" t="s">
        <v>182</v>
      </c>
      <c r="G1437">
        <v>50</v>
      </c>
      <c r="H1437">
        <v>49</v>
      </c>
      <c r="I1437" s="2">
        <v>2.0000000000000018E-2</v>
      </c>
      <c r="J1437">
        <f xml:space="preserve"> Table3[[#This Row],[List Price]]-(Table3[[#This Row],[List Price]]*Table3[[#This Row],[Discount %]])</f>
        <v>49</v>
      </c>
    </row>
    <row r="1438" spans="1:10" hidden="1" x14ac:dyDescent="0.3">
      <c r="A1438" t="s">
        <v>32</v>
      </c>
      <c r="B1438" t="s">
        <v>33</v>
      </c>
      <c r="C1438" t="s">
        <v>29</v>
      </c>
      <c r="D1438" s="1">
        <v>42838</v>
      </c>
      <c r="E1438" t="s">
        <v>30</v>
      </c>
      <c r="F1438" t="s">
        <v>504</v>
      </c>
      <c r="G1438">
        <v>50</v>
      </c>
      <c r="H1438">
        <v>50</v>
      </c>
      <c r="I1438" s="2">
        <v>0</v>
      </c>
      <c r="J1438">
        <f xml:space="preserve"> Table3[[#This Row],[List Price]]-(Table3[[#This Row],[List Price]]*Table3[[#This Row],[Discount %]])</f>
        <v>50</v>
      </c>
    </row>
    <row r="1439" spans="1:10" hidden="1" x14ac:dyDescent="0.3">
      <c r="A1439" t="s">
        <v>51</v>
      </c>
      <c r="B1439" t="s">
        <v>52</v>
      </c>
      <c r="C1439" t="s">
        <v>29</v>
      </c>
      <c r="D1439" s="1">
        <v>42345</v>
      </c>
      <c r="E1439" t="s">
        <v>49</v>
      </c>
      <c r="F1439" t="s">
        <v>186</v>
      </c>
      <c r="G1439">
        <v>1000</v>
      </c>
      <c r="H1439">
        <v>940</v>
      </c>
      <c r="I1439" s="2">
        <v>6.0000000000000053E-2</v>
      </c>
      <c r="J1439">
        <f xml:space="preserve"> Table3[[#This Row],[List Price]]-(Table3[[#This Row],[List Price]]*Table3[[#This Row],[Discount %]])</f>
        <v>940</v>
      </c>
    </row>
    <row r="1440" spans="1:10" hidden="1" x14ac:dyDescent="0.3">
      <c r="A1440" t="s">
        <v>96</v>
      </c>
      <c r="B1440" t="s">
        <v>97</v>
      </c>
      <c r="C1440" t="s">
        <v>11</v>
      </c>
      <c r="D1440" s="1">
        <v>42373</v>
      </c>
      <c r="E1440" t="s">
        <v>45</v>
      </c>
      <c r="F1440" t="s">
        <v>402</v>
      </c>
      <c r="G1440">
        <v>800</v>
      </c>
      <c r="H1440">
        <v>480</v>
      </c>
      <c r="I1440" s="2">
        <v>0.4</v>
      </c>
      <c r="J1440">
        <f xml:space="preserve"> Table3[[#This Row],[List Price]]-(Table3[[#This Row],[List Price]]*Table3[[#This Row],[Discount %]])</f>
        <v>480</v>
      </c>
    </row>
    <row r="1441" spans="1:10" hidden="1" x14ac:dyDescent="0.3">
      <c r="A1441" t="s">
        <v>163</v>
      </c>
      <c r="B1441" t="s">
        <v>164</v>
      </c>
      <c r="C1441" t="s">
        <v>11</v>
      </c>
      <c r="D1441" s="1">
        <v>41794</v>
      </c>
      <c r="E1441" t="s">
        <v>88</v>
      </c>
      <c r="F1441" t="s">
        <v>326</v>
      </c>
      <c r="G1441">
        <v>250</v>
      </c>
      <c r="H1441">
        <v>198</v>
      </c>
      <c r="I1441" s="2">
        <v>0.20799999999999996</v>
      </c>
      <c r="J1441">
        <f xml:space="preserve"> Table3[[#This Row],[List Price]]-(Table3[[#This Row],[List Price]]*Table3[[#This Row],[Discount %]])</f>
        <v>198</v>
      </c>
    </row>
    <row r="1442" spans="1:10" hidden="1" x14ac:dyDescent="0.3">
      <c r="A1442" t="s">
        <v>125</v>
      </c>
      <c r="B1442" t="s">
        <v>126</v>
      </c>
      <c r="C1442" t="s">
        <v>11</v>
      </c>
      <c r="D1442" s="1">
        <v>43345</v>
      </c>
      <c r="E1442" t="s">
        <v>25</v>
      </c>
      <c r="F1442" t="s">
        <v>540</v>
      </c>
      <c r="G1442">
        <v>150</v>
      </c>
      <c r="H1442">
        <v>131</v>
      </c>
      <c r="I1442" s="2">
        <v>0.12666666666666671</v>
      </c>
      <c r="J1442">
        <f xml:space="preserve"> Table3[[#This Row],[List Price]]-(Table3[[#This Row],[List Price]]*Table3[[#This Row],[Discount %]])</f>
        <v>131</v>
      </c>
    </row>
    <row r="1443" spans="1:10" hidden="1" x14ac:dyDescent="0.3">
      <c r="A1443" t="s">
        <v>143</v>
      </c>
      <c r="B1443" t="s">
        <v>144</v>
      </c>
      <c r="C1443" t="s">
        <v>20</v>
      </c>
      <c r="D1443" s="1">
        <v>42931</v>
      </c>
      <c r="E1443" t="s">
        <v>49</v>
      </c>
      <c r="F1443" t="s">
        <v>364</v>
      </c>
      <c r="G1443">
        <v>1000</v>
      </c>
      <c r="H1443">
        <v>730</v>
      </c>
      <c r="I1443" s="2">
        <v>0.27</v>
      </c>
      <c r="J1443">
        <f xml:space="preserve"> Table3[[#This Row],[List Price]]-(Table3[[#This Row],[List Price]]*Table3[[#This Row],[Discount %]])</f>
        <v>730</v>
      </c>
    </row>
    <row r="1444" spans="1:10" hidden="1" x14ac:dyDescent="0.3">
      <c r="A1444" t="s">
        <v>96</v>
      </c>
      <c r="B1444" t="s">
        <v>97</v>
      </c>
      <c r="C1444" t="s">
        <v>11</v>
      </c>
      <c r="D1444" s="1">
        <v>42685</v>
      </c>
      <c r="E1444" t="s">
        <v>45</v>
      </c>
      <c r="F1444" t="s">
        <v>419</v>
      </c>
      <c r="G1444">
        <v>800</v>
      </c>
      <c r="H1444">
        <v>584</v>
      </c>
      <c r="I1444" s="2">
        <v>0.27</v>
      </c>
      <c r="J1444">
        <f xml:space="preserve"> Table3[[#This Row],[List Price]]-(Table3[[#This Row],[List Price]]*Table3[[#This Row],[Discount %]])</f>
        <v>584</v>
      </c>
    </row>
    <row r="1445" spans="1:10" x14ac:dyDescent="0.3">
      <c r="A1445" t="s">
        <v>130</v>
      </c>
      <c r="B1445" t="s">
        <v>83</v>
      </c>
      <c r="C1445" t="s">
        <v>16</v>
      </c>
      <c r="D1445" s="1">
        <v>43329</v>
      </c>
      <c r="E1445" t="s">
        <v>25</v>
      </c>
      <c r="F1445" t="s">
        <v>571</v>
      </c>
      <c r="G1445">
        <v>150</v>
      </c>
      <c r="H1445">
        <v>128</v>
      </c>
      <c r="I1445" s="2">
        <v>0.14666666666666661</v>
      </c>
      <c r="J1445">
        <f xml:space="preserve"> Table3[[#This Row],[List Price]]-(Table3[[#This Row],[List Price]]*Table3[[#This Row],[Discount %]])</f>
        <v>128</v>
      </c>
    </row>
    <row r="1446" spans="1:10" hidden="1" x14ac:dyDescent="0.3">
      <c r="A1446" t="s">
        <v>43</v>
      </c>
      <c r="B1446" t="s">
        <v>44</v>
      </c>
      <c r="C1446" t="s">
        <v>11</v>
      </c>
      <c r="D1446" s="1">
        <v>43056</v>
      </c>
      <c r="E1446" t="s">
        <v>49</v>
      </c>
      <c r="F1446" t="s">
        <v>241</v>
      </c>
      <c r="G1446">
        <v>1000</v>
      </c>
      <c r="H1446">
        <v>1000</v>
      </c>
      <c r="I1446" s="2">
        <v>0</v>
      </c>
      <c r="J1446">
        <f xml:space="preserve"> Table3[[#This Row],[List Price]]-(Table3[[#This Row],[List Price]]*Table3[[#This Row],[Discount %]])</f>
        <v>1000</v>
      </c>
    </row>
    <row r="1447" spans="1:10" hidden="1" x14ac:dyDescent="0.3">
      <c r="A1447" t="s">
        <v>107</v>
      </c>
      <c r="B1447" t="s">
        <v>108</v>
      </c>
      <c r="C1447" t="s">
        <v>11</v>
      </c>
      <c r="D1447" s="1">
        <v>42936</v>
      </c>
      <c r="E1447" t="s">
        <v>30</v>
      </c>
      <c r="F1447" t="s">
        <v>445</v>
      </c>
      <c r="G1447">
        <v>50</v>
      </c>
      <c r="H1447">
        <v>47</v>
      </c>
      <c r="I1447" s="2">
        <v>6.0000000000000053E-2</v>
      </c>
      <c r="J1447">
        <f xml:space="preserve"> Table3[[#This Row],[List Price]]-(Table3[[#This Row],[List Price]]*Table3[[#This Row],[Discount %]])</f>
        <v>47</v>
      </c>
    </row>
    <row r="1448" spans="1:10" hidden="1" x14ac:dyDescent="0.3">
      <c r="A1448" t="s">
        <v>63</v>
      </c>
      <c r="B1448" t="s">
        <v>64</v>
      </c>
      <c r="C1448" t="s">
        <v>11</v>
      </c>
      <c r="D1448" s="1">
        <v>43456</v>
      </c>
      <c r="E1448" t="s">
        <v>25</v>
      </c>
      <c r="F1448" t="s">
        <v>300</v>
      </c>
      <c r="G1448">
        <v>150</v>
      </c>
      <c r="H1448">
        <v>144</v>
      </c>
      <c r="I1448" s="2">
        <v>4.0000000000000036E-2</v>
      </c>
      <c r="J1448">
        <f xml:space="preserve"> Table3[[#This Row],[List Price]]-(Table3[[#This Row],[List Price]]*Table3[[#This Row],[Discount %]])</f>
        <v>144</v>
      </c>
    </row>
    <row r="1449" spans="1:10" hidden="1" x14ac:dyDescent="0.3">
      <c r="A1449" t="s">
        <v>47</v>
      </c>
      <c r="B1449" t="s">
        <v>48</v>
      </c>
      <c r="C1449" t="s">
        <v>11</v>
      </c>
      <c r="D1449" s="1">
        <v>41651</v>
      </c>
      <c r="E1449" t="s">
        <v>34</v>
      </c>
      <c r="F1449" t="s">
        <v>346</v>
      </c>
      <c r="G1449">
        <v>30</v>
      </c>
      <c r="H1449">
        <v>29</v>
      </c>
      <c r="I1449" s="2">
        <v>3.3333333333333326E-2</v>
      </c>
      <c r="J1449">
        <f xml:space="preserve"> Table3[[#This Row],[List Price]]-(Table3[[#This Row],[List Price]]*Table3[[#This Row],[Discount %]])</f>
        <v>29</v>
      </c>
    </row>
    <row r="1450" spans="1:10" x14ac:dyDescent="0.3">
      <c r="A1450" t="s">
        <v>113</v>
      </c>
      <c r="B1450" t="s">
        <v>83</v>
      </c>
      <c r="C1450" t="s">
        <v>16</v>
      </c>
      <c r="D1450" s="1">
        <v>42563</v>
      </c>
      <c r="E1450" t="s">
        <v>30</v>
      </c>
      <c r="F1450" t="s">
        <v>114</v>
      </c>
      <c r="G1450">
        <v>50</v>
      </c>
      <c r="H1450">
        <v>44</v>
      </c>
      <c r="I1450" s="2">
        <v>0.12</v>
      </c>
      <c r="J1450">
        <f xml:space="preserve"> Table3[[#This Row],[List Price]]-(Table3[[#This Row],[List Price]]*Table3[[#This Row],[Discount %]])</f>
        <v>44</v>
      </c>
    </row>
    <row r="1451" spans="1:10" hidden="1" x14ac:dyDescent="0.3">
      <c r="A1451" t="s">
        <v>101</v>
      </c>
      <c r="B1451" t="s">
        <v>71</v>
      </c>
      <c r="C1451" t="s">
        <v>29</v>
      </c>
      <c r="D1451" s="1">
        <v>41663</v>
      </c>
      <c r="E1451" t="s">
        <v>38</v>
      </c>
      <c r="F1451" t="s">
        <v>441</v>
      </c>
      <c r="G1451">
        <v>500</v>
      </c>
      <c r="H1451">
        <v>350</v>
      </c>
      <c r="I1451" s="2">
        <v>0.30000000000000004</v>
      </c>
      <c r="J1451">
        <f xml:space="preserve"> Table3[[#This Row],[List Price]]-(Table3[[#This Row],[List Price]]*Table3[[#This Row],[Discount %]])</f>
        <v>350</v>
      </c>
    </row>
    <row r="1452" spans="1:10" hidden="1" x14ac:dyDescent="0.3">
      <c r="A1452" t="s">
        <v>73</v>
      </c>
      <c r="B1452" t="s">
        <v>74</v>
      </c>
      <c r="C1452" t="s">
        <v>11</v>
      </c>
      <c r="D1452" s="1">
        <v>42258</v>
      </c>
      <c r="E1452" t="s">
        <v>93</v>
      </c>
      <c r="F1452" t="s">
        <v>358</v>
      </c>
      <c r="G1452">
        <v>50</v>
      </c>
      <c r="H1452">
        <v>42</v>
      </c>
      <c r="I1452" s="2">
        <v>0.16000000000000003</v>
      </c>
      <c r="J1452">
        <f xml:space="preserve"> Table3[[#This Row],[List Price]]-(Table3[[#This Row],[List Price]]*Table3[[#This Row],[Discount %]])</f>
        <v>42</v>
      </c>
    </row>
    <row r="1453" spans="1:10" hidden="1" x14ac:dyDescent="0.3">
      <c r="A1453" t="s">
        <v>180</v>
      </c>
      <c r="B1453" t="s">
        <v>181</v>
      </c>
      <c r="C1453" t="s">
        <v>29</v>
      </c>
      <c r="D1453" s="1">
        <v>42701</v>
      </c>
      <c r="E1453" t="s">
        <v>88</v>
      </c>
      <c r="F1453" t="s">
        <v>352</v>
      </c>
      <c r="G1453">
        <v>250</v>
      </c>
      <c r="H1453">
        <v>220</v>
      </c>
      <c r="I1453" s="2">
        <v>0.12</v>
      </c>
      <c r="J1453">
        <f xml:space="preserve"> Table3[[#This Row],[List Price]]-(Table3[[#This Row],[List Price]]*Table3[[#This Row],[Discount %]])</f>
        <v>220</v>
      </c>
    </row>
    <row r="1454" spans="1:10" hidden="1" x14ac:dyDescent="0.3">
      <c r="A1454" t="s">
        <v>66</v>
      </c>
      <c r="B1454" t="s">
        <v>67</v>
      </c>
      <c r="C1454" t="s">
        <v>11</v>
      </c>
      <c r="D1454" s="1">
        <v>42630</v>
      </c>
      <c r="E1454" t="s">
        <v>38</v>
      </c>
      <c r="F1454" t="s">
        <v>309</v>
      </c>
      <c r="G1454">
        <v>500</v>
      </c>
      <c r="H1454">
        <v>485</v>
      </c>
      <c r="I1454" s="2">
        <v>3.0000000000000027E-2</v>
      </c>
      <c r="J1454">
        <f xml:space="preserve"> Table3[[#This Row],[List Price]]-(Table3[[#This Row],[List Price]]*Table3[[#This Row],[Discount %]])</f>
        <v>485</v>
      </c>
    </row>
    <row r="1455" spans="1:10" x14ac:dyDescent="0.3">
      <c r="A1455" t="s">
        <v>130</v>
      </c>
      <c r="B1455" t="s">
        <v>83</v>
      </c>
      <c r="C1455" t="s">
        <v>16</v>
      </c>
      <c r="D1455" s="1">
        <v>43347</v>
      </c>
      <c r="E1455" t="s">
        <v>21</v>
      </c>
      <c r="F1455" t="s">
        <v>131</v>
      </c>
      <c r="G1455">
        <v>700</v>
      </c>
      <c r="H1455">
        <v>672</v>
      </c>
      <c r="I1455" s="2">
        <v>4.0000000000000036E-2</v>
      </c>
      <c r="J1455">
        <f xml:space="preserve"> Table3[[#This Row],[List Price]]-(Table3[[#This Row],[List Price]]*Table3[[#This Row],[Discount %]])</f>
        <v>672</v>
      </c>
    </row>
    <row r="1456" spans="1:10" hidden="1" x14ac:dyDescent="0.3">
      <c r="A1456" t="s">
        <v>73</v>
      </c>
      <c r="B1456" t="s">
        <v>74</v>
      </c>
      <c r="C1456" t="s">
        <v>11</v>
      </c>
      <c r="D1456" s="1">
        <v>42867</v>
      </c>
      <c r="E1456" t="s">
        <v>21</v>
      </c>
      <c r="F1456" t="s">
        <v>496</v>
      </c>
      <c r="G1456">
        <v>700</v>
      </c>
      <c r="H1456">
        <v>630</v>
      </c>
      <c r="I1456" s="2">
        <v>9.9999999999999978E-2</v>
      </c>
      <c r="J1456">
        <f xml:space="preserve"> Table3[[#This Row],[List Price]]-(Table3[[#This Row],[List Price]]*Table3[[#This Row],[Discount %]])</f>
        <v>630</v>
      </c>
    </row>
    <row r="1457" spans="1:10" hidden="1" x14ac:dyDescent="0.3">
      <c r="A1457" t="s">
        <v>27</v>
      </c>
      <c r="B1457" t="s">
        <v>28</v>
      </c>
      <c r="C1457" t="s">
        <v>29</v>
      </c>
      <c r="D1457" s="1">
        <v>42669</v>
      </c>
      <c r="E1457" t="s">
        <v>45</v>
      </c>
      <c r="F1457" t="s">
        <v>59</v>
      </c>
      <c r="G1457">
        <v>800</v>
      </c>
      <c r="H1457">
        <v>688</v>
      </c>
      <c r="I1457" s="2">
        <v>0.14000000000000001</v>
      </c>
      <c r="J1457">
        <f xml:space="preserve"> Table3[[#This Row],[List Price]]-(Table3[[#This Row],[List Price]]*Table3[[#This Row],[Discount %]])</f>
        <v>688</v>
      </c>
    </row>
    <row r="1458" spans="1:10" hidden="1" x14ac:dyDescent="0.3">
      <c r="A1458" t="s">
        <v>151</v>
      </c>
      <c r="B1458" t="s">
        <v>33</v>
      </c>
      <c r="C1458" t="s">
        <v>29</v>
      </c>
      <c r="D1458" s="1">
        <v>41784</v>
      </c>
      <c r="E1458" t="s">
        <v>30</v>
      </c>
      <c r="F1458" t="s">
        <v>175</v>
      </c>
      <c r="G1458">
        <v>50</v>
      </c>
      <c r="H1458">
        <v>48</v>
      </c>
      <c r="I1458" s="2">
        <v>4.0000000000000036E-2</v>
      </c>
      <c r="J1458">
        <f xml:space="preserve"> Table3[[#This Row],[List Price]]-(Table3[[#This Row],[List Price]]*Table3[[#This Row],[Discount %]])</f>
        <v>48</v>
      </c>
    </row>
    <row r="1459" spans="1:10" hidden="1" x14ac:dyDescent="0.3">
      <c r="A1459" t="s">
        <v>43</v>
      </c>
      <c r="B1459" t="s">
        <v>44</v>
      </c>
      <c r="C1459" t="s">
        <v>11</v>
      </c>
      <c r="D1459" s="1">
        <v>42879</v>
      </c>
      <c r="E1459" t="s">
        <v>80</v>
      </c>
      <c r="F1459" t="s">
        <v>241</v>
      </c>
      <c r="G1459">
        <v>70</v>
      </c>
      <c r="H1459">
        <v>67</v>
      </c>
      <c r="I1459" s="2">
        <v>4.2857142857142816E-2</v>
      </c>
      <c r="J1459">
        <f xml:space="preserve"> Table3[[#This Row],[List Price]]-(Table3[[#This Row],[List Price]]*Table3[[#This Row],[Discount %]])</f>
        <v>67</v>
      </c>
    </row>
    <row r="1460" spans="1:10" hidden="1" x14ac:dyDescent="0.3">
      <c r="A1460" t="s">
        <v>133</v>
      </c>
      <c r="B1460" t="s">
        <v>134</v>
      </c>
      <c r="C1460" t="s">
        <v>11</v>
      </c>
      <c r="D1460" s="1">
        <v>42918</v>
      </c>
      <c r="E1460" t="s">
        <v>38</v>
      </c>
      <c r="F1460" t="s">
        <v>375</v>
      </c>
      <c r="G1460">
        <v>500</v>
      </c>
      <c r="H1460">
        <v>470</v>
      </c>
      <c r="I1460" s="2">
        <v>6.0000000000000053E-2</v>
      </c>
      <c r="J1460">
        <f xml:space="preserve"> Table3[[#This Row],[List Price]]-(Table3[[#This Row],[List Price]]*Table3[[#This Row],[Discount %]])</f>
        <v>470</v>
      </c>
    </row>
    <row r="1461" spans="1:10" hidden="1" x14ac:dyDescent="0.3">
      <c r="A1461" t="s">
        <v>125</v>
      </c>
      <c r="B1461" t="s">
        <v>126</v>
      </c>
      <c r="C1461" t="s">
        <v>11</v>
      </c>
      <c r="D1461" s="1">
        <v>41901</v>
      </c>
      <c r="E1461" t="s">
        <v>88</v>
      </c>
      <c r="F1461" t="s">
        <v>540</v>
      </c>
      <c r="G1461">
        <v>250</v>
      </c>
      <c r="H1461">
        <v>243</v>
      </c>
      <c r="I1461" s="2">
        <v>2.8000000000000025E-2</v>
      </c>
      <c r="J1461">
        <f xml:space="preserve"> Table3[[#This Row],[List Price]]-(Table3[[#This Row],[List Price]]*Table3[[#This Row],[Discount %]])</f>
        <v>243</v>
      </c>
    </row>
    <row r="1462" spans="1:10" x14ac:dyDescent="0.3">
      <c r="A1462" t="s">
        <v>115</v>
      </c>
      <c r="B1462" t="s">
        <v>83</v>
      </c>
      <c r="C1462" t="s">
        <v>16</v>
      </c>
      <c r="D1462" s="1">
        <v>43279</v>
      </c>
      <c r="E1462" t="s">
        <v>45</v>
      </c>
      <c r="F1462" t="s">
        <v>353</v>
      </c>
      <c r="G1462">
        <v>800</v>
      </c>
      <c r="H1462">
        <v>552</v>
      </c>
      <c r="I1462" s="2">
        <v>0.31000000000000005</v>
      </c>
      <c r="J1462">
        <f xml:space="preserve"> Table3[[#This Row],[List Price]]-(Table3[[#This Row],[List Price]]*Table3[[#This Row],[Discount %]])</f>
        <v>552</v>
      </c>
    </row>
    <row r="1463" spans="1:10" hidden="1" x14ac:dyDescent="0.3">
      <c r="A1463" t="s">
        <v>125</v>
      </c>
      <c r="B1463" t="s">
        <v>126</v>
      </c>
      <c r="C1463" t="s">
        <v>11</v>
      </c>
      <c r="D1463" s="1">
        <v>42654</v>
      </c>
      <c r="E1463" t="s">
        <v>57</v>
      </c>
      <c r="F1463" t="s">
        <v>374</v>
      </c>
      <c r="G1463">
        <v>500</v>
      </c>
      <c r="H1463">
        <v>490</v>
      </c>
      <c r="I1463" s="2">
        <v>2.0000000000000018E-2</v>
      </c>
      <c r="J1463">
        <f xml:space="preserve"> Table3[[#This Row],[List Price]]-(Table3[[#This Row],[List Price]]*Table3[[#This Row],[Discount %]])</f>
        <v>490</v>
      </c>
    </row>
    <row r="1464" spans="1:10" hidden="1" x14ac:dyDescent="0.3">
      <c r="A1464" t="s">
        <v>36</v>
      </c>
      <c r="B1464" t="s">
        <v>37</v>
      </c>
      <c r="C1464" t="s">
        <v>20</v>
      </c>
      <c r="D1464" s="1">
        <v>41690</v>
      </c>
      <c r="E1464" t="s">
        <v>12</v>
      </c>
      <c r="F1464" t="s">
        <v>455</v>
      </c>
      <c r="G1464">
        <v>80</v>
      </c>
      <c r="H1464">
        <v>65</v>
      </c>
      <c r="I1464" s="2">
        <v>0.1875</v>
      </c>
      <c r="J1464">
        <f xml:space="preserve"> Table3[[#This Row],[List Price]]-(Table3[[#This Row],[List Price]]*Table3[[#This Row],[Discount %]])</f>
        <v>65</v>
      </c>
    </row>
    <row r="1465" spans="1:10" hidden="1" x14ac:dyDescent="0.3">
      <c r="A1465" t="s">
        <v>171</v>
      </c>
      <c r="B1465" t="s">
        <v>172</v>
      </c>
      <c r="C1465" t="s">
        <v>11</v>
      </c>
      <c r="D1465" s="1">
        <v>42475</v>
      </c>
      <c r="E1465" t="s">
        <v>93</v>
      </c>
      <c r="F1465" t="s">
        <v>561</v>
      </c>
      <c r="G1465">
        <v>50</v>
      </c>
      <c r="H1465">
        <v>43</v>
      </c>
      <c r="I1465" s="2">
        <v>0.14000000000000001</v>
      </c>
      <c r="J1465">
        <f xml:space="preserve"> Table3[[#This Row],[List Price]]-(Table3[[#This Row],[List Price]]*Table3[[#This Row],[Discount %]])</f>
        <v>43</v>
      </c>
    </row>
    <row r="1466" spans="1:10" x14ac:dyDescent="0.3">
      <c r="A1466" t="s">
        <v>115</v>
      </c>
      <c r="B1466" t="s">
        <v>83</v>
      </c>
      <c r="C1466" t="s">
        <v>16</v>
      </c>
      <c r="D1466" s="1">
        <v>43190</v>
      </c>
      <c r="E1466" t="s">
        <v>45</v>
      </c>
      <c r="F1466" t="s">
        <v>564</v>
      </c>
      <c r="G1466">
        <v>800</v>
      </c>
      <c r="H1466">
        <v>616</v>
      </c>
      <c r="I1466" s="2">
        <v>0.22999999999999998</v>
      </c>
      <c r="J1466">
        <f xml:space="preserve"> Table3[[#This Row],[List Price]]-(Table3[[#This Row],[List Price]]*Table3[[#This Row],[Discount %]])</f>
        <v>616</v>
      </c>
    </row>
    <row r="1467" spans="1:10" hidden="1" x14ac:dyDescent="0.3">
      <c r="A1467" t="s">
        <v>155</v>
      </c>
      <c r="B1467" t="s">
        <v>156</v>
      </c>
      <c r="C1467" t="s">
        <v>20</v>
      </c>
      <c r="D1467" s="1">
        <v>42431</v>
      </c>
      <c r="E1467" t="s">
        <v>57</v>
      </c>
      <c r="F1467" t="s">
        <v>443</v>
      </c>
      <c r="G1467">
        <v>500</v>
      </c>
      <c r="H1467">
        <v>490</v>
      </c>
      <c r="I1467" s="2">
        <v>2.0000000000000018E-2</v>
      </c>
      <c r="J1467">
        <f xml:space="preserve"> Table3[[#This Row],[List Price]]-(Table3[[#This Row],[List Price]]*Table3[[#This Row],[Discount %]])</f>
        <v>490</v>
      </c>
    </row>
    <row r="1468" spans="1:10" hidden="1" x14ac:dyDescent="0.3">
      <c r="A1468" t="s">
        <v>55</v>
      </c>
      <c r="B1468" t="s">
        <v>56</v>
      </c>
      <c r="C1468" t="s">
        <v>29</v>
      </c>
      <c r="D1468" s="1">
        <v>43242</v>
      </c>
      <c r="E1468" t="s">
        <v>34</v>
      </c>
      <c r="F1468" t="s">
        <v>58</v>
      </c>
      <c r="G1468">
        <v>30</v>
      </c>
      <c r="H1468">
        <v>26</v>
      </c>
      <c r="I1468" s="2">
        <v>0.1333333333333333</v>
      </c>
      <c r="J1468">
        <f xml:space="preserve"> Table3[[#This Row],[List Price]]-(Table3[[#This Row],[List Price]]*Table3[[#This Row],[Discount %]])</f>
        <v>26</v>
      </c>
    </row>
    <row r="1469" spans="1:10" hidden="1" x14ac:dyDescent="0.3">
      <c r="A1469" t="s">
        <v>107</v>
      </c>
      <c r="B1469" t="s">
        <v>108</v>
      </c>
      <c r="C1469" t="s">
        <v>11</v>
      </c>
      <c r="D1469" s="1">
        <v>43382</v>
      </c>
      <c r="E1469" t="s">
        <v>93</v>
      </c>
      <c r="F1469" t="s">
        <v>544</v>
      </c>
      <c r="G1469">
        <v>50</v>
      </c>
      <c r="H1469">
        <v>48</v>
      </c>
      <c r="I1469" s="2">
        <v>4.0000000000000036E-2</v>
      </c>
      <c r="J1469">
        <f xml:space="preserve"> Table3[[#This Row],[List Price]]-(Table3[[#This Row],[List Price]]*Table3[[#This Row],[Discount %]])</f>
        <v>48</v>
      </c>
    </row>
    <row r="1470" spans="1:10" hidden="1" x14ac:dyDescent="0.3">
      <c r="A1470" t="s">
        <v>55</v>
      </c>
      <c r="B1470" t="s">
        <v>56</v>
      </c>
      <c r="C1470" t="s">
        <v>29</v>
      </c>
      <c r="D1470" s="1">
        <v>41690</v>
      </c>
      <c r="E1470" t="s">
        <v>45</v>
      </c>
      <c r="F1470" t="s">
        <v>429</v>
      </c>
      <c r="G1470">
        <v>800</v>
      </c>
      <c r="H1470">
        <v>608</v>
      </c>
      <c r="I1470" s="2">
        <v>0.24</v>
      </c>
      <c r="J1470">
        <f xml:space="preserve"> Table3[[#This Row],[List Price]]-(Table3[[#This Row],[List Price]]*Table3[[#This Row],[Discount %]])</f>
        <v>608</v>
      </c>
    </row>
    <row r="1471" spans="1:10" hidden="1" x14ac:dyDescent="0.3">
      <c r="A1471" t="s">
        <v>151</v>
      </c>
      <c r="B1471" t="s">
        <v>33</v>
      </c>
      <c r="C1471" t="s">
        <v>29</v>
      </c>
      <c r="D1471" s="1">
        <v>42487</v>
      </c>
      <c r="E1471" t="s">
        <v>49</v>
      </c>
      <c r="F1471" t="s">
        <v>152</v>
      </c>
      <c r="G1471">
        <v>1000</v>
      </c>
      <c r="H1471">
        <v>680</v>
      </c>
      <c r="I1471" s="2">
        <v>0.31999999999999995</v>
      </c>
      <c r="J1471">
        <f xml:space="preserve"> Table3[[#This Row],[List Price]]-(Table3[[#This Row],[List Price]]*Table3[[#This Row],[Discount %]])</f>
        <v>680</v>
      </c>
    </row>
    <row r="1472" spans="1:10" x14ac:dyDescent="0.3">
      <c r="A1472" t="s">
        <v>82</v>
      </c>
      <c r="B1472" t="s">
        <v>83</v>
      </c>
      <c r="C1472" t="s">
        <v>16</v>
      </c>
      <c r="D1472" s="1">
        <v>42185</v>
      </c>
      <c r="E1472" t="s">
        <v>57</v>
      </c>
      <c r="F1472" t="s">
        <v>425</v>
      </c>
      <c r="G1472">
        <v>500</v>
      </c>
      <c r="H1472">
        <v>500</v>
      </c>
      <c r="I1472" s="2">
        <v>0</v>
      </c>
      <c r="J1472">
        <f xml:space="preserve"> Table3[[#This Row],[List Price]]-(Table3[[#This Row],[List Price]]*Table3[[#This Row],[Discount %]])</f>
        <v>500</v>
      </c>
    </row>
    <row r="1473" spans="1:10" hidden="1" x14ac:dyDescent="0.3">
      <c r="A1473" t="s">
        <v>47</v>
      </c>
      <c r="B1473" t="s">
        <v>48</v>
      </c>
      <c r="C1473" t="s">
        <v>11</v>
      </c>
      <c r="D1473" s="1">
        <v>42268</v>
      </c>
      <c r="E1473" t="s">
        <v>21</v>
      </c>
      <c r="F1473" t="s">
        <v>562</v>
      </c>
      <c r="G1473">
        <v>700</v>
      </c>
      <c r="H1473">
        <v>462</v>
      </c>
      <c r="I1473" s="2">
        <v>0.33999999999999997</v>
      </c>
      <c r="J1473">
        <f xml:space="preserve"> Table3[[#This Row],[List Price]]-(Table3[[#This Row],[List Price]]*Table3[[#This Row],[Discount %]])</f>
        <v>462</v>
      </c>
    </row>
    <row r="1474" spans="1:10" hidden="1" x14ac:dyDescent="0.3">
      <c r="A1474" t="s">
        <v>76</v>
      </c>
      <c r="B1474" t="s">
        <v>77</v>
      </c>
      <c r="C1474" t="s">
        <v>11</v>
      </c>
      <c r="D1474" s="1">
        <v>42114</v>
      </c>
      <c r="E1474" t="s">
        <v>12</v>
      </c>
      <c r="F1474" t="s">
        <v>426</v>
      </c>
      <c r="G1474">
        <v>80</v>
      </c>
      <c r="H1474">
        <v>69</v>
      </c>
      <c r="I1474" s="2">
        <v>0.13749999999999996</v>
      </c>
      <c r="J1474">
        <f xml:space="preserve"> Table3[[#This Row],[List Price]]-(Table3[[#This Row],[List Price]]*Table3[[#This Row],[Discount %]])</f>
        <v>69</v>
      </c>
    </row>
    <row r="1475" spans="1:10" hidden="1" x14ac:dyDescent="0.3">
      <c r="A1475" t="s">
        <v>133</v>
      </c>
      <c r="B1475" t="s">
        <v>134</v>
      </c>
      <c r="C1475" t="s">
        <v>11</v>
      </c>
      <c r="D1475" s="1">
        <v>42121</v>
      </c>
      <c r="E1475" t="s">
        <v>80</v>
      </c>
      <c r="F1475" t="s">
        <v>135</v>
      </c>
      <c r="G1475">
        <v>70</v>
      </c>
      <c r="H1475">
        <v>47</v>
      </c>
      <c r="I1475" s="2">
        <v>0.32857142857142863</v>
      </c>
      <c r="J1475">
        <f xml:space="preserve"> Table3[[#This Row],[List Price]]-(Table3[[#This Row],[List Price]]*Table3[[#This Row],[Discount %]])</f>
        <v>47</v>
      </c>
    </row>
    <row r="1476" spans="1:10" hidden="1" x14ac:dyDescent="0.3">
      <c r="A1476" t="s">
        <v>9</v>
      </c>
      <c r="B1476" t="s">
        <v>10</v>
      </c>
      <c r="C1476" t="s">
        <v>11</v>
      </c>
      <c r="D1476" s="1">
        <v>42512</v>
      </c>
      <c r="E1476" t="s">
        <v>38</v>
      </c>
      <c r="F1476" t="s">
        <v>184</v>
      </c>
      <c r="G1476">
        <v>500</v>
      </c>
      <c r="H1476">
        <v>490</v>
      </c>
      <c r="I1476" s="2">
        <v>2.0000000000000018E-2</v>
      </c>
      <c r="J1476">
        <f xml:space="preserve"> Table3[[#This Row],[List Price]]-(Table3[[#This Row],[List Price]]*Table3[[#This Row],[Discount %]])</f>
        <v>490</v>
      </c>
    </row>
    <row r="1477" spans="1:10" hidden="1" x14ac:dyDescent="0.3">
      <c r="A1477" t="s">
        <v>51</v>
      </c>
      <c r="B1477" t="s">
        <v>52</v>
      </c>
      <c r="C1477" t="s">
        <v>29</v>
      </c>
      <c r="D1477" s="1">
        <v>42914</v>
      </c>
      <c r="E1477" t="s">
        <v>57</v>
      </c>
      <c r="F1477" t="s">
        <v>194</v>
      </c>
      <c r="G1477">
        <v>500</v>
      </c>
      <c r="H1477">
        <v>490</v>
      </c>
      <c r="I1477" s="2">
        <v>2.0000000000000018E-2</v>
      </c>
      <c r="J1477">
        <f xml:space="preserve"> Table3[[#This Row],[List Price]]-(Table3[[#This Row],[List Price]]*Table3[[#This Row],[Discount %]])</f>
        <v>490</v>
      </c>
    </row>
    <row r="1478" spans="1:10" hidden="1" x14ac:dyDescent="0.3">
      <c r="A1478" t="s">
        <v>70</v>
      </c>
      <c r="B1478" t="s">
        <v>71</v>
      </c>
      <c r="C1478" t="s">
        <v>29</v>
      </c>
      <c r="D1478" s="1">
        <v>43189</v>
      </c>
      <c r="E1478" t="s">
        <v>12</v>
      </c>
      <c r="F1478" t="s">
        <v>275</v>
      </c>
      <c r="G1478">
        <v>80</v>
      </c>
      <c r="H1478">
        <v>80</v>
      </c>
      <c r="I1478" s="2">
        <v>0</v>
      </c>
      <c r="J1478">
        <f xml:space="preserve"> Table3[[#This Row],[List Price]]-(Table3[[#This Row],[List Price]]*Table3[[#This Row],[Discount %]])</f>
        <v>80</v>
      </c>
    </row>
    <row r="1479" spans="1:10" hidden="1" x14ac:dyDescent="0.3">
      <c r="A1479" t="s">
        <v>96</v>
      </c>
      <c r="B1479" t="s">
        <v>97</v>
      </c>
      <c r="C1479" t="s">
        <v>11</v>
      </c>
      <c r="D1479" s="1">
        <v>42849</v>
      </c>
      <c r="E1479" t="s">
        <v>12</v>
      </c>
      <c r="F1479" t="s">
        <v>159</v>
      </c>
      <c r="G1479">
        <v>80</v>
      </c>
      <c r="H1479">
        <v>76</v>
      </c>
      <c r="I1479" s="2">
        <v>5.0000000000000044E-2</v>
      </c>
      <c r="J1479">
        <f xml:space="preserve"> Table3[[#This Row],[List Price]]-(Table3[[#This Row],[List Price]]*Table3[[#This Row],[Discount %]])</f>
        <v>76</v>
      </c>
    </row>
    <row r="1480" spans="1:10" hidden="1" x14ac:dyDescent="0.3">
      <c r="A1480" t="s">
        <v>163</v>
      </c>
      <c r="B1480" t="s">
        <v>164</v>
      </c>
      <c r="C1480" t="s">
        <v>11</v>
      </c>
      <c r="D1480" s="1">
        <v>43163</v>
      </c>
      <c r="E1480" t="s">
        <v>21</v>
      </c>
      <c r="F1480" t="s">
        <v>285</v>
      </c>
      <c r="G1480">
        <v>700</v>
      </c>
      <c r="H1480">
        <v>686</v>
      </c>
      <c r="I1480" s="2">
        <v>2.0000000000000018E-2</v>
      </c>
      <c r="J1480">
        <f xml:space="preserve"> Table3[[#This Row],[List Price]]-(Table3[[#This Row],[List Price]]*Table3[[#This Row],[Discount %]])</f>
        <v>686</v>
      </c>
    </row>
    <row r="1481" spans="1:10" hidden="1" x14ac:dyDescent="0.3">
      <c r="A1481" t="s">
        <v>125</v>
      </c>
      <c r="B1481" t="s">
        <v>126</v>
      </c>
      <c r="C1481" t="s">
        <v>11</v>
      </c>
      <c r="D1481" s="1">
        <v>41747</v>
      </c>
      <c r="E1481" t="s">
        <v>88</v>
      </c>
      <c r="F1481" t="s">
        <v>497</v>
      </c>
      <c r="G1481">
        <v>250</v>
      </c>
      <c r="H1481">
        <v>223</v>
      </c>
      <c r="I1481" s="2">
        <v>0.10799999999999998</v>
      </c>
      <c r="J1481">
        <f xml:space="preserve"> Table3[[#This Row],[List Price]]-(Table3[[#This Row],[List Price]]*Table3[[#This Row],[Discount %]])</f>
        <v>223</v>
      </c>
    </row>
    <row r="1482" spans="1:10" hidden="1" x14ac:dyDescent="0.3">
      <c r="A1482" t="s">
        <v>70</v>
      </c>
      <c r="B1482" t="s">
        <v>71</v>
      </c>
      <c r="C1482" t="s">
        <v>29</v>
      </c>
      <c r="D1482" s="1">
        <v>42219</v>
      </c>
      <c r="E1482" t="s">
        <v>88</v>
      </c>
      <c r="F1482" t="s">
        <v>140</v>
      </c>
      <c r="G1482">
        <v>250</v>
      </c>
      <c r="H1482">
        <v>180</v>
      </c>
      <c r="I1482" s="2">
        <v>0.28000000000000003</v>
      </c>
      <c r="J1482">
        <f xml:space="preserve"> Table3[[#This Row],[List Price]]-(Table3[[#This Row],[List Price]]*Table3[[#This Row],[Discount %]])</f>
        <v>180</v>
      </c>
    </row>
    <row r="1483" spans="1:10" hidden="1" x14ac:dyDescent="0.3">
      <c r="A1483" t="s">
        <v>143</v>
      </c>
      <c r="B1483" t="s">
        <v>144</v>
      </c>
      <c r="C1483" t="s">
        <v>20</v>
      </c>
      <c r="D1483" s="1">
        <v>42593</v>
      </c>
      <c r="E1483" t="s">
        <v>25</v>
      </c>
      <c r="F1483" t="s">
        <v>308</v>
      </c>
      <c r="G1483">
        <v>150</v>
      </c>
      <c r="H1483">
        <v>146</v>
      </c>
      <c r="I1483" s="2">
        <v>2.6666666666666616E-2</v>
      </c>
      <c r="J1483">
        <f xml:space="preserve"> Table3[[#This Row],[List Price]]-(Table3[[#This Row],[List Price]]*Table3[[#This Row],[Discount %]])</f>
        <v>146</v>
      </c>
    </row>
    <row r="1484" spans="1:10" hidden="1" x14ac:dyDescent="0.3">
      <c r="A1484" t="s">
        <v>143</v>
      </c>
      <c r="B1484" t="s">
        <v>144</v>
      </c>
      <c r="C1484" t="s">
        <v>20</v>
      </c>
      <c r="D1484" s="1">
        <v>42508</v>
      </c>
      <c r="E1484" t="s">
        <v>88</v>
      </c>
      <c r="F1484" t="s">
        <v>553</v>
      </c>
      <c r="G1484">
        <v>250</v>
      </c>
      <c r="H1484">
        <v>235</v>
      </c>
      <c r="I1484" s="2">
        <v>6.0000000000000053E-2</v>
      </c>
      <c r="J1484">
        <f xml:space="preserve"> Table3[[#This Row],[List Price]]-(Table3[[#This Row],[List Price]]*Table3[[#This Row],[Discount %]])</f>
        <v>235</v>
      </c>
    </row>
    <row r="1485" spans="1:10" hidden="1" x14ac:dyDescent="0.3">
      <c r="A1485" t="s">
        <v>66</v>
      </c>
      <c r="B1485" t="s">
        <v>67</v>
      </c>
      <c r="C1485" t="s">
        <v>11</v>
      </c>
      <c r="D1485" s="1">
        <v>43414</v>
      </c>
      <c r="E1485" t="s">
        <v>45</v>
      </c>
      <c r="F1485" t="s">
        <v>306</v>
      </c>
      <c r="G1485">
        <v>800</v>
      </c>
      <c r="H1485">
        <v>440</v>
      </c>
      <c r="I1485" s="2">
        <v>0.44999999999999996</v>
      </c>
      <c r="J1485">
        <f xml:space="preserve"> Table3[[#This Row],[List Price]]-(Table3[[#This Row],[List Price]]*Table3[[#This Row],[Discount %]])</f>
        <v>440.00000000000006</v>
      </c>
    </row>
    <row r="1486" spans="1:10" hidden="1" x14ac:dyDescent="0.3">
      <c r="A1486" t="s">
        <v>79</v>
      </c>
      <c r="B1486" t="s">
        <v>56</v>
      </c>
      <c r="C1486" t="s">
        <v>29</v>
      </c>
      <c r="D1486" s="1">
        <v>42334</v>
      </c>
      <c r="E1486" t="s">
        <v>34</v>
      </c>
      <c r="F1486" t="s">
        <v>276</v>
      </c>
      <c r="G1486">
        <v>30</v>
      </c>
      <c r="H1486">
        <v>28</v>
      </c>
      <c r="I1486" s="2">
        <v>6.6666666666666652E-2</v>
      </c>
      <c r="J1486">
        <f xml:space="preserve"> Table3[[#This Row],[List Price]]-(Table3[[#This Row],[List Price]]*Table3[[#This Row],[Discount %]])</f>
        <v>28</v>
      </c>
    </row>
    <row r="1487" spans="1:10" hidden="1" x14ac:dyDescent="0.3">
      <c r="A1487" t="s">
        <v>18</v>
      </c>
      <c r="B1487" t="s">
        <v>19</v>
      </c>
      <c r="C1487" t="s">
        <v>20</v>
      </c>
      <c r="D1487" s="1">
        <v>42465</v>
      </c>
      <c r="E1487" t="s">
        <v>88</v>
      </c>
      <c r="F1487" t="s">
        <v>22</v>
      </c>
      <c r="G1487">
        <v>250</v>
      </c>
      <c r="H1487">
        <v>213</v>
      </c>
      <c r="I1487" s="2">
        <v>0.14800000000000002</v>
      </c>
      <c r="J1487">
        <f xml:space="preserve"> Table3[[#This Row],[List Price]]-(Table3[[#This Row],[List Price]]*Table3[[#This Row],[Discount %]])</f>
        <v>213</v>
      </c>
    </row>
    <row r="1488" spans="1:10" x14ac:dyDescent="0.3">
      <c r="A1488" t="s">
        <v>82</v>
      </c>
      <c r="B1488" t="s">
        <v>83</v>
      </c>
      <c r="C1488" t="s">
        <v>16</v>
      </c>
      <c r="D1488" s="1">
        <v>42932</v>
      </c>
      <c r="E1488" t="s">
        <v>21</v>
      </c>
      <c r="F1488" t="s">
        <v>444</v>
      </c>
      <c r="G1488">
        <v>700</v>
      </c>
      <c r="H1488">
        <v>665</v>
      </c>
      <c r="I1488" s="2">
        <v>5.0000000000000044E-2</v>
      </c>
      <c r="J1488">
        <f xml:space="preserve"> Table3[[#This Row],[List Price]]-(Table3[[#This Row],[List Price]]*Table3[[#This Row],[Discount %]])</f>
        <v>665</v>
      </c>
    </row>
    <row r="1489" spans="1:10" hidden="1" x14ac:dyDescent="0.3">
      <c r="A1489" t="s">
        <v>79</v>
      </c>
      <c r="B1489" t="s">
        <v>56</v>
      </c>
      <c r="C1489" t="s">
        <v>29</v>
      </c>
      <c r="D1489" s="1">
        <v>42846</v>
      </c>
      <c r="E1489" t="s">
        <v>57</v>
      </c>
      <c r="F1489" t="s">
        <v>557</v>
      </c>
      <c r="G1489">
        <v>500</v>
      </c>
      <c r="H1489">
        <v>495</v>
      </c>
      <c r="I1489" s="2">
        <v>1.0000000000000009E-2</v>
      </c>
      <c r="J1489">
        <f xml:space="preserve"> Table3[[#This Row],[List Price]]-(Table3[[#This Row],[List Price]]*Table3[[#This Row],[Discount %]])</f>
        <v>495</v>
      </c>
    </row>
    <row r="1490" spans="1:10" hidden="1" x14ac:dyDescent="0.3">
      <c r="A1490" t="s">
        <v>76</v>
      </c>
      <c r="B1490" t="s">
        <v>77</v>
      </c>
      <c r="C1490" t="s">
        <v>11</v>
      </c>
      <c r="D1490" s="1">
        <v>41713</v>
      </c>
      <c r="E1490" t="s">
        <v>80</v>
      </c>
      <c r="F1490" t="s">
        <v>78</v>
      </c>
      <c r="G1490">
        <v>70</v>
      </c>
      <c r="H1490">
        <v>67</v>
      </c>
      <c r="I1490" s="2">
        <v>4.2857142857142816E-2</v>
      </c>
      <c r="J1490">
        <f xml:space="preserve"> Table3[[#This Row],[List Price]]-(Table3[[#This Row],[List Price]]*Table3[[#This Row],[Discount %]])</f>
        <v>67</v>
      </c>
    </row>
    <row r="1491" spans="1:10" hidden="1" x14ac:dyDescent="0.3">
      <c r="A1491" t="s">
        <v>171</v>
      </c>
      <c r="B1491" t="s">
        <v>172</v>
      </c>
      <c r="C1491" t="s">
        <v>11</v>
      </c>
      <c r="D1491" s="1">
        <v>41861</v>
      </c>
      <c r="E1491" t="s">
        <v>57</v>
      </c>
      <c r="F1491" t="s">
        <v>495</v>
      </c>
      <c r="G1491">
        <v>500</v>
      </c>
      <c r="H1491">
        <v>490</v>
      </c>
      <c r="I1491" s="2">
        <v>2.0000000000000018E-2</v>
      </c>
      <c r="J1491">
        <f xml:space="preserve"> Table3[[#This Row],[List Price]]-(Table3[[#This Row],[List Price]]*Table3[[#This Row],[Discount %]])</f>
        <v>490</v>
      </c>
    </row>
    <row r="1492" spans="1:10" x14ac:dyDescent="0.3">
      <c r="A1492" t="s">
        <v>115</v>
      </c>
      <c r="B1492" t="s">
        <v>83</v>
      </c>
      <c r="C1492" t="s">
        <v>16</v>
      </c>
      <c r="D1492" s="1">
        <v>41847</v>
      </c>
      <c r="E1492" t="s">
        <v>57</v>
      </c>
      <c r="F1492" t="s">
        <v>116</v>
      </c>
      <c r="G1492">
        <v>500</v>
      </c>
      <c r="H1492">
        <v>495</v>
      </c>
      <c r="I1492" s="2">
        <v>1.0000000000000009E-2</v>
      </c>
      <c r="J1492">
        <f xml:space="preserve"> Table3[[#This Row],[List Price]]-(Table3[[#This Row],[List Price]]*Table3[[#This Row],[Discount %]])</f>
        <v>495</v>
      </c>
    </row>
    <row r="1493" spans="1:10" x14ac:dyDescent="0.3">
      <c r="A1493" t="s">
        <v>115</v>
      </c>
      <c r="B1493" t="s">
        <v>83</v>
      </c>
      <c r="C1493" t="s">
        <v>16</v>
      </c>
      <c r="D1493" s="1">
        <v>43439</v>
      </c>
      <c r="E1493" t="s">
        <v>21</v>
      </c>
      <c r="F1493" t="s">
        <v>432</v>
      </c>
      <c r="G1493">
        <v>700</v>
      </c>
      <c r="H1493">
        <v>700</v>
      </c>
      <c r="I1493" s="2">
        <v>0</v>
      </c>
      <c r="J1493">
        <f xml:space="preserve"> Table3[[#This Row],[List Price]]-(Table3[[#This Row],[List Price]]*Table3[[#This Row],[Discount %]])</f>
        <v>700</v>
      </c>
    </row>
    <row r="1494" spans="1:10" hidden="1" x14ac:dyDescent="0.3">
      <c r="A1494" t="s">
        <v>47</v>
      </c>
      <c r="B1494" t="s">
        <v>48</v>
      </c>
      <c r="C1494" t="s">
        <v>11</v>
      </c>
      <c r="D1494" s="1">
        <v>43216</v>
      </c>
      <c r="E1494" t="s">
        <v>93</v>
      </c>
      <c r="F1494" t="s">
        <v>372</v>
      </c>
      <c r="G1494">
        <v>50</v>
      </c>
      <c r="H1494">
        <v>43</v>
      </c>
      <c r="I1494" s="2">
        <v>0.14000000000000001</v>
      </c>
      <c r="J1494">
        <f xml:space="preserve"> Table3[[#This Row],[List Price]]-(Table3[[#This Row],[List Price]]*Table3[[#This Row],[Discount %]])</f>
        <v>43</v>
      </c>
    </row>
    <row r="1495" spans="1:10" hidden="1" x14ac:dyDescent="0.3">
      <c r="A1495" t="s">
        <v>14</v>
      </c>
      <c r="B1495" t="s">
        <v>15</v>
      </c>
      <c r="C1495" t="s">
        <v>16</v>
      </c>
      <c r="D1495" s="1">
        <v>42211</v>
      </c>
      <c r="E1495" t="s">
        <v>45</v>
      </c>
      <c r="F1495" t="s">
        <v>274</v>
      </c>
      <c r="G1495">
        <v>800</v>
      </c>
      <c r="H1495">
        <v>616</v>
      </c>
      <c r="I1495" s="2">
        <v>0.22999999999999998</v>
      </c>
      <c r="J1495">
        <f xml:space="preserve"> Table3[[#This Row],[List Price]]-(Table3[[#This Row],[List Price]]*Table3[[#This Row],[Discount %]])</f>
        <v>616</v>
      </c>
    </row>
    <row r="1496" spans="1:10" x14ac:dyDescent="0.3">
      <c r="A1496" t="s">
        <v>99</v>
      </c>
      <c r="B1496" t="s">
        <v>83</v>
      </c>
      <c r="C1496" t="s">
        <v>16</v>
      </c>
      <c r="D1496" s="1">
        <v>43271</v>
      </c>
      <c r="E1496" t="s">
        <v>88</v>
      </c>
      <c r="F1496" t="s">
        <v>376</v>
      </c>
      <c r="G1496">
        <v>250</v>
      </c>
      <c r="H1496">
        <v>245</v>
      </c>
      <c r="I1496" s="2">
        <v>2.0000000000000018E-2</v>
      </c>
      <c r="J1496">
        <f xml:space="preserve"> Table3[[#This Row],[List Price]]-(Table3[[#This Row],[List Price]]*Table3[[#This Row],[Discount %]])</f>
        <v>245</v>
      </c>
    </row>
    <row r="1497" spans="1:10" hidden="1" x14ac:dyDescent="0.3">
      <c r="A1497" t="s">
        <v>63</v>
      </c>
      <c r="B1497" t="s">
        <v>64</v>
      </c>
      <c r="C1497" t="s">
        <v>11</v>
      </c>
      <c r="D1497" s="1">
        <v>43264</v>
      </c>
      <c r="E1497" t="s">
        <v>88</v>
      </c>
      <c r="F1497" t="s">
        <v>138</v>
      </c>
      <c r="G1497">
        <v>250</v>
      </c>
      <c r="H1497">
        <v>223</v>
      </c>
      <c r="I1497" s="2">
        <v>0.10799999999999998</v>
      </c>
      <c r="J1497">
        <f xml:space="preserve"> Table3[[#This Row],[List Price]]-(Table3[[#This Row],[List Price]]*Table3[[#This Row],[Discount %]])</f>
        <v>223</v>
      </c>
    </row>
    <row r="1498" spans="1:10" hidden="1" x14ac:dyDescent="0.3">
      <c r="A1498" t="s">
        <v>125</v>
      </c>
      <c r="B1498" t="s">
        <v>126</v>
      </c>
      <c r="C1498" t="s">
        <v>11</v>
      </c>
      <c r="D1498" s="1">
        <v>43295</v>
      </c>
      <c r="E1498" t="s">
        <v>12</v>
      </c>
      <c r="F1498" t="s">
        <v>540</v>
      </c>
      <c r="G1498">
        <v>80</v>
      </c>
      <c r="H1498">
        <v>73</v>
      </c>
      <c r="I1498" s="2">
        <v>8.7500000000000022E-2</v>
      </c>
      <c r="J1498">
        <f xml:space="preserve"> Table3[[#This Row],[List Price]]-(Table3[[#This Row],[List Price]]*Table3[[#This Row],[Discount %]])</f>
        <v>73</v>
      </c>
    </row>
    <row r="1499" spans="1:10" hidden="1" x14ac:dyDescent="0.3">
      <c r="A1499" t="s">
        <v>76</v>
      </c>
      <c r="B1499" t="s">
        <v>77</v>
      </c>
      <c r="C1499" t="s">
        <v>11</v>
      </c>
      <c r="D1499" s="1">
        <v>41774</v>
      </c>
      <c r="E1499" t="s">
        <v>80</v>
      </c>
      <c r="F1499" t="s">
        <v>78</v>
      </c>
      <c r="G1499">
        <v>70</v>
      </c>
      <c r="H1499">
        <v>67</v>
      </c>
      <c r="I1499" s="2">
        <v>4.2857142857142816E-2</v>
      </c>
      <c r="J1499">
        <f xml:space="preserve"> Table3[[#This Row],[List Price]]-(Table3[[#This Row],[List Price]]*Table3[[#This Row],[Discount %]])</f>
        <v>67</v>
      </c>
    </row>
    <row r="1500" spans="1:10" hidden="1" x14ac:dyDescent="0.3">
      <c r="A1500" t="s">
        <v>73</v>
      </c>
      <c r="B1500" t="s">
        <v>74</v>
      </c>
      <c r="C1500" t="s">
        <v>11</v>
      </c>
      <c r="D1500" s="1">
        <v>41680</v>
      </c>
      <c r="E1500" t="s">
        <v>34</v>
      </c>
      <c r="F1500" t="s">
        <v>75</v>
      </c>
      <c r="G1500">
        <v>30</v>
      </c>
      <c r="H1500">
        <v>30</v>
      </c>
      <c r="I1500" s="2">
        <v>0</v>
      </c>
      <c r="J1500">
        <f xml:space="preserve"> Table3[[#This Row],[List Price]]-(Table3[[#This Row],[List Price]]*Table3[[#This Row],[Discount %]])</f>
        <v>30</v>
      </c>
    </row>
    <row r="1501" spans="1:10" x14ac:dyDescent="0.3">
      <c r="A1501" t="s">
        <v>99</v>
      </c>
      <c r="B1501" t="s">
        <v>83</v>
      </c>
      <c r="C1501" t="s">
        <v>16</v>
      </c>
      <c r="D1501" s="1">
        <v>42372</v>
      </c>
      <c r="E1501" t="s">
        <v>93</v>
      </c>
      <c r="F1501" t="s">
        <v>296</v>
      </c>
      <c r="G1501">
        <v>50</v>
      </c>
      <c r="H1501">
        <v>49</v>
      </c>
      <c r="I1501" s="2">
        <v>2.0000000000000018E-2</v>
      </c>
      <c r="J1501">
        <f xml:space="preserve"> Table3[[#This Row],[List Price]]-(Table3[[#This Row],[List Price]]*Table3[[#This Row],[Discount %]])</f>
        <v>49</v>
      </c>
    </row>
    <row r="1502" spans="1:10" hidden="1" x14ac:dyDescent="0.3">
      <c r="A1502" t="s">
        <v>176</v>
      </c>
      <c r="B1502" t="s">
        <v>177</v>
      </c>
      <c r="C1502" t="s">
        <v>11</v>
      </c>
      <c r="D1502" s="1">
        <v>41939</v>
      </c>
      <c r="E1502" t="s">
        <v>57</v>
      </c>
      <c r="F1502" t="s">
        <v>225</v>
      </c>
      <c r="G1502">
        <v>500</v>
      </c>
      <c r="H1502">
        <v>495</v>
      </c>
      <c r="I1502" s="2">
        <v>1.0000000000000009E-2</v>
      </c>
      <c r="J1502">
        <f xml:space="preserve"> Table3[[#This Row],[List Price]]-(Table3[[#This Row],[List Price]]*Table3[[#This Row],[Discount %]])</f>
        <v>495</v>
      </c>
    </row>
    <row r="1503" spans="1:10" hidden="1" x14ac:dyDescent="0.3">
      <c r="A1503" t="s">
        <v>43</v>
      </c>
      <c r="B1503" t="s">
        <v>44</v>
      </c>
      <c r="C1503" t="s">
        <v>11</v>
      </c>
      <c r="D1503" s="1">
        <v>42992</v>
      </c>
      <c r="E1503" t="s">
        <v>38</v>
      </c>
      <c r="F1503" t="s">
        <v>333</v>
      </c>
      <c r="G1503">
        <v>500</v>
      </c>
      <c r="H1503">
        <v>485</v>
      </c>
      <c r="I1503" s="2">
        <v>3.0000000000000027E-2</v>
      </c>
      <c r="J1503">
        <f xml:space="preserve"> Table3[[#This Row],[List Price]]-(Table3[[#This Row],[List Price]]*Table3[[#This Row],[Discount %]])</f>
        <v>485</v>
      </c>
    </row>
    <row r="1504" spans="1:10" x14ac:dyDescent="0.3">
      <c r="A1504" t="s">
        <v>130</v>
      </c>
      <c r="B1504" t="s">
        <v>83</v>
      </c>
      <c r="C1504" t="s">
        <v>16</v>
      </c>
      <c r="D1504" s="1">
        <v>42033</v>
      </c>
      <c r="E1504" t="s">
        <v>25</v>
      </c>
      <c r="F1504" t="s">
        <v>428</v>
      </c>
      <c r="G1504">
        <v>150</v>
      </c>
      <c r="H1504">
        <v>116</v>
      </c>
      <c r="I1504" s="2">
        <v>0.22666666666666668</v>
      </c>
      <c r="J1504">
        <f xml:space="preserve"> Table3[[#This Row],[List Price]]-(Table3[[#This Row],[List Price]]*Table3[[#This Row],[Discount %]])</f>
        <v>116</v>
      </c>
    </row>
    <row r="1505" spans="1:10" hidden="1" x14ac:dyDescent="0.3">
      <c r="A1505" t="s">
        <v>14</v>
      </c>
      <c r="B1505" t="s">
        <v>15</v>
      </c>
      <c r="C1505" t="s">
        <v>16</v>
      </c>
      <c r="D1505" s="1">
        <v>42242</v>
      </c>
      <c r="E1505" t="s">
        <v>21</v>
      </c>
      <c r="F1505" t="s">
        <v>397</v>
      </c>
      <c r="G1505">
        <v>700</v>
      </c>
      <c r="H1505">
        <v>658</v>
      </c>
      <c r="I1505" s="2">
        <v>6.0000000000000053E-2</v>
      </c>
      <c r="J1505">
        <f xml:space="preserve"> Table3[[#This Row],[List Price]]-(Table3[[#This Row],[List Price]]*Table3[[#This Row],[Discount %]])</f>
        <v>658</v>
      </c>
    </row>
    <row r="1506" spans="1:10" hidden="1" x14ac:dyDescent="0.3">
      <c r="A1506" t="s">
        <v>47</v>
      </c>
      <c r="B1506" t="s">
        <v>48</v>
      </c>
      <c r="C1506" t="s">
        <v>11</v>
      </c>
      <c r="D1506" s="1">
        <v>42477</v>
      </c>
      <c r="E1506" t="s">
        <v>34</v>
      </c>
      <c r="F1506" t="s">
        <v>554</v>
      </c>
      <c r="G1506">
        <v>30</v>
      </c>
      <c r="H1506">
        <v>27</v>
      </c>
      <c r="I1506" s="2">
        <v>9.9999999999999978E-2</v>
      </c>
      <c r="J1506">
        <f xml:space="preserve"> Table3[[#This Row],[List Price]]-(Table3[[#This Row],[List Price]]*Table3[[#This Row],[Discount %]])</f>
        <v>27</v>
      </c>
    </row>
    <row r="1507" spans="1:10" hidden="1" x14ac:dyDescent="0.3">
      <c r="A1507" t="s">
        <v>9</v>
      </c>
      <c r="B1507" t="s">
        <v>10</v>
      </c>
      <c r="C1507" t="s">
        <v>11</v>
      </c>
      <c r="D1507" s="1">
        <v>41757</v>
      </c>
      <c r="E1507" t="s">
        <v>45</v>
      </c>
      <c r="F1507" t="s">
        <v>103</v>
      </c>
      <c r="G1507">
        <v>800</v>
      </c>
      <c r="H1507">
        <v>608</v>
      </c>
      <c r="I1507" s="2">
        <v>0.24</v>
      </c>
      <c r="J1507">
        <f xml:space="preserve"> Table3[[#This Row],[List Price]]-(Table3[[#This Row],[List Price]]*Table3[[#This Row],[Discount %]])</f>
        <v>608</v>
      </c>
    </row>
    <row r="1508" spans="1:10" hidden="1" x14ac:dyDescent="0.3">
      <c r="A1508" t="s">
        <v>94</v>
      </c>
      <c r="B1508" t="s">
        <v>33</v>
      </c>
      <c r="C1508" t="s">
        <v>29</v>
      </c>
      <c r="D1508" s="1">
        <v>42465</v>
      </c>
      <c r="E1508" t="s">
        <v>30</v>
      </c>
      <c r="F1508" t="s">
        <v>95</v>
      </c>
      <c r="G1508">
        <v>50</v>
      </c>
      <c r="H1508">
        <v>49</v>
      </c>
      <c r="I1508" s="2">
        <v>2.0000000000000018E-2</v>
      </c>
      <c r="J1508">
        <f xml:space="preserve"> Table3[[#This Row],[List Price]]-(Table3[[#This Row],[List Price]]*Table3[[#This Row],[Discount %]])</f>
        <v>49</v>
      </c>
    </row>
    <row r="1509" spans="1:10" hidden="1" x14ac:dyDescent="0.3">
      <c r="A1509" t="s">
        <v>143</v>
      </c>
      <c r="B1509" t="s">
        <v>144</v>
      </c>
      <c r="C1509" t="s">
        <v>20</v>
      </c>
      <c r="D1509" s="1">
        <v>42652</v>
      </c>
      <c r="E1509" t="s">
        <v>12</v>
      </c>
      <c r="F1509" t="s">
        <v>565</v>
      </c>
      <c r="G1509">
        <v>80</v>
      </c>
      <c r="H1509">
        <v>69</v>
      </c>
      <c r="I1509" s="2">
        <v>0.13749999999999996</v>
      </c>
      <c r="J1509">
        <f xml:space="preserve"> Table3[[#This Row],[List Price]]-(Table3[[#This Row],[List Price]]*Table3[[#This Row],[Discount %]])</f>
        <v>69</v>
      </c>
    </row>
    <row r="1510" spans="1:10" hidden="1" x14ac:dyDescent="0.3">
      <c r="A1510" t="s">
        <v>180</v>
      </c>
      <c r="B1510" t="s">
        <v>181</v>
      </c>
      <c r="C1510" t="s">
        <v>29</v>
      </c>
      <c r="D1510" s="1">
        <v>42008</v>
      </c>
      <c r="E1510" t="s">
        <v>80</v>
      </c>
      <c r="F1510" t="s">
        <v>351</v>
      </c>
      <c r="G1510">
        <v>70</v>
      </c>
      <c r="H1510">
        <v>64</v>
      </c>
      <c r="I1510" s="2">
        <v>8.5714285714285743E-2</v>
      </c>
      <c r="J1510">
        <f xml:space="preserve"> Table3[[#This Row],[List Price]]-(Table3[[#This Row],[List Price]]*Table3[[#This Row],[Discount %]])</f>
        <v>64</v>
      </c>
    </row>
    <row r="1511" spans="1:10" hidden="1" x14ac:dyDescent="0.3">
      <c r="A1511" t="s">
        <v>47</v>
      </c>
      <c r="B1511" t="s">
        <v>48</v>
      </c>
      <c r="C1511" t="s">
        <v>11</v>
      </c>
      <c r="D1511" s="1">
        <v>43368</v>
      </c>
      <c r="E1511" t="s">
        <v>34</v>
      </c>
      <c r="F1511" t="s">
        <v>200</v>
      </c>
      <c r="G1511">
        <v>30</v>
      </c>
      <c r="H1511">
        <v>27</v>
      </c>
      <c r="I1511" s="2">
        <v>9.9999999999999978E-2</v>
      </c>
      <c r="J1511">
        <f xml:space="preserve"> Table3[[#This Row],[List Price]]-(Table3[[#This Row],[List Price]]*Table3[[#This Row],[Discount %]])</f>
        <v>27</v>
      </c>
    </row>
    <row r="1512" spans="1:10" hidden="1" x14ac:dyDescent="0.3">
      <c r="A1512" t="s">
        <v>73</v>
      </c>
      <c r="B1512" t="s">
        <v>74</v>
      </c>
      <c r="C1512" t="s">
        <v>11</v>
      </c>
      <c r="D1512" s="1">
        <v>41871</v>
      </c>
      <c r="E1512" t="s">
        <v>38</v>
      </c>
      <c r="F1512" t="s">
        <v>210</v>
      </c>
      <c r="G1512">
        <v>500</v>
      </c>
      <c r="H1512">
        <v>500</v>
      </c>
      <c r="I1512" s="2">
        <v>0</v>
      </c>
      <c r="J1512">
        <f xml:space="preserve"> Table3[[#This Row],[List Price]]-(Table3[[#This Row],[List Price]]*Table3[[#This Row],[Discount %]])</f>
        <v>500</v>
      </c>
    </row>
    <row r="1513" spans="1:10" hidden="1" x14ac:dyDescent="0.3">
      <c r="A1513" t="s">
        <v>176</v>
      </c>
      <c r="B1513" t="s">
        <v>177</v>
      </c>
      <c r="C1513" t="s">
        <v>11</v>
      </c>
      <c r="D1513" s="1">
        <v>41918</v>
      </c>
      <c r="E1513" t="s">
        <v>12</v>
      </c>
      <c r="F1513" t="s">
        <v>317</v>
      </c>
      <c r="G1513">
        <v>80</v>
      </c>
      <c r="H1513">
        <v>60</v>
      </c>
      <c r="I1513" s="2">
        <v>0.25</v>
      </c>
      <c r="J1513">
        <f xml:space="preserve"> Table3[[#This Row],[List Price]]-(Table3[[#This Row],[List Price]]*Table3[[#This Row],[Discount %]])</f>
        <v>60</v>
      </c>
    </row>
    <row r="1514" spans="1:10" hidden="1" x14ac:dyDescent="0.3">
      <c r="A1514" t="s">
        <v>63</v>
      </c>
      <c r="B1514" t="s">
        <v>64</v>
      </c>
      <c r="C1514" t="s">
        <v>11</v>
      </c>
      <c r="D1514" s="1">
        <v>43404</v>
      </c>
      <c r="E1514" t="s">
        <v>21</v>
      </c>
      <c r="F1514" t="s">
        <v>233</v>
      </c>
      <c r="G1514">
        <v>700</v>
      </c>
      <c r="H1514">
        <v>637</v>
      </c>
      <c r="I1514" s="2">
        <v>8.9999999999999969E-2</v>
      </c>
      <c r="J1514">
        <f xml:space="preserve"> Table3[[#This Row],[List Price]]-(Table3[[#This Row],[List Price]]*Table3[[#This Row],[Discount %]])</f>
        <v>637</v>
      </c>
    </row>
    <row r="1515" spans="1:10" hidden="1" x14ac:dyDescent="0.3">
      <c r="A1515" t="s">
        <v>101</v>
      </c>
      <c r="B1515" t="s">
        <v>71</v>
      </c>
      <c r="C1515" t="s">
        <v>29</v>
      </c>
      <c r="D1515" s="1">
        <v>41688</v>
      </c>
      <c r="E1515" t="s">
        <v>88</v>
      </c>
      <c r="F1515" t="s">
        <v>382</v>
      </c>
      <c r="G1515">
        <v>250</v>
      </c>
      <c r="H1515">
        <v>178</v>
      </c>
      <c r="I1515" s="2">
        <v>0.28800000000000003</v>
      </c>
      <c r="J1515">
        <f xml:space="preserve"> Table3[[#This Row],[List Price]]-(Table3[[#This Row],[List Price]]*Table3[[#This Row],[Discount %]])</f>
        <v>178</v>
      </c>
    </row>
    <row r="1516" spans="1:10" hidden="1" x14ac:dyDescent="0.3">
      <c r="A1516" t="s">
        <v>122</v>
      </c>
      <c r="B1516" t="s">
        <v>123</v>
      </c>
      <c r="C1516" t="s">
        <v>11</v>
      </c>
      <c r="D1516" s="1">
        <v>42332</v>
      </c>
      <c r="E1516" t="s">
        <v>57</v>
      </c>
      <c r="F1516" t="s">
        <v>124</v>
      </c>
      <c r="G1516">
        <v>500</v>
      </c>
      <c r="H1516">
        <v>500</v>
      </c>
      <c r="I1516" s="2">
        <v>0</v>
      </c>
      <c r="J1516">
        <f xml:space="preserve"> Table3[[#This Row],[List Price]]-(Table3[[#This Row],[List Price]]*Table3[[#This Row],[Discount %]])</f>
        <v>500</v>
      </c>
    </row>
    <row r="1517" spans="1:10" hidden="1" x14ac:dyDescent="0.3">
      <c r="A1517" t="s">
        <v>85</v>
      </c>
      <c r="B1517" t="s">
        <v>64</v>
      </c>
      <c r="C1517" t="s">
        <v>11</v>
      </c>
      <c r="D1517" s="1">
        <v>42744</v>
      </c>
      <c r="E1517" t="s">
        <v>30</v>
      </c>
      <c r="F1517" t="s">
        <v>546</v>
      </c>
      <c r="G1517">
        <v>50</v>
      </c>
      <c r="H1517">
        <v>47</v>
      </c>
      <c r="I1517" s="2">
        <v>6.0000000000000053E-2</v>
      </c>
      <c r="J1517">
        <f xml:space="preserve"> Table3[[#This Row],[List Price]]-(Table3[[#This Row],[List Price]]*Table3[[#This Row],[Discount %]])</f>
        <v>47</v>
      </c>
    </row>
    <row r="1518" spans="1:10" hidden="1" x14ac:dyDescent="0.3">
      <c r="A1518" t="s">
        <v>76</v>
      </c>
      <c r="B1518" t="s">
        <v>77</v>
      </c>
      <c r="C1518" t="s">
        <v>11</v>
      </c>
      <c r="D1518" s="1">
        <v>41935</v>
      </c>
      <c r="E1518" t="s">
        <v>38</v>
      </c>
      <c r="F1518" t="s">
        <v>363</v>
      </c>
      <c r="G1518">
        <v>500</v>
      </c>
      <c r="H1518">
        <v>405</v>
      </c>
      <c r="I1518" s="2">
        <v>0.18999999999999995</v>
      </c>
      <c r="J1518">
        <f xml:space="preserve"> Table3[[#This Row],[List Price]]-(Table3[[#This Row],[List Price]]*Table3[[#This Row],[Discount %]])</f>
        <v>405</v>
      </c>
    </row>
    <row r="1519" spans="1:10" hidden="1" x14ac:dyDescent="0.3">
      <c r="A1519" t="s">
        <v>110</v>
      </c>
      <c r="B1519" t="s">
        <v>111</v>
      </c>
      <c r="C1519" t="s">
        <v>11</v>
      </c>
      <c r="D1519" s="1">
        <v>43072</v>
      </c>
      <c r="E1519" t="s">
        <v>88</v>
      </c>
      <c r="F1519" t="s">
        <v>368</v>
      </c>
      <c r="G1519">
        <v>250</v>
      </c>
      <c r="H1519">
        <v>245</v>
      </c>
      <c r="I1519" s="2">
        <v>2.0000000000000018E-2</v>
      </c>
      <c r="J1519">
        <f xml:space="preserve"> Table3[[#This Row],[List Price]]-(Table3[[#This Row],[List Price]]*Table3[[#This Row],[Discount %]])</f>
        <v>245</v>
      </c>
    </row>
    <row r="1520" spans="1:10" hidden="1" x14ac:dyDescent="0.3">
      <c r="A1520" t="s">
        <v>205</v>
      </c>
      <c r="B1520" t="s">
        <v>206</v>
      </c>
      <c r="C1520" t="s">
        <v>11</v>
      </c>
      <c r="D1520" s="1">
        <v>43184</v>
      </c>
      <c r="E1520" t="s">
        <v>12</v>
      </c>
      <c r="F1520" t="s">
        <v>438</v>
      </c>
      <c r="G1520">
        <v>80</v>
      </c>
      <c r="H1520">
        <v>78</v>
      </c>
      <c r="I1520" s="2">
        <v>2.5000000000000022E-2</v>
      </c>
      <c r="J1520">
        <f xml:space="preserve"> Table3[[#This Row],[List Price]]-(Table3[[#This Row],[List Price]]*Table3[[#This Row],[Discount %]])</f>
        <v>78</v>
      </c>
    </row>
    <row r="1521" spans="1:10" hidden="1" x14ac:dyDescent="0.3">
      <c r="A1521" t="s">
        <v>143</v>
      </c>
      <c r="B1521" t="s">
        <v>144</v>
      </c>
      <c r="C1521" t="s">
        <v>20</v>
      </c>
      <c r="D1521" s="1">
        <v>42173</v>
      </c>
      <c r="E1521" t="s">
        <v>38</v>
      </c>
      <c r="F1521" t="s">
        <v>335</v>
      </c>
      <c r="G1521">
        <v>500</v>
      </c>
      <c r="H1521">
        <v>345</v>
      </c>
      <c r="I1521" s="2">
        <v>0.31000000000000005</v>
      </c>
      <c r="J1521">
        <f xml:space="preserve"> Table3[[#This Row],[List Price]]-(Table3[[#This Row],[List Price]]*Table3[[#This Row],[Discount %]])</f>
        <v>345</v>
      </c>
    </row>
    <row r="1522" spans="1:10" hidden="1" x14ac:dyDescent="0.3">
      <c r="A1522" t="s">
        <v>143</v>
      </c>
      <c r="B1522" t="s">
        <v>144</v>
      </c>
      <c r="C1522" t="s">
        <v>20</v>
      </c>
      <c r="D1522" s="1">
        <v>43360</v>
      </c>
      <c r="E1522" t="s">
        <v>49</v>
      </c>
      <c r="F1522" t="s">
        <v>330</v>
      </c>
      <c r="G1522">
        <v>1000</v>
      </c>
      <c r="H1522">
        <v>590</v>
      </c>
      <c r="I1522" s="2">
        <v>0.41000000000000003</v>
      </c>
      <c r="J1522">
        <f xml:space="preserve"> Table3[[#This Row],[List Price]]-(Table3[[#This Row],[List Price]]*Table3[[#This Row],[Discount %]])</f>
        <v>590</v>
      </c>
    </row>
    <row r="1523" spans="1:10" hidden="1" x14ac:dyDescent="0.3">
      <c r="A1523" t="s">
        <v>107</v>
      </c>
      <c r="B1523" t="s">
        <v>108</v>
      </c>
      <c r="C1523" t="s">
        <v>11</v>
      </c>
      <c r="D1523" s="1">
        <v>42245</v>
      </c>
      <c r="E1523" t="s">
        <v>88</v>
      </c>
      <c r="F1523" t="s">
        <v>220</v>
      </c>
      <c r="G1523">
        <v>250</v>
      </c>
      <c r="H1523">
        <v>238</v>
      </c>
      <c r="I1523" s="2">
        <v>4.8000000000000043E-2</v>
      </c>
      <c r="J1523">
        <f xml:space="preserve"> Table3[[#This Row],[List Price]]-(Table3[[#This Row],[List Price]]*Table3[[#This Row],[Discount %]])</f>
        <v>238</v>
      </c>
    </row>
    <row r="1524" spans="1:10" hidden="1" x14ac:dyDescent="0.3">
      <c r="A1524" t="s">
        <v>107</v>
      </c>
      <c r="B1524" t="s">
        <v>108</v>
      </c>
      <c r="C1524" t="s">
        <v>11</v>
      </c>
      <c r="D1524" s="1">
        <v>43025</v>
      </c>
      <c r="E1524" t="s">
        <v>21</v>
      </c>
      <c r="F1524" t="s">
        <v>507</v>
      </c>
      <c r="G1524">
        <v>700</v>
      </c>
      <c r="H1524">
        <v>672</v>
      </c>
      <c r="I1524" s="2">
        <v>4.0000000000000036E-2</v>
      </c>
      <c r="J1524">
        <f xml:space="preserve"> Table3[[#This Row],[List Price]]-(Table3[[#This Row],[List Price]]*Table3[[#This Row],[Discount %]])</f>
        <v>672</v>
      </c>
    </row>
    <row r="1525" spans="1:10" hidden="1" x14ac:dyDescent="0.3">
      <c r="A1525" t="s">
        <v>107</v>
      </c>
      <c r="B1525" t="s">
        <v>108</v>
      </c>
      <c r="C1525" t="s">
        <v>11</v>
      </c>
      <c r="D1525" s="1">
        <v>42962</v>
      </c>
      <c r="E1525" t="s">
        <v>57</v>
      </c>
      <c r="F1525" t="s">
        <v>544</v>
      </c>
      <c r="G1525">
        <v>500</v>
      </c>
      <c r="H1525">
        <v>500</v>
      </c>
      <c r="I1525" s="2">
        <v>0</v>
      </c>
      <c r="J1525">
        <f xml:space="preserve"> Table3[[#This Row],[List Price]]-(Table3[[#This Row],[List Price]]*Table3[[#This Row],[Discount %]])</f>
        <v>500</v>
      </c>
    </row>
    <row r="1526" spans="1:10" hidden="1" x14ac:dyDescent="0.3">
      <c r="A1526" t="s">
        <v>27</v>
      </c>
      <c r="B1526" t="s">
        <v>28</v>
      </c>
      <c r="C1526" t="s">
        <v>29</v>
      </c>
      <c r="D1526" s="1">
        <v>42388</v>
      </c>
      <c r="E1526" t="s">
        <v>57</v>
      </c>
      <c r="F1526" t="s">
        <v>470</v>
      </c>
      <c r="G1526">
        <v>500</v>
      </c>
      <c r="H1526">
        <v>495</v>
      </c>
      <c r="I1526" s="2">
        <v>1.0000000000000009E-2</v>
      </c>
      <c r="J1526">
        <f xml:space="preserve"> Table3[[#This Row],[List Price]]-(Table3[[#This Row],[List Price]]*Table3[[#This Row],[Discount %]])</f>
        <v>495</v>
      </c>
    </row>
    <row r="1527" spans="1:10" hidden="1" x14ac:dyDescent="0.3">
      <c r="A1527" t="s">
        <v>90</v>
      </c>
      <c r="B1527" t="s">
        <v>91</v>
      </c>
      <c r="C1527" t="s">
        <v>29</v>
      </c>
      <c r="D1527" s="1">
        <v>41667</v>
      </c>
      <c r="E1527" t="s">
        <v>34</v>
      </c>
      <c r="F1527" t="s">
        <v>92</v>
      </c>
      <c r="G1527">
        <v>30</v>
      </c>
      <c r="H1527">
        <v>29</v>
      </c>
      <c r="I1527" s="2">
        <v>3.3333333333333326E-2</v>
      </c>
      <c r="J1527">
        <f xml:space="preserve"> Table3[[#This Row],[List Price]]-(Table3[[#This Row],[List Price]]*Table3[[#This Row],[Discount %]])</f>
        <v>29</v>
      </c>
    </row>
    <row r="1528" spans="1:10" hidden="1" x14ac:dyDescent="0.3">
      <c r="A1528" t="s">
        <v>27</v>
      </c>
      <c r="B1528" t="s">
        <v>28</v>
      </c>
      <c r="C1528" t="s">
        <v>29</v>
      </c>
      <c r="D1528" s="1">
        <v>42179</v>
      </c>
      <c r="E1528" t="s">
        <v>12</v>
      </c>
      <c r="F1528" t="s">
        <v>139</v>
      </c>
      <c r="G1528">
        <v>80</v>
      </c>
      <c r="H1528">
        <v>55</v>
      </c>
      <c r="I1528" s="2">
        <v>0.3125</v>
      </c>
      <c r="J1528">
        <f xml:space="preserve"> Table3[[#This Row],[List Price]]-(Table3[[#This Row],[List Price]]*Table3[[#This Row],[Discount %]])</f>
        <v>55</v>
      </c>
    </row>
    <row r="1529" spans="1:10" hidden="1" x14ac:dyDescent="0.3">
      <c r="A1529" t="s">
        <v>55</v>
      </c>
      <c r="B1529" t="s">
        <v>56</v>
      </c>
      <c r="C1529" t="s">
        <v>29</v>
      </c>
      <c r="D1529" s="1">
        <v>42052</v>
      </c>
      <c r="E1529" t="s">
        <v>45</v>
      </c>
      <c r="F1529" t="s">
        <v>105</v>
      </c>
      <c r="G1529">
        <v>800</v>
      </c>
      <c r="H1529">
        <v>608</v>
      </c>
      <c r="I1529" s="2">
        <v>0.24</v>
      </c>
      <c r="J1529">
        <f xml:space="preserve"> Table3[[#This Row],[List Price]]-(Table3[[#This Row],[List Price]]*Table3[[#This Row],[Discount %]])</f>
        <v>608</v>
      </c>
    </row>
    <row r="1530" spans="1:10" x14ac:dyDescent="0.3">
      <c r="A1530" t="s">
        <v>99</v>
      </c>
      <c r="B1530" t="s">
        <v>83</v>
      </c>
      <c r="C1530" t="s">
        <v>16</v>
      </c>
      <c r="D1530" s="1">
        <v>42134</v>
      </c>
      <c r="E1530" t="s">
        <v>34</v>
      </c>
      <c r="F1530" t="s">
        <v>179</v>
      </c>
      <c r="G1530">
        <v>30</v>
      </c>
      <c r="H1530">
        <v>22</v>
      </c>
      <c r="I1530" s="2">
        <v>0.26666666666666672</v>
      </c>
      <c r="J1530">
        <f xml:space="preserve"> Table3[[#This Row],[List Price]]-(Table3[[#This Row],[List Price]]*Table3[[#This Row],[Discount %]])</f>
        <v>22</v>
      </c>
    </row>
    <row r="1531" spans="1:10" hidden="1" x14ac:dyDescent="0.3">
      <c r="A1531" t="s">
        <v>32</v>
      </c>
      <c r="B1531" t="s">
        <v>33</v>
      </c>
      <c r="C1531" t="s">
        <v>29</v>
      </c>
      <c r="D1531" s="1">
        <v>41756</v>
      </c>
      <c r="E1531" t="s">
        <v>12</v>
      </c>
      <c r="F1531" t="s">
        <v>533</v>
      </c>
      <c r="G1531">
        <v>80</v>
      </c>
      <c r="H1531">
        <v>69</v>
      </c>
      <c r="I1531" s="2">
        <v>0.13749999999999996</v>
      </c>
      <c r="J1531">
        <f xml:space="preserve"> Table3[[#This Row],[List Price]]-(Table3[[#This Row],[List Price]]*Table3[[#This Row],[Discount %]])</f>
        <v>69</v>
      </c>
    </row>
    <row r="1532" spans="1:10" hidden="1" x14ac:dyDescent="0.3">
      <c r="A1532" t="s">
        <v>79</v>
      </c>
      <c r="B1532" t="s">
        <v>56</v>
      </c>
      <c r="C1532" t="s">
        <v>29</v>
      </c>
      <c r="D1532" s="1">
        <v>42381</v>
      </c>
      <c r="E1532" t="s">
        <v>21</v>
      </c>
      <c r="F1532" t="s">
        <v>276</v>
      </c>
      <c r="G1532">
        <v>700</v>
      </c>
      <c r="H1532">
        <v>665</v>
      </c>
      <c r="I1532" s="2">
        <v>5.0000000000000044E-2</v>
      </c>
      <c r="J1532">
        <f xml:space="preserve"> Table3[[#This Row],[List Price]]-(Table3[[#This Row],[List Price]]*Table3[[#This Row],[Discount %]])</f>
        <v>665</v>
      </c>
    </row>
    <row r="1533" spans="1:10" hidden="1" x14ac:dyDescent="0.3">
      <c r="A1533" t="s">
        <v>23</v>
      </c>
      <c r="B1533" t="s">
        <v>24</v>
      </c>
      <c r="C1533" t="s">
        <v>11</v>
      </c>
      <c r="D1533" s="1">
        <v>42817</v>
      </c>
      <c r="E1533" t="s">
        <v>34</v>
      </c>
      <c r="F1533" t="s">
        <v>463</v>
      </c>
      <c r="G1533">
        <v>30</v>
      </c>
      <c r="H1533">
        <v>28</v>
      </c>
      <c r="I1533" s="2">
        <v>6.6666666666666652E-2</v>
      </c>
      <c r="J1533">
        <f xml:space="preserve"> Table3[[#This Row],[List Price]]-(Table3[[#This Row],[List Price]]*Table3[[#This Row],[Discount %]])</f>
        <v>28</v>
      </c>
    </row>
    <row r="1534" spans="1:10" x14ac:dyDescent="0.3">
      <c r="A1534" t="s">
        <v>82</v>
      </c>
      <c r="B1534" t="s">
        <v>83</v>
      </c>
      <c r="C1534" t="s">
        <v>16</v>
      </c>
      <c r="D1534" s="1">
        <v>43173</v>
      </c>
      <c r="E1534" t="s">
        <v>45</v>
      </c>
      <c r="F1534" t="s">
        <v>385</v>
      </c>
      <c r="G1534">
        <v>800</v>
      </c>
      <c r="H1534">
        <v>464</v>
      </c>
      <c r="I1534" s="2">
        <v>0.42000000000000004</v>
      </c>
      <c r="J1534">
        <f xml:space="preserve"> Table3[[#This Row],[List Price]]-(Table3[[#This Row],[List Price]]*Table3[[#This Row],[Discount %]])</f>
        <v>463.99999999999994</v>
      </c>
    </row>
    <row r="1535" spans="1:10" x14ac:dyDescent="0.3">
      <c r="A1535" t="s">
        <v>82</v>
      </c>
      <c r="B1535" t="s">
        <v>83</v>
      </c>
      <c r="C1535" t="s">
        <v>16</v>
      </c>
      <c r="D1535" s="1">
        <v>42981</v>
      </c>
      <c r="E1535" t="s">
        <v>45</v>
      </c>
      <c r="F1535" t="s">
        <v>219</v>
      </c>
      <c r="G1535">
        <v>800</v>
      </c>
      <c r="H1535">
        <v>584</v>
      </c>
      <c r="I1535" s="2">
        <v>0.27</v>
      </c>
      <c r="J1535">
        <f xml:space="preserve"> Table3[[#This Row],[List Price]]-(Table3[[#This Row],[List Price]]*Table3[[#This Row],[Discount %]])</f>
        <v>584</v>
      </c>
    </row>
    <row r="1536" spans="1:10" hidden="1" x14ac:dyDescent="0.3">
      <c r="A1536" t="s">
        <v>110</v>
      </c>
      <c r="B1536" t="s">
        <v>111</v>
      </c>
      <c r="C1536" t="s">
        <v>11</v>
      </c>
      <c r="D1536" s="1">
        <v>42916</v>
      </c>
      <c r="E1536" t="s">
        <v>21</v>
      </c>
      <c r="F1536" t="s">
        <v>572</v>
      </c>
      <c r="G1536">
        <v>700</v>
      </c>
      <c r="H1536">
        <v>686</v>
      </c>
      <c r="I1536" s="2">
        <v>2.0000000000000018E-2</v>
      </c>
      <c r="J1536">
        <f xml:space="preserve"> Table3[[#This Row],[List Price]]-(Table3[[#This Row],[List Price]]*Table3[[#This Row],[Discount %]])</f>
        <v>686</v>
      </c>
    </row>
    <row r="1537" spans="1:10" hidden="1" x14ac:dyDescent="0.3">
      <c r="A1537" t="s">
        <v>27</v>
      </c>
      <c r="B1537" t="s">
        <v>28</v>
      </c>
      <c r="C1537" t="s">
        <v>29</v>
      </c>
      <c r="D1537" s="1">
        <v>43288</v>
      </c>
      <c r="E1537" t="s">
        <v>88</v>
      </c>
      <c r="F1537" t="s">
        <v>470</v>
      </c>
      <c r="G1537">
        <v>250</v>
      </c>
      <c r="H1537">
        <v>213</v>
      </c>
      <c r="I1537" s="2">
        <v>0.14800000000000002</v>
      </c>
      <c r="J1537">
        <f xml:space="preserve"> Table3[[#This Row],[List Price]]-(Table3[[#This Row],[List Price]]*Table3[[#This Row],[Discount %]])</f>
        <v>213</v>
      </c>
    </row>
    <row r="1538" spans="1:10" x14ac:dyDescent="0.3">
      <c r="A1538" t="s">
        <v>99</v>
      </c>
      <c r="B1538" t="s">
        <v>83</v>
      </c>
      <c r="C1538" t="s">
        <v>16</v>
      </c>
      <c r="D1538" s="1">
        <v>43077</v>
      </c>
      <c r="E1538" t="s">
        <v>38</v>
      </c>
      <c r="F1538" t="s">
        <v>147</v>
      </c>
      <c r="G1538">
        <v>500</v>
      </c>
      <c r="H1538">
        <v>470</v>
      </c>
      <c r="I1538" s="2">
        <v>6.0000000000000053E-2</v>
      </c>
      <c r="J1538">
        <f xml:space="preserve"> Table3[[#This Row],[List Price]]-(Table3[[#This Row],[List Price]]*Table3[[#This Row],[Discount %]])</f>
        <v>470</v>
      </c>
    </row>
    <row r="1539" spans="1:10" hidden="1" x14ac:dyDescent="0.3">
      <c r="A1539" t="s">
        <v>76</v>
      </c>
      <c r="B1539" t="s">
        <v>77</v>
      </c>
      <c r="C1539" t="s">
        <v>11</v>
      </c>
      <c r="D1539" s="1">
        <v>41770</v>
      </c>
      <c r="E1539" t="s">
        <v>45</v>
      </c>
      <c r="F1539" t="s">
        <v>415</v>
      </c>
      <c r="G1539">
        <v>800</v>
      </c>
      <c r="H1539">
        <v>664</v>
      </c>
      <c r="I1539" s="2">
        <v>0.17000000000000004</v>
      </c>
      <c r="J1539">
        <f xml:space="preserve"> Table3[[#This Row],[List Price]]-(Table3[[#This Row],[List Price]]*Table3[[#This Row],[Discount %]])</f>
        <v>664</v>
      </c>
    </row>
    <row r="1540" spans="1:10" hidden="1" x14ac:dyDescent="0.3">
      <c r="A1540" t="s">
        <v>180</v>
      </c>
      <c r="B1540" t="s">
        <v>181</v>
      </c>
      <c r="C1540" t="s">
        <v>29</v>
      </c>
      <c r="D1540" s="1">
        <v>41681</v>
      </c>
      <c r="E1540" t="s">
        <v>57</v>
      </c>
      <c r="F1540" t="s">
        <v>351</v>
      </c>
      <c r="G1540">
        <v>500</v>
      </c>
      <c r="H1540">
        <v>495</v>
      </c>
      <c r="I1540" s="2">
        <v>1.0000000000000009E-2</v>
      </c>
      <c r="J1540">
        <f xml:space="preserve"> Table3[[#This Row],[List Price]]-(Table3[[#This Row],[List Price]]*Table3[[#This Row],[Discount %]])</f>
        <v>495</v>
      </c>
    </row>
    <row r="1541" spans="1:10" hidden="1" x14ac:dyDescent="0.3">
      <c r="A1541" t="s">
        <v>32</v>
      </c>
      <c r="B1541" t="s">
        <v>33</v>
      </c>
      <c r="C1541" t="s">
        <v>29</v>
      </c>
      <c r="D1541" s="1">
        <v>42616</v>
      </c>
      <c r="E1541" t="s">
        <v>12</v>
      </c>
      <c r="F1541" t="s">
        <v>566</v>
      </c>
      <c r="G1541">
        <v>80</v>
      </c>
      <c r="H1541">
        <v>72</v>
      </c>
      <c r="I1541" s="2">
        <v>9.9999999999999978E-2</v>
      </c>
      <c r="J1541">
        <f xml:space="preserve"> Table3[[#This Row],[List Price]]-(Table3[[#This Row],[List Price]]*Table3[[#This Row],[Discount %]])</f>
        <v>72</v>
      </c>
    </row>
    <row r="1542" spans="1:10" hidden="1" x14ac:dyDescent="0.3">
      <c r="A1542" t="s">
        <v>101</v>
      </c>
      <c r="B1542" t="s">
        <v>71</v>
      </c>
      <c r="C1542" t="s">
        <v>29</v>
      </c>
      <c r="D1542" s="1">
        <v>43344</v>
      </c>
      <c r="E1542" t="s">
        <v>80</v>
      </c>
      <c r="F1542" t="s">
        <v>453</v>
      </c>
      <c r="G1542">
        <v>70</v>
      </c>
      <c r="H1542">
        <v>65</v>
      </c>
      <c r="I1542" s="2">
        <v>7.1428571428571397E-2</v>
      </c>
      <c r="J1542">
        <f xml:space="preserve"> Table3[[#This Row],[List Price]]-(Table3[[#This Row],[List Price]]*Table3[[#This Row],[Discount %]])</f>
        <v>65</v>
      </c>
    </row>
    <row r="1543" spans="1:10" hidden="1" x14ac:dyDescent="0.3">
      <c r="A1543" t="s">
        <v>60</v>
      </c>
      <c r="B1543" t="s">
        <v>61</v>
      </c>
      <c r="C1543" t="s">
        <v>29</v>
      </c>
      <c r="D1543" s="1">
        <v>42137</v>
      </c>
      <c r="E1543" t="s">
        <v>88</v>
      </c>
      <c r="F1543" t="s">
        <v>555</v>
      </c>
      <c r="G1543">
        <v>250</v>
      </c>
      <c r="H1543">
        <v>163</v>
      </c>
      <c r="I1543" s="2">
        <v>0.34799999999999998</v>
      </c>
      <c r="J1543">
        <f xml:space="preserve"> Table3[[#This Row],[List Price]]-(Table3[[#This Row],[List Price]]*Table3[[#This Row],[Discount %]])</f>
        <v>163</v>
      </c>
    </row>
    <row r="1544" spans="1:10" hidden="1" x14ac:dyDescent="0.3">
      <c r="A1544" t="s">
        <v>76</v>
      </c>
      <c r="B1544" t="s">
        <v>77</v>
      </c>
      <c r="C1544" t="s">
        <v>11</v>
      </c>
      <c r="D1544" s="1">
        <v>43446</v>
      </c>
      <c r="E1544" t="s">
        <v>57</v>
      </c>
      <c r="F1544" t="s">
        <v>559</v>
      </c>
      <c r="G1544">
        <v>500</v>
      </c>
      <c r="H1544">
        <v>500</v>
      </c>
      <c r="I1544" s="2">
        <v>0</v>
      </c>
      <c r="J1544">
        <f xml:space="preserve"> Table3[[#This Row],[List Price]]-(Table3[[#This Row],[List Price]]*Table3[[#This Row],[Discount %]])</f>
        <v>500</v>
      </c>
    </row>
    <row r="1545" spans="1:10" hidden="1" x14ac:dyDescent="0.3">
      <c r="A1545" t="s">
        <v>94</v>
      </c>
      <c r="B1545" t="s">
        <v>33</v>
      </c>
      <c r="C1545" t="s">
        <v>29</v>
      </c>
      <c r="D1545" s="1">
        <v>42041</v>
      </c>
      <c r="E1545" t="s">
        <v>21</v>
      </c>
      <c r="F1545" t="s">
        <v>401</v>
      </c>
      <c r="G1545">
        <v>700</v>
      </c>
      <c r="H1545">
        <v>448</v>
      </c>
      <c r="I1545" s="2">
        <v>0.36</v>
      </c>
      <c r="J1545">
        <f xml:space="preserve"> Table3[[#This Row],[List Price]]-(Table3[[#This Row],[List Price]]*Table3[[#This Row],[Discount %]])</f>
        <v>448</v>
      </c>
    </row>
    <row r="1546" spans="1:10" hidden="1" x14ac:dyDescent="0.3">
      <c r="A1546" t="s">
        <v>63</v>
      </c>
      <c r="B1546" t="s">
        <v>64</v>
      </c>
      <c r="C1546" t="s">
        <v>11</v>
      </c>
      <c r="D1546" s="1">
        <v>43184</v>
      </c>
      <c r="E1546" t="s">
        <v>45</v>
      </c>
      <c r="F1546" t="s">
        <v>487</v>
      </c>
      <c r="G1546">
        <v>800</v>
      </c>
      <c r="H1546">
        <v>496</v>
      </c>
      <c r="I1546" s="2">
        <v>0.38</v>
      </c>
      <c r="J1546">
        <f xml:space="preserve"> Table3[[#This Row],[List Price]]-(Table3[[#This Row],[List Price]]*Table3[[#This Row],[Discount %]])</f>
        <v>496</v>
      </c>
    </row>
    <row r="1547" spans="1:10" hidden="1" x14ac:dyDescent="0.3">
      <c r="A1547" t="s">
        <v>85</v>
      </c>
      <c r="B1547" t="s">
        <v>64</v>
      </c>
      <c r="C1547" t="s">
        <v>11</v>
      </c>
      <c r="D1547" s="1">
        <v>43464</v>
      </c>
      <c r="E1547" t="s">
        <v>34</v>
      </c>
      <c r="F1547" t="s">
        <v>521</v>
      </c>
      <c r="G1547">
        <v>30</v>
      </c>
      <c r="H1547">
        <v>30</v>
      </c>
      <c r="I1547" s="2">
        <v>0</v>
      </c>
      <c r="J1547">
        <f xml:space="preserve"> Table3[[#This Row],[List Price]]-(Table3[[#This Row],[List Price]]*Table3[[#This Row],[Discount %]])</f>
        <v>30</v>
      </c>
    </row>
    <row r="1548" spans="1:10" x14ac:dyDescent="0.3">
      <c r="A1548" t="s">
        <v>190</v>
      </c>
      <c r="B1548" t="s">
        <v>83</v>
      </c>
      <c r="C1548" t="s">
        <v>16</v>
      </c>
      <c r="D1548" s="1">
        <v>42877</v>
      </c>
      <c r="E1548" t="s">
        <v>88</v>
      </c>
      <c r="F1548" t="s">
        <v>412</v>
      </c>
      <c r="G1548">
        <v>250</v>
      </c>
      <c r="H1548">
        <v>245</v>
      </c>
      <c r="I1548" s="2">
        <v>2.0000000000000018E-2</v>
      </c>
      <c r="J1548">
        <f xml:space="preserve"> Table3[[#This Row],[List Price]]-(Table3[[#This Row],[List Price]]*Table3[[#This Row],[Discount %]])</f>
        <v>245</v>
      </c>
    </row>
    <row r="1549" spans="1:10" hidden="1" x14ac:dyDescent="0.3">
      <c r="A1549" t="s">
        <v>14</v>
      </c>
      <c r="B1549" t="s">
        <v>15</v>
      </c>
      <c r="C1549" t="s">
        <v>16</v>
      </c>
      <c r="D1549" s="1">
        <v>42895</v>
      </c>
      <c r="E1549" t="s">
        <v>45</v>
      </c>
      <c r="F1549" t="s">
        <v>370</v>
      </c>
      <c r="G1549">
        <v>800</v>
      </c>
      <c r="H1549">
        <v>576</v>
      </c>
      <c r="I1549" s="2">
        <v>0.28000000000000003</v>
      </c>
      <c r="J1549">
        <f xml:space="preserve"> Table3[[#This Row],[List Price]]-(Table3[[#This Row],[List Price]]*Table3[[#This Row],[Discount %]])</f>
        <v>576</v>
      </c>
    </row>
    <row r="1550" spans="1:10" hidden="1" x14ac:dyDescent="0.3">
      <c r="A1550" t="s">
        <v>251</v>
      </c>
      <c r="B1550" t="s">
        <v>252</v>
      </c>
      <c r="C1550" t="s">
        <v>20</v>
      </c>
      <c r="D1550" s="1">
        <v>42538</v>
      </c>
      <c r="E1550" t="s">
        <v>93</v>
      </c>
      <c r="F1550" t="s">
        <v>390</v>
      </c>
      <c r="G1550">
        <v>50</v>
      </c>
      <c r="H1550">
        <v>47</v>
      </c>
      <c r="I1550" s="2">
        <v>6.0000000000000053E-2</v>
      </c>
      <c r="J1550">
        <f xml:space="preserve"> Table3[[#This Row],[List Price]]-(Table3[[#This Row],[List Price]]*Table3[[#This Row],[Discount %]])</f>
        <v>47</v>
      </c>
    </row>
    <row r="1551" spans="1:10" hidden="1" x14ac:dyDescent="0.3">
      <c r="A1551" t="s">
        <v>251</v>
      </c>
      <c r="B1551" t="s">
        <v>252</v>
      </c>
      <c r="C1551" t="s">
        <v>20</v>
      </c>
      <c r="D1551" s="1">
        <v>43372</v>
      </c>
      <c r="E1551" t="s">
        <v>80</v>
      </c>
      <c r="F1551" t="s">
        <v>298</v>
      </c>
      <c r="G1551">
        <v>70</v>
      </c>
      <c r="H1551">
        <v>66</v>
      </c>
      <c r="I1551" s="2">
        <v>5.7142857142857162E-2</v>
      </c>
      <c r="J1551">
        <f xml:space="preserve"> Table3[[#This Row],[List Price]]-(Table3[[#This Row],[List Price]]*Table3[[#This Row],[Discount %]])</f>
        <v>66</v>
      </c>
    </row>
    <row r="1552" spans="1:10" hidden="1" x14ac:dyDescent="0.3">
      <c r="A1552" t="s">
        <v>43</v>
      </c>
      <c r="B1552" t="s">
        <v>44</v>
      </c>
      <c r="C1552" t="s">
        <v>11</v>
      </c>
      <c r="D1552" s="1">
        <v>42532</v>
      </c>
      <c r="E1552" t="s">
        <v>38</v>
      </c>
      <c r="F1552" t="s">
        <v>387</v>
      </c>
      <c r="G1552">
        <v>500</v>
      </c>
      <c r="H1552">
        <v>485</v>
      </c>
      <c r="I1552" s="2">
        <v>3.0000000000000027E-2</v>
      </c>
      <c r="J1552">
        <f xml:space="preserve"> Table3[[#This Row],[List Price]]-(Table3[[#This Row],[List Price]]*Table3[[#This Row],[Discount %]])</f>
        <v>485</v>
      </c>
    </row>
    <row r="1553" spans="1:10" hidden="1" x14ac:dyDescent="0.3">
      <c r="A1553" t="s">
        <v>90</v>
      </c>
      <c r="B1553" t="s">
        <v>91</v>
      </c>
      <c r="C1553" t="s">
        <v>29</v>
      </c>
      <c r="D1553" s="1">
        <v>42889</v>
      </c>
      <c r="E1553" t="s">
        <v>38</v>
      </c>
      <c r="F1553" t="s">
        <v>294</v>
      </c>
      <c r="G1553">
        <v>500</v>
      </c>
      <c r="H1553">
        <v>495</v>
      </c>
      <c r="I1553" s="2">
        <v>1.0000000000000009E-2</v>
      </c>
      <c r="J1553">
        <f xml:space="preserve"> Table3[[#This Row],[List Price]]-(Table3[[#This Row],[List Price]]*Table3[[#This Row],[Discount %]])</f>
        <v>495</v>
      </c>
    </row>
    <row r="1554" spans="1:10" hidden="1" x14ac:dyDescent="0.3">
      <c r="A1554" t="s">
        <v>238</v>
      </c>
      <c r="B1554" t="s">
        <v>239</v>
      </c>
      <c r="C1554" t="s">
        <v>11</v>
      </c>
      <c r="D1554" s="1">
        <v>42994</v>
      </c>
      <c r="E1554" t="s">
        <v>93</v>
      </c>
      <c r="F1554" t="s">
        <v>323</v>
      </c>
      <c r="G1554">
        <v>50</v>
      </c>
      <c r="H1554">
        <v>49</v>
      </c>
      <c r="I1554" s="2">
        <v>2.0000000000000018E-2</v>
      </c>
      <c r="J1554">
        <f xml:space="preserve"> Table3[[#This Row],[List Price]]-(Table3[[#This Row],[List Price]]*Table3[[#This Row],[Discount %]])</f>
        <v>49</v>
      </c>
    </row>
    <row r="1555" spans="1:10" hidden="1" x14ac:dyDescent="0.3">
      <c r="A1555" t="s">
        <v>63</v>
      </c>
      <c r="B1555" t="s">
        <v>64</v>
      </c>
      <c r="C1555" t="s">
        <v>11</v>
      </c>
      <c r="D1555" s="1">
        <v>43206</v>
      </c>
      <c r="E1555" t="s">
        <v>88</v>
      </c>
      <c r="F1555" t="s">
        <v>138</v>
      </c>
      <c r="G1555">
        <v>250</v>
      </c>
      <c r="H1555">
        <v>223</v>
      </c>
      <c r="I1555" s="2">
        <v>0.10799999999999998</v>
      </c>
      <c r="J1555">
        <f xml:space="preserve"> Table3[[#This Row],[List Price]]-(Table3[[#This Row],[List Price]]*Table3[[#This Row],[Discount %]])</f>
        <v>223</v>
      </c>
    </row>
    <row r="1556" spans="1:10" hidden="1" x14ac:dyDescent="0.3">
      <c r="A1556" t="s">
        <v>40</v>
      </c>
      <c r="B1556" t="s">
        <v>41</v>
      </c>
      <c r="C1556" t="s">
        <v>20</v>
      </c>
      <c r="D1556" s="1">
        <v>43405</v>
      </c>
      <c r="E1556" t="s">
        <v>30</v>
      </c>
      <c r="F1556" t="s">
        <v>42</v>
      </c>
      <c r="G1556">
        <v>50</v>
      </c>
      <c r="H1556">
        <v>43</v>
      </c>
      <c r="I1556" s="2">
        <v>0.14000000000000001</v>
      </c>
      <c r="J1556">
        <f xml:space="preserve"> Table3[[#This Row],[List Price]]-(Table3[[#This Row],[List Price]]*Table3[[#This Row],[Discount %]])</f>
        <v>43</v>
      </c>
    </row>
    <row r="1557" spans="1:10" hidden="1" x14ac:dyDescent="0.3">
      <c r="A1557" t="s">
        <v>143</v>
      </c>
      <c r="B1557" t="s">
        <v>144</v>
      </c>
      <c r="C1557" t="s">
        <v>20</v>
      </c>
      <c r="D1557" s="1">
        <v>42678</v>
      </c>
      <c r="E1557" t="s">
        <v>34</v>
      </c>
      <c r="F1557" t="s">
        <v>565</v>
      </c>
      <c r="G1557">
        <v>30</v>
      </c>
      <c r="H1557">
        <v>30</v>
      </c>
      <c r="I1557" s="2">
        <v>0</v>
      </c>
      <c r="J1557">
        <f xml:space="preserve"> Table3[[#This Row],[List Price]]-(Table3[[#This Row],[List Price]]*Table3[[#This Row],[Discount %]])</f>
        <v>30</v>
      </c>
    </row>
    <row r="1558" spans="1:10" hidden="1" x14ac:dyDescent="0.3">
      <c r="A1558" t="s">
        <v>36</v>
      </c>
      <c r="B1558" t="s">
        <v>37</v>
      </c>
      <c r="C1558" t="s">
        <v>20</v>
      </c>
      <c r="D1558" s="1">
        <v>42740</v>
      </c>
      <c r="E1558" t="s">
        <v>21</v>
      </c>
      <c r="F1558" t="s">
        <v>446</v>
      </c>
      <c r="G1558">
        <v>700</v>
      </c>
      <c r="H1558">
        <v>686</v>
      </c>
      <c r="I1558" s="2">
        <v>2.0000000000000018E-2</v>
      </c>
      <c r="J1558">
        <f xml:space="preserve"> Table3[[#This Row],[List Price]]-(Table3[[#This Row],[List Price]]*Table3[[#This Row],[Discount %]])</f>
        <v>686</v>
      </c>
    </row>
    <row r="1559" spans="1:10" hidden="1" x14ac:dyDescent="0.3">
      <c r="A1559" t="s">
        <v>171</v>
      </c>
      <c r="B1559" t="s">
        <v>172</v>
      </c>
      <c r="C1559" t="s">
        <v>11</v>
      </c>
      <c r="D1559" s="1">
        <v>41714</v>
      </c>
      <c r="E1559" t="s">
        <v>34</v>
      </c>
      <c r="F1559" t="s">
        <v>460</v>
      </c>
      <c r="G1559">
        <v>30</v>
      </c>
      <c r="H1559">
        <v>24</v>
      </c>
      <c r="I1559" s="2">
        <v>0.19999999999999996</v>
      </c>
      <c r="J1559">
        <f xml:space="preserve"> Table3[[#This Row],[List Price]]-(Table3[[#This Row],[List Price]]*Table3[[#This Row],[Discount %]])</f>
        <v>24</v>
      </c>
    </row>
    <row r="1560" spans="1:10" hidden="1" x14ac:dyDescent="0.3">
      <c r="A1560" t="s">
        <v>14</v>
      </c>
      <c r="B1560" t="s">
        <v>15</v>
      </c>
      <c r="C1560" t="s">
        <v>16</v>
      </c>
      <c r="D1560" s="1">
        <v>42915</v>
      </c>
      <c r="E1560" t="s">
        <v>88</v>
      </c>
      <c r="F1560" t="s">
        <v>295</v>
      </c>
      <c r="G1560">
        <v>250</v>
      </c>
      <c r="H1560">
        <v>243</v>
      </c>
      <c r="I1560" s="2">
        <v>2.8000000000000025E-2</v>
      </c>
      <c r="J1560">
        <f xml:space="preserve"> Table3[[#This Row],[List Price]]-(Table3[[#This Row],[List Price]]*Table3[[#This Row],[Discount %]])</f>
        <v>243</v>
      </c>
    </row>
    <row r="1561" spans="1:10" hidden="1" x14ac:dyDescent="0.3">
      <c r="A1561" t="s">
        <v>171</v>
      </c>
      <c r="B1561" t="s">
        <v>172</v>
      </c>
      <c r="C1561" t="s">
        <v>11</v>
      </c>
      <c r="D1561" s="1">
        <v>41774</v>
      </c>
      <c r="E1561" t="s">
        <v>25</v>
      </c>
      <c r="F1561" t="s">
        <v>381</v>
      </c>
      <c r="G1561">
        <v>150</v>
      </c>
      <c r="H1561">
        <v>140</v>
      </c>
      <c r="I1561" s="2">
        <v>6.6666666666666652E-2</v>
      </c>
      <c r="J1561">
        <f xml:space="preserve"> Table3[[#This Row],[List Price]]-(Table3[[#This Row],[List Price]]*Table3[[#This Row],[Discount %]])</f>
        <v>140</v>
      </c>
    </row>
    <row r="1562" spans="1:10" hidden="1" x14ac:dyDescent="0.3">
      <c r="A1562" t="s">
        <v>155</v>
      </c>
      <c r="B1562" t="s">
        <v>156</v>
      </c>
      <c r="C1562" t="s">
        <v>20</v>
      </c>
      <c r="D1562" s="1">
        <v>41881</v>
      </c>
      <c r="E1562" t="s">
        <v>25</v>
      </c>
      <c r="F1562" t="s">
        <v>157</v>
      </c>
      <c r="G1562">
        <v>150</v>
      </c>
      <c r="H1562">
        <v>125</v>
      </c>
      <c r="I1562" s="2">
        <v>0.16666666666666663</v>
      </c>
      <c r="J1562">
        <f xml:space="preserve"> Table3[[#This Row],[List Price]]-(Table3[[#This Row],[List Price]]*Table3[[#This Row],[Discount %]])</f>
        <v>125</v>
      </c>
    </row>
    <row r="1563" spans="1:10" hidden="1" x14ac:dyDescent="0.3">
      <c r="A1563" t="s">
        <v>176</v>
      </c>
      <c r="B1563" t="s">
        <v>177</v>
      </c>
      <c r="C1563" t="s">
        <v>11</v>
      </c>
      <c r="D1563" s="1">
        <v>42357</v>
      </c>
      <c r="E1563" t="s">
        <v>49</v>
      </c>
      <c r="F1563" t="s">
        <v>178</v>
      </c>
      <c r="G1563">
        <v>1000</v>
      </c>
      <c r="H1563">
        <v>950</v>
      </c>
      <c r="I1563" s="2">
        <v>5.0000000000000044E-2</v>
      </c>
      <c r="J1563">
        <f xml:space="preserve"> Table3[[#This Row],[List Price]]-(Table3[[#This Row],[List Price]]*Table3[[#This Row],[Discount %]])</f>
        <v>950</v>
      </c>
    </row>
    <row r="1564" spans="1:10" x14ac:dyDescent="0.3">
      <c r="A1564" t="s">
        <v>113</v>
      </c>
      <c r="B1564" t="s">
        <v>83</v>
      </c>
      <c r="C1564" t="s">
        <v>16</v>
      </c>
      <c r="D1564" s="1">
        <v>42962</v>
      </c>
      <c r="E1564" t="s">
        <v>25</v>
      </c>
      <c r="F1564" t="s">
        <v>114</v>
      </c>
      <c r="G1564">
        <v>150</v>
      </c>
      <c r="H1564">
        <v>141</v>
      </c>
      <c r="I1564" s="2">
        <v>6.0000000000000053E-2</v>
      </c>
      <c r="J1564">
        <f xml:space="preserve"> Table3[[#This Row],[List Price]]-(Table3[[#This Row],[List Price]]*Table3[[#This Row],[Discount %]])</f>
        <v>141</v>
      </c>
    </row>
    <row r="1565" spans="1:10" hidden="1" x14ac:dyDescent="0.3">
      <c r="A1565" t="s">
        <v>73</v>
      </c>
      <c r="B1565" t="s">
        <v>74</v>
      </c>
      <c r="C1565" t="s">
        <v>11</v>
      </c>
      <c r="D1565" s="1">
        <v>42171</v>
      </c>
      <c r="E1565" t="s">
        <v>25</v>
      </c>
      <c r="F1565" t="s">
        <v>573</v>
      </c>
      <c r="G1565">
        <v>150</v>
      </c>
      <c r="H1565">
        <v>114</v>
      </c>
      <c r="I1565" s="2">
        <v>0.24</v>
      </c>
      <c r="J1565">
        <f xml:space="preserve"> Table3[[#This Row],[List Price]]-(Table3[[#This Row],[List Price]]*Table3[[#This Row],[Discount %]])</f>
        <v>114</v>
      </c>
    </row>
    <row r="1566" spans="1:10" hidden="1" x14ac:dyDescent="0.3">
      <c r="A1566" t="s">
        <v>70</v>
      </c>
      <c r="B1566" t="s">
        <v>71</v>
      </c>
      <c r="C1566" t="s">
        <v>29</v>
      </c>
      <c r="D1566" s="1">
        <v>42966</v>
      </c>
      <c r="E1566" t="s">
        <v>88</v>
      </c>
      <c r="F1566" t="s">
        <v>532</v>
      </c>
      <c r="G1566">
        <v>250</v>
      </c>
      <c r="H1566">
        <v>230</v>
      </c>
      <c r="I1566" s="2">
        <v>7.999999999999996E-2</v>
      </c>
      <c r="J1566">
        <f xml:space="preserve"> Table3[[#This Row],[List Price]]-(Table3[[#This Row],[List Price]]*Table3[[#This Row],[Discount %]])</f>
        <v>230</v>
      </c>
    </row>
    <row r="1567" spans="1:10" x14ac:dyDescent="0.3">
      <c r="A1567" t="s">
        <v>82</v>
      </c>
      <c r="B1567" t="s">
        <v>83</v>
      </c>
      <c r="C1567" t="s">
        <v>16</v>
      </c>
      <c r="D1567" s="1">
        <v>41825</v>
      </c>
      <c r="E1567" t="s">
        <v>93</v>
      </c>
      <c r="F1567" t="s">
        <v>385</v>
      </c>
      <c r="G1567">
        <v>50</v>
      </c>
      <c r="H1567">
        <v>41</v>
      </c>
      <c r="I1567" s="2">
        <v>0.18000000000000005</v>
      </c>
      <c r="J1567">
        <f xml:space="preserve"> Table3[[#This Row],[List Price]]-(Table3[[#This Row],[List Price]]*Table3[[#This Row],[Discount %]])</f>
        <v>41</v>
      </c>
    </row>
    <row r="1568" spans="1:10" x14ac:dyDescent="0.3">
      <c r="A1568" t="s">
        <v>113</v>
      </c>
      <c r="B1568" t="s">
        <v>83</v>
      </c>
      <c r="C1568" t="s">
        <v>16</v>
      </c>
      <c r="D1568" s="1">
        <v>42093</v>
      </c>
      <c r="E1568" t="s">
        <v>45</v>
      </c>
      <c r="F1568" t="s">
        <v>218</v>
      </c>
      <c r="G1568">
        <v>800</v>
      </c>
      <c r="H1568">
        <v>792</v>
      </c>
      <c r="I1568" s="2">
        <v>1.0000000000000009E-2</v>
      </c>
      <c r="J1568">
        <f xml:space="preserve"> Table3[[#This Row],[List Price]]-(Table3[[#This Row],[List Price]]*Table3[[#This Row],[Discount %]])</f>
        <v>792</v>
      </c>
    </row>
    <row r="1569" spans="1:10" hidden="1" x14ac:dyDescent="0.3">
      <c r="A1569" t="s">
        <v>155</v>
      </c>
      <c r="B1569" t="s">
        <v>156</v>
      </c>
      <c r="C1569" t="s">
        <v>20</v>
      </c>
      <c r="D1569" s="1">
        <v>41976</v>
      </c>
      <c r="E1569" t="s">
        <v>12</v>
      </c>
      <c r="F1569" t="s">
        <v>185</v>
      </c>
      <c r="G1569">
        <v>80</v>
      </c>
      <c r="H1569">
        <v>64</v>
      </c>
      <c r="I1569" s="2">
        <v>0.19999999999999996</v>
      </c>
      <c r="J1569">
        <f xml:space="preserve"> Table3[[#This Row],[List Price]]-(Table3[[#This Row],[List Price]]*Table3[[#This Row],[Discount %]])</f>
        <v>64</v>
      </c>
    </row>
    <row r="1570" spans="1:10" x14ac:dyDescent="0.3">
      <c r="A1570" t="s">
        <v>130</v>
      </c>
      <c r="B1570" t="s">
        <v>83</v>
      </c>
      <c r="C1570" t="s">
        <v>16</v>
      </c>
      <c r="D1570" s="1">
        <v>41928</v>
      </c>
      <c r="E1570" t="s">
        <v>12</v>
      </c>
      <c r="F1570" t="s">
        <v>522</v>
      </c>
      <c r="G1570">
        <v>80</v>
      </c>
      <c r="H1570">
        <v>62</v>
      </c>
      <c r="I1570" s="2">
        <v>0.22499999999999998</v>
      </c>
      <c r="J1570">
        <f xml:space="preserve"> Table3[[#This Row],[List Price]]-(Table3[[#This Row],[List Price]]*Table3[[#This Row],[Discount %]])</f>
        <v>62</v>
      </c>
    </row>
    <row r="1571" spans="1:10" hidden="1" x14ac:dyDescent="0.3">
      <c r="A1571" t="s">
        <v>18</v>
      </c>
      <c r="B1571" t="s">
        <v>19</v>
      </c>
      <c r="C1571" t="s">
        <v>20</v>
      </c>
      <c r="D1571" s="1">
        <v>42040</v>
      </c>
      <c r="E1571" t="s">
        <v>57</v>
      </c>
      <c r="F1571" t="s">
        <v>325</v>
      </c>
      <c r="G1571">
        <v>500</v>
      </c>
      <c r="H1571">
        <v>495</v>
      </c>
      <c r="I1571" s="2">
        <v>1.0000000000000009E-2</v>
      </c>
      <c r="J1571">
        <f xml:space="preserve"> Table3[[#This Row],[List Price]]-(Table3[[#This Row],[List Price]]*Table3[[#This Row],[Discount %]])</f>
        <v>495</v>
      </c>
    </row>
    <row r="1572" spans="1:10" hidden="1" x14ac:dyDescent="0.3">
      <c r="A1572" t="s">
        <v>23</v>
      </c>
      <c r="B1572" t="s">
        <v>24</v>
      </c>
      <c r="C1572" t="s">
        <v>11</v>
      </c>
      <c r="D1572" s="1">
        <v>42062</v>
      </c>
      <c r="E1572" t="s">
        <v>57</v>
      </c>
      <c r="F1572" t="s">
        <v>265</v>
      </c>
      <c r="G1572">
        <v>500</v>
      </c>
      <c r="H1572">
        <v>500</v>
      </c>
      <c r="I1572" s="2">
        <v>0</v>
      </c>
      <c r="J1572">
        <f xml:space="preserve"> Table3[[#This Row],[List Price]]-(Table3[[#This Row],[List Price]]*Table3[[#This Row],[Discount %]])</f>
        <v>500</v>
      </c>
    </row>
    <row r="1573" spans="1:10" hidden="1" x14ac:dyDescent="0.3">
      <c r="A1573" t="s">
        <v>90</v>
      </c>
      <c r="B1573" t="s">
        <v>91</v>
      </c>
      <c r="C1573" t="s">
        <v>29</v>
      </c>
      <c r="D1573" s="1">
        <v>41855</v>
      </c>
      <c r="E1573" t="s">
        <v>38</v>
      </c>
      <c r="F1573" t="s">
        <v>294</v>
      </c>
      <c r="G1573">
        <v>500</v>
      </c>
      <c r="H1573">
        <v>495</v>
      </c>
      <c r="I1573" s="2">
        <v>1.0000000000000009E-2</v>
      </c>
      <c r="J1573">
        <f xml:space="preserve"> Table3[[#This Row],[List Price]]-(Table3[[#This Row],[List Price]]*Table3[[#This Row],[Discount %]])</f>
        <v>495</v>
      </c>
    </row>
    <row r="1574" spans="1:10" hidden="1" x14ac:dyDescent="0.3">
      <c r="A1574" t="s">
        <v>122</v>
      </c>
      <c r="B1574" t="s">
        <v>123</v>
      </c>
      <c r="C1574" t="s">
        <v>11</v>
      </c>
      <c r="D1574" s="1">
        <v>41984</v>
      </c>
      <c r="E1574" t="s">
        <v>88</v>
      </c>
      <c r="F1574" t="s">
        <v>284</v>
      </c>
      <c r="G1574">
        <v>250</v>
      </c>
      <c r="H1574">
        <v>248</v>
      </c>
      <c r="I1574" s="2">
        <v>8.0000000000000071E-3</v>
      </c>
      <c r="J1574">
        <f xml:space="preserve"> Table3[[#This Row],[List Price]]-(Table3[[#This Row],[List Price]]*Table3[[#This Row],[Discount %]])</f>
        <v>248</v>
      </c>
    </row>
    <row r="1575" spans="1:10" hidden="1" x14ac:dyDescent="0.3">
      <c r="A1575" t="s">
        <v>79</v>
      </c>
      <c r="B1575" t="s">
        <v>56</v>
      </c>
      <c r="C1575" t="s">
        <v>29</v>
      </c>
      <c r="D1575" s="1">
        <v>43378</v>
      </c>
      <c r="E1575" t="s">
        <v>45</v>
      </c>
      <c r="F1575" t="s">
        <v>534</v>
      </c>
      <c r="G1575">
        <v>800</v>
      </c>
      <c r="H1575">
        <v>712</v>
      </c>
      <c r="I1575" s="2">
        <v>0.10999999999999999</v>
      </c>
      <c r="J1575">
        <f xml:space="preserve"> Table3[[#This Row],[List Price]]-(Table3[[#This Row],[List Price]]*Table3[[#This Row],[Discount %]])</f>
        <v>712</v>
      </c>
    </row>
    <row r="1576" spans="1:10" hidden="1" x14ac:dyDescent="0.3">
      <c r="A1576" t="s">
        <v>51</v>
      </c>
      <c r="B1576" t="s">
        <v>52</v>
      </c>
      <c r="C1576" t="s">
        <v>29</v>
      </c>
      <c r="D1576" s="1">
        <v>43004</v>
      </c>
      <c r="E1576" t="s">
        <v>30</v>
      </c>
      <c r="F1576" t="s">
        <v>451</v>
      </c>
      <c r="G1576">
        <v>50</v>
      </c>
      <c r="H1576">
        <v>50</v>
      </c>
      <c r="I1576" s="2">
        <v>0</v>
      </c>
      <c r="J1576">
        <f xml:space="preserve"> Table3[[#This Row],[List Price]]-(Table3[[#This Row],[List Price]]*Table3[[#This Row],[Discount %]])</f>
        <v>50</v>
      </c>
    </row>
    <row r="1577" spans="1:10" hidden="1" x14ac:dyDescent="0.3">
      <c r="A1577" t="s">
        <v>96</v>
      </c>
      <c r="B1577" t="s">
        <v>97</v>
      </c>
      <c r="C1577" t="s">
        <v>11</v>
      </c>
      <c r="D1577" s="1">
        <v>41686</v>
      </c>
      <c r="E1577" t="s">
        <v>38</v>
      </c>
      <c r="F1577" t="s">
        <v>288</v>
      </c>
      <c r="G1577">
        <v>500</v>
      </c>
      <c r="H1577">
        <v>485</v>
      </c>
      <c r="I1577" s="2">
        <v>3.0000000000000027E-2</v>
      </c>
      <c r="J1577">
        <f xml:space="preserve"> Table3[[#This Row],[List Price]]-(Table3[[#This Row],[List Price]]*Table3[[#This Row],[Discount %]])</f>
        <v>485</v>
      </c>
    </row>
    <row r="1578" spans="1:10" hidden="1" x14ac:dyDescent="0.3">
      <c r="A1578" t="s">
        <v>110</v>
      </c>
      <c r="B1578" t="s">
        <v>111</v>
      </c>
      <c r="C1578" t="s">
        <v>11</v>
      </c>
      <c r="D1578" s="1">
        <v>42647</v>
      </c>
      <c r="E1578" t="s">
        <v>57</v>
      </c>
      <c r="F1578" t="s">
        <v>572</v>
      </c>
      <c r="G1578">
        <v>500</v>
      </c>
      <c r="H1578">
        <v>500</v>
      </c>
      <c r="I1578" s="2">
        <v>0</v>
      </c>
      <c r="J1578">
        <f xml:space="preserve"> Table3[[#This Row],[List Price]]-(Table3[[#This Row],[List Price]]*Table3[[#This Row],[Discount %]])</f>
        <v>500</v>
      </c>
    </row>
    <row r="1579" spans="1:10" hidden="1" x14ac:dyDescent="0.3">
      <c r="A1579" t="s">
        <v>180</v>
      </c>
      <c r="B1579" t="s">
        <v>181</v>
      </c>
      <c r="C1579" t="s">
        <v>29</v>
      </c>
      <c r="D1579" s="1">
        <v>43163</v>
      </c>
      <c r="E1579" t="s">
        <v>80</v>
      </c>
      <c r="F1579" t="s">
        <v>383</v>
      </c>
      <c r="G1579">
        <v>70</v>
      </c>
      <c r="H1579">
        <v>69</v>
      </c>
      <c r="I1579" s="2">
        <v>1.4285714285714235E-2</v>
      </c>
      <c r="J1579">
        <f xml:space="preserve"> Table3[[#This Row],[List Price]]-(Table3[[#This Row],[List Price]]*Table3[[#This Row],[Discount %]])</f>
        <v>69</v>
      </c>
    </row>
    <row r="1580" spans="1:10" hidden="1" x14ac:dyDescent="0.3">
      <c r="A1580" t="s">
        <v>9</v>
      </c>
      <c r="B1580" t="s">
        <v>10</v>
      </c>
      <c r="C1580" t="s">
        <v>11</v>
      </c>
      <c r="D1580" s="1">
        <v>42439</v>
      </c>
      <c r="E1580" t="s">
        <v>12</v>
      </c>
      <c r="F1580" t="s">
        <v>216</v>
      </c>
      <c r="G1580">
        <v>80</v>
      </c>
      <c r="H1580">
        <v>77</v>
      </c>
      <c r="I1580" s="2">
        <v>3.7499999999999978E-2</v>
      </c>
      <c r="J1580">
        <f xml:space="preserve"> Table3[[#This Row],[List Price]]-(Table3[[#This Row],[List Price]]*Table3[[#This Row],[Discount %]])</f>
        <v>77</v>
      </c>
    </row>
    <row r="1581" spans="1:10" hidden="1" x14ac:dyDescent="0.3">
      <c r="A1581" t="s">
        <v>251</v>
      </c>
      <c r="B1581" t="s">
        <v>252</v>
      </c>
      <c r="C1581" t="s">
        <v>20</v>
      </c>
      <c r="D1581" s="1">
        <v>42493</v>
      </c>
      <c r="E1581" t="s">
        <v>12</v>
      </c>
      <c r="F1581" t="s">
        <v>366</v>
      </c>
      <c r="G1581">
        <v>80</v>
      </c>
      <c r="H1581">
        <v>76</v>
      </c>
      <c r="I1581" s="2">
        <v>5.0000000000000044E-2</v>
      </c>
      <c r="J1581">
        <f xml:space="preserve"> Table3[[#This Row],[List Price]]-(Table3[[#This Row],[List Price]]*Table3[[#This Row],[Discount %]])</f>
        <v>76</v>
      </c>
    </row>
    <row r="1582" spans="1:10" hidden="1" x14ac:dyDescent="0.3">
      <c r="A1582" t="s">
        <v>133</v>
      </c>
      <c r="B1582" t="s">
        <v>134</v>
      </c>
      <c r="C1582" t="s">
        <v>11</v>
      </c>
      <c r="D1582" s="1">
        <v>42538</v>
      </c>
      <c r="E1582" t="s">
        <v>80</v>
      </c>
      <c r="F1582" t="s">
        <v>361</v>
      </c>
      <c r="G1582">
        <v>70</v>
      </c>
      <c r="H1582">
        <v>65</v>
      </c>
      <c r="I1582" s="2">
        <v>7.1428571428571397E-2</v>
      </c>
      <c r="J1582">
        <f xml:space="preserve"> Table3[[#This Row],[List Price]]-(Table3[[#This Row],[List Price]]*Table3[[#This Row],[Discount %]])</f>
        <v>65</v>
      </c>
    </row>
    <row r="1583" spans="1:10" hidden="1" x14ac:dyDescent="0.3">
      <c r="A1583" t="s">
        <v>36</v>
      </c>
      <c r="B1583" t="s">
        <v>37</v>
      </c>
      <c r="C1583" t="s">
        <v>20</v>
      </c>
      <c r="D1583" s="1">
        <v>41718</v>
      </c>
      <c r="E1583" t="s">
        <v>30</v>
      </c>
      <c r="F1583" t="s">
        <v>462</v>
      </c>
      <c r="G1583">
        <v>50</v>
      </c>
      <c r="H1583">
        <v>37</v>
      </c>
      <c r="I1583" s="2">
        <v>0.26</v>
      </c>
      <c r="J1583">
        <f xml:space="preserve"> Table3[[#This Row],[List Price]]-(Table3[[#This Row],[List Price]]*Table3[[#This Row],[Discount %]])</f>
        <v>37</v>
      </c>
    </row>
    <row r="1584" spans="1:10" hidden="1" x14ac:dyDescent="0.3">
      <c r="A1584" t="s">
        <v>153</v>
      </c>
      <c r="B1584" t="s">
        <v>41</v>
      </c>
      <c r="C1584" t="s">
        <v>20</v>
      </c>
      <c r="D1584" s="1">
        <v>42898</v>
      </c>
      <c r="E1584" t="s">
        <v>57</v>
      </c>
      <c r="F1584" t="s">
        <v>244</v>
      </c>
      <c r="G1584">
        <v>500</v>
      </c>
      <c r="H1584">
        <v>500</v>
      </c>
      <c r="I1584" s="2">
        <v>0</v>
      </c>
      <c r="J1584">
        <f xml:space="preserve"> Table3[[#This Row],[List Price]]-(Table3[[#This Row],[List Price]]*Table3[[#This Row],[Discount %]])</f>
        <v>500</v>
      </c>
    </row>
    <row r="1585" spans="1:10" hidden="1" x14ac:dyDescent="0.3">
      <c r="A1585" t="s">
        <v>60</v>
      </c>
      <c r="B1585" t="s">
        <v>61</v>
      </c>
      <c r="C1585" t="s">
        <v>29</v>
      </c>
      <c r="D1585" s="1">
        <v>42740</v>
      </c>
      <c r="E1585" t="s">
        <v>30</v>
      </c>
      <c r="F1585" t="s">
        <v>459</v>
      </c>
      <c r="G1585">
        <v>50</v>
      </c>
      <c r="H1585">
        <v>50</v>
      </c>
      <c r="I1585" s="2">
        <v>0</v>
      </c>
      <c r="J1585">
        <f xml:space="preserve"> Table3[[#This Row],[List Price]]-(Table3[[#This Row],[List Price]]*Table3[[#This Row],[Discount %]])</f>
        <v>50</v>
      </c>
    </row>
    <row r="1586" spans="1:10" x14ac:dyDescent="0.3">
      <c r="A1586" t="s">
        <v>113</v>
      </c>
      <c r="B1586" t="s">
        <v>83</v>
      </c>
      <c r="C1586" t="s">
        <v>16</v>
      </c>
      <c r="D1586" s="1">
        <v>43265</v>
      </c>
      <c r="E1586" t="s">
        <v>12</v>
      </c>
      <c r="F1586" t="s">
        <v>218</v>
      </c>
      <c r="G1586">
        <v>80</v>
      </c>
      <c r="H1586">
        <v>73</v>
      </c>
      <c r="I1586" s="2">
        <v>8.7500000000000022E-2</v>
      </c>
      <c r="J1586">
        <f xml:space="preserve"> Table3[[#This Row],[List Price]]-(Table3[[#This Row],[List Price]]*Table3[[#This Row],[Discount %]])</f>
        <v>73</v>
      </c>
    </row>
    <row r="1587" spans="1:10" hidden="1" x14ac:dyDescent="0.3">
      <c r="A1587" t="s">
        <v>251</v>
      </c>
      <c r="B1587" t="s">
        <v>252</v>
      </c>
      <c r="C1587" t="s">
        <v>20</v>
      </c>
      <c r="D1587" s="1">
        <v>42737</v>
      </c>
      <c r="E1587" t="s">
        <v>21</v>
      </c>
      <c r="F1587" t="s">
        <v>263</v>
      </c>
      <c r="G1587">
        <v>700</v>
      </c>
      <c r="H1587">
        <v>637</v>
      </c>
      <c r="I1587" s="2">
        <v>8.9999999999999969E-2</v>
      </c>
      <c r="J1587">
        <f xml:space="preserve"> Table3[[#This Row],[List Price]]-(Table3[[#This Row],[List Price]]*Table3[[#This Row],[Discount %]])</f>
        <v>637</v>
      </c>
    </row>
    <row r="1588" spans="1:10" x14ac:dyDescent="0.3">
      <c r="A1588" t="s">
        <v>190</v>
      </c>
      <c r="B1588" t="s">
        <v>83</v>
      </c>
      <c r="C1588" t="s">
        <v>16</v>
      </c>
      <c r="D1588" s="1">
        <v>43352</v>
      </c>
      <c r="E1588" t="s">
        <v>88</v>
      </c>
      <c r="F1588" t="s">
        <v>467</v>
      </c>
      <c r="G1588">
        <v>250</v>
      </c>
      <c r="H1588">
        <v>248</v>
      </c>
      <c r="I1588" s="2">
        <v>8.0000000000000071E-3</v>
      </c>
      <c r="J1588">
        <f xml:space="preserve"> Table3[[#This Row],[List Price]]-(Table3[[#This Row],[List Price]]*Table3[[#This Row],[Discount %]])</f>
        <v>248</v>
      </c>
    </row>
    <row r="1589" spans="1:10" hidden="1" x14ac:dyDescent="0.3">
      <c r="A1589" t="s">
        <v>40</v>
      </c>
      <c r="B1589" t="s">
        <v>41</v>
      </c>
      <c r="C1589" t="s">
        <v>20</v>
      </c>
      <c r="D1589" s="1">
        <v>42358</v>
      </c>
      <c r="E1589" t="s">
        <v>38</v>
      </c>
      <c r="F1589" t="s">
        <v>42</v>
      </c>
      <c r="G1589">
        <v>500</v>
      </c>
      <c r="H1589">
        <v>475</v>
      </c>
      <c r="I1589" s="2">
        <v>5.0000000000000044E-2</v>
      </c>
      <c r="J1589">
        <f xml:space="preserve"> Table3[[#This Row],[List Price]]-(Table3[[#This Row],[List Price]]*Table3[[#This Row],[Discount %]])</f>
        <v>475</v>
      </c>
    </row>
    <row r="1590" spans="1:10" hidden="1" x14ac:dyDescent="0.3">
      <c r="A1590" t="s">
        <v>40</v>
      </c>
      <c r="B1590" t="s">
        <v>41</v>
      </c>
      <c r="C1590" t="s">
        <v>20</v>
      </c>
      <c r="D1590" s="1">
        <v>41956</v>
      </c>
      <c r="E1590" t="s">
        <v>93</v>
      </c>
      <c r="F1590" t="s">
        <v>229</v>
      </c>
      <c r="G1590">
        <v>50</v>
      </c>
      <c r="H1590">
        <v>40</v>
      </c>
      <c r="I1590" s="2">
        <v>0.19999999999999996</v>
      </c>
      <c r="J1590">
        <f xml:space="preserve"> Table3[[#This Row],[List Price]]-(Table3[[#This Row],[List Price]]*Table3[[#This Row],[Discount %]])</f>
        <v>40</v>
      </c>
    </row>
    <row r="1591" spans="1:10" hidden="1" x14ac:dyDescent="0.3">
      <c r="A1591" t="s">
        <v>32</v>
      </c>
      <c r="B1591" t="s">
        <v>33</v>
      </c>
      <c r="C1591" t="s">
        <v>29</v>
      </c>
      <c r="D1591" s="1">
        <v>41958</v>
      </c>
      <c r="E1591" t="s">
        <v>45</v>
      </c>
      <c r="F1591" t="s">
        <v>35</v>
      </c>
      <c r="G1591">
        <v>800</v>
      </c>
      <c r="H1591">
        <v>504</v>
      </c>
      <c r="I1591" s="2">
        <v>0.37</v>
      </c>
      <c r="J1591">
        <f xml:space="preserve"> Table3[[#This Row],[List Price]]-(Table3[[#This Row],[List Price]]*Table3[[#This Row],[Discount %]])</f>
        <v>504</v>
      </c>
    </row>
    <row r="1592" spans="1:10" hidden="1" x14ac:dyDescent="0.3">
      <c r="A1592" t="s">
        <v>122</v>
      </c>
      <c r="B1592" t="s">
        <v>123</v>
      </c>
      <c r="C1592" t="s">
        <v>11</v>
      </c>
      <c r="D1592" s="1">
        <v>43148</v>
      </c>
      <c r="E1592" t="s">
        <v>45</v>
      </c>
      <c r="F1592" t="s">
        <v>284</v>
      </c>
      <c r="G1592">
        <v>800</v>
      </c>
      <c r="H1592">
        <v>664</v>
      </c>
      <c r="I1592" s="2">
        <v>0.17000000000000004</v>
      </c>
      <c r="J1592">
        <f xml:space="preserve"> Table3[[#This Row],[List Price]]-(Table3[[#This Row],[List Price]]*Table3[[#This Row],[Discount %]])</f>
        <v>664</v>
      </c>
    </row>
    <row r="1593" spans="1:10" hidden="1" x14ac:dyDescent="0.3">
      <c r="A1593" t="s">
        <v>205</v>
      </c>
      <c r="B1593" t="s">
        <v>206</v>
      </c>
      <c r="C1593" t="s">
        <v>11</v>
      </c>
      <c r="D1593" s="1">
        <v>42848</v>
      </c>
      <c r="E1593" t="s">
        <v>38</v>
      </c>
      <c r="F1593" t="s">
        <v>491</v>
      </c>
      <c r="G1593">
        <v>500</v>
      </c>
      <c r="H1593">
        <v>500</v>
      </c>
      <c r="I1593" s="2">
        <v>0</v>
      </c>
      <c r="J1593">
        <f xml:space="preserve"> Table3[[#This Row],[List Price]]-(Table3[[#This Row],[List Price]]*Table3[[#This Row],[Discount %]])</f>
        <v>500</v>
      </c>
    </row>
    <row r="1594" spans="1:10" hidden="1" x14ac:dyDescent="0.3">
      <c r="A1594" t="s">
        <v>70</v>
      </c>
      <c r="B1594" t="s">
        <v>71</v>
      </c>
      <c r="C1594" t="s">
        <v>29</v>
      </c>
      <c r="D1594" s="1">
        <v>43154</v>
      </c>
      <c r="E1594" t="s">
        <v>88</v>
      </c>
      <c r="F1594" t="s">
        <v>214</v>
      </c>
      <c r="G1594">
        <v>250</v>
      </c>
      <c r="H1594">
        <v>250</v>
      </c>
      <c r="I1594" s="2">
        <v>0</v>
      </c>
      <c r="J1594">
        <f xml:space="preserve"> Table3[[#This Row],[List Price]]-(Table3[[#This Row],[List Price]]*Table3[[#This Row],[Discount %]])</f>
        <v>250</v>
      </c>
    </row>
    <row r="1595" spans="1:10" hidden="1" x14ac:dyDescent="0.3">
      <c r="A1595" t="s">
        <v>90</v>
      </c>
      <c r="B1595" t="s">
        <v>91</v>
      </c>
      <c r="C1595" t="s">
        <v>29</v>
      </c>
      <c r="D1595" s="1">
        <v>42592</v>
      </c>
      <c r="E1595" t="s">
        <v>34</v>
      </c>
      <c r="F1595" t="s">
        <v>545</v>
      </c>
      <c r="G1595">
        <v>30</v>
      </c>
      <c r="H1595">
        <v>30</v>
      </c>
      <c r="I1595" s="2">
        <v>0</v>
      </c>
      <c r="J1595">
        <f xml:space="preserve"> Table3[[#This Row],[List Price]]-(Table3[[#This Row],[List Price]]*Table3[[#This Row],[Discount %]])</f>
        <v>30</v>
      </c>
    </row>
    <row r="1596" spans="1:10" hidden="1" x14ac:dyDescent="0.3">
      <c r="A1596" t="s">
        <v>574</v>
      </c>
      <c r="B1596" t="s">
        <v>15</v>
      </c>
      <c r="C1596" t="s">
        <v>16</v>
      </c>
      <c r="D1596" s="1">
        <v>42295</v>
      </c>
      <c r="E1596" t="s">
        <v>45</v>
      </c>
      <c r="F1596" t="s">
        <v>575</v>
      </c>
      <c r="G1596">
        <v>800</v>
      </c>
      <c r="H1596">
        <v>632</v>
      </c>
      <c r="I1596" s="2">
        <v>0.20999999999999996</v>
      </c>
      <c r="J1596">
        <f xml:space="preserve"> Table3[[#This Row],[List Price]]-(Table3[[#This Row],[List Price]]*Table3[[#This Row],[Discount %]])</f>
        <v>632</v>
      </c>
    </row>
    <row r="1597" spans="1:10" hidden="1" x14ac:dyDescent="0.3">
      <c r="A1597" t="s">
        <v>32</v>
      </c>
      <c r="B1597" t="s">
        <v>33</v>
      </c>
      <c r="C1597" t="s">
        <v>29</v>
      </c>
      <c r="D1597" s="1">
        <v>43262</v>
      </c>
      <c r="E1597" t="s">
        <v>93</v>
      </c>
      <c r="F1597" t="s">
        <v>119</v>
      </c>
      <c r="G1597">
        <v>50</v>
      </c>
      <c r="H1597">
        <v>50</v>
      </c>
      <c r="I1597" s="2">
        <v>0</v>
      </c>
      <c r="J1597">
        <f xml:space="preserve"> Table3[[#This Row],[List Price]]-(Table3[[#This Row],[List Price]]*Table3[[#This Row],[Discount %]])</f>
        <v>50</v>
      </c>
    </row>
    <row r="1598" spans="1:10" x14ac:dyDescent="0.3">
      <c r="A1598" t="s">
        <v>113</v>
      </c>
      <c r="B1598" t="s">
        <v>83</v>
      </c>
      <c r="C1598" t="s">
        <v>16</v>
      </c>
      <c r="D1598" s="1">
        <v>43106</v>
      </c>
      <c r="E1598" t="s">
        <v>57</v>
      </c>
      <c r="F1598" t="s">
        <v>114</v>
      </c>
      <c r="G1598">
        <v>500</v>
      </c>
      <c r="H1598">
        <v>500</v>
      </c>
      <c r="I1598" s="2">
        <v>0</v>
      </c>
      <c r="J1598">
        <f xml:space="preserve"> Table3[[#This Row],[List Price]]-(Table3[[#This Row],[List Price]]*Table3[[#This Row],[Discount %]])</f>
        <v>500</v>
      </c>
    </row>
    <row r="1599" spans="1:10" x14ac:dyDescent="0.3">
      <c r="A1599" t="s">
        <v>190</v>
      </c>
      <c r="B1599" t="s">
        <v>83</v>
      </c>
      <c r="C1599" t="s">
        <v>16</v>
      </c>
      <c r="D1599" s="1">
        <v>42425</v>
      </c>
      <c r="E1599" t="s">
        <v>57</v>
      </c>
      <c r="F1599" t="s">
        <v>215</v>
      </c>
      <c r="G1599">
        <v>500</v>
      </c>
      <c r="H1599">
        <v>495</v>
      </c>
      <c r="I1599" s="2">
        <v>1.0000000000000009E-2</v>
      </c>
      <c r="J1599">
        <f xml:space="preserve"> Table3[[#This Row],[List Price]]-(Table3[[#This Row],[List Price]]*Table3[[#This Row],[Discount %]])</f>
        <v>495</v>
      </c>
    </row>
    <row r="1600" spans="1:10" hidden="1" x14ac:dyDescent="0.3">
      <c r="A1600" t="s">
        <v>18</v>
      </c>
      <c r="B1600" t="s">
        <v>19</v>
      </c>
      <c r="C1600" t="s">
        <v>20</v>
      </c>
      <c r="D1600" s="1">
        <v>41749</v>
      </c>
      <c r="E1600" t="s">
        <v>38</v>
      </c>
      <c r="F1600" t="s">
        <v>199</v>
      </c>
      <c r="G1600">
        <v>500</v>
      </c>
      <c r="H1600">
        <v>485</v>
      </c>
      <c r="I1600" s="2">
        <v>3.0000000000000027E-2</v>
      </c>
      <c r="J1600">
        <f xml:space="preserve"> Table3[[#This Row],[List Price]]-(Table3[[#This Row],[List Price]]*Table3[[#This Row],[Discount %]])</f>
        <v>485</v>
      </c>
    </row>
    <row r="1601" spans="1:10" hidden="1" x14ac:dyDescent="0.3">
      <c r="A1601" t="s">
        <v>171</v>
      </c>
      <c r="B1601" t="s">
        <v>172</v>
      </c>
      <c r="C1601" t="s">
        <v>11</v>
      </c>
      <c r="D1601" s="1">
        <v>41992</v>
      </c>
      <c r="E1601" t="s">
        <v>34</v>
      </c>
      <c r="F1601" t="s">
        <v>286</v>
      </c>
      <c r="G1601">
        <v>30</v>
      </c>
      <c r="H1601">
        <v>23</v>
      </c>
      <c r="I1601" s="2">
        <v>0.23333333333333328</v>
      </c>
      <c r="J1601">
        <f xml:space="preserve"> Table3[[#This Row],[List Price]]-(Table3[[#This Row],[List Price]]*Table3[[#This Row],[Discount %]])</f>
        <v>23</v>
      </c>
    </row>
    <row r="1602" spans="1:10" hidden="1" x14ac:dyDescent="0.3">
      <c r="A1602" t="s">
        <v>251</v>
      </c>
      <c r="B1602" t="s">
        <v>252</v>
      </c>
      <c r="C1602" t="s">
        <v>20</v>
      </c>
      <c r="D1602" s="1">
        <v>41713</v>
      </c>
      <c r="E1602" t="s">
        <v>93</v>
      </c>
      <c r="F1602" t="s">
        <v>298</v>
      </c>
      <c r="G1602">
        <v>50</v>
      </c>
      <c r="H1602">
        <v>50</v>
      </c>
      <c r="I1602" s="2">
        <v>0</v>
      </c>
      <c r="J1602">
        <f xml:space="preserve"> Table3[[#This Row],[List Price]]-(Table3[[#This Row],[List Price]]*Table3[[#This Row],[Discount %]])</f>
        <v>50</v>
      </c>
    </row>
    <row r="1603" spans="1:10" hidden="1" x14ac:dyDescent="0.3">
      <c r="A1603" t="s">
        <v>43</v>
      </c>
      <c r="B1603" t="s">
        <v>44</v>
      </c>
      <c r="C1603" t="s">
        <v>11</v>
      </c>
      <c r="D1603" s="1">
        <v>42528</v>
      </c>
      <c r="E1603" t="s">
        <v>93</v>
      </c>
      <c r="F1603" t="s">
        <v>46</v>
      </c>
      <c r="G1603">
        <v>50</v>
      </c>
      <c r="H1603">
        <v>48</v>
      </c>
      <c r="I1603" s="2">
        <v>4.0000000000000036E-2</v>
      </c>
      <c r="J1603">
        <f xml:space="preserve"> Table3[[#This Row],[List Price]]-(Table3[[#This Row],[List Price]]*Table3[[#This Row],[Discount %]])</f>
        <v>48</v>
      </c>
    </row>
    <row r="1604" spans="1:10" hidden="1" x14ac:dyDescent="0.3">
      <c r="A1604" t="s">
        <v>122</v>
      </c>
      <c r="B1604" t="s">
        <v>123</v>
      </c>
      <c r="C1604" t="s">
        <v>11</v>
      </c>
      <c r="D1604" s="1">
        <v>42242</v>
      </c>
      <c r="E1604" t="s">
        <v>88</v>
      </c>
      <c r="F1604" t="s">
        <v>124</v>
      </c>
      <c r="G1604">
        <v>250</v>
      </c>
      <c r="H1604">
        <v>160</v>
      </c>
      <c r="I1604" s="2">
        <v>0.36</v>
      </c>
      <c r="J1604">
        <f xml:space="preserve"> Table3[[#This Row],[List Price]]-(Table3[[#This Row],[List Price]]*Table3[[#This Row],[Discount %]])</f>
        <v>160</v>
      </c>
    </row>
    <row r="1605" spans="1:10" hidden="1" x14ac:dyDescent="0.3">
      <c r="A1605" t="s">
        <v>110</v>
      </c>
      <c r="B1605" t="s">
        <v>111</v>
      </c>
      <c r="C1605" t="s">
        <v>11</v>
      </c>
      <c r="D1605" s="1">
        <v>42818</v>
      </c>
      <c r="E1605" t="s">
        <v>25</v>
      </c>
      <c r="F1605" t="s">
        <v>368</v>
      </c>
      <c r="G1605">
        <v>150</v>
      </c>
      <c r="H1605">
        <v>140</v>
      </c>
      <c r="I1605" s="2">
        <v>6.6666666666666652E-2</v>
      </c>
      <c r="J1605">
        <f xml:space="preserve"> Table3[[#This Row],[List Price]]-(Table3[[#This Row],[List Price]]*Table3[[#This Row],[Discount %]])</f>
        <v>140</v>
      </c>
    </row>
    <row r="1606" spans="1:10" hidden="1" x14ac:dyDescent="0.3">
      <c r="A1606" t="s">
        <v>85</v>
      </c>
      <c r="B1606" t="s">
        <v>64</v>
      </c>
      <c r="C1606" t="s">
        <v>11</v>
      </c>
      <c r="D1606" s="1">
        <v>42282</v>
      </c>
      <c r="E1606" t="s">
        <v>93</v>
      </c>
      <c r="F1606" t="s">
        <v>389</v>
      </c>
      <c r="G1606">
        <v>50</v>
      </c>
      <c r="H1606">
        <v>42</v>
      </c>
      <c r="I1606" s="2">
        <v>0.16000000000000003</v>
      </c>
      <c r="J1606">
        <f xml:space="preserve"> Table3[[#This Row],[List Price]]-(Table3[[#This Row],[List Price]]*Table3[[#This Row],[Discount %]])</f>
        <v>42</v>
      </c>
    </row>
    <row r="1607" spans="1:10" hidden="1" x14ac:dyDescent="0.3">
      <c r="A1607" t="s">
        <v>574</v>
      </c>
      <c r="B1607" t="s">
        <v>15</v>
      </c>
      <c r="C1607" t="s">
        <v>16</v>
      </c>
      <c r="D1607" s="1">
        <v>42472</v>
      </c>
      <c r="E1607" t="s">
        <v>34</v>
      </c>
      <c r="F1607" t="s">
        <v>576</v>
      </c>
      <c r="G1607">
        <v>30</v>
      </c>
      <c r="H1607">
        <v>29</v>
      </c>
      <c r="I1607" s="2">
        <v>3.3333333333333326E-2</v>
      </c>
      <c r="J1607">
        <f xml:space="preserve"> Table3[[#This Row],[List Price]]-(Table3[[#This Row],[List Price]]*Table3[[#This Row],[Discount %]])</f>
        <v>29</v>
      </c>
    </row>
    <row r="1608" spans="1:10" hidden="1" x14ac:dyDescent="0.3">
      <c r="A1608" t="s">
        <v>90</v>
      </c>
      <c r="B1608" t="s">
        <v>91</v>
      </c>
      <c r="C1608" t="s">
        <v>29</v>
      </c>
      <c r="D1608" s="1">
        <v>41805</v>
      </c>
      <c r="E1608" t="s">
        <v>49</v>
      </c>
      <c r="F1608" t="s">
        <v>310</v>
      </c>
      <c r="G1608">
        <v>1000</v>
      </c>
      <c r="H1608">
        <v>580</v>
      </c>
      <c r="I1608" s="2">
        <v>0.42000000000000004</v>
      </c>
      <c r="J1608">
        <f xml:space="preserve"> Table3[[#This Row],[List Price]]-(Table3[[#This Row],[List Price]]*Table3[[#This Row],[Discount %]])</f>
        <v>580</v>
      </c>
    </row>
    <row r="1609" spans="1:10" hidden="1" x14ac:dyDescent="0.3">
      <c r="A1609" t="s">
        <v>101</v>
      </c>
      <c r="B1609" t="s">
        <v>71</v>
      </c>
      <c r="C1609" t="s">
        <v>29</v>
      </c>
      <c r="D1609" s="1">
        <v>41963</v>
      </c>
      <c r="E1609" t="s">
        <v>49</v>
      </c>
      <c r="F1609" t="s">
        <v>102</v>
      </c>
      <c r="G1609">
        <v>1000</v>
      </c>
      <c r="H1609">
        <v>880</v>
      </c>
      <c r="I1609" s="2">
        <v>0.12</v>
      </c>
      <c r="J1609">
        <f xml:space="preserve"> Table3[[#This Row],[List Price]]-(Table3[[#This Row],[List Price]]*Table3[[#This Row],[Discount %]])</f>
        <v>880</v>
      </c>
    </row>
    <row r="1610" spans="1:10" hidden="1" x14ac:dyDescent="0.3">
      <c r="A1610" t="s">
        <v>133</v>
      </c>
      <c r="B1610" t="s">
        <v>134</v>
      </c>
      <c r="C1610" t="s">
        <v>11</v>
      </c>
      <c r="D1610" s="1">
        <v>41857</v>
      </c>
      <c r="E1610" t="s">
        <v>80</v>
      </c>
      <c r="F1610" t="s">
        <v>341</v>
      </c>
      <c r="G1610">
        <v>70</v>
      </c>
      <c r="H1610">
        <v>52</v>
      </c>
      <c r="I1610" s="2">
        <v>0.25714285714285712</v>
      </c>
      <c r="J1610">
        <f xml:space="preserve"> Table3[[#This Row],[List Price]]-(Table3[[#This Row],[List Price]]*Table3[[#This Row],[Discount %]])</f>
        <v>52</v>
      </c>
    </row>
    <row r="1611" spans="1:10" hidden="1" x14ac:dyDescent="0.3">
      <c r="A1611" t="s">
        <v>238</v>
      </c>
      <c r="B1611" t="s">
        <v>239</v>
      </c>
      <c r="C1611" t="s">
        <v>11</v>
      </c>
      <c r="D1611" s="1">
        <v>42022</v>
      </c>
      <c r="E1611" t="s">
        <v>93</v>
      </c>
      <c r="F1611" t="s">
        <v>577</v>
      </c>
      <c r="G1611">
        <v>50</v>
      </c>
      <c r="H1611">
        <v>37</v>
      </c>
      <c r="I1611" s="2">
        <v>0.26</v>
      </c>
      <c r="J1611">
        <f xml:space="preserve"> Table3[[#This Row],[List Price]]-(Table3[[#This Row],[List Price]]*Table3[[#This Row],[Discount %]])</f>
        <v>37</v>
      </c>
    </row>
    <row r="1612" spans="1:10" hidden="1" x14ac:dyDescent="0.3">
      <c r="A1612" t="s">
        <v>153</v>
      </c>
      <c r="B1612" t="s">
        <v>41</v>
      </c>
      <c r="C1612" t="s">
        <v>20</v>
      </c>
      <c r="D1612" s="1">
        <v>41859</v>
      </c>
      <c r="E1612" t="s">
        <v>30</v>
      </c>
      <c r="F1612" t="s">
        <v>489</v>
      </c>
      <c r="G1612">
        <v>50</v>
      </c>
      <c r="H1612">
        <v>50</v>
      </c>
      <c r="I1612" s="2">
        <v>0</v>
      </c>
      <c r="J1612">
        <f xml:space="preserve"> Table3[[#This Row],[List Price]]-(Table3[[#This Row],[List Price]]*Table3[[#This Row],[Discount %]])</f>
        <v>50</v>
      </c>
    </row>
    <row r="1613" spans="1:10" x14ac:dyDescent="0.3">
      <c r="A1613" t="s">
        <v>578</v>
      </c>
      <c r="B1613" t="s">
        <v>83</v>
      </c>
      <c r="C1613" t="s">
        <v>16</v>
      </c>
      <c r="D1613" s="1">
        <v>43048</v>
      </c>
      <c r="E1613" t="s">
        <v>80</v>
      </c>
      <c r="F1613" t="s">
        <v>579</v>
      </c>
      <c r="G1613">
        <v>70</v>
      </c>
      <c r="H1613">
        <v>67</v>
      </c>
      <c r="I1613" s="2">
        <v>4.2857142857142816E-2</v>
      </c>
      <c r="J1613">
        <f xml:space="preserve"> Table3[[#This Row],[List Price]]-(Table3[[#This Row],[List Price]]*Table3[[#This Row],[Discount %]])</f>
        <v>67</v>
      </c>
    </row>
    <row r="1614" spans="1:10" x14ac:dyDescent="0.3">
      <c r="A1614" t="s">
        <v>190</v>
      </c>
      <c r="B1614" t="s">
        <v>83</v>
      </c>
      <c r="C1614" t="s">
        <v>16</v>
      </c>
      <c r="D1614" s="1">
        <v>42269</v>
      </c>
      <c r="E1614" t="s">
        <v>30</v>
      </c>
      <c r="F1614" t="s">
        <v>467</v>
      </c>
      <c r="G1614">
        <v>50</v>
      </c>
      <c r="H1614">
        <v>50</v>
      </c>
      <c r="I1614" s="2">
        <v>0</v>
      </c>
      <c r="J1614">
        <f xml:space="preserve"> Table3[[#This Row],[List Price]]-(Table3[[#This Row],[List Price]]*Table3[[#This Row],[Discount %]])</f>
        <v>50</v>
      </c>
    </row>
    <row r="1615" spans="1:10" hidden="1" x14ac:dyDescent="0.3">
      <c r="A1615" t="s">
        <v>70</v>
      </c>
      <c r="B1615" t="s">
        <v>71</v>
      </c>
      <c r="C1615" t="s">
        <v>29</v>
      </c>
      <c r="D1615" s="1">
        <v>42698</v>
      </c>
      <c r="E1615" t="s">
        <v>80</v>
      </c>
      <c r="F1615" t="s">
        <v>532</v>
      </c>
      <c r="G1615">
        <v>70</v>
      </c>
      <c r="H1615">
        <v>66</v>
      </c>
      <c r="I1615" s="2">
        <v>5.7142857142857162E-2</v>
      </c>
      <c r="J1615">
        <f xml:space="preserve"> Table3[[#This Row],[List Price]]-(Table3[[#This Row],[List Price]]*Table3[[#This Row],[Discount %]])</f>
        <v>66</v>
      </c>
    </row>
    <row r="1616" spans="1:10" hidden="1" x14ac:dyDescent="0.3">
      <c r="A1616" t="s">
        <v>238</v>
      </c>
      <c r="B1616" t="s">
        <v>239</v>
      </c>
      <c r="C1616" t="s">
        <v>11</v>
      </c>
      <c r="D1616" s="1">
        <v>42350</v>
      </c>
      <c r="E1616" t="s">
        <v>93</v>
      </c>
      <c r="F1616" t="s">
        <v>498</v>
      </c>
      <c r="G1616">
        <v>50</v>
      </c>
      <c r="H1616">
        <v>42</v>
      </c>
      <c r="I1616" s="2">
        <v>0.16000000000000003</v>
      </c>
      <c r="J1616">
        <f xml:space="preserve"> Table3[[#This Row],[List Price]]-(Table3[[#This Row],[List Price]]*Table3[[#This Row],[Discount %]])</f>
        <v>42</v>
      </c>
    </row>
    <row r="1617" spans="1:10" hidden="1" x14ac:dyDescent="0.3">
      <c r="A1617" t="s">
        <v>251</v>
      </c>
      <c r="B1617" t="s">
        <v>252</v>
      </c>
      <c r="C1617" t="s">
        <v>20</v>
      </c>
      <c r="D1617" s="1">
        <v>43289</v>
      </c>
      <c r="E1617" t="s">
        <v>12</v>
      </c>
      <c r="F1617" t="s">
        <v>366</v>
      </c>
      <c r="G1617">
        <v>80</v>
      </c>
      <c r="H1617">
        <v>78</v>
      </c>
      <c r="I1617" s="2">
        <v>2.5000000000000022E-2</v>
      </c>
      <c r="J1617">
        <f xml:space="preserve"> Table3[[#This Row],[List Price]]-(Table3[[#This Row],[List Price]]*Table3[[#This Row],[Discount %]])</f>
        <v>78</v>
      </c>
    </row>
    <row r="1618" spans="1:10" hidden="1" x14ac:dyDescent="0.3">
      <c r="A1618" t="s">
        <v>205</v>
      </c>
      <c r="B1618" t="s">
        <v>206</v>
      </c>
      <c r="C1618" t="s">
        <v>11</v>
      </c>
      <c r="D1618" s="1">
        <v>42736</v>
      </c>
      <c r="E1618" t="s">
        <v>49</v>
      </c>
      <c r="F1618" t="s">
        <v>482</v>
      </c>
      <c r="G1618">
        <v>1000</v>
      </c>
      <c r="H1618">
        <v>690</v>
      </c>
      <c r="I1618" s="2">
        <v>0.31000000000000005</v>
      </c>
      <c r="J1618">
        <f xml:space="preserve"> Table3[[#This Row],[List Price]]-(Table3[[#This Row],[List Price]]*Table3[[#This Row],[Discount %]])</f>
        <v>690</v>
      </c>
    </row>
    <row r="1619" spans="1:10" hidden="1" x14ac:dyDescent="0.3">
      <c r="A1619" t="s">
        <v>70</v>
      </c>
      <c r="B1619" t="s">
        <v>71</v>
      </c>
      <c r="C1619" t="s">
        <v>29</v>
      </c>
      <c r="D1619" s="1">
        <v>41911</v>
      </c>
      <c r="E1619" t="s">
        <v>25</v>
      </c>
      <c r="F1619" t="s">
        <v>474</v>
      </c>
      <c r="G1619">
        <v>150</v>
      </c>
      <c r="H1619">
        <v>138</v>
      </c>
      <c r="I1619" s="2">
        <v>7.999999999999996E-2</v>
      </c>
      <c r="J1619">
        <f xml:space="preserve"> Table3[[#This Row],[List Price]]-(Table3[[#This Row],[List Price]]*Table3[[#This Row],[Discount %]])</f>
        <v>138</v>
      </c>
    </row>
    <row r="1620" spans="1:10" x14ac:dyDescent="0.3">
      <c r="A1620" t="s">
        <v>99</v>
      </c>
      <c r="B1620" t="s">
        <v>83</v>
      </c>
      <c r="C1620" t="s">
        <v>16</v>
      </c>
      <c r="D1620" s="1">
        <v>42853</v>
      </c>
      <c r="E1620" t="s">
        <v>80</v>
      </c>
      <c r="F1620" t="s">
        <v>100</v>
      </c>
      <c r="G1620">
        <v>70</v>
      </c>
      <c r="H1620">
        <v>68</v>
      </c>
      <c r="I1620" s="2">
        <v>2.8571428571428581E-2</v>
      </c>
      <c r="J1620">
        <f xml:space="preserve"> Table3[[#This Row],[List Price]]-(Table3[[#This Row],[List Price]]*Table3[[#This Row],[Discount %]])</f>
        <v>68</v>
      </c>
    </row>
    <row r="1621" spans="1:10" x14ac:dyDescent="0.3">
      <c r="A1621" t="s">
        <v>578</v>
      </c>
      <c r="B1621" t="s">
        <v>83</v>
      </c>
      <c r="C1621" t="s">
        <v>16</v>
      </c>
      <c r="D1621" s="1">
        <v>41819</v>
      </c>
      <c r="E1621" t="s">
        <v>57</v>
      </c>
      <c r="F1621" t="s">
        <v>580</v>
      </c>
      <c r="G1621">
        <v>500</v>
      </c>
      <c r="H1621">
        <v>490</v>
      </c>
      <c r="I1621" s="2">
        <v>2.0000000000000018E-2</v>
      </c>
      <c r="J1621">
        <f xml:space="preserve"> Table3[[#This Row],[List Price]]-(Table3[[#This Row],[List Price]]*Table3[[#This Row],[Discount %]])</f>
        <v>490</v>
      </c>
    </row>
    <row r="1622" spans="1:10" hidden="1" x14ac:dyDescent="0.3">
      <c r="A1622" t="s">
        <v>122</v>
      </c>
      <c r="B1622" t="s">
        <v>123</v>
      </c>
      <c r="C1622" t="s">
        <v>11</v>
      </c>
      <c r="D1622" s="1">
        <v>42045</v>
      </c>
      <c r="E1622" t="s">
        <v>34</v>
      </c>
      <c r="F1622" t="s">
        <v>424</v>
      </c>
      <c r="G1622">
        <v>30</v>
      </c>
      <c r="H1622">
        <v>25</v>
      </c>
      <c r="I1622" s="2">
        <v>0.16666666666666663</v>
      </c>
      <c r="J1622">
        <f xml:space="preserve"> Table3[[#This Row],[List Price]]-(Table3[[#This Row],[List Price]]*Table3[[#This Row],[Discount %]])</f>
        <v>25</v>
      </c>
    </row>
    <row r="1623" spans="1:10" hidden="1" x14ac:dyDescent="0.3">
      <c r="A1623" t="s">
        <v>122</v>
      </c>
      <c r="B1623" t="s">
        <v>123</v>
      </c>
      <c r="C1623" t="s">
        <v>11</v>
      </c>
      <c r="D1623" s="1">
        <v>43279</v>
      </c>
      <c r="E1623" t="s">
        <v>45</v>
      </c>
      <c r="F1623" t="s">
        <v>124</v>
      </c>
      <c r="G1623">
        <v>800</v>
      </c>
      <c r="H1623">
        <v>576</v>
      </c>
      <c r="I1623" s="2">
        <v>0.28000000000000003</v>
      </c>
      <c r="J1623">
        <f xml:space="preserve"> Table3[[#This Row],[List Price]]-(Table3[[#This Row],[List Price]]*Table3[[#This Row],[Discount %]])</f>
        <v>576</v>
      </c>
    </row>
    <row r="1624" spans="1:10" hidden="1" x14ac:dyDescent="0.3">
      <c r="A1624" t="s">
        <v>180</v>
      </c>
      <c r="B1624" t="s">
        <v>181</v>
      </c>
      <c r="C1624" t="s">
        <v>29</v>
      </c>
      <c r="D1624" s="1">
        <v>43245</v>
      </c>
      <c r="E1624" t="s">
        <v>30</v>
      </c>
      <c r="F1624" t="s">
        <v>383</v>
      </c>
      <c r="G1624">
        <v>50</v>
      </c>
      <c r="H1624">
        <v>48</v>
      </c>
      <c r="I1624" s="2">
        <v>4.0000000000000036E-2</v>
      </c>
      <c r="J1624">
        <f xml:space="preserve"> Table3[[#This Row],[List Price]]-(Table3[[#This Row],[List Price]]*Table3[[#This Row],[Discount %]])</f>
        <v>48</v>
      </c>
    </row>
    <row r="1625" spans="1:10" hidden="1" x14ac:dyDescent="0.3">
      <c r="A1625" t="s">
        <v>171</v>
      </c>
      <c r="B1625" t="s">
        <v>172</v>
      </c>
      <c r="C1625" t="s">
        <v>11</v>
      </c>
      <c r="D1625" s="1">
        <v>42494</v>
      </c>
      <c r="E1625" t="s">
        <v>88</v>
      </c>
      <c r="F1625" t="s">
        <v>510</v>
      </c>
      <c r="G1625">
        <v>250</v>
      </c>
      <c r="H1625">
        <v>233</v>
      </c>
      <c r="I1625" s="2">
        <v>6.7999999999999949E-2</v>
      </c>
      <c r="J1625">
        <f xml:space="preserve"> Table3[[#This Row],[List Price]]-(Table3[[#This Row],[List Price]]*Table3[[#This Row],[Discount %]])</f>
        <v>233</v>
      </c>
    </row>
    <row r="1626" spans="1:10" hidden="1" x14ac:dyDescent="0.3">
      <c r="A1626" t="s">
        <v>79</v>
      </c>
      <c r="B1626" t="s">
        <v>56</v>
      </c>
      <c r="C1626" t="s">
        <v>29</v>
      </c>
      <c r="D1626" s="1">
        <v>42633</v>
      </c>
      <c r="E1626" t="s">
        <v>88</v>
      </c>
      <c r="F1626" t="s">
        <v>318</v>
      </c>
      <c r="G1626">
        <v>250</v>
      </c>
      <c r="H1626">
        <v>230</v>
      </c>
      <c r="I1626" s="2">
        <v>7.999999999999996E-2</v>
      </c>
      <c r="J1626">
        <f xml:space="preserve"> Table3[[#This Row],[List Price]]-(Table3[[#This Row],[List Price]]*Table3[[#This Row],[Discount %]])</f>
        <v>230</v>
      </c>
    </row>
    <row r="1627" spans="1:10" hidden="1" x14ac:dyDescent="0.3">
      <c r="A1627" t="s">
        <v>9</v>
      </c>
      <c r="B1627" t="s">
        <v>10</v>
      </c>
      <c r="C1627" t="s">
        <v>11</v>
      </c>
      <c r="D1627" s="1">
        <v>41771</v>
      </c>
      <c r="E1627" t="s">
        <v>21</v>
      </c>
      <c r="F1627" t="s">
        <v>184</v>
      </c>
      <c r="G1627">
        <v>700</v>
      </c>
      <c r="H1627">
        <v>679</v>
      </c>
      <c r="I1627" s="2">
        <v>3.0000000000000027E-2</v>
      </c>
      <c r="J1627">
        <f xml:space="preserve"> Table3[[#This Row],[List Price]]-(Table3[[#This Row],[List Price]]*Table3[[#This Row],[Discount %]])</f>
        <v>679</v>
      </c>
    </row>
    <row r="1628" spans="1:10" hidden="1" x14ac:dyDescent="0.3">
      <c r="A1628" t="s">
        <v>125</v>
      </c>
      <c r="B1628" t="s">
        <v>126</v>
      </c>
      <c r="C1628" t="s">
        <v>11</v>
      </c>
      <c r="D1628" s="1">
        <v>43422</v>
      </c>
      <c r="E1628" t="s">
        <v>30</v>
      </c>
      <c r="F1628" t="s">
        <v>524</v>
      </c>
      <c r="G1628">
        <v>50</v>
      </c>
      <c r="H1628">
        <v>44</v>
      </c>
      <c r="I1628" s="2">
        <v>0.12</v>
      </c>
      <c r="J1628">
        <f xml:space="preserve"> Table3[[#This Row],[List Price]]-(Table3[[#This Row],[List Price]]*Table3[[#This Row],[Discount %]])</f>
        <v>44</v>
      </c>
    </row>
    <row r="1629" spans="1:10" hidden="1" x14ac:dyDescent="0.3">
      <c r="A1629" t="s">
        <v>85</v>
      </c>
      <c r="B1629" t="s">
        <v>64</v>
      </c>
      <c r="C1629" t="s">
        <v>11</v>
      </c>
      <c r="D1629" s="1">
        <v>42786</v>
      </c>
      <c r="E1629" t="s">
        <v>34</v>
      </c>
      <c r="F1629" t="s">
        <v>261</v>
      </c>
      <c r="G1629">
        <v>30</v>
      </c>
      <c r="H1629">
        <v>29</v>
      </c>
      <c r="I1629" s="2">
        <v>3.3333333333333326E-2</v>
      </c>
      <c r="J1629">
        <f xml:space="preserve"> Table3[[#This Row],[List Price]]-(Table3[[#This Row],[List Price]]*Table3[[#This Row],[Discount %]])</f>
        <v>29</v>
      </c>
    </row>
    <row r="1630" spans="1:10" hidden="1" x14ac:dyDescent="0.3">
      <c r="A1630" t="s">
        <v>63</v>
      </c>
      <c r="B1630" t="s">
        <v>64</v>
      </c>
      <c r="C1630" t="s">
        <v>11</v>
      </c>
      <c r="D1630" s="1">
        <v>42075</v>
      </c>
      <c r="E1630" t="s">
        <v>21</v>
      </c>
      <c r="F1630" t="s">
        <v>529</v>
      </c>
      <c r="G1630">
        <v>700</v>
      </c>
      <c r="H1630">
        <v>462</v>
      </c>
      <c r="I1630" s="2">
        <v>0.33999999999999997</v>
      </c>
      <c r="J1630">
        <f xml:space="preserve"> Table3[[#This Row],[List Price]]-(Table3[[#This Row],[List Price]]*Table3[[#This Row],[Discount %]])</f>
        <v>462</v>
      </c>
    </row>
    <row r="1631" spans="1:10" hidden="1" x14ac:dyDescent="0.3">
      <c r="A1631" t="s">
        <v>55</v>
      </c>
      <c r="B1631" t="s">
        <v>56</v>
      </c>
      <c r="C1631" t="s">
        <v>29</v>
      </c>
      <c r="D1631" s="1">
        <v>42852</v>
      </c>
      <c r="E1631" t="s">
        <v>49</v>
      </c>
      <c r="F1631" t="s">
        <v>429</v>
      </c>
      <c r="G1631">
        <v>1000</v>
      </c>
      <c r="H1631">
        <v>860</v>
      </c>
      <c r="I1631" s="2">
        <v>0.14000000000000001</v>
      </c>
      <c r="J1631">
        <f xml:space="preserve"> Table3[[#This Row],[List Price]]-(Table3[[#This Row],[List Price]]*Table3[[#This Row],[Discount %]])</f>
        <v>860</v>
      </c>
    </row>
    <row r="1632" spans="1:10" hidden="1" x14ac:dyDescent="0.3">
      <c r="A1632" t="s">
        <v>18</v>
      </c>
      <c r="B1632" t="s">
        <v>19</v>
      </c>
      <c r="C1632" t="s">
        <v>20</v>
      </c>
      <c r="D1632" s="1">
        <v>41836</v>
      </c>
      <c r="E1632" t="s">
        <v>93</v>
      </c>
      <c r="F1632" t="s">
        <v>22</v>
      </c>
      <c r="G1632">
        <v>50</v>
      </c>
      <c r="H1632">
        <v>37</v>
      </c>
      <c r="I1632" s="2">
        <v>0.26</v>
      </c>
      <c r="J1632">
        <f xml:space="preserve"> Table3[[#This Row],[List Price]]-(Table3[[#This Row],[List Price]]*Table3[[#This Row],[Discount %]])</f>
        <v>37</v>
      </c>
    </row>
    <row r="1633" spans="1:10" hidden="1" x14ac:dyDescent="0.3">
      <c r="A1633" t="s">
        <v>122</v>
      </c>
      <c r="B1633" t="s">
        <v>123</v>
      </c>
      <c r="C1633" t="s">
        <v>11</v>
      </c>
      <c r="D1633" s="1">
        <v>42325</v>
      </c>
      <c r="E1633" t="s">
        <v>88</v>
      </c>
      <c r="F1633" t="s">
        <v>563</v>
      </c>
      <c r="G1633">
        <v>250</v>
      </c>
      <c r="H1633">
        <v>173</v>
      </c>
      <c r="I1633" s="2">
        <v>0.30800000000000005</v>
      </c>
      <c r="J1633">
        <f xml:space="preserve"> Table3[[#This Row],[List Price]]-(Table3[[#This Row],[List Price]]*Table3[[#This Row],[Discount %]])</f>
        <v>173</v>
      </c>
    </row>
    <row r="1634" spans="1:10" hidden="1" x14ac:dyDescent="0.3">
      <c r="A1634" t="s">
        <v>238</v>
      </c>
      <c r="B1634" t="s">
        <v>239</v>
      </c>
      <c r="C1634" t="s">
        <v>11</v>
      </c>
      <c r="D1634" s="1">
        <v>42952</v>
      </c>
      <c r="E1634" t="s">
        <v>21</v>
      </c>
      <c r="F1634" t="s">
        <v>498</v>
      </c>
      <c r="G1634">
        <v>700</v>
      </c>
      <c r="H1634">
        <v>637</v>
      </c>
      <c r="I1634" s="2">
        <v>8.9999999999999969E-2</v>
      </c>
      <c r="J1634">
        <f xml:space="preserve"> Table3[[#This Row],[List Price]]-(Table3[[#This Row],[List Price]]*Table3[[#This Row],[Discount %]])</f>
        <v>637</v>
      </c>
    </row>
    <row r="1635" spans="1:10" x14ac:dyDescent="0.3">
      <c r="A1635" t="s">
        <v>578</v>
      </c>
      <c r="B1635" t="s">
        <v>83</v>
      </c>
      <c r="C1635" t="s">
        <v>16</v>
      </c>
      <c r="D1635" s="1">
        <v>42085</v>
      </c>
      <c r="E1635" t="s">
        <v>80</v>
      </c>
      <c r="F1635" t="s">
        <v>579</v>
      </c>
      <c r="G1635">
        <v>70</v>
      </c>
      <c r="H1635">
        <v>48</v>
      </c>
      <c r="I1635" s="2">
        <v>0.31428571428571428</v>
      </c>
      <c r="J1635">
        <f xml:space="preserve"> Table3[[#This Row],[List Price]]-(Table3[[#This Row],[List Price]]*Table3[[#This Row],[Discount %]])</f>
        <v>48</v>
      </c>
    </row>
    <row r="1636" spans="1:10" hidden="1" x14ac:dyDescent="0.3">
      <c r="A1636" t="s">
        <v>14</v>
      </c>
      <c r="B1636" t="s">
        <v>15</v>
      </c>
      <c r="C1636" t="s">
        <v>16</v>
      </c>
      <c r="D1636" s="1">
        <v>42123</v>
      </c>
      <c r="E1636" t="s">
        <v>80</v>
      </c>
      <c r="F1636" t="s">
        <v>295</v>
      </c>
      <c r="G1636">
        <v>70</v>
      </c>
      <c r="H1636">
        <v>43</v>
      </c>
      <c r="I1636" s="2">
        <v>0.38571428571428568</v>
      </c>
      <c r="J1636">
        <f xml:space="preserve"> Table3[[#This Row],[List Price]]-(Table3[[#This Row],[List Price]]*Table3[[#This Row],[Discount %]])</f>
        <v>43</v>
      </c>
    </row>
    <row r="1637" spans="1:10" hidden="1" x14ac:dyDescent="0.3">
      <c r="A1637" t="s">
        <v>32</v>
      </c>
      <c r="B1637" t="s">
        <v>33</v>
      </c>
      <c r="C1637" t="s">
        <v>29</v>
      </c>
      <c r="D1637" s="1">
        <v>42280</v>
      </c>
      <c r="E1637" t="s">
        <v>34</v>
      </c>
      <c r="F1637" t="s">
        <v>504</v>
      </c>
      <c r="G1637">
        <v>30</v>
      </c>
      <c r="H1637">
        <v>21</v>
      </c>
      <c r="I1637" s="2">
        <v>0.30000000000000004</v>
      </c>
      <c r="J1637">
        <f xml:space="preserve"> Table3[[#This Row],[List Price]]-(Table3[[#This Row],[List Price]]*Table3[[#This Row],[Discount %]])</f>
        <v>21</v>
      </c>
    </row>
    <row r="1638" spans="1:10" hidden="1" x14ac:dyDescent="0.3">
      <c r="A1638" t="s">
        <v>125</v>
      </c>
      <c r="B1638" t="s">
        <v>126</v>
      </c>
      <c r="C1638" t="s">
        <v>11</v>
      </c>
      <c r="D1638" s="1">
        <v>41864</v>
      </c>
      <c r="E1638" t="s">
        <v>25</v>
      </c>
      <c r="F1638" t="s">
        <v>150</v>
      </c>
      <c r="G1638">
        <v>150</v>
      </c>
      <c r="H1638">
        <v>107</v>
      </c>
      <c r="I1638" s="2">
        <v>0.28666666666666663</v>
      </c>
      <c r="J1638">
        <f xml:space="preserve"> Table3[[#This Row],[List Price]]-(Table3[[#This Row],[List Price]]*Table3[[#This Row],[Discount %]])</f>
        <v>107</v>
      </c>
    </row>
    <row r="1639" spans="1:10" hidden="1" x14ac:dyDescent="0.3">
      <c r="A1639" t="s">
        <v>143</v>
      </c>
      <c r="B1639" t="s">
        <v>144</v>
      </c>
      <c r="C1639" t="s">
        <v>20</v>
      </c>
      <c r="D1639" s="1">
        <v>41946</v>
      </c>
      <c r="E1639" t="s">
        <v>30</v>
      </c>
      <c r="F1639" t="s">
        <v>330</v>
      </c>
      <c r="G1639">
        <v>50</v>
      </c>
      <c r="H1639">
        <v>48</v>
      </c>
      <c r="I1639" s="2">
        <v>4.0000000000000036E-2</v>
      </c>
      <c r="J1639">
        <f xml:space="preserve"> Table3[[#This Row],[List Price]]-(Table3[[#This Row],[List Price]]*Table3[[#This Row],[Discount %]])</f>
        <v>48</v>
      </c>
    </row>
    <row r="1640" spans="1:10" hidden="1" x14ac:dyDescent="0.3">
      <c r="A1640" t="s">
        <v>574</v>
      </c>
      <c r="B1640" t="s">
        <v>15</v>
      </c>
      <c r="C1640" t="s">
        <v>16</v>
      </c>
      <c r="D1640" s="1">
        <v>43072</v>
      </c>
      <c r="E1640" t="s">
        <v>93</v>
      </c>
      <c r="F1640" t="s">
        <v>581</v>
      </c>
      <c r="G1640">
        <v>50</v>
      </c>
      <c r="H1640">
        <v>45</v>
      </c>
      <c r="I1640" s="2">
        <v>9.9999999999999978E-2</v>
      </c>
      <c r="J1640">
        <f xml:space="preserve"> Table3[[#This Row],[List Price]]-(Table3[[#This Row],[List Price]]*Table3[[#This Row],[Discount %]])</f>
        <v>45</v>
      </c>
    </row>
    <row r="1641" spans="1:10" hidden="1" x14ac:dyDescent="0.3">
      <c r="A1641" t="s">
        <v>27</v>
      </c>
      <c r="B1641" t="s">
        <v>28</v>
      </c>
      <c r="C1641" t="s">
        <v>29</v>
      </c>
      <c r="D1641" s="1">
        <v>42499</v>
      </c>
      <c r="E1641" t="s">
        <v>80</v>
      </c>
      <c r="F1641" t="s">
        <v>117</v>
      </c>
      <c r="G1641">
        <v>70</v>
      </c>
      <c r="H1641">
        <v>68</v>
      </c>
      <c r="I1641" s="2">
        <v>2.8571428571428581E-2</v>
      </c>
      <c r="J1641">
        <f xml:space="preserve"> Table3[[#This Row],[List Price]]-(Table3[[#This Row],[List Price]]*Table3[[#This Row],[Discount %]])</f>
        <v>68</v>
      </c>
    </row>
    <row r="1642" spans="1:10" x14ac:dyDescent="0.3">
      <c r="A1642" t="s">
        <v>99</v>
      </c>
      <c r="B1642" t="s">
        <v>83</v>
      </c>
      <c r="C1642" t="s">
        <v>16</v>
      </c>
      <c r="D1642" s="1">
        <v>41927</v>
      </c>
      <c r="E1642" t="s">
        <v>30</v>
      </c>
      <c r="F1642" t="s">
        <v>100</v>
      </c>
      <c r="G1642">
        <v>50</v>
      </c>
      <c r="H1642">
        <v>45</v>
      </c>
      <c r="I1642" s="2">
        <v>9.9999999999999978E-2</v>
      </c>
      <c r="J1642">
        <f xml:space="preserve"> Table3[[#This Row],[List Price]]-(Table3[[#This Row],[List Price]]*Table3[[#This Row],[Discount %]])</f>
        <v>45</v>
      </c>
    </row>
    <row r="1643" spans="1:10" x14ac:dyDescent="0.3">
      <c r="A1643" t="s">
        <v>578</v>
      </c>
      <c r="B1643" t="s">
        <v>83</v>
      </c>
      <c r="C1643" t="s">
        <v>16</v>
      </c>
      <c r="D1643" s="1">
        <v>43304</v>
      </c>
      <c r="E1643" t="s">
        <v>30</v>
      </c>
      <c r="F1643" t="s">
        <v>579</v>
      </c>
      <c r="G1643">
        <v>50</v>
      </c>
      <c r="H1643">
        <v>48</v>
      </c>
      <c r="I1643" s="2">
        <v>4.0000000000000036E-2</v>
      </c>
      <c r="J1643">
        <f xml:space="preserve"> Table3[[#This Row],[List Price]]-(Table3[[#This Row],[List Price]]*Table3[[#This Row],[Discount %]])</f>
        <v>48</v>
      </c>
    </row>
    <row r="1644" spans="1:10" hidden="1" x14ac:dyDescent="0.3">
      <c r="A1644" t="s">
        <v>205</v>
      </c>
      <c r="B1644" t="s">
        <v>206</v>
      </c>
      <c r="C1644" t="s">
        <v>11</v>
      </c>
      <c r="D1644" s="1">
        <v>41866</v>
      </c>
      <c r="E1644" t="s">
        <v>45</v>
      </c>
      <c r="F1644" t="s">
        <v>482</v>
      </c>
      <c r="G1644">
        <v>800</v>
      </c>
      <c r="H1644">
        <v>704</v>
      </c>
      <c r="I1644" s="2">
        <v>0.12</v>
      </c>
      <c r="J1644">
        <f xml:space="preserve"> Table3[[#This Row],[List Price]]-(Table3[[#This Row],[List Price]]*Table3[[#This Row],[Discount %]])</f>
        <v>704</v>
      </c>
    </row>
    <row r="1645" spans="1:10" hidden="1" x14ac:dyDescent="0.3">
      <c r="A1645" t="s">
        <v>143</v>
      </c>
      <c r="B1645" t="s">
        <v>144</v>
      </c>
      <c r="C1645" t="s">
        <v>20</v>
      </c>
      <c r="D1645" s="1">
        <v>42965</v>
      </c>
      <c r="E1645" t="s">
        <v>12</v>
      </c>
      <c r="F1645" t="s">
        <v>528</v>
      </c>
      <c r="G1645">
        <v>80</v>
      </c>
      <c r="H1645">
        <v>80</v>
      </c>
      <c r="I1645" s="2">
        <v>0</v>
      </c>
      <c r="J1645">
        <f xml:space="preserve"> Table3[[#This Row],[List Price]]-(Table3[[#This Row],[List Price]]*Table3[[#This Row],[Discount %]])</f>
        <v>80</v>
      </c>
    </row>
    <row r="1646" spans="1:10" hidden="1" x14ac:dyDescent="0.3">
      <c r="A1646" t="s">
        <v>133</v>
      </c>
      <c r="B1646" t="s">
        <v>134</v>
      </c>
      <c r="C1646" t="s">
        <v>11</v>
      </c>
      <c r="D1646" s="1">
        <v>41871</v>
      </c>
      <c r="E1646" t="s">
        <v>34</v>
      </c>
      <c r="F1646" t="s">
        <v>341</v>
      </c>
      <c r="G1646">
        <v>30</v>
      </c>
      <c r="H1646">
        <v>30</v>
      </c>
      <c r="I1646" s="2">
        <v>0</v>
      </c>
      <c r="J1646">
        <f xml:space="preserve"> Table3[[#This Row],[List Price]]-(Table3[[#This Row],[List Price]]*Table3[[#This Row],[Discount %]])</f>
        <v>30</v>
      </c>
    </row>
    <row r="1647" spans="1:10" hidden="1" x14ac:dyDescent="0.3">
      <c r="A1647" t="s">
        <v>110</v>
      </c>
      <c r="B1647" t="s">
        <v>111</v>
      </c>
      <c r="C1647" t="s">
        <v>11</v>
      </c>
      <c r="D1647" s="1">
        <v>42027</v>
      </c>
      <c r="E1647" t="s">
        <v>88</v>
      </c>
      <c r="F1647" t="s">
        <v>388</v>
      </c>
      <c r="G1647">
        <v>250</v>
      </c>
      <c r="H1647">
        <v>160</v>
      </c>
      <c r="I1647" s="2">
        <v>0.36</v>
      </c>
      <c r="J1647">
        <f xml:space="preserve"> Table3[[#This Row],[List Price]]-(Table3[[#This Row],[List Price]]*Table3[[#This Row],[Discount %]])</f>
        <v>160</v>
      </c>
    </row>
    <row r="1648" spans="1:10" hidden="1" x14ac:dyDescent="0.3">
      <c r="A1648" t="s">
        <v>133</v>
      </c>
      <c r="B1648" t="s">
        <v>134</v>
      </c>
      <c r="C1648" t="s">
        <v>11</v>
      </c>
      <c r="D1648" s="1">
        <v>42330</v>
      </c>
      <c r="E1648" t="s">
        <v>93</v>
      </c>
      <c r="F1648" t="s">
        <v>135</v>
      </c>
      <c r="G1648">
        <v>50</v>
      </c>
      <c r="H1648">
        <v>43</v>
      </c>
      <c r="I1648" s="2">
        <v>0.14000000000000001</v>
      </c>
      <c r="J1648">
        <f xml:space="preserve"> Table3[[#This Row],[List Price]]-(Table3[[#This Row],[List Price]]*Table3[[#This Row],[Discount %]])</f>
        <v>43</v>
      </c>
    </row>
    <row r="1649" spans="1:10" hidden="1" x14ac:dyDescent="0.3">
      <c r="A1649" t="s">
        <v>133</v>
      </c>
      <c r="B1649" t="s">
        <v>134</v>
      </c>
      <c r="C1649" t="s">
        <v>11</v>
      </c>
      <c r="D1649" s="1">
        <v>43181</v>
      </c>
      <c r="E1649" t="s">
        <v>57</v>
      </c>
      <c r="F1649" t="s">
        <v>135</v>
      </c>
      <c r="G1649">
        <v>500</v>
      </c>
      <c r="H1649">
        <v>495</v>
      </c>
      <c r="I1649" s="2">
        <v>1.0000000000000009E-2</v>
      </c>
      <c r="J1649">
        <f xml:space="preserve"> Table3[[#This Row],[List Price]]-(Table3[[#This Row],[List Price]]*Table3[[#This Row],[Discount %]])</f>
        <v>495</v>
      </c>
    </row>
    <row r="1650" spans="1:10" hidden="1" x14ac:dyDescent="0.3">
      <c r="A1650" t="s">
        <v>163</v>
      </c>
      <c r="B1650" t="s">
        <v>164</v>
      </c>
      <c r="C1650" t="s">
        <v>11</v>
      </c>
      <c r="D1650" s="1">
        <v>43310</v>
      </c>
      <c r="E1650" t="s">
        <v>34</v>
      </c>
      <c r="F1650" t="s">
        <v>582</v>
      </c>
      <c r="G1650">
        <v>30</v>
      </c>
      <c r="H1650">
        <v>27</v>
      </c>
      <c r="I1650" s="2">
        <v>9.9999999999999978E-2</v>
      </c>
      <c r="J1650">
        <f xml:space="preserve"> Table3[[#This Row],[List Price]]-(Table3[[#This Row],[List Price]]*Table3[[#This Row],[Discount %]])</f>
        <v>27</v>
      </c>
    </row>
    <row r="1651" spans="1:10" hidden="1" x14ac:dyDescent="0.3">
      <c r="A1651" t="s">
        <v>238</v>
      </c>
      <c r="B1651" t="s">
        <v>239</v>
      </c>
      <c r="C1651" t="s">
        <v>11</v>
      </c>
      <c r="D1651" s="1">
        <v>42294</v>
      </c>
      <c r="E1651" t="s">
        <v>12</v>
      </c>
      <c r="F1651" t="s">
        <v>550</v>
      </c>
      <c r="G1651">
        <v>80</v>
      </c>
      <c r="H1651">
        <v>61</v>
      </c>
      <c r="I1651" s="2">
        <v>0.23750000000000004</v>
      </c>
      <c r="J1651">
        <f xml:space="preserve"> Table3[[#This Row],[List Price]]-(Table3[[#This Row],[List Price]]*Table3[[#This Row],[Discount %]])</f>
        <v>61</v>
      </c>
    </row>
    <row r="1652" spans="1:10" x14ac:dyDescent="0.3">
      <c r="A1652" t="s">
        <v>130</v>
      </c>
      <c r="B1652" t="s">
        <v>83</v>
      </c>
      <c r="C1652" t="s">
        <v>16</v>
      </c>
      <c r="D1652" s="1">
        <v>42488</v>
      </c>
      <c r="E1652" t="s">
        <v>49</v>
      </c>
      <c r="F1652" t="s">
        <v>583</v>
      </c>
      <c r="G1652">
        <v>1000</v>
      </c>
      <c r="H1652">
        <v>990</v>
      </c>
      <c r="I1652" s="2">
        <v>1.0000000000000009E-2</v>
      </c>
      <c r="J1652">
        <f xml:space="preserve"> Table3[[#This Row],[List Price]]-(Table3[[#This Row],[List Price]]*Table3[[#This Row],[Discount %]])</f>
        <v>990</v>
      </c>
    </row>
    <row r="1653" spans="1:10" x14ac:dyDescent="0.3">
      <c r="A1653" t="s">
        <v>115</v>
      </c>
      <c r="B1653" t="s">
        <v>83</v>
      </c>
      <c r="C1653" t="s">
        <v>16</v>
      </c>
      <c r="D1653" s="1">
        <v>42996</v>
      </c>
      <c r="E1653" t="s">
        <v>30</v>
      </c>
      <c r="F1653" t="s">
        <v>500</v>
      </c>
      <c r="G1653">
        <v>50</v>
      </c>
      <c r="H1653">
        <v>45</v>
      </c>
      <c r="I1653" s="2">
        <v>9.9999999999999978E-2</v>
      </c>
      <c r="J1653">
        <f xml:space="preserve"> Table3[[#This Row],[List Price]]-(Table3[[#This Row],[List Price]]*Table3[[#This Row],[Discount %]])</f>
        <v>45</v>
      </c>
    </row>
    <row r="1654" spans="1:10" hidden="1" x14ac:dyDescent="0.3">
      <c r="A1654" t="s">
        <v>574</v>
      </c>
      <c r="B1654" t="s">
        <v>15</v>
      </c>
      <c r="C1654" t="s">
        <v>16</v>
      </c>
      <c r="D1654" s="1">
        <v>42689</v>
      </c>
      <c r="E1654" t="s">
        <v>88</v>
      </c>
      <c r="F1654" t="s">
        <v>584</v>
      </c>
      <c r="G1654">
        <v>250</v>
      </c>
      <c r="H1654">
        <v>243</v>
      </c>
      <c r="I1654" s="2">
        <v>2.8000000000000025E-2</v>
      </c>
      <c r="J1654">
        <f xml:space="preserve"> Table3[[#This Row],[List Price]]-(Table3[[#This Row],[List Price]]*Table3[[#This Row],[Discount %]])</f>
        <v>243</v>
      </c>
    </row>
    <row r="1655" spans="1:10" hidden="1" x14ac:dyDescent="0.3">
      <c r="A1655" t="s">
        <v>107</v>
      </c>
      <c r="B1655" t="s">
        <v>108</v>
      </c>
      <c r="C1655" t="s">
        <v>11</v>
      </c>
      <c r="D1655" s="1">
        <v>42257</v>
      </c>
      <c r="E1655" t="s">
        <v>12</v>
      </c>
      <c r="F1655" t="s">
        <v>507</v>
      </c>
      <c r="G1655">
        <v>80</v>
      </c>
      <c r="H1655">
        <v>53</v>
      </c>
      <c r="I1655" s="2">
        <v>0.33750000000000002</v>
      </c>
      <c r="J1655">
        <f xml:space="preserve"> Table3[[#This Row],[List Price]]-(Table3[[#This Row],[List Price]]*Table3[[#This Row],[Discount %]])</f>
        <v>53</v>
      </c>
    </row>
    <row r="1656" spans="1:10" hidden="1" x14ac:dyDescent="0.3">
      <c r="A1656" t="s">
        <v>18</v>
      </c>
      <c r="B1656" t="s">
        <v>19</v>
      </c>
      <c r="C1656" t="s">
        <v>20</v>
      </c>
      <c r="D1656" s="1">
        <v>41641</v>
      </c>
      <c r="E1656" t="s">
        <v>49</v>
      </c>
      <c r="F1656" t="s">
        <v>106</v>
      </c>
      <c r="G1656">
        <v>1000</v>
      </c>
      <c r="H1656">
        <v>590</v>
      </c>
      <c r="I1656" s="2">
        <v>0.41000000000000003</v>
      </c>
      <c r="J1656">
        <f xml:space="preserve"> Table3[[#This Row],[List Price]]-(Table3[[#This Row],[List Price]]*Table3[[#This Row],[Discount %]])</f>
        <v>590</v>
      </c>
    </row>
    <row r="1657" spans="1:10" hidden="1" x14ac:dyDescent="0.3">
      <c r="A1657" t="s">
        <v>79</v>
      </c>
      <c r="B1657" t="s">
        <v>56</v>
      </c>
      <c r="C1657" t="s">
        <v>29</v>
      </c>
      <c r="D1657" s="1">
        <v>43241</v>
      </c>
      <c r="E1657" t="s">
        <v>25</v>
      </c>
      <c r="F1657" t="s">
        <v>276</v>
      </c>
      <c r="G1657">
        <v>150</v>
      </c>
      <c r="H1657">
        <v>138</v>
      </c>
      <c r="I1657" s="2">
        <v>7.999999999999996E-2</v>
      </c>
      <c r="J1657">
        <f xml:space="preserve"> Table3[[#This Row],[List Price]]-(Table3[[#This Row],[List Price]]*Table3[[#This Row],[Discount %]])</f>
        <v>138</v>
      </c>
    </row>
    <row r="1658" spans="1:10" x14ac:dyDescent="0.3">
      <c r="A1658" t="s">
        <v>585</v>
      </c>
      <c r="B1658" t="s">
        <v>83</v>
      </c>
      <c r="C1658" t="s">
        <v>16</v>
      </c>
      <c r="D1658" s="1">
        <v>42075</v>
      </c>
      <c r="E1658" t="s">
        <v>21</v>
      </c>
      <c r="F1658" t="s">
        <v>586</v>
      </c>
      <c r="G1658">
        <v>700</v>
      </c>
      <c r="H1658">
        <v>560</v>
      </c>
      <c r="I1658" s="2">
        <v>0.19999999999999996</v>
      </c>
      <c r="J1658">
        <f xml:space="preserve"> Table3[[#This Row],[List Price]]-(Table3[[#This Row],[List Price]]*Table3[[#This Row],[Discount %]])</f>
        <v>560</v>
      </c>
    </row>
    <row r="1659" spans="1:10" x14ac:dyDescent="0.3">
      <c r="A1659" t="s">
        <v>578</v>
      </c>
      <c r="B1659" t="s">
        <v>83</v>
      </c>
      <c r="C1659" t="s">
        <v>16</v>
      </c>
      <c r="D1659" s="1">
        <v>41880</v>
      </c>
      <c r="E1659" t="s">
        <v>45</v>
      </c>
      <c r="F1659" t="s">
        <v>580</v>
      </c>
      <c r="G1659">
        <v>800</v>
      </c>
      <c r="H1659">
        <v>512</v>
      </c>
      <c r="I1659" s="2">
        <v>0.36</v>
      </c>
      <c r="J1659">
        <f xml:space="preserve"> Table3[[#This Row],[List Price]]-(Table3[[#This Row],[List Price]]*Table3[[#This Row],[Discount %]])</f>
        <v>512</v>
      </c>
    </row>
    <row r="1660" spans="1:10" hidden="1" x14ac:dyDescent="0.3">
      <c r="A1660" t="s">
        <v>205</v>
      </c>
      <c r="B1660" t="s">
        <v>206</v>
      </c>
      <c r="C1660" t="s">
        <v>11</v>
      </c>
      <c r="D1660" s="1">
        <v>42858</v>
      </c>
      <c r="E1660" t="s">
        <v>34</v>
      </c>
      <c r="F1660" t="s">
        <v>491</v>
      </c>
      <c r="G1660">
        <v>30</v>
      </c>
      <c r="H1660">
        <v>29</v>
      </c>
      <c r="I1660" s="2">
        <v>3.3333333333333326E-2</v>
      </c>
      <c r="J1660">
        <f xml:space="preserve"> Table3[[#This Row],[List Price]]-(Table3[[#This Row],[List Price]]*Table3[[#This Row],[Discount %]])</f>
        <v>29</v>
      </c>
    </row>
    <row r="1661" spans="1:10" hidden="1" x14ac:dyDescent="0.3">
      <c r="A1661" t="s">
        <v>51</v>
      </c>
      <c r="B1661" t="s">
        <v>52</v>
      </c>
      <c r="C1661" t="s">
        <v>29</v>
      </c>
      <c r="D1661" s="1">
        <v>42426</v>
      </c>
      <c r="E1661" t="s">
        <v>25</v>
      </c>
      <c r="F1661" t="s">
        <v>536</v>
      </c>
      <c r="G1661">
        <v>150</v>
      </c>
      <c r="H1661">
        <v>144</v>
      </c>
      <c r="I1661" s="2">
        <v>4.0000000000000036E-2</v>
      </c>
      <c r="J1661">
        <f xml:space="preserve"> Table3[[#This Row],[List Price]]-(Table3[[#This Row],[List Price]]*Table3[[#This Row],[Discount %]])</f>
        <v>144</v>
      </c>
    </row>
    <row r="1662" spans="1:10" hidden="1" x14ac:dyDescent="0.3">
      <c r="A1662" t="s">
        <v>40</v>
      </c>
      <c r="B1662" t="s">
        <v>41</v>
      </c>
      <c r="C1662" t="s">
        <v>20</v>
      </c>
      <c r="D1662" s="1">
        <v>43327</v>
      </c>
      <c r="E1662" t="s">
        <v>80</v>
      </c>
      <c r="F1662" t="s">
        <v>418</v>
      </c>
      <c r="G1662">
        <v>70</v>
      </c>
      <c r="H1662">
        <v>70</v>
      </c>
      <c r="I1662" s="2">
        <v>0</v>
      </c>
      <c r="J1662">
        <f xml:space="preserve"> Table3[[#This Row],[List Price]]-(Table3[[#This Row],[List Price]]*Table3[[#This Row],[Discount %]])</f>
        <v>70</v>
      </c>
    </row>
    <row r="1663" spans="1:10" hidden="1" x14ac:dyDescent="0.3">
      <c r="A1663" t="s">
        <v>171</v>
      </c>
      <c r="B1663" t="s">
        <v>172</v>
      </c>
      <c r="C1663" t="s">
        <v>11</v>
      </c>
      <c r="D1663" s="1">
        <v>43078</v>
      </c>
      <c r="E1663" t="s">
        <v>38</v>
      </c>
      <c r="F1663" t="s">
        <v>286</v>
      </c>
      <c r="G1663">
        <v>500</v>
      </c>
      <c r="H1663">
        <v>470</v>
      </c>
      <c r="I1663" s="2">
        <v>6.0000000000000053E-2</v>
      </c>
      <c r="J1663">
        <f xml:space="preserve"> Table3[[#This Row],[List Price]]-(Table3[[#This Row],[List Price]]*Table3[[#This Row],[Discount %]])</f>
        <v>470</v>
      </c>
    </row>
    <row r="1664" spans="1:10" hidden="1" x14ac:dyDescent="0.3">
      <c r="A1664" t="s">
        <v>101</v>
      </c>
      <c r="B1664" t="s">
        <v>71</v>
      </c>
      <c r="C1664" t="s">
        <v>29</v>
      </c>
      <c r="D1664" s="1">
        <v>42928</v>
      </c>
      <c r="E1664" t="s">
        <v>38</v>
      </c>
      <c r="F1664" t="s">
        <v>453</v>
      </c>
      <c r="G1664">
        <v>500</v>
      </c>
      <c r="H1664">
        <v>480</v>
      </c>
      <c r="I1664" s="2">
        <v>4.0000000000000036E-2</v>
      </c>
      <c r="J1664">
        <f xml:space="preserve"> Table3[[#This Row],[List Price]]-(Table3[[#This Row],[List Price]]*Table3[[#This Row],[Discount %]])</f>
        <v>480</v>
      </c>
    </row>
    <row r="1665" spans="1:10" hidden="1" x14ac:dyDescent="0.3">
      <c r="A1665" t="s">
        <v>151</v>
      </c>
      <c r="B1665" t="s">
        <v>33</v>
      </c>
      <c r="C1665" t="s">
        <v>29</v>
      </c>
      <c r="D1665" s="1">
        <v>42726</v>
      </c>
      <c r="E1665" t="s">
        <v>38</v>
      </c>
      <c r="F1665" t="s">
        <v>452</v>
      </c>
      <c r="G1665">
        <v>500</v>
      </c>
      <c r="H1665">
        <v>435</v>
      </c>
      <c r="I1665" s="2">
        <v>0.13</v>
      </c>
      <c r="J1665">
        <f xml:space="preserve"> Table3[[#This Row],[List Price]]-(Table3[[#This Row],[List Price]]*Table3[[#This Row],[Discount %]])</f>
        <v>435</v>
      </c>
    </row>
    <row r="1666" spans="1:10" hidden="1" x14ac:dyDescent="0.3">
      <c r="A1666" t="s">
        <v>66</v>
      </c>
      <c r="B1666" t="s">
        <v>67</v>
      </c>
      <c r="C1666" t="s">
        <v>11</v>
      </c>
      <c r="D1666" s="1">
        <v>42291</v>
      </c>
      <c r="E1666" t="s">
        <v>34</v>
      </c>
      <c r="F1666" t="s">
        <v>68</v>
      </c>
      <c r="G1666">
        <v>30</v>
      </c>
      <c r="H1666">
        <v>27</v>
      </c>
      <c r="I1666" s="2">
        <v>9.9999999999999978E-2</v>
      </c>
      <c r="J1666">
        <f xml:space="preserve"> Table3[[#This Row],[List Price]]-(Table3[[#This Row],[List Price]]*Table3[[#This Row],[Discount %]])</f>
        <v>27</v>
      </c>
    </row>
    <row r="1667" spans="1:10" hidden="1" x14ac:dyDescent="0.3">
      <c r="A1667" t="s">
        <v>180</v>
      </c>
      <c r="B1667" t="s">
        <v>181</v>
      </c>
      <c r="C1667" t="s">
        <v>29</v>
      </c>
      <c r="D1667" s="1">
        <v>42609</v>
      </c>
      <c r="E1667" t="s">
        <v>49</v>
      </c>
      <c r="F1667" t="s">
        <v>560</v>
      </c>
      <c r="G1667">
        <v>1000</v>
      </c>
      <c r="H1667">
        <v>930</v>
      </c>
      <c r="I1667" s="2">
        <v>6.9999999999999951E-2</v>
      </c>
      <c r="J1667">
        <f xml:space="preserve"> Table3[[#This Row],[List Price]]-(Table3[[#This Row],[List Price]]*Table3[[#This Row],[Discount %]])</f>
        <v>930</v>
      </c>
    </row>
    <row r="1668" spans="1:10" hidden="1" x14ac:dyDescent="0.3">
      <c r="A1668" t="s">
        <v>205</v>
      </c>
      <c r="B1668" t="s">
        <v>206</v>
      </c>
      <c r="C1668" t="s">
        <v>11</v>
      </c>
      <c r="D1668" s="1">
        <v>42060</v>
      </c>
      <c r="E1668" t="s">
        <v>80</v>
      </c>
      <c r="F1668" t="s">
        <v>312</v>
      </c>
      <c r="G1668">
        <v>70</v>
      </c>
      <c r="H1668">
        <v>68</v>
      </c>
      <c r="I1668" s="2">
        <v>2.8571428571428581E-2</v>
      </c>
      <c r="J1668">
        <f xml:space="preserve"> Table3[[#This Row],[List Price]]-(Table3[[#This Row],[List Price]]*Table3[[#This Row],[Discount %]])</f>
        <v>68</v>
      </c>
    </row>
    <row r="1669" spans="1:10" hidden="1" x14ac:dyDescent="0.3">
      <c r="A1669" t="s">
        <v>176</v>
      </c>
      <c r="B1669" t="s">
        <v>177</v>
      </c>
      <c r="C1669" t="s">
        <v>11</v>
      </c>
      <c r="D1669" s="1">
        <v>42820</v>
      </c>
      <c r="E1669" t="s">
        <v>38</v>
      </c>
      <c r="F1669" t="s">
        <v>201</v>
      </c>
      <c r="G1669">
        <v>500</v>
      </c>
      <c r="H1669">
        <v>460</v>
      </c>
      <c r="I1669" s="2">
        <v>7.999999999999996E-2</v>
      </c>
      <c r="J1669">
        <f xml:space="preserve"> Table3[[#This Row],[List Price]]-(Table3[[#This Row],[List Price]]*Table3[[#This Row],[Discount %]])</f>
        <v>460</v>
      </c>
    </row>
    <row r="1670" spans="1:10" hidden="1" x14ac:dyDescent="0.3">
      <c r="A1670" t="s">
        <v>73</v>
      </c>
      <c r="B1670" t="s">
        <v>74</v>
      </c>
      <c r="C1670" t="s">
        <v>11</v>
      </c>
      <c r="D1670" s="1">
        <v>42277</v>
      </c>
      <c r="E1670" t="s">
        <v>88</v>
      </c>
      <c r="F1670" t="s">
        <v>496</v>
      </c>
      <c r="G1670">
        <v>250</v>
      </c>
      <c r="H1670">
        <v>158</v>
      </c>
      <c r="I1670" s="2">
        <v>0.36799999999999999</v>
      </c>
      <c r="J1670">
        <f xml:space="preserve"> Table3[[#This Row],[List Price]]-(Table3[[#This Row],[List Price]]*Table3[[#This Row],[Discount %]])</f>
        <v>158</v>
      </c>
    </row>
    <row r="1671" spans="1:10" x14ac:dyDescent="0.3">
      <c r="A1671" t="s">
        <v>99</v>
      </c>
      <c r="B1671" t="s">
        <v>83</v>
      </c>
      <c r="C1671" t="s">
        <v>16</v>
      </c>
      <c r="D1671" s="1">
        <v>41867</v>
      </c>
      <c r="E1671" t="s">
        <v>21</v>
      </c>
      <c r="F1671" t="s">
        <v>538</v>
      </c>
      <c r="G1671">
        <v>700</v>
      </c>
      <c r="H1671">
        <v>658</v>
      </c>
      <c r="I1671" s="2">
        <v>6.0000000000000053E-2</v>
      </c>
      <c r="J1671">
        <f xml:space="preserve"> Table3[[#This Row],[List Price]]-(Table3[[#This Row],[List Price]]*Table3[[#This Row],[Discount %]])</f>
        <v>658</v>
      </c>
    </row>
    <row r="1672" spans="1:10" hidden="1" x14ac:dyDescent="0.3">
      <c r="A1672" t="s">
        <v>171</v>
      </c>
      <c r="B1672" t="s">
        <v>172</v>
      </c>
      <c r="C1672" t="s">
        <v>11</v>
      </c>
      <c r="D1672" s="1">
        <v>41734</v>
      </c>
      <c r="E1672" t="s">
        <v>88</v>
      </c>
      <c r="F1672" t="s">
        <v>173</v>
      </c>
      <c r="G1672">
        <v>250</v>
      </c>
      <c r="H1672">
        <v>178</v>
      </c>
      <c r="I1672" s="2">
        <v>0.28800000000000003</v>
      </c>
      <c r="J1672">
        <f xml:space="preserve"> Table3[[#This Row],[List Price]]-(Table3[[#This Row],[List Price]]*Table3[[#This Row],[Discount %]])</f>
        <v>178</v>
      </c>
    </row>
    <row r="1673" spans="1:10" hidden="1" x14ac:dyDescent="0.3">
      <c r="A1673" t="s">
        <v>90</v>
      </c>
      <c r="B1673" t="s">
        <v>91</v>
      </c>
      <c r="C1673" t="s">
        <v>29</v>
      </c>
      <c r="D1673" s="1">
        <v>42146</v>
      </c>
      <c r="E1673" t="s">
        <v>88</v>
      </c>
      <c r="F1673" t="s">
        <v>310</v>
      </c>
      <c r="G1673">
        <v>250</v>
      </c>
      <c r="H1673">
        <v>240</v>
      </c>
      <c r="I1673" s="2">
        <v>4.0000000000000036E-2</v>
      </c>
      <c r="J1673">
        <f xml:space="preserve"> Table3[[#This Row],[List Price]]-(Table3[[#This Row],[List Price]]*Table3[[#This Row],[Discount %]])</f>
        <v>240</v>
      </c>
    </row>
    <row r="1674" spans="1:10" hidden="1" x14ac:dyDescent="0.3">
      <c r="A1674" t="s">
        <v>155</v>
      </c>
      <c r="B1674" t="s">
        <v>156</v>
      </c>
      <c r="C1674" t="s">
        <v>20</v>
      </c>
      <c r="D1674" s="1">
        <v>42743</v>
      </c>
      <c r="E1674" t="s">
        <v>88</v>
      </c>
      <c r="F1674" t="s">
        <v>157</v>
      </c>
      <c r="G1674">
        <v>250</v>
      </c>
      <c r="H1674">
        <v>243</v>
      </c>
      <c r="I1674" s="2">
        <v>2.8000000000000025E-2</v>
      </c>
      <c r="J1674">
        <f xml:space="preserve"> Table3[[#This Row],[List Price]]-(Table3[[#This Row],[List Price]]*Table3[[#This Row],[Discount %]])</f>
        <v>243</v>
      </c>
    </row>
    <row r="1675" spans="1:10" hidden="1" x14ac:dyDescent="0.3">
      <c r="A1675" t="s">
        <v>55</v>
      </c>
      <c r="B1675" t="s">
        <v>56</v>
      </c>
      <c r="C1675" t="s">
        <v>29</v>
      </c>
      <c r="D1675" s="1">
        <v>42435</v>
      </c>
      <c r="E1675" t="s">
        <v>49</v>
      </c>
      <c r="F1675" t="s">
        <v>58</v>
      </c>
      <c r="G1675">
        <v>1000</v>
      </c>
      <c r="H1675">
        <v>810</v>
      </c>
      <c r="I1675" s="2">
        <v>0.18999999999999995</v>
      </c>
      <c r="J1675">
        <f xml:space="preserve"> Table3[[#This Row],[List Price]]-(Table3[[#This Row],[List Price]]*Table3[[#This Row],[Discount %]])</f>
        <v>810</v>
      </c>
    </row>
    <row r="1676" spans="1:10" hidden="1" x14ac:dyDescent="0.3">
      <c r="A1676" t="s">
        <v>79</v>
      </c>
      <c r="B1676" t="s">
        <v>56</v>
      </c>
      <c r="C1676" t="s">
        <v>29</v>
      </c>
      <c r="D1676" s="1">
        <v>42829</v>
      </c>
      <c r="E1676" t="s">
        <v>49</v>
      </c>
      <c r="F1676" t="s">
        <v>557</v>
      </c>
      <c r="G1676">
        <v>1000</v>
      </c>
      <c r="H1676">
        <v>700</v>
      </c>
      <c r="I1676" s="2">
        <v>0.30000000000000004</v>
      </c>
      <c r="J1676">
        <f xml:space="preserve"> Table3[[#This Row],[List Price]]-(Table3[[#This Row],[List Price]]*Table3[[#This Row],[Discount %]])</f>
        <v>700</v>
      </c>
    </row>
    <row r="1677" spans="1:10" hidden="1" x14ac:dyDescent="0.3">
      <c r="A1677" t="s">
        <v>125</v>
      </c>
      <c r="B1677" t="s">
        <v>126</v>
      </c>
      <c r="C1677" t="s">
        <v>11</v>
      </c>
      <c r="D1677" s="1">
        <v>42431</v>
      </c>
      <c r="E1677" t="s">
        <v>34</v>
      </c>
      <c r="F1677" t="s">
        <v>524</v>
      </c>
      <c r="G1677">
        <v>30</v>
      </c>
      <c r="H1677">
        <v>29</v>
      </c>
      <c r="I1677" s="2">
        <v>3.3333333333333326E-2</v>
      </c>
      <c r="J1677">
        <f xml:space="preserve"> Table3[[#This Row],[List Price]]-(Table3[[#This Row],[List Price]]*Table3[[#This Row],[Discount %]])</f>
        <v>29</v>
      </c>
    </row>
    <row r="1678" spans="1:10" hidden="1" x14ac:dyDescent="0.3">
      <c r="A1678" t="s">
        <v>73</v>
      </c>
      <c r="B1678" t="s">
        <v>74</v>
      </c>
      <c r="C1678" t="s">
        <v>11</v>
      </c>
      <c r="D1678" s="1">
        <v>41681</v>
      </c>
      <c r="E1678" t="s">
        <v>49</v>
      </c>
      <c r="F1678" t="s">
        <v>75</v>
      </c>
      <c r="G1678">
        <v>1000</v>
      </c>
      <c r="H1678">
        <v>910</v>
      </c>
      <c r="I1678" s="2">
        <v>8.9999999999999969E-2</v>
      </c>
      <c r="J1678">
        <f xml:space="preserve"> Table3[[#This Row],[List Price]]-(Table3[[#This Row],[List Price]]*Table3[[#This Row],[Discount %]])</f>
        <v>910</v>
      </c>
    </row>
    <row r="1679" spans="1:10" hidden="1" x14ac:dyDescent="0.3">
      <c r="A1679" t="s">
        <v>40</v>
      </c>
      <c r="B1679" t="s">
        <v>41</v>
      </c>
      <c r="C1679" t="s">
        <v>20</v>
      </c>
      <c r="D1679" s="1">
        <v>42640</v>
      </c>
      <c r="E1679" t="s">
        <v>45</v>
      </c>
      <c r="F1679" t="s">
        <v>347</v>
      </c>
      <c r="G1679">
        <v>800</v>
      </c>
      <c r="H1679">
        <v>448</v>
      </c>
      <c r="I1679" s="2">
        <v>0.43999999999999995</v>
      </c>
      <c r="J1679">
        <f xml:space="preserve"> Table3[[#This Row],[List Price]]-(Table3[[#This Row],[List Price]]*Table3[[#This Row],[Discount %]])</f>
        <v>448.00000000000006</v>
      </c>
    </row>
    <row r="1680" spans="1:10" hidden="1" x14ac:dyDescent="0.3">
      <c r="A1680" t="s">
        <v>110</v>
      </c>
      <c r="B1680" t="s">
        <v>111</v>
      </c>
      <c r="C1680" t="s">
        <v>11</v>
      </c>
      <c r="D1680" s="1">
        <v>42545</v>
      </c>
      <c r="E1680" t="s">
        <v>12</v>
      </c>
      <c r="F1680" t="s">
        <v>242</v>
      </c>
      <c r="G1680">
        <v>80</v>
      </c>
      <c r="H1680">
        <v>72</v>
      </c>
      <c r="I1680" s="2">
        <v>9.9999999999999978E-2</v>
      </c>
      <c r="J1680">
        <f xml:space="preserve"> Table3[[#This Row],[List Price]]-(Table3[[#This Row],[List Price]]*Table3[[#This Row],[Discount %]])</f>
        <v>72</v>
      </c>
    </row>
    <row r="1681" spans="1:10" hidden="1" x14ac:dyDescent="0.3">
      <c r="A1681" t="s">
        <v>94</v>
      </c>
      <c r="B1681" t="s">
        <v>33</v>
      </c>
      <c r="C1681" t="s">
        <v>29</v>
      </c>
      <c r="D1681" s="1">
        <v>42310</v>
      </c>
      <c r="E1681" t="s">
        <v>34</v>
      </c>
      <c r="F1681" t="s">
        <v>440</v>
      </c>
      <c r="G1681">
        <v>30</v>
      </c>
      <c r="H1681">
        <v>23</v>
      </c>
      <c r="I1681" s="2">
        <v>0.23333333333333328</v>
      </c>
      <c r="J1681">
        <f xml:space="preserve"> Table3[[#This Row],[List Price]]-(Table3[[#This Row],[List Price]]*Table3[[#This Row],[Discount %]])</f>
        <v>23</v>
      </c>
    </row>
    <row r="1682" spans="1:10" hidden="1" x14ac:dyDescent="0.3">
      <c r="A1682" t="s">
        <v>153</v>
      </c>
      <c r="B1682" t="s">
        <v>41</v>
      </c>
      <c r="C1682" t="s">
        <v>20</v>
      </c>
      <c r="D1682" s="1">
        <v>42750</v>
      </c>
      <c r="E1682" t="s">
        <v>34</v>
      </c>
      <c r="F1682" t="s">
        <v>569</v>
      </c>
      <c r="G1682">
        <v>30</v>
      </c>
      <c r="H1682">
        <v>30</v>
      </c>
      <c r="I1682" s="2">
        <v>0</v>
      </c>
      <c r="J1682">
        <f xml:space="preserve"> Table3[[#This Row],[List Price]]-(Table3[[#This Row],[List Price]]*Table3[[#This Row],[Discount %]])</f>
        <v>30</v>
      </c>
    </row>
    <row r="1683" spans="1:10" hidden="1" x14ac:dyDescent="0.3">
      <c r="A1683" t="s">
        <v>107</v>
      </c>
      <c r="B1683" t="s">
        <v>108</v>
      </c>
      <c r="C1683" t="s">
        <v>11</v>
      </c>
      <c r="D1683" s="1">
        <v>43205</v>
      </c>
      <c r="E1683" t="s">
        <v>34</v>
      </c>
      <c r="F1683" t="s">
        <v>445</v>
      </c>
      <c r="G1683">
        <v>30</v>
      </c>
      <c r="H1683">
        <v>28</v>
      </c>
      <c r="I1683" s="2">
        <v>6.6666666666666652E-2</v>
      </c>
      <c r="J1683">
        <f xml:space="preserve"> Table3[[#This Row],[List Price]]-(Table3[[#This Row],[List Price]]*Table3[[#This Row],[Discount %]])</f>
        <v>28</v>
      </c>
    </row>
    <row r="1684" spans="1:10" hidden="1" x14ac:dyDescent="0.3">
      <c r="A1684" t="s">
        <v>55</v>
      </c>
      <c r="B1684" t="s">
        <v>56</v>
      </c>
      <c r="C1684" t="s">
        <v>29</v>
      </c>
      <c r="D1684" s="1">
        <v>41854</v>
      </c>
      <c r="E1684" t="s">
        <v>88</v>
      </c>
      <c r="F1684" t="s">
        <v>105</v>
      </c>
      <c r="G1684">
        <v>250</v>
      </c>
      <c r="H1684">
        <v>220</v>
      </c>
      <c r="I1684" s="2">
        <v>0.12</v>
      </c>
      <c r="J1684">
        <f xml:space="preserve"> Table3[[#This Row],[List Price]]-(Table3[[#This Row],[List Price]]*Table3[[#This Row],[Discount %]])</f>
        <v>220</v>
      </c>
    </row>
    <row r="1685" spans="1:10" hidden="1" x14ac:dyDescent="0.3">
      <c r="A1685" t="s">
        <v>151</v>
      </c>
      <c r="B1685" t="s">
        <v>33</v>
      </c>
      <c r="C1685" t="s">
        <v>29</v>
      </c>
      <c r="D1685" s="1">
        <v>41772</v>
      </c>
      <c r="E1685" t="s">
        <v>88</v>
      </c>
      <c r="F1685" t="s">
        <v>452</v>
      </c>
      <c r="G1685">
        <v>250</v>
      </c>
      <c r="H1685">
        <v>250</v>
      </c>
      <c r="I1685" s="2">
        <v>0</v>
      </c>
      <c r="J1685">
        <f xml:space="preserve"> Table3[[#This Row],[List Price]]-(Table3[[#This Row],[List Price]]*Table3[[#This Row],[Discount %]])</f>
        <v>250</v>
      </c>
    </row>
    <row r="1686" spans="1:10" hidden="1" x14ac:dyDescent="0.3">
      <c r="A1686" t="s">
        <v>40</v>
      </c>
      <c r="B1686" t="s">
        <v>41</v>
      </c>
      <c r="C1686" t="s">
        <v>20</v>
      </c>
      <c r="D1686" s="1">
        <v>42632</v>
      </c>
      <c r="E1686" t="s">
        <v>57</v>
      </c>
      <c r="F1686" t="s">
        <v>347</v>
      </c>
      <c r="G1686">
        <v>500</v>
      </c>
      <c r="H1686">
        <v>490</v>
      </c>
      <c r="I1686" s="2">
        <v>2.0000000000000018E-2</v>
      </c>
      <c r="J1686">
        <f xml:space="preserve"> Table3[[#This Row],[List Price]]-(Table3[[#This Row],[List Price]]*Table3[[#This Row],[Discount %]])</f>
        <v>490</v>
      </c>
    </row>
    <row r="1687" spans="1:10" x14ac:dyDescent="0.3">
      <c r="A1687" t="s">
        <v>113</v>
      </c>
      <c r="B1687" t="s">
        <v>83</v>
      </c>
      <c r="C1687" t="s">
        <v>16</v>
      </c>
      <c r="D1687" s="1">
        <v>43267</v>
      </c>
      <c r="E1687" t="s">
        <v>21</v>
      </c>
      <c r="F1687" t="s">
        <v>114</v>
      </c>
      <c r="G1687">
        <v>700</v>
      </c>
      <c r="H1687">
        <v>637</v>
      </c>
      <c r="I1687" s="2">
        <v>8.9999999999999969E-2</v>
      </c>
      <c r="J1687">
        <f xml:space="preserve"> Table3[[#This Row],[List Price]]-(Table3[[#This Row],[List Price]]*Table3[[#This Row],[Discount %]])</f>
        <v>637</v>
      </c>
    </row>
    <row r="1688" spans="1:10" hidden="1" x14ac:dyDescent="0.3">
      <c r="A1688" t="s">
        <v>151</v>
      </c>
      <c r="B1688" t="s">
        <v>33</v>
      </c>
      <c r="C1688" t="s">
        <v>29</v>
      </c>
      <c r="D1688" s="1">
        <v>42946</v>
      </c>
      <c r="E1688" t="s">
        <v>21</v>
      </c>
      <c r="F1688" t="s">
        <v>166</v>
      </c>
      <c r="G1688">
        <v>700</v>
      </c>
      <c r="H1688">
        <v>679</v>
      </c>
      <c r="I1688" s="2">
        <v>3.0000000000000027E-2</v>
      </c>
      <c r="J1688">
        <f xml:space="preserve"> Table3[[#This Row],[List Price]]-(Table3[[#This Row],[List Price]]*Table3[[#This Row],[Discount %]])</f>
        <v>679</v>
      </c>
    </row>
    <row r="1689" spans="1:10" x14ac:dyDescent="0.3">
      <c r="A1689" t="s">
        <v>578</v>
      </c>
      <c r="B1689" t="s">
        <v>83</v>
      </c>
      <c r="C1689" t="s">
        <v>16</v>
      </c>
      <c r="D1689" s="1">
        <v>42689</v>
      </c>
      <c r="E1689" t="s">
        <v>34</v>
      </c>
      <c r="F1689" t="s">
        <v>580</v>
      </c>
      <c r="G1689">
        <v>30</v>
      </c>
      <c r="H1689">
        <v>28</v>
      </c>
      <c r="I1689" s="2">
        <v>6.6666666666666652E-2</v>
      </c>
      <c r="J1689">
        <f xml:space="preserve"> Table3[[#This Row],[List Price]]-(Table3[[#This Row],[List Price]]*Table3[[#This Row],[Discount %]])</f>
        <v>28</v>
      </c>
    </row>
    <row r="1690" spans="1:10" hidden="1" x14ac:dyDescent="0.3">
      <c r="A1690" t="s">
        <v>63</v>
      </c>
      <c r="B1690" t="s">
        <v>64</v>
      </c>
      <c r="C1690" t="s">
        <v>11</v>
      </c>
      <c r="D1690" s="1">
        <v>42695</v>
      </c>
      <c r="E1690" t="s">
        <v>12</v>
      </c>
      <c r="F1690" t="s">
        <v>65</v>
      </c>
      <c r="G1690">
        <v>80</v>
      </c>
      <c r="H1690">
        <v>70</v>
      </c>
      <c r="I1690" s="2">
        <v>0.125</v>
      </c>
      <c r="J1690">
        <f xml:space="preserve"> Table3[[#This Row],[List Price]]-(Table3[[#This Row],[List Price]]*Table3[[#This Row],[Discount %]])</f>
        <v>70</v>
      </c>
    </row>
    <row r="1691" spans="1:10" x14ac:dyDescent="0.3">
      <c r="A1691" t="s">
        <v>130</v>
      </c>
      <c r="B1691" t="s">
        <v>83</v>
      </c>
      <c r="C1691" t="s">
        <v>16</v>
      </c>
      <c r="D1691" s="1">
        <v>41676</v>
      </c>
      <c r="E1691" t="s">
        <v>34</v>
      </c>
      <c r="F1691" t="s">
        <v>583</v>
      </c>
      <c r="G1691">
        <v>30</v>
      </c>
      <c r="H1691">
        <v>26</v>
      </c>
      <c r="I1691" s="2">
        <v>0.1333333333333333</v>
      </c>
      <c r="J1691">
        <f xml:space="preserve"> Table3[[#This Row],[List Price]]-(Table3[[#This Row],[List Price]]*Table3[[#This Row],[Discount %]])</f>
        <v>26</v>
      </c>
    </row>
    <row r="1692" spans="1:10" hidden="1" x14ac:dyDescent="0.3">
      <c r="A1692" t="s">
        <v>151</v>
      </c>
      <c r="B1692" t="s">
        <v>33</v>
      </c>
      <c r="C1692" t="s">
        <v>29</v>
      </c>
      <c r="D1692" s="1">
        <v>43230</v>
      </c>
      <c r="E1692" t="s">
        <v>93</v>
      </c>
      <c r="F1692" t="s">
        <v>480</v>
      </c>
      <c r="G1692">
        <v>50</v>
      </c>
      <c r="H1692">
        <v>47</v>
      </c>
      <c r="I1692" s="2">
        <v>6.0000000000000053E-2</v>
      </c>
      <c r="J1692">
        <f xml:space="preserve"> Table3[[#This Row],[List Price]]-(Table3[[#This Row],[List Price]]*Table3[[#This Row],[Discount %]])</f>
        <v>47</v>
      </c>
    </row>
    <row r="1693" spans="1:10" hidden="1" x14ac:dyDescent="0.3">
      <c r="A1693" t="s">
        <v>60</v>
      </c>
      <c r="B1693" t="s">
        <v>61</v>
      </c>
      <c r="C1693" t="s">
        <v>29</v>
      </c>
      <c r="D1693" s="1">
        <v>42814</v>
      </c>
      <c r="E1693" t="s">
        <v>93</v>
      </c>
      <c r="F1693" t="s">
        <v>555</v>
      </c>
      <c r="G1693">
        <v>50</v>
      </c>
      <c r="H1693">
        <v>45</v>
      </c>
      <c r="I1693" s="2">
        <v>9.9999999999999978E-2</v>
      </c>
      <c r="J1693">
        <f xml:space="preserve"> Table3[[#This Row],[List Price]]-(Table3[[#This Row],[List Price]]*Table3[[#This Row],[Discount %]])</f>
        <v>45</v>
      </c>
    </row>
    <row r="1694" spans="1:10" x14ac:dyDescent="0.3">
      <c r="A1694" t="s">
        <v>578</v>
      </c>
      <c r="B1694" t="s">
        <v>83</v>
      </c>
      <c r="C1694" t="s">
        <v>16</v>
      </c>
      <c r="D1694" s="1">
        <v>43282</v>
      </c>
      <c r="E1694" t="s">
        <v>80</v>
      </c>
      <c r="F1694" t="s">
        <v>587</v>
      </c>
      <c r="G1694">
        <v>70</v>
      </c>
      <c r="H1694">
        <v>69</v>
      </c>
      <c r="I1694" s="2">
        <v>1.4285714285714235E-2</v>
      </c>
      <c r="J1694">
        <f xml:space="preserve"> Table3[[#This Row],[List Price]]-(Table3[[#This Row],[List Price]]*Table3[[#This Row],[Discount %]])</f>
        <v>69</v>
      </c>
    </row>
    <row r="1695" spans="1:10" hidden="1" x14ac:dyDescent="0.3">
      <c r="A1695" t="s">
        <v>9</v>
      </c>
      <c r="B1695" t="s">
        <v>10</v>
      </c>
      <c r="C1695" t="s">
        <v>11</v>
      </c>
      <c r="D1695" s="1">
        <v>43355</v>
      </c>
      <c r="E1695" t="s">
        <v>45</v>
      </c>
      <c r="F1695" t="s">
        <v>192</v>
      </c>
      <c r="G1695">
        <v>800</v>
      </c>
      <c r="H1695">
        <v>640</v>
      </c>
      <c r="I1695" s="2">
        <v>0.19999999999999996</v>
      </c>
      <c r="J1695">
        <f xml:space="preserve"> Table3[[#This Row],[List Price]]-(Table3[[#This Row],[List Price]]*Table3[[#This Row],[Discount %]])</f>
        <v>640</v>
      </c>
    </row>
    <row r="1696" spans="1:10" hidden="1" x14ac:dyDescent="0.3">
      <c r="A1696" t="s">
        <v>85</v>
      </c>
      <c r="B1696" t="s">
        <v>64</v>
      </c>
      <c r="C1696" t="s">
        <v>11</v>
      </c>
      <c r="D1696" s="1">
        <v>42536</v>
      </c>
      <c r="E1696" t="s">
        <v>45</v>
      </c>
      <c r="F1696" t="s">
        <v>546</v>
      </c>
      <c r="G1696">
        <v>800</v>
      </c>
      <c r="H1696">
        <v>744</v>
      </c>
      <c r="I1696" s="2">
        <v>6.9999999999999951E-2</v>
      </c>
      <c r="J1696">
        <f xml:space="preserve"> Table3[[#This Row],[List Price]]-(Table3[[#This Row],[List Price]]*Table3[[#This Row],[Discount %]])</f>
        <v>744</v>
      </c>
    </row>
    <row r="1697" spans="1:10" hidden="1" x14ac:dyDescent="0.3">
      <c r="A1697" t="s">
        <v>23</v>
      </c>
      <c r="B1697" t="s">
        <v>24</v>
      </c>
      <c r="C1697" t="s">
        <v>11</v>
      </c>
      <c r="D1697" s="1">
        <v>41931</v>
      </c>
      <c r="E1697" t="s">
        <v>12</v>
      </c>
      <c r="F1697" t="s">
        <v>551</v>
      </c>
      <c r="G1697">
        <v>80</v>
      </c>
      <c r="H1697">
        <v>74</v>
      </c>
      <c r="I1697" s="2">
        <v>7.4999999999999956E-2</v>
      </c>
      <c r="J1697">
        <f xml:space="preserve"> Table3[[#This Row],[List Price]]-(Table3[[#This Row],[List Price]]*Table3[[#This Row],[Discount %]])</f>
        <v>74</v>
      </c>
    </row>
    <row r="1698" spans="1:10" hidden="1" x14ac:dyDescent="0.3">
      <c r="A1698" t="s">
        <v>125</v>
      </c>
      <c r="B1698" t="s">
        <v>126</v>
      </c>
      <c r="C1698" t="s">
        <v>11</v>
      </c>
      <c r="D1698" s="1">
        <v>43230</v>
      </c>
      <c r="E1698" t="s">
        <v>25</v>
      </c>
      <c r="F1698" t="s">
        <v>127</v>
      </c>
      <c r="G1698">
        <v>150</v>
      </c>
      <c r="H1698">
        <v>128</v>
      </c>
      <c r="I1698" s="2">
        <v>0.14666666666666661</v>
      </c>
      <c r="J1698">
        <f xml:space="preserve"> Table3[[#This Row],[List Price]]-(Table3[[#This Row],[List Price]]*Table3[[#This Row],[Discount %]])</f>
        <v>128</v>
      </c>
    </row>
    <row r="1699" spans="1:10" hidden="1" x14ac:dyDescent="0.3">
      <c r="A1699" t="s">
        <v>40</v>
      </c>
      <c r="B1699" t="s">
        <v>41</v>
      </c>
      <c r="C1699" t="s">
        <v>20</v>
      </c>
      <c r="D1699" s="1">
        <v>43443</v>
      </c>
      <c r="E1699" t="s">
        <v>93</v>
      </c>
      <c r="F1699" t="s">
        <v>588</v>
      </c>
      <c r="G1699">
        <v>50</v>
      </c>
      <c r="H1699">
        <v>45</v>
      </c>
      <c r="I1699" s="2">
        <v>9.9999999999999978E-2</v>
      </c>
      <c r="J1699">
        <f xml:space="preserve"> Table3[[#This Row],[List Price]]-(Table3[[#This Row],[List Price]]*Table3[[#This Row],[Discount %]])</f>
        <v>45</v>
      </c>
    </row>
    <row r="1700" spans="1:10" hidden="1" x14ac:dyDescent="0.3">
      <c r="A1700" t="s">
        <v>87</v>
      </c>
      <c r="B1700" t="s">
        <v>44</v>
      </c>
      <c r="C1700" t="s">
        <v>11</v>
      </c>
      <c r="D1700" s="1">
        <v>43192</v>
      </c>
      <c r="E1700" t="s">
        <v>45</v>
      </c>
      <c r="F1700" t="s">
        <v>160</v>
      </c>
      <c r="G1700">
        <v>800</v>
      </c>
      <c r="H1700">
        <v>664</v>
      </c>
      <c r="I1700" s="2">
        <v>0.17000000000000004</v>
      </c>
      <c r="J1700">
        <f xml:space="preserve"> Table3[[#This Row],[List Price]]-(Table3[[#This Row],[List Price]]*Table3[[#This Row],[Discount %]])</f>
        <v>664</v>
      </c>
    </row>
    <row r="1701" spans="1:10" x14ac:dyDescent="0.3">
      <c r="A1701" t="s">
        <v>190</v>
      </c>
      <c r="B1701" t="s">
        <v>83</v>
      </c>
      <c r="C1701" t="s">
        <v>16</v>
      </c>
      <c r="D1701" s="1">
        <v>42168</v>
      </c>
      <c r="E1701" t="s">
        <v>88</v>
      </c>
      <c r="F1701" t="s">
        <v>247</v>
      </c>
      <c r="G1701">
        <v>250</v>
      </c>
      <c r="H1701">
        <v>243</v>
      </c>
      <c r="I1701" s="2">
        <v>2.8000000000000025E-2</v>
      </c>
      <c r="J1701">
        <f xml:space="preserve"> Table3[[#This Row],[List Price]]-(Table3[[#This Row],[List Price]]*Table3[[#This Row],[Discount %]])</f>
        <v>243</v>
      </c>
    </row>
    <row r="1702" spans="1:10" hidden="1" x14ac:dyDescent="0.3">
      <c r="A1702" t="s">
        <v>18</v>
      </c>
      <c r="B1702" t="s">
        <v>19</v>
      </c>
      <c r="C1702" t="s">
        <v>20</v>
      </c>
      <c r="D1702" s="1">
        <v>42704</v>
      </c>
      <c r="E1702" t="s">
        <v>80</v>
      </c>
      <c r="F1702" t="s">
        <v>199</v>
      </c>
      <c r="G1702">
        <v>70</v>
      </c>
      <c r="H1702">
        <v>69</v>
      </c>
      <c r="I1702" s="2">
        <v>1.4285714285714235E-2</v>
      </c>
      <c r="J1702">
        <f xml:space="preserve"> Table3[[#This Row],[List Price]]-(Table3[[#This Row],[List Price]]*Table3[[#This Row],[Discount %]])</f>
        <v>69</v>
      </c>
    </row>
    <row r="1703" spans="1:10" hidden="1" x14ac:dyDescent="0.3">
      <c r="A1703" t="s">
        <v>90</v>
      </c>
      <c r="B1703" t="s">
        <v>91</v>
      </c>
      <c r="C1703" t="s">
        <v>29</v>
      </c>
      <c r="D1703" s="1">
        <v>41985</v>
      </c>
      <c r="E1703" t="s">
        <v>38</v>
      </c>
      <c r="F1703" t="s">
        <v>457</v>
      </c>
      <c r="G1703">
        <v>500</v>
      </c>
      <c r="H1703">
        <v>495</v>
      </c>
      <c r="I1703" s="2">
        <v>1.0000000000000009E-2</v>
      </c>
      <c r="J1703">
        <f xml:space="preserve"> Table3[[#This Row],[List Price]]-(Table3[[#This Row],[List Price]]*Table3[[#This Row],[Discount %]])</f>
        <v>495</v>
      </c>
    </row>
    <row r="1704" spans="1:10" hidden="1" x14ac:dyDescent="0.3">
      <c r="A1704" t="s">
        <v>96</v>
      </c>
      <c r="B1704" t="s">
        <v>97</v>
      </c>
      <c r="C1704" t="s">
        <v>11</v>
      </c>
      <c r="D1704" s="1">
        <v>43148</v>
      </c>
      <c r="E1704" t="s">
        <v>45</v>
      </c>
      <c r="F1704" t="s">
        <v>98</v>
      </c>
      <c r="G1704">
        <v>800</v>
      </c>
      <c r="H1704">
        <v>440</v>
      </c>
      <c r="I1704" s="2">
        <v>0.44999999999999996</v>
      </c>
      <c r="J1704">
        <f xml:space="preserve"> Table3[[#This Row],[List Price]]-(Table3[[#This Row],[List Price]]*Table3[[#This Row],[Discount %]])</f>
        <v>440.00000000000006</v>
      </c>
    </row>
    <row r="1705" spans="1:10" hidden="1" x14ac:dyDescent="0.3">
      <c r="A1705" t="s">
        <v>87</v>
      </c>
      <c r="B1705" t="s">
        <v>44</v>
      </c>
      <c r="C1705" t="s">
        <v>11</v>
      </c>
      <c r="D1705" s="1">
        <v>43376</v>
      </c>
      <c r="E1705" t="s">
        <v>93</v>
      </c>
      <c r="F1705" t="s">
        <v>407</v>
      </c>
      <c r="G1705">
        <v>50</v>
      </c>
      <c r="H1705">
        <v>44</v>
      </c>
      <c r="I1705" s="2">
        <v>0.12</v>
      </c>
      <c r="J1705">
        <f xml:space="preserve"> Table3[[#This Row],[List Price]]-(Table3[[#This Row],[List Price]]*Table3[[#This Row],[Discount %]])</f>
        <v>44</v>
      </c>
    </row>
    <row r="1706" spans="1:10" hidden="1" x14ac:dyDescent="0.3">
      <c r="A1706" t="s">
        <v>55</v>
      </c>
      <c r="B1706" t="s">
        <v>56</v>
      </c>
      <c r="C1706" t="s">
        <v>29</v>
      </c>
      <c r="D1706" s="1">
        <v>43129</v>
      </c>
      <c r="E1706" t="s">
        <v>49</v>
      </c>
      <c r="F1706" t="s">
        <v>589</v>
      </c>
      <c r="G1706">
        <v>1000</v>
      </c>
      <c r="H1706">
        <v>790</v>
      </c>
      <c r="I1706" s="2">
        <v>0.20999999999999996</v>
      </c>
      <c r="J1706">
        <f xml:space="preserve"> Table3[[#This Row],[List Price]]-(Table3[[#This Row],[List Price]]*Table3[[#This Row],[Discount %]])</f>
        <v>790</v>
      </c>
    </row>
    <row r="1707" spans="1:10" hidden="1" x14ac:dyDescent="0.3">
      <c r="A1707" t="s">
        <v>18</v>
      </c>
      <c r="B1707" t="s">
        <v>19</v>
      </c>
      <c r="C1707" t="s">
        <v>20</v>
      </c>
      <c r="D1707" s="1">
        <v>42616</v>
      </c>
      <c r="E1707" t="s">
        <v>21</v>
      </c>
      <c r="F1707" t="s">
        <v>271</v>
      </c>
      <c r="G1707">
        <v>700</v>
      </c>
      <c r="H1707">
        <v>609</v>
      </c>
      <c r="I1707" s="2">
        <v>0.13</v>
      </c>
      <c r="J1707">
        <f xml:space="preserve"> Table3[[#This Row],[List Price]]-(Table3[[#This Row],[List Price]]*Table3[[#This Row],[Discount %]])</f>
        <v>609</v>
      </c>
    </row>
    <row r="1708" spans="1:10" hidden="1" x14ac:dyDescent="0.3">
      <c r="A1708" t="s">
        <v>87</v>
      </c>
      <c r="B1708" t="s">
        <v>44</v>
      </c>
      <c r="C1708" t="s">
        <v>11</v>
      </c>
      <c r="D1708" s="1">
        <v>42630</v>
      </c>
      <c r="E1708" t="s">
        <v>38</v>
      </c>
      <c r="F1708" t="s">
        <v>454</v>
      </c>
      <c r="G1708">
        <v>500</v>
      </c>
      <c r="H1708">
        <v>425</v>
      </c>
      <c r="I1708" s="2">
        <v>0.15000000000000002</v>
      </c>
      <c r="J1708">
        <f xml:space="preserve"> Table3[[#This Row],[List Price]]-(Table3[[#This Row],[List Price]]*Table3[[#This Row],[Discount %]])</f>
        <v>425</v>
      </c>
    </row>
    <row r="1709" spans="1:10" hidden="1" x14ac:dyDescent="0.3">
      <c r="A1709" t="s">
        <v>96</v>
      </c>
      <c r="B1709" t="s">
        <v>97</v>
      </c>
      <c r="C1709" t="s">
        <v>11</v>
      </c>
      <c r="D1709" s="1">
        <v>42172</v>
      </c>
      <c r="E1709" t="s">
        <v>80</v>
      </c>
      <c r="F1709" t="s">
        <v>419</v>
      </c>
      <c r="G1709">
        <v>70</v>
      </c>
      <c r="H1709">
        <v>45</v>
      </c>
      <c r="I1709" s="2">
        <v>0.3571428571428571</v>
      </c>
      <c r="J1709">
        <f xml:space="preserve"> Table3[[#This Row],[List Price]]-(Table3[[#This Row],[List Price]]*Table3[[#This Row],[Discount %]])</f>
        <v>45</v>
      </c>
    </row>
    <row r="1710" spans="1:10" hidden="1" x14ac:dyDescent="0.3">
      <c r="A1710" t="s">
        <v>122</v>
      </c>
      <c r="B1710" t="s">
        <v>123</v>
      </c>
      <c r="C1710" t="s">
        <v>11</v>
      </c>
      <c r="D1710" s="1">
        <v>42947</v>
      </c>
      <c r="E1710" t="s">
        <v>34</v>
      </c>
      <c r="F1710" t="s">
        <v>243</v>
      </c>
      <c r="G1710">
        <v>30</v>
      </c>
      <c r="H1710">
        <v>25</v>
      </c>
      <c r="I1710" s="2">
        <v>0.16666666666666663</v>
      </c>
      <c r="J1710">
        <f xml:space="preserve"> Table3[[#This Row],[List Price]]-(Table3[[#This Row],[List Price]]*Table3[[#This Row],[Discount %]])</f>
        <v>25</v>
      </c>
    </row>
    <row r="1711" spans="1:10" hidden="1" x14ac:dyDescent="0.3">
      <c r="A1711" t="s">
        <v>122</v>
      </c>
      <c r="B1711" t="s">
        <v>123</v>
      </c>
      <c r="C1711" t="s">
        <v>11</v>
      </c>
      <c r="D1711" s="1">
        <v>42039</v>
      </c>
      <c r="E1711" t="s">
        <v>21</v>
      </c>
      <c r="F1711" t="s">
        <v>124</v>
      </c>
      <c r="G1711">
        <v>700</v>
      </c>
      <c r="H1711">
        <v>476</v>
      </c>
      <c r="I1711" s="2">
        <v>0.31999999999999995</v>
      </c>
      <c r="J1711">
        <f xml:space="preserve"> Table3[[#This Row],[List Price]]-(Table3[[#This Row],[List Price]]*Table3[[#This Row],[Discount %]])</f>
        <v>476</v>
      </c>
    </row>
    <row r="1712" spans="1:10" hidden="1" x14ac:dyDescent="0.3">
      <c r="A1712" t="s">
        <v>40</v>
      </c>
      <c r="B1712" t="s">
        <v>41</v>
      </c>
      <c r="C1712" t="s">
        <v>20</v>
      </c>
      <c r="D1712" s="1">
        <v>42598</v>
      </c>
      <c r="E1712" t="s">
        <v>93</v>
      </c>
      <c r="F1712" t="s">
        <v>42</v>
      </c>
      <c r="G1712">
        <v>50</v>
      </c>
      <c r="H1712">
        <v>43</v>
      </c>
      <c r="I1712" s="2">
        <v>0.14000000000000001</v>
      </c>
      <c r="J1712">
        <f xml:space="preserve"> Table3[[#This Row],[List Price]]-(Table3[[#This Row],[List Price]]*Table3[[#This Row],[Discount %]])</f>
        <v>43</v>
      </c>
    </row>
    <row r="1713" spans="1:10" hidden="1" x14ac:dyDescent="0.3">
      <c r="A1713" t="s">
        <v>87</v>
      </c>
      <c r="B1713" t="s">
        <v>44</v>
      </c>
      <c r="C1713" t="s">
        <v>11</v>
      </c>
      <c r="D1713" s="1">
        <v>43361</v>
      </c>
      <c r="E1713" t="s">
        <v>49</v>
      </c>
      <c r="F1713" t="s">
        <v>486</v>
      </c>
      <c r="G1713">
        <v>1000</v>
      </c>
      <c r="H1713">
        <v>930</v>
      </c>
      <c r="I1713" s="2">
        <v>6.9999999999999951E-2</v>
      </c>
      <c r="J1713">
        <f xml:space="preserve"> Table3[[#This Row],[List Price]]-(Table3[[#This Row],[List Price]]*Table3[[#This Row],[Discount %]])</f>
        <v>930</v>
      </c>
    </row>
    <row r="1714" spans="1:10" hidden="1" x14ac:dyDescent="0.3">
      <c r="A1714" t="s">
        <v>40</v>
      </c>
      <c r="B1714" t="s">
        <v>41</v>
      </c>
      <c r="C1714" t="s">
        <v>20</v>
      </c>
      <c r="D1714" s="1">
        <v>41930</v>
      </c>
      <c r="E1714" t="s">
        <v>30</v>
      </c>
      <c r="F1714" t="s">
        <v>54</v>
      </c>
      <c r="G1714">
        <v>50</v>
      </c>
      <c r="H1714">
        <v>43</v>
      </c>
      <c r="I1714" s="2">
        <v>0.14000000000000001</v>
      </c>
      <c r="J1714">
        <f xml:space="preserve"> Table3[[#This Row],[List Price]]-(Table3[[#This Row],[List Price]]*Table3[[#This Row],[Discount %]])</f>
        <v>43</v>
      </c>
    </row>
    <row r="1715" spans="1:10" hidden="1" x14ac:dyDescent="0.3">
      <c r="A1715" t="s">
        <v>133</v>
      </c>
      <c r="B1715" t="s">
        <v>134</v>
      </c>
      <c r="C1715" t="s">
        <v>11</v>
      </c>
      <c r="D1715" s="1">
        <v>42193</v>
      </c>
      <c r="E1715" t="s">
        <v>30</v>
      </c>
      <c r="F1715" t="s">
        <v>361</v>
      </c>
      <c r="G1715">
        <v>50</v>
      </c>
      <c r="H1715">
        <v>34</v>
      </c>
      <c r="I1715" s="2">
        <v>0.31999999999999995</v>
      </c>
      <c r="J1715">
        <f xml:space="preserve"> Table3[[#This Row],[List Price]]-(Table3[[#This Row],[List Price]]*Table3[[#This Row],[Discount %]])</f>
        <v>34</v>
      </c>
    </row>
    <row r="1716" spans="1:10" x14ac:dyDescent="0.3">
      <c r="A1716" t="s">
        <v>113</v>
      </c>
      <c r="B1716" t="s">
        <v>83</v>
      </c>
      <c r="C1716" t="s">
        <v>16</v>
      </c>
      <c r="D1716" s="1">
        <v>41797</v>
      </c>
      <c r="E1716" t="s">
        <v>30</v>
      </c>
      <c r="F1716" t="s">
        <v>273</v>
      </c>
      <c r="G1716">
        <v>50</v>
      </c>
      <c r="H1716">
        <v>46</v>
      </c>
      <c r="I1716" s="2">
        <v>7.999999999999996E-2</v>
      </c>
      <c r="J1716">
        <f xml:space="preserve"> Table3[[#This Row],[List Price]]-(Table3[[#This Row],[List Price]]*Table3[[#This Row],[Discount %]])</f>
        <v>46</v>
      </c>
    </row>
    <row r="1717" spans="1:10" hidden="1" x14ac:dyDescent="0.3">
      <c r="A1717" t="s">
        <v>18</v>
      </c>
      <c r="B1717" t="s">
        <v>19</v>
      </c>
      <c r="C1717" t="s">
        <v>20</v>
      </c>
      <c r="D1717" s="1">
        <v>42137</v>
      </c>
      <c r="E1717" t="s">
        <v>38</v>
      </c>
      <c r="F1717" t="s">
        <v>22</v>
      </c>
      <c r="G1717">
        <v>500</v>
      </c>
      <c r="H1717">
        <v>355</v>
      </c>
      <c r="I1717" s="2">
        <v>0.29000000000000004</v>
      </c>
      <c r="J1717">
        <f xml:space="preserve"> Table3[[#This Row],[List Price]]-(Table3[[#This Row],[List Price]]*Table3[[#This Row],[Discount %]])</f>
        <v>355</v>
      </c>
    </row>
    <row r="1718" spans="1:10" hidden="1" x14ac:dyDescent="0.3">
      <c r="A1718" t="s">
        <v>23</v>
      </c>
      <c r="B1718" t="s">
        <v>24</v>
      </c>
      <c r="C1718" t="s">
        <v>11</v>
      </c>
      <c r="D1718" s="1">
        <v>42318</v>
      </c>
      <c r="E1718" t="s">
        <v>30</v>
      </c>
      <c r="F1718" t="s">
        <v>257</v>
      </c>
      <c r="G1718">
        <v>50</v>
      </c>
      <c r="H1718">
        <v>40</v>
      </c>
      <c r="I1718" s="2">
        <v>0.19999999999999996</v>
      </c>
      <c r="J1718">
        <f xml:space="preserve"> Table3[[#This Row],[List Price]]-(Table3[[#This Row],[List Price]]*Table3[[#This Row],[Discount %]])</f>
        <v>40</v>
      </c>
    </row>
    <row r="1719" spans="1:10" hidden="1" x14ac:dyDescent="0.3">
      <c r="A1719" t="s">
        <v>47</v>
      </c>
      <c r="B1719" t="s">
        <v>48</v>
      </c>
      <c r="C1719" t="s">
        <v>11</v>
      </c>
      <c r="D1719" s="1">
        <v>42485</v>
      </c>
      <c r="E1719" t="s">
        <v>38</v>
      </c>
      <c r="F1719" t="s">
        <v>50</v>
      </c>
      <c r="G1719">
        <v>500</v>
      </c>
      <c r="H1719">
        <v>450</v>
      </c>
      <c r="I1719" s="2">
        <v>9.9999999999999978E-2</v>
      </c>
      <c r="J1719">
        <f xml:space="preserve"> Table3[[#This Row],[List Price]]-(Table3[[#This Row],[List Price]]*Table3[[#This Row],[Discount %]])</f>
        <v>450</v>
      </c>
    </row>
    <row r="1720" spans="1:10" x14ac:dyDescent="0.3">
      <c r="A1720" t="s">
        <v>585</v>
      </c>
      <c r="B1720" t="s">
        <v>83</v>
      </c>
      <c r="C1720" t="s">
        <v>16</v>
      </c>
      <c r="D1720" s="1">
        <v>42879</v>
      </c>
      <c r="E1720" t="s">
        <v>93</v>
      </c>
      <c r="F1720" t="s">
        <v>590</v>
      </c>
      <c r="G1720">
        <v>50</v>
      </c>
      <c r="H1720">
        <v>47</v>
      </c>
      <c r="I1720" s="2">
        <v>6.0000000000000053E-2</v>
      </c>
      <c r="J1720">
        <f xml:space="preserve"> Table3[[#This Row],[List Price]]-(Table3[[#This Row],[List Price]]*Table3[[#This Row],[Discount %]])</f>
        <v>47</v>
      </c>
    </row>
    <row r="1721" spans="1:10" hidden="1" x14ac:dyDescent="0.3">
      <c r="A1721" t="s">
        <v>66</v>
      </c>
      <c r="B1721" t="s">
        <v>67</v>
      </c>
      <c r="C1721" t="s">
        <v>11</v>
      </c>
      <c r="D1721" s="1">
        <v>43272</v>
      </c>
      <c r="E1721" t="s">
        <v>45</v>
      </c>
      <c r="F1721" t="s">
        <v>213</v>
      </c>
      <c r="G1721">
        <v>800</v>
      </c>
      <c r="H1721">
        <v>456</v>
      </c>
      <c r="I1721" s="2">
        <v>0.43000000000000005</v>
      </c>
      <c r="J1721">
        <f xml:space="preserve"> Table3[[#This Row],[List Price]]-(Table3[[#This Row],[List Price]]*Table3[[#This Row],[Discount %]])</f>
        <v>455.99999999999994</v>
      </c>
    </row>
    <row r="1722" spans="1:10" hidden="1" x14ac:dyDescent="0.3">
      <c r="A1722" t="s">
        <v>76</v>
      </c>
      <c r="B1722" t="s">
        <v>77</v>
      </c>
      <c r="C1722" t="s">
        <v>11</v>
      </c>
      <c r="D1722" s="1">
        <v>42873</v>
      </c>
      <c r="E1722" t="s">
        <v>34</v>
      </c>
      <c r="F1722" t="s">
        <v>415</v>
      </c>
      <c r="G1722">
        <v>30</v>
      </c>
      <c r="H1722">
        <v>28</v>
      </c>
      <c r="I1722" s="2">
        <v>6.6666666666666652E-2</v>
      </c>
      <c r="J1722">
        <f xml:space="preserve"> Table3[[#This Row],[List Price]]-(Table3[[#This Row],[List Price]]*Table3[[#This Row],[Discount %]])</f>
        <v>28</v>
      </c>
    </row>
    <row r="1723" spans="1:10" x14ac:dyDescent="0.3">
      <c r="A1723" t="s">
        <v>115</v>
      </c>
      <c r="B1723" t="s">
        <v>83</v>
      </c>
      <c r="C1723" t="s">
        <v>16</v>
      </c>
      <c r="D1723" s="1">
        <v>41722</v>
      </c>
      <c r="E1723" t="s">
        <v>34</v>
      </c>
      <c r="F1723" t="s">
        <v>305</v>
      </c>
      <c r="G1723">
        <v>30</v>
      </c>
      <c r="H1723">
        <v>26</v>
      </c>
      <c r="I1723" s="2">
        <v>0.1333333333333333</v>
      </c>
      <c r="J1723">
        <f xml:space="preserve"> Table3[[#This Row],[List Price]]-(Table3[[#This Row],[List Price]]*Table3[[#This Row],[Discount %]])</f>
        <v>26</v>
      </c>
    </row>
    <row r="1724" spans="1:10" hidden="1" x14ac:dyDescent="0.3">
      <c r="A1724" t="s">
        <v>163</v>
      </c>
      <c r="B1724" t="s">
        <v>164</v>
      </c>
      <c r="C1724" t="s">
        <v>11</v>
      </c>
      <c r="D1724" s="1">
        <v>41764</v>
      </c>
      <c r="E1724" t="s">
        <v>12</v>
      </c>
      <c r="F1724" t="s">
        <v>326</v>
      </c>
      <c r="G1724">
        <v>80</v>
      </c>
      <c r="H1724">
        <v>56</v>
      </c>
      <c r="I1724" s="2">
        <v>0.30000000000000004</v>
      </c>
      <c r="J1724">
        <f xml:space="preserve"> Table3[[#This Row],[List Price]]-(Table3[[#This Row],[List Price]]*Table3[[#This Row],[Discount %]])</f>
        <v>56</v>
      </c>
    </row>
    <row r="1725" spans="1:10" hidden="1" x14ac:dyDescent="0.3">
      <c r="A1725" t="s">
        <v>43</v>
      </c>
      <c r="B1725" t="s">
        <v>44</v>
      </c>
      <c r="C1725" t="s">
        <v>11</v>
      </c>
      <c r="D1725" s="1">
        <v>43018</v>
      </c>
      <c r="E1725" t="s">
        <v>57</v>
      </c>
      <c r="F1725" t="s">
        <v>46</v>
      </c>
      <c r="G1725">
        <v>500</v>
      </c>
      <c r="H1725">
        <v>490</v>
      </c>
      <c r="I1725" s="2">
        <v>2.0000000000000018E-2</v>
      </c>
      <c r="J1725">
        <f xml:space="preserve"> Table3[[#This Row],[List Price]]-(Table3[[#This Row],[List Price]]*Table3[[#This Row],[Discount %]])</f>
        <v>490</v>
      </c>
    </row>
    <row r="1726" spans="1:10" x14ac:dyDescent="0.3">
      <c r="A1726" t="s">
        <v>113</v>
      </c>
      <c r="B1726" t="s">
        <v>83</v>
      </c>
      <c r="C1726" t="s">
        <v>16</v>
      </c>
      <c r="D1726" s="1">
        <v>43359</v>
      </c>
      <c r="E1726" t="s">
        <v>57</v>
      </c>
      <c r="F1726" t="s">
        <v>518</v>
      </c>
      <c r="G1726">
        <v>500</v>
      </c>
      <c r="H1726">
        <v>490</v>
      </c>
      <c r="I1726" s="2">
        <v>2.0000000000000018E-2</v>
      </c>
      <c r="J1726">
        <f xml:space="preserve"> Table3[[#This Row],[List Price]]-(Table3[[#This Row],[List Price]]*Table3[[#This Row],[Discount %]])</f>
        <v>490</v>
      </c>
    </row>
    <row r="1727" spans="1:10" hidden="1" x14ac:dyDescent="0.3">
      <c r="A1727" t="s">
        <v>101</v>
      </c>
      <c r="B1727" t="s">
        <v>71</v>
      </c>
      <c r="C1727" t="s">
        <v>29</v>
      </c>
      <c r="D1727" s="1">
        <v>42393</v>
      </c>
      <c r="E1727" t="s">
        <v>80</v>
      </c>
      <c r="F1727" t="s">
        <v>382</v>
      </c>
      <c r="G1727">
        <v>70</v>
      </c>
      <c r="H1727">
        <v>61</v>
      </c>
      <c r="I1727" s="2">
        <v>0.12857142857142856</v>
      </c>
      <c r="J1727">
        <f xml:space="preserve"> Table3[[#This Row],[List Price]]-(Table3[[#This Row],[List Price]]*Table3[[#This Row],[Discount %]])</f>
        <v>61</v>
      </c>
    </row>
    <row r="1728" spans="1:10" hidden="1" x14ac:dyDescent="0.3">
      <c r="A1728" t="s">
        <v>574</v>
      </c>
      <c r="B1728" t="s">
        <v>15</v>
      </c>
      <c r="C1728" t="s">
        <v>16</v>
      </c>
      <c r="D1728" s="1">
        <v>42248</v>
      </c>
      <c r="E1728" t="s">
        <v>88</v>
      </c>
      <c r="F1728" t="s">
        <v>584</v>
      </c>
      <c r="G1728">
        <v>250</v>
      </c>
      <c r="H1728">
        <v>220</v>
      </c>
      <c r="I1728" s="2">
        <v>0.12</v>
      </c>
      <c r="J1728">
        <f xml:space="preserve"> Table3[[#This Row],[List Price]]-(Table3[[#This Row],[List Price]]*Table3[[#This Row],[Discount %]])</f>
        <v>220</v>
      </c>
    </row>
    <row r="1729" spans="1:10" hidden="1" x14ac:dyDescent="0.3">
      <c r="A1729" t="s">
        <v>251</v>
      </c>
      <c r="B1729" t="s">
        <v>252</v>
      </c>
      <c r="C1729" t="s">
        <v>20</v>
      </c>
      <c r="D1729" s="1">
        <v>42428</v>
      </c>
      <c r="E1729" t="s">
        <v>80</v>
      </c>
      <c r="F1729" t="s">
        <v>399</v>
      </c>
      <c r="G1729">
        <v>70</v>
      </c>
      <c r="H1729">
        <v>67</v>
      </c>
      <c r="I1729" s="2">
        <v>4.2857142857142816E-2</v>
      </c>
      <c r="J1729">
        <f xml:space="preserve"> Table3[[#This Row],[List Price]]-(Table3[[#This Row],[List Price]]*Table3[[#This Row],[Discount %]])</f>
        <v>67</v>
      </c>
    </row>
    <row r="1730" spans="1:10" x14ac:dyDescent="0.3">
      <c r="A1730" t="s">
        <v>115</v>
      </c>
      <c r="B1730" t="s">
        <v>83</v>
      </c>
      <c r="C1730" t="s">
        <v>16</v>
      </c>
      <c r="D1730" s="1">
        <v>42891</v>
      </c>
      <c r="E1730" t="s">
        <v>57</v>
      </c>
      <c r="F1730" t="s">
        <v>564</v>
      </c>
      <c r="G1730">
        <v>500</v>
      </c>
      <c r="H1730">
        <v>495</v>
      </c>
      <c r="I1730" s="2">
        <v>1.0000000000000009E-2</v>
      </c>
      <c r="J1730">
        <f xml:space="preserve"> Table3[[#This Row],[List Price]]-(Table3[[#This Row],[List Price]]*Table3[[#This Row],[Discount %]])</f>
        <v>495</v>
      </c>
    </row>
    <row r="1731" spans="1:10" hidden="1" x14ac:dyDescent="0.3">
      <c r="A1731" t="s">
        <v>32</v>
      </c>
      <c r="B1731" t="s">
        <v>33</v>
      </c>
      <c r="C1731" t="s">
        <v>29</v>
      </c>
      <c r="D1731" s="1">
        <v>41739</v>
      </c>
      <c r="E1731" t="s">
        <v>38</v>
      </c>
      <c r="F1731" t="s">
        <v>547</v>
      </c>
      <c r="G1731">
        <v>500</v>
      </c>
      <c r="H1731">
        <v>190</v>
      </c>
      <c r="I1731" s="2">
        <v>0.62</v>
      </c>
      <c r="J1731">
        <f xml:space="preserve"> Table3[[#This Row],[List Price]]-(Table3[[#This Row],[List Price]]*Table3[[#This Row],[Discount %]])</f>
        <v>190</v>
      </c>
    </row>
    <row r="1732" spans="1:10" hidden="1" x14ac:dyDescent="0.3">
      <c r="A1732" t="s">
        <v>55</v>
      </c>
      <c r="B1732" t="s">
        <v>56</v>
      </c>
      <c r="C1732" t="s">
        <v>29</v>
      </c>
      <c r="D1732" s="1">
        <v>42494</v>
      </c>
      <c r="E1732" t="s">
        <v>21</v>
      </c>
      <c r="F1732" t="s">
        <v>519</v>
      </c>
      <c r="G1732">
        <v>700</v>
      </c>
      <c r="H1732">
        <v>686</v>
      </c>
      <c r="I1732" s="2">
        <v>2.0000000000000018E-2</v>
      </c>
      <c r="J1732">
        <f xml:space="preserve"> Table3[[#This Row],[List Price]]-(Table3[[#This Row],[List Price]]*Table3[[#This Row],[Discount %]])</f>
        <v>686</v>
      </c>
    </row>
    <row r="1733" spans="1:10" hidden="1" x14ac:dyDescent="0.3">
      <c r="A1733" t="s">
        <v>43</v>
      </c>
      <c r="B1733" t="s">
        <v>44</v>
      </c>
      <c r="C1733" t="s">
        <v>11</v>
      </c>
      <c r="D1733" s="1">
        <v>42795</v>
      </c>
      <c r="E1733" t="s">
        <v>88</v>
      </c>
      <c r="F1733" t="s">
        <v>241</v>
      </c>
      <c r="G1733">
        <v>250</v>
      </c>
      <c r="H1733">
        <v>240</v>
      </c>
      <c r="I1733" s="2">
        <v>4.0000000000000036E-2</v>
      </c>
      <c r="J1733">
        <f xml:space="preserve"> Table3[[#This Row],[List Price]]-(Table3[[#This Row],[List Price]]*Table3[[#This Row],[Discount %]])</f>
        <v>240</v>
      </c>
    </row>
    <row r="1734" spans="1:10" hidden="1" x14ac:dyDescent="0.3">
      <c r="A1734" t="s">
        <v>153</v>
      </c>
      <c r="B1734" t="s">
        <v>41</v>
      </c>
      <c r="C1734" t="s">
        <v>20</v>
      </c>
      <c r="D1734" s="1">
        <v>41964</v>
      </c>
      <c r="E1734" t="s">
        <v>49</v>
      </c>
      <c r="F1734" t="s">
        <v>447</v>
      </c>
      <c r="G1734">
        <v>1000</v>
      </c>
      <c r="H1734">
        <v>600</v>
      </c>
      <c r="I1734" s="2">
        <v>0.4</v>
      </c>
      <c r="J1734">
        <f xml:space="preserve"> Table3[[#This Row],[List Price]]-(Table3[[#This Row],[List Price]]*Table3[[#This Row],[Discount %]])</f>
        <v>600</v>
      </c>
    </row>
    <row r="1735" spans="1:10" hidden="1" x14ac:dyDescent="0.3">
      <c r="A1735" t="s">
        <v>18</v>
      </c>
      <c r="B1735" t="s">
        <v>19</v>
      </c>
      <c r="C1735" t="s">
        <v>20</v>
      </c>
      <c r="D1735" s="1">
        <v>41730</v>
      </c>
      <c r="E1735" t="s">
        <v>30</v>
      </c>
      <c r="F1735" t="s">
        <v>106</v>
      </c>
      <c r="G1735">
        <v>50</v>
      </c>
      <c r="H1735">
        <v>41</v>
      </c>
      <c r="I1735" s="2">
        <v>0.18000000000000005</v>
      </c>
      <c r="J1735">
        <f xml:space="preserve"> Table3[[#This Row],[List Price]]-(Table3[[#This Row],[List Price]]*Table3[[#This Row],[Discount %]])</f>
        <v>41</v>
      </c>
    </row>
    <row r="1736" spans="1:10" hidden="1" x14ac:dyDescent="0.3">
      <c r="A1736" t="s">
        <v>155</v>
      </c>
      <c r="B1736" t="s">
        <v>156</v>
      </c>
      <c r="C1736" t="s">
        <v>20</v>
      </c>
      <c r="D1736" s="1">
        <v>42123</v>
      </c>
      <c r="E1736" t="s">
        <v>88</v>
      </c>
      <c r="F1736" t="s">
        <v>254</v>
      </c>
      <c r="G1736">
        <v>250</v>
      </c>
      <c r="H1736">
        <v>230</v>
      </c>
      <c r="I1736" s="2">
        <v>7.999999999999996E-2</v>
      </c>
      <c r="J1736">
        <f xml:space="preserve"> Table3[[#This Row],[List Price]]-(Table3[[#This Row],[List Price]]*Table3[[#This Row],[Discount %]])</f>
        <v>230</v>
      </c>
    </row>
    <row r="1737" spans="1:10" hidden="1" x14ac:dyDescent="0.3">
      <c r="A1737" t="s">
        <v>85</v>
      </c>
      <c r="B1737" t="s">
        <v>64</v>
      </c>
      <c r="C1737" t="s">
        <v>11</v>
      </c>
      <c r="D1737" s="1">
        <v>41696</v>
      </c>
      <c r="E1737" t="s">
        <v>38</v>
      </c>
      <c r="F1737" t="s">
        <v>320</v>
      </c>
      <c r="G1737">
        <v>500</v>
      </c>
      <c r="H1737">
        <v>380</v>
      </c>
      <c r="I1737" s="2">
        <v>0.24</v>
      </c>
      <c r="J1737">
        <f xml:space="preserve"> Table3[[#This Row],[List Price]]-(Table3[[#This Row],[List Price]]*Table3[[#This Row],[Discount %]])</f>
        <v>380</v>
      </c>
    </row>
    <row r="1738" spans="1:10" x14ac:dyDescent="0.3">
      <c r="A1738" t="s">
        <v>585</v>
      </c>
      <c r="B1738" t="s">
        <v>83</v>
      </c>
      <c r="C1738" t="s">
        <v>16</v>
      </c>
      <c r="D1738" s="1">
        <v>42667</v>
      </c>
      <c r="E1738" t="s">
        <v>93</v>
      </c>
      <c r="F1738" t="s">
        <v>591</v>
      </c>
      <c r="G1738">
        <v>50</v>
      </c>
      <c r="H1738">
        <v>49</v>
      </c>
      <c r="I1738" s="2">
        <v>2.0000000000000018E-2</v>
      </c>
      <c r="J1738">
        <f xml:space="preserve"> Table3[[#This Row],[List Price]]-(Table3[[#This Row],[List Price]]*Table3[[#This Row],[Discount %]])</f>
        <v>49</v>
      </c>
    </row>
    <row r="1739" spans="1:10" hidden="1" x14ac:dyDescent="0.3">
      <c r="A1739" t="s">
        <v>79</v>
      </c>
      <c r="B1739" t="s">
        <v>56</v>
      </c>
      <c r="C1739" t="s">
        <v>29</v>
      </c>
      <c r="D1739" s="1">
        <v>43370</v>
      </c>
      <c r="E1739" t="s">
        <v>34</v>
      </c>
      <c r="F1739" t="s">
        <v>318</v>
      </c>
      <c r="G1739">
        <v>30</v>
      </c>
      <c r="H1739">
        <v>26</v>
      </c>
      <c r="I1739" s="2">
        <v>0.1333333333333333</v>
      </c>
      <c r="J1739">
        <f xml:space="preserve"> Table3[[#This Row],[List Price]]-(Table3[[#This Row],[List Price]]*Table3[[#This Row],[Discount %]])</f>
        <v>26</v>
      </c>
    </row>
    <row r="1740" spans="1:10" x14ac:dyDescent="0.3">
      <c r="A1740" t="s">
        <v>113</v>
      </c>
      <c r="B1740" t="s">
        <v>83</v>
      </c>
      <c r="C1740" t="s">
        <v>16</v>
      </c>
      <c r="D1740" s="1">
        <v>43015</v>
      </c>
      <c r="E1740" t="s">
        <v>25</v>
      </c>
      <c r="F1740" t="s">
        <v>481</v>
      </c>
      <c r="G1740">
        <v>150</v>
      </c>
      <c r="H1740">
        <v>141</v>
      </c>
      <c r="I1740" s="2">
        <v>6.0000000000000053E-2</v>
      </c>
      <c r="J1740">
        <f xml:space="preserve"> Table3[[#This Row],[List Price]]-(Table3[[#This Row],[List Price]]*Table3[[#This Row],[Discount %]])</f>
        <v>141</v>
      </c>
    </row>
    <row r="1741" spans="1:10" hidden="1" x14ac:dyDescent="0.3">
      <c r="A1741" t="s">
        <v>171</v>
      </c>
      <c r="B1741" t="s">
        <v>172</v>
      </c>
      <c r="C1741" t="s">
        <v>11</v>
      </c>
      <c r="D1741" s="1">
        <v>43042</v>
      </c>
      <c r="E1741" t="s">
        <v>49</v>
      </c>
      <c r="F1741" t="s">
        <v>381</v>
      </c>
      <c r="G1741">
        <v>1000</v>
      </c>
      <c r="H1741">
        <v>960</v>
      </c>
      <c r="I1741" s="2">
        <v>4.0000000000000036E-2</v>
      </c>
      <c r="J1741">
        <f xml:space="preserve"> Table3[[#This Row],[List Price]]-(Table3[[#This Row],[List Price]]*Table3[[#This Row],[Discount %]])</f>
        <v>960</v>
      </c>
    </row>
    <row r="1742" spans="1:10" hidden="1" x14ac:dyDescent="0.3">
      <c r="A1742" t="s">
        <v>60</v>
      </c>
      <c r="B1742" t="s">
        <v>61</v>
      </c>
      <c r="C1742" t="s">
        <v>29</v>
      </c>
      <c r="D1742" s="1">
        <v>42433</v>
      </c>
      <c r="E1742" t="s">
        <v>93</v>
      </c>
      <c r="F1742" t="s">
        <v>592</v>
      </c>
      <c r="G1742">
        <v>50</v>
      </c>
      <c r="H1742">
        <v>48</v>
      </c>
      <c r="I1742" s="2">
        <v>4.0000000000000036E-2</v>
      </c>
      <c r="J1742">
        <f xml:space="preserve"> Table3[[#This Row],[List Price]]-(Table3[[#This Row],[List Price]]*Table3[[#This Row],[Discount %]])</f>
        <v>48</v>
      </c>
    </row>
    <row r="1743" spans="1:10" hidden="1" x14ac:dyDescent="0.3">
      <c r="A1743" t="s">
        <v>151</v>
      </c>
      <c r="B1743" t="s">
        <v>33</v>
      </c>
      <c r="C1743" t="s">
        <v>29</v>
      </c>
      <c r="D1743" s="1">
        <v>41675</v>
      </c>
      <c r="E1743" t="s">
        <v>34</v>
      </c>
      <c r="F1743" t="s">
        <v>593</v>
      </c>
      <c r="G1743">
        <v>30</v>
      </c>
      <c r="H1743">
        <v>26</v>
      </c>
      <c r="I1743" s="2">
        <v>0.1333333333333333</v>
      </c>
      <c r="J1743">
        <f xml:space="preserve"> Table3[[#This Row],[List Price]]-(Table3[[#This Row],[List Price]]*Table3[[#This Row],[Discount %]])</f>
        <v>26</v>
      </c>
    </row>
    <row r="1744" spans="1:10" x14ac:dyDescent="0.3">
      <c r="A1744" t="s">
        <v>82</v>
      </c>
      <c r="B1744" t="s">
        <v>83</v>
      </c>
      <c r="C1744" t="s">
        <v>16</v>
      </c>
      <c r="D1744" s="1">
        <v>42438</v>
      </c>
      <c r="E1744" t="s">
        <v>25</v>
      </c>
      <c r="F1744" t="s">
        <v>219</v>
      </c>
      <c r="G1744">
        <v>150</v>
      </c>
      <c r="H1744">
        <v>128</v>
      </c>
      <c r="I1744" s="2">
        <v>0.14666666666666661</v>
      </c>
      <c r="J1744">
        <f xml:space="preserve"> Table3[[#This Row],[List Price]]-(Table3[[#This Row],[List Price]]*Table3[[#This Row],[Discount %]])</f>
        <v>128</v>
      </c>
    </row>
    <row r="1745" spans="1:10" x14ac:dyDescent="0.3">
      <c r="A1745" t="s">
        <v>99</v>
      </c>
      <c r="B1745" t="s">
        <v>83</v>
      </c>
      <c r="C1745" t="s">
        <v>16</v>
      </c>
      <c r="D1745" s="1">
        <v>42613</v>
      </c>
      <c r="E1745" t="s">
        <v>34</v>
      </c>
      <c r="F1745" t="s">
        <v>376</v>
      </c>
      <c r="G1745">
        <v>30</v>
      </c>
      <c r="H1745">
        <v>30</v>
      </c>
      <c r="I1745" s="2">
        <v>0</v>
      </c>
      <c r="J1745">
        <f xml:space="preserve"> Table3[[#This Row],[List Price]]-(Table3[[#This Row],[List Price]]*Table3[[#This Row],[Discount %]])</f>
        <v>30</v>
      </c>
    </row>
    <row r="1746" spans="1:10" hidden="1" x14ac:dyDescent="0.3">
      <c r="A1746" t="s">
        <v>23</v>
      </c>
      <c r="B1746" t="s">
        <v>24</v>
      </c>
      <c r="C1746" t="s">
        <v>11</v>
      </c>
      <c r="D1746" s="1">
        <v>43115</v>
      </c>
      <c r="E1746" t="s">
        <v>93</v>
      </c>
      <c r="F1746" t="s">
        <v>168</v>
      </c>
      <c r="G1746">
        <v>50</v>
      </c>
      <c r="H1746">
        <v>45</v>
      </c>
      <c r="I1746" s="2">
        <v>9.9999999999999978E-2</v>
      </c>
      <c r="J1746">
        <f xml:space="preserve"> Table3[[#This Row],[List Price]]-(Table3[[#This Row],[List Price]]*Table3[[#This Row],[Discount %]])</f>
        <v>45</v>
      </c>
    </row>
    <row r="1747" spans="1:10" hidden="1" x14ac:dyDescent="0.3">
      <c r="A1747" t="s">
        <v>55</v>
      </c>
      <c r="B1747" t="s">
        <v>56</v>
      </c>
      <c r="C1747" t="s">
        <v>29</v>
      </c>
      <c r="D1747" s="1">
        <v>43239</v>
      </c>
      <c r="E1747" t="s">
        <v>38</v>
      </c>
      <c r="F1747" t="s">
        <v>337</v>
      </c>
      <c r="G1747">
        <v>500</v>
      </c>
      <c r="H1747">
        <v>445</v>
      </c>
      <c r="I1747" s="2">
        <v>0.10999999999999999</v>
      </c>
      <c r="J1747">
        <f xml:space="preserve"> Table3[[#This Row],[List Price]]-(Table3[[#This Row],[List Price]]*Table3[[#This Row],[Discount %]])</f>
        <v>445</v>
      </c>
    </row>
    <row r="1748" spans="1:10" hidden="1" x14ac:dyDescent="0.3">
      <c r="A1748" t="s">
        <v>76</v>
      </c>
      <c r="B1748" t="s">
        <v>77</v>
      </c>
      <c r="C1748" t="s">
        <v>11</v>
      </c>
      <c r="D1748" s="1">
        <v>42736</v>
      </c>
      <c r="E1748" t="s">
        <v>88</v>
      </c>
      <c r="F1748" t="s">
        <v>559</v>
      </c>
      <c r="G1748">
        <v>250</v>
      </c>
      <c r="H1748">
        <v>228</v>
      </c>
      <c r="I1748" s="2">
        <v>8.7999999999999967E-2</v>
      </c>
      <c r="J1748">
        <f xml:space="preserve"> Table3[[#This Row],[List Price]]-(Table3[[#This Row],[List Price]]*Table3[[#This Row],[Discount %]])</f>
        <v>228</v>
      </c>
    </row>
    <row r="1749" spans="1:10" hidden="1" x14ac:dyDescent="0.3">
      <c r="A1749" t="s">
        <v>180</v>
      </c>
      <c r="B1749" t="s">
        <v>181</v>
      </c>
      <c r="C1749" t="s">
        <v>29</v>
      </c>
      <c r="D1749" s="1">
        <v>42268</v>
      </c>
      <c r="E1749" t="s">
        <v>80</v>
      </c>
      <c r="F1749" t="s">
        <v>560</v>
      </c>
      <c r="G1749">
        <v>70</v>
      </c>
      <c r="H1749">
        <v>47</v>
      </c>
      <c r="I1749" s="2">
        <v>0.32857142857142863</v>
      </c>
      <c r="J1749">
        <f xml:space="preserve"> Table3[[#This Row],[List Price]]-(Table3[[#This Row],[List Price]]*Table3[[#This Row],[Discount %]])</f>
        <v>47</v>
      </c>
    </row>
    <row r="1750" spans="1:10" hidden="1" x14ac:dyDescent="0.3">
      <c r="A1750" t="s">
        <v>180</v>
      </c>
      <c r="B1750" t="s">
        <v>181</v>
      </c>
      <c r="C1750" t="s">
        <v>29</v>
      </c>
      <c r="D1750" s="1">
        <v>42022</v>
      </c>
      <c r="E1750" t="s">
        <v>93</v>
      </c>
      <c r="F1750" t="s">
        <v>560</v>
      </c>
      <c r="G1750">
        <v>50</v>
      </c>
      <c r="H1750">
        <v>36</v>
      </c>
      <c r="I1750" s="2">
        <v>0.28000000000000003</v>
      </c>
      <c r="J1750">
        <f xml:space="preserve"> Table3[[#This Row],[List Price]]-(Table3[[#This Row],[List Price]]*Table3[[#This Row],[Discount %]])</f>
        <v>36</v>
      </c>
    </row>
    <row r="1751" spans="1:10" hidden="1" x14ac:dyDescent="0.3">
      <c r="A1751" t="s">
        <v>163</v>
      </c>
      <c r="B1751" t="s">
        <v>164</v>
      </c>
      <c r="C1751" t="s">
        <v>11</v>
      </c>
      <c r="D1751" s="1">
        <v>42552</v>
      </c>
      <c r="E1751" t="s">
        <v>57</v>
      </c>
      <c r="F1751" t="s">
        <v>209</v>
      </c>
      <c r="G1751">
        <v>500</v>
      </c>
      <c r="H1751">
        <v>500</v>
      </c>
      <c r="I1751" s="2">
        <v>0</v>
      </c>
      <c r="J1751">
        <f xml:space="preserve"> Table3[[#This Row],[List Price]]-(Table3[[#This Row],[List Price]]*Table3[[#This Row],[Discount %]])</f>
        <v>500</v>
      </c>
    </row>
    <row r="1752" spans="1:10" hidden="1" x14ac:dyDescent="0.3">
      <c r="A1752" t="s">
        <v>55</v>
      </c>
      <c r="B1752" t="s">
        <v>56</v>
      </c>
      <c r="C1752" t="s">
        <v>29</v>
      </c>
      <c r="D1752" s="1">
        <v>42507</v>
      </c>
      <c r="E1752" t="s">
        <v>80</v>
      </c>
      <c r="F1752" t="s">
        <v>556</v>
      </c>
      <c r="G1752">
        <v>70</v>
      </c>
      <c r="H1752">
        <v>68</v>
      </c>
      <c r="I1752" s="2">
        <v>2.8571428571428581E-2</v>
      </c>
      <c r="J1752">
        <f xml:space="preserve"> Table3[[#This Row],[List Price]]-(Table3[[#This Row],[List Price]]*Table3[[#This Row],[Discount %]])</f>
        <v>68</v>
      </c>
    </row>
    <row r="1753" spans="1:10" hidden="1" x14ac:dyDescent="0.3">
      <c r="A1753" t="s">
        <v>176</v>
      </c>
      <c r="B1753" t="s">
        <v>177</v>
      </c>
      <c r="C1753" t="s">
        <v>11</v>
      </c>
      <c r="D1753" s="1">
        <v>42050</v>
      </c>
      <c r="E1753" t="s">
        <v>21</v>
      </c>
      <c r="F1753" t="s">
        <v>198</v>
      </c>
      <c r="G1753">
        <v>700</v>
      </c>
      <c r="H1753">
        <v>567</v>
      </c>
      <c r="I1753" s="2">
        <v>0.18999999999999995</v>
      </c>
      <c r="J1753">
        <f xml:space="preserve"> Table3[[#This Row],[List Price]]-(Table3[[#This Row],[List Price]]*Table3[[#This Row],[Discount %]])</f>
        <v>567</v>
      </c>
    </row>
    <row r="1754" spans="1:10" x14ac:dyDescent="0.3">
      <c r="A1754" t="s">
        <v>113</v>
      </c>
      <c r="B1754" t="s">
        <v>83</v>
      </c>
      <c r="C1754" t="s">
        <v>16</v>
      </c>
      <c r="D1754" s="1">
        <v>42757</v>
      </c>
      <c r="E1754" t="s">
        <v>34</v>
      </c>
      <c r="F1754" t="s">
        <v>518</v>
      </c>
      <c r="G1754">
        <v>30</v>
      </c>
      <c r="H1754">
        <v>29</v>
      </c>
      <c r="I1754" s="2">
        <v>3.3333333333333326E-2</v>
      </c>
      <c r="J1754">
        <f xml:space="preserve"> Table3[[#This Row],[List Price]]-(Table3[[#This Row],[List Price]]*Table3[[#This Row],[Discount %]])</f>
        <v>29</v>
      </c>
    </row>
    <row r="1755" spans="1:10" hidden="1" x14ac:dyDescent="0.3">
      <c r="A1755" t="s">
        <v>18</v>
      </c>
      <c r="B1755" t="s">
        <v>19</v>
      </c>
      <c r="C1755" t="s">
        <v>20</v>
      </c>
      <c r="D1755" s="1">
        <v>42320</v>
      </c>
      <c r="E1755" t="s">
        <v>12</v>
      </c>
      <c r="F1755" t="s">
        <v>106</v>
      </c>
      <c r="G1755">
        <v>80</v>
      </c>
      <c r="H1755">
        <v>52</v>
      </c>
      <c r="I1755" s="2">
        <v>0.35</v>
      </c>
      <c r="J1755">
        <f xml:space="preserve"> Table3[[#This Row],[List Price]]-(Table3[[#This Row],[List Price]]*Table3[[#This Row],[Discount %]])</f>
        <v>52</v>
      </c>
    </row>
    <row r="1756" spans="1:10" hidden="1" x14ac:dyDescent="0.3">
      <c r="A1756" t="s">
        <v>251</v>
      </c>
      <c r="B1756" t="s">
        <v>252</v>
      </c>
      <c r="C1756" t="s">
        <v>20</v>
      </c>
      <c r="D1756" s="1">
        <v>42513</v>
      </c>
      <c r="E1756" t="s">
        <v>38</v>
      </c>
      <c r="F1756" t="s">
        <v>253</v>
      </c>
      <c r="G1756">
        <v>500</v>
      </c>
      <c r="H1756">
        <v>440</v>
      </c>
      <c r="I1756" s="2">
        <v>0.12</v>
      </c>
      <c r="J1756">
        <f xml:space="preserve"> Table3[[#This Row],[List Price]]-(Table3[[#This Row],[List Price]]*Table3[[#This Row],[Discount %]])</f>
        <v>440</v>
      </c>
    </row>
    <row r="1757" spans="1:10" hidden="1" x14ac:dyDescent="0.3">
      <c r="A1757" t="s">
        <v>70</v>
      </c>
      <c r="B1757" t="s">
        <v>71</v>
      </c>
      <c r="C1757" t="s">
        <v>29</v>
      </c>
      <c r="D1757" s="1">
        <v>41827</v>
      </c>
      <c r="E1757" t="s">
        <v>21</v>
      </c>
      <c r="F1757" t="s">
        <v>594</v>
      </c>
      <c r="G1757">
        <v>700</v>
      </c>
      <c r="H1757">
        <v>147</v>
      </c>
      <c r="I1757" s="2">
        <v>0.79</v>
      </c>
      <c r="J1757">
        <f xml:space="preserve"> Table3[[#This Row],[List Price]]-(Table3[[#This Row],[List Price]]*Table3[[#This Row],[Discount %]])</f>
        <v>147</v>
      </c>
    </row>
    <row r="1758" spans="1:10" hidden="1" x14ac:dyDescent="0.3">
      <c r="A1758" t="s">
        <v>14</v>
      </c>
      <c r="B1758" t="s">
        <v>15</v>
      </c>
      <c r="C1758" t="s">
        <v>16</v>
      </c>
      <c r="D1758" s="1">
        <v>42094</v>
      </c>
      <c r="E1758" t="s">
        <v>38</v>
      </c>
      <c r="F1758" t="s">
        <v>416</v>
      </c>
      <c r="G1758">
        <v>500</v>
      </c>
      <c r="H1758">
        <v>400</v>
      </c>
      <c r="I1758" s="2">
        <v>0.19999999999999996</v>
      </c>
      <c r="J1758">
        <f xml:space="preserve"> Table3[[#This Row],[List Price]]-(Table3[[#This Row],[List Price]]*Table3[[#This Row],[Discount %]])</f>
        <v>400</v>
      </c>
    </row>
    <row r="1759" spans="1:10" hidden="1" x14ac:dyDescent="0.3">
      <c r="A1759" t="s">
        <v>251</v>
      </c>
      <c r="B1759" t="s">
        <v>252</v>
      </c>
      <c r="C1759" t="s">
        <v>20</v>
      </c>
      <c r="D1759" s="1">
        <v>42424</v>
      </c>
      <c r="E1759" t="s">
        <v>25</v>
      </c>
      <c r="F1759" t="s">
        <v>298</v>
      </c>
      <c r="G1759">
        <v>150</v>
      </c>
      <c r="H1759">
        <v>140</v>
      </c>
      <c r="I1759" s="2">
        <v>6.6666666666666652E-2</v>
      </c>
      <c r="J1759">
        <f xml:space="preserve"> Table3[[#This Row],[List Price]]-(Table3[[#This Row],[List Price]]*Table3[[#This Row],[Discount %]])</f>
        <v>140</v>
      </c>
    </row>
    <row r="1760" spans="1:10" hidden="1" x14ac:dyDescent="0.3">
      <c r="A1760" t="s">
        <v>251</v>
      </c>
      <c r="B1760" t="s">
        <v>252</v>
      </c>
      <c r="C1760" t="s">
        <v>20</v>
      </c>
      <c r="D1760" s="1">
        <v>42681</v>
      </c>
      <c r="E1760" t="s">
        <v>38</v>
      </c>
      <c r="F1760" t="s">
        <v>390</v>
      </c>
      <c r="G1760">
        <v>500</v>
      </c>
      <c r="H1760">
        <v>450</v>
      </c>
      <c r="I1760" s="2">
        <v>9.9999999999999978E-2</v>
      </c>
      <c r="J1760">
        <f xml:space="preserve"> Table3[[#This Row],[List Price]]-(Table3[[#This Row],[List Price]]*Table3[[#This Row],[Discount %]])</f>
        <v>450</v>
      </c>
    </row>
    <row r="1761" spans="1:10" hidden="1" x14ac:dyDescent="0.3">
      <c r="A1761" t="s">
        <v>153</v>
      </c>
      <c r="B1761" t="s">
        <v>41</v>
      </c>
      <c r="C1761" t="s">
        <v>20</v>
      </c>
      <c r="D1761" s="1">
        <v>42802</v>
      </c>
      <c r="E1761" t="s">
        <v>21</v>
      </c>
      <c r="F1761" t="s">
        <v>447</v>
      </c>
      <c r="G1761">
        <v>700</v>
      </c>
      <c r="H1761">
        <v>679</v>
      </c>
      <c r="I1761" s="2">
        <v>3.0000000000000027E-2</v>
      </c>
      <c r="J1761">
        <f xml:space="preserve"> Table3[[#This Row],[List Price]]-(Table3[[#This Row],[List Price]]*Table3[[#This Row],[Discount %]])</f>
        <v>679</v>
      </c>
    </row>
    <row r="1762" spans="1:10" x14ac:dyDescent="0.3">
      <c r="A1762" t="s">
        <v>99</v>
      </c>
      <c r="B1762" t="s">
        <v>83</v>
      </c>
      <c r="C1762" t="s">
        <v>16</v>
      </c>
      <c r="D1762" s="1">
        <v>43014</v>
      </c>
      <c r="E1762" t="s">
        <v>80</v>
      </c>
      <c r="F1762" t="s">
        <v>376</v>
      </c>
      <c r="G1762">
        <v>70</v>
      </c>
      <c r="H1762">
        <v>69</v>
      </c>
      <c r="I1762" s="2">
        <v>1.4285714285714235E-2</v>
      </c>
      <c r="J1762">
        <f xml:space="preserve"> Table3[[#This Row],[List Price]]-(Table3[[#This Row],[List Price]]*Table3[[#This Row],[Discount %]])</f>
        <v>69</v>
      </c>
    </row>
    <row r="1763" spans="1:10" hidden="1" x14ac:dyDescent="0.3">
      <c r="A1763" t="s">
        <v>27</v>
      </c>
      <c r="B1763" t="s">
        <v>28</v>
      </c>
      <c r="C1763" t="s">
        <v>29</v>
      </c>
      <c r="D1763" s="1">
        <v>42013</v>
      </c>
      <c r="E1763" t="s">
        <v>57</v>
      </c>
      <c r="F1763" t="s">
        <v>117</v>
      </c>
      <c r="G1763">
        <v>500</v>
      </c>
      <c r="H1763">
        <v>495</v>
      </c>
      <c r="I1763" s="2">
        <v>1.0000000000000009E-2</v>
      </c>
      <c r="J1763">
        <f xml:space="preserve"> Table3[[#This Row],[List Price]]-(Table3[[#This Row],[List Price]]*Table3[[#This Row],[Discount %]])</f>
        <v>495</v>
      </c>
    </row>
    <row r="1764" spans="1:10" hidden="1" x14ac:dyDescent="0.3">
      <c r="A1764" t="s">
        <v>76</v>
      </c>
      <c r="B1764" t="s">
        <v>77</v>
      </c>
      <c r="C1764" t="s">
        <v>11</v>
      </c>
      <c r="D1764" s="1">
        <v>43155</v>
      </c>
      <c r="E1764" t="s">
        <v>38</v>
      </c>
      <c r="F1764" t="s">
        <v>458</v>
      </c>
      <c r="G1764">
        <v>500</v>
      </c>
      <c r="H1764">
        <v>455</v>
      </c>
      <c r="I1764" s="2">
        <v>8.9999999999999969E-2</v>
      </c>
      <c r="J1764">
        <f xml:space="preserve"> Table3[[#This Row],[List Price]]-(Table3[[#This Row],[List Price]]*Table3[[#This Row],[Discount %]])</f>
        <v>455</v>
      </c>
    </row>
    <row r="1765" spans="1:10" hidden="1" x14ac:dyDescent="0.3">
      <c r="A1765" t="s">
        <v>14</v>
      </c>
      <c r="B1765" t="s">
        <v>15</v>
      </c>
      <c r="C1765" t="s">
        <v>16</v>
      </c>
      <c r="D1765" s="1">
        <v>41987</v>
      </c>
      <c r="E1765" t="s">
        <v>80</v>
      </c>
      <c r="F1765" t="s">
        <v>128</v>
      </c>
      <c r="G1765">
        <v>70</v>
      </c>
      <c r="H1765">
        <v>56</v>
      </c>
      <c r="I1765" s="2">
        <v>0.19999999999999996</v>
      </c>
      <c r="J1765">
        <f xml:space="preserve"> Table3[[#This Row],[List Price]]-(Table3[[#This Row],[List Price]]*Table3[[#This Row],[Discount %]])</f>
        <v>56</v>
      </c>
    </row>
    <row r="1766" spans="1:10" hidden="1" x14ac:dyDescent="0.3">
      <c r="A1766" t="s">
        <v>47</v>
      </c>
      <c r="B1766" t="s">
        <v>48</v>
      </c>
      <c r="C1766" t="s">
        <v>11</v>
      </c>
      <c r="D1766" s="1">
        <v>42668</v>
      </c>
      <c r="E1766" t="s">
        <v>80</v>
      </c>
      <c r="F1766" t="s">
        <v>439</v>
      </c>
      <c r="G1766">
        <v>70</v>
      </c>
      <c r="H1766">
        <v>62</v>
      </c>
      <c r="I1766" s="2">
        <v>0.11428571428571432</v>
      </c>
      <c r="J1766">
        <f xml:space="preserve"> Table3[[#This Row],[List Price]]-(Table3[[#This Row],[List Price]]*Table3[[#This Row],[Discount %]])</f>
        <v>62</v>
      </c>
    </row>
    <row r="1767" spans="1:10" x14ac:dyDescent="0.3">
      <c r="A1767" t="s">
        <v>115</v>
      </c>
      <c r="B1767" t="s">
        <v>83</v>
      </c>
      <c r="C1767" t="s">
        <v>16</v>
      </c>
      <c r="D1767" s="1">
        <v>43116</v>
      </c>
      <c r="E1767" t="s">
        <v>25</v>
      </c>
      <c r="F1767" t="s">
        <v>500</v>
      </c>
      <c r="G1767">
        <v>150</v>
      </c>
      <c r="H1767">
        <v>128</v>
      </c>
      <c r="I1767" s="2">
        <v>0.14666666666666661</v>
      </c>
      <c r="J1767">
        <f xml:space="preserve"> Table3[[#This Row],[List Price]]-(Table3[[#This Row],[List Price]]*Table3[[#This Row],[Discount %]])</f>
        <v>128</v>
      </c>
    </row>
    <row r="1768" spans="1:10" hidden="1" x14ac:dyDescent="0.3">
      <c r="A1768" t="s">
        <v>574</v>
      </c>
      <c r="B1768" t="s">
        <v>15</v>
      </c>
      <c r="C1768" t="s">
        <v>16</v>
      </c>
      <c r="D1768" s="1">
        <v>43108</v>
      </c>
      <c r="E1768" t="s">
        <v>25</v>
      </c>
      <c r="F1768" t="s">
        <v>595</v>
      </c>
      <c r="G1768">
        <v>150</v>
      </c>
      <c r="H1768">
        <v>131</v>
      </c>
      <c r="I1768" s="2">
        <v>0.12666666666666671</v>
      </c>
      <c r="J1768">
        <f xml:space="preserve"> Table3[[#This Row],[List Price]]-(Table3[[#This Row],[List Price]]*Table3[[#This Row],[Discount %]])</f>
        <v>131</v>
      </c>
    </row>
    <row r="1769" spans="1:10" x14ac:dyDescent="0.3">
      <c r="A1769" t="s">
        <v>130</v>
      </c>
      <c r="B1769" t="s">
        <v>83</v>
      </c>
      <c r="C1769" t="s">
        <v>16</v>
      </c>
      <c r="D1769" s="1">
        <v>43134</v>
      </c>
      <c r="E1769" t="s">
        <v>34</v>
      </c>
      <c r="F1769" t="s">
        <v>583</v>
      </c>
      <c r="G1769">
        <v>30</v>
      </c>
      <c r="H1769">
        <v>30</v>
      </c>
      <c r="I1769" s="2">
        <v>0</v>
      </c>
      <c r="J1769">
        <f xml:space="preserve"> Table3[[#This Row],[List Price]]-(Table3[[#This Row],[List Price]]*Table3[[#This Row],[Discount %]])</f>
        <v>30</v>
      </c>
    </row>
    <row r="1770" spans="1:10" hidden="1" x14ac:dyDescent="0.3">
      <c r="A1770" t="s">
        <v>18</v>
      </c>
      <c r="B1770" t="s">
        <v>19</v>
      </c>
      <c r="C1770" t="s">
        <v>20</v>
      </c>
      <c r="D1770" s="1">
        <v>42207</v>
      </c>
      <c r="E1770" t="s">
        <v>38</v>
      </c>
      <c r="F1770" t="s">
        <v>271</v>
      </c>
      <c r="G1770">
        <v>500</v>
      </c>
      <c r="H1770">
        <v>460</v>
      </c>
      <c r="I1770" s="2">
        <v>7.999999999999996E-2</v>
      </c>
      <c r="J1770">
        <f xml:space="preserve"> Table3[[#This Row],[List Price]]-(Table3[[#This Row],[List Price]]*Table3[[#This Row],[Discount %]])</f>
        <v>460</v>
      </c>
    </row>
    <row r="1771" spans="1:10" hidden="1" x14ac:dyDescent="0.3">
      <c r="A1771" t="s">
        <v>180</v>
      </c>
      <c r="B1771" t="s">
        <v>181</v>
      </c>
      <c r="C1771" t="s">
        <v>29</v>
      </c>
      <c r="D1771" s="1">
        <v>42115</v>
      </c>
      <c r="E1771" t="s">
        <v>25</v>
      </c>
      <c r="F1771" t="s">
        <v>351</v>
      </c>
      <c r="G1771">
        <v>150</v>
      </c>
      <c r="H1771">
        <v>120</v>
      </c>
      <c r="I1771" s="2">
        <v>0.19999999999999996</v>
      </c>
      <c r="J1771">
        <f xml:space="preserve"> Table3[[#This Row],[List Price]]-(Table3[[#This Row],[List Price]]*Table3[[#This Row],[Discount %]])</f>
        <v>120</v>
      </c>
    </row>
    <row r="1772" spans="1:10" x14ac:dyDescent="0.3">
      <c r="A1772" t="s">
        <v>130</v>
      </c>
      <c r="B1772" t="s">
        <v>83</v>
      </c>
      <c r="C1772" t="s">
        <v>16</v>
      </c>
      <c r="D1772" s="1">
        <v>43353</v>
      </c>
      <c r="E1772" t="s">
        <v>45</v>
      </c>
      <c r="F1772" t="s">
        <v>522</v>
      </c>
      <c r="G1772">
        <v>800</v>
      </c>
      <c r="H1772">
        <v>544</v>
      </c>
      <c r="I1772" s="2">
        <v>0.31999999999999995</v>
      </c>
      <c r="J1772">
        <f xml:space="preserve"> Table3[[#This Row],[List Price]]-(Table3[[#This Row],[List Price]]*Table3[[#This Row],[Discount %]])</f>
        <v>544</v>
      </c>
    </row>
    <row r="1773" spans="1:10" hidden="1" x14ac:dyDescent="0.3">
      <c r="A1773" t="s">
        <v>163</v>
      </c>
      <c r="B1773" t="s">
        <v>164</v>
      </c>
      <c r="C1773" t="s">
        <v>11</v>
      </c>
      <c r="D1773" s="1">
        <v>42221</v>
      </c>
      <c r="E1773" t="s">
        <v>25</v>
      </c>
      <c r="F1773" t="s">
        <v>473</v>
      </c>
      <c r="G1773">
        <v>150</v>
      </c>
      <c r="H1773">
        <v>132</v>
      </c>
      <c r="I1773" s="2">
        <v>0.12</v>
      </c>
      <c r="J1773">
        <f xml:space="preserve"> Table3[[#This Row],[List Price]]-(Table3[[#This Row],[List Price]]*Table3[[#This Row],[Discount %]])</f>
        <v>132</v>
      </c>
    </row>
    <row r="1774" spans="1:10" hidden="1" x14ac:dyDescent="0.3">
      <c r="A1774" t="s">
        <v>85</v>
      </c>
      <c r="B1774" t="s">
        <v>64</v>
      </c>
      <c r="C1774" t="s">
        <v>11</v>
      </c>
      <c r="D1774" s="1">
        <v>42726</v>
      </c>
      <c r="E1774" t="s">
        <v>38</v>
      </c>
      <c r="F1774" t="s">
        <v>320</v>
      </c>
      <c r="G1774">
        <v>500</v>
      </c>
      <c r="H1774">
        <v>435</v>
      </c>
      <c r="I1774" s="2">
        <v>0.13</v>
      </c>
      <c r="J1774">
        <f xml:space="preserve"> Table3[[#This Row],[List Price]]-(Table3[[#This Row],[List Price]]*Table3[[#This Row],[Discount %]])</f>
        <v>435</v>
      </c>
    </row>
    <row r="1775" spans="1:10" hidden="1" x14ac:dyDescent="0.3">
      <c r="A1775" t="s">
        <v>574</v>
      </c>
      <c r="B1775" t="s">
        <v>15</v>
      </c>
      <c r="C1775" t="s">
        <v>16</v>
      </c>
      <c r="D1775" s="1">
        <v>42343</v>
      </c>
      <c r="E1775" t="s">
        <v>45</v>
      </c>
      <c r="F1775" t="s">
        <v>596</v>
      </c>
      <c r="G1775">
        <v>800</v>
      </c>
      <c r="H1775">
        <v>448</v>
      </c>
      <c r="I1775" s="2">
        <v>0.43999999999999995</v>
      </c>
      <c r="J1775">
        <f xml:space="preserve"> Table3[[#This Row],[List Price]]-(Table3[[#This Row],[List Price]]*Table3[[#This Row],[Discount %]])</f>
        <v>448.00000000000006</v>
      </c>
    </row>
    <row r="1776" spans="1:10" x14ac:dyDescent="0.3">
      <c r="A1776" t="s">
        <v>99</v>
      </c>
      <c r="B1776" t="s">
        <v>83</v>
      </c>
      <c r="C1776" t="s">
        <v>16</v>
      </c>
      <c r="D1776" s="1">
        <v>43300</v>
      </c>
      <c r="E1776" t="s">
        <v>57</v>
      </c>
      <c r="F1776" t="s">
        <v>231</v>
      </c>
      <c r="G1776">
        <v>500</v>
      </c>
      <c r="H1776">
        <v>500</v>
      </c>
      <c r="I1776" s="2">
        <v>0</v>
      </c>
      <c r="J1776">
        <f xml:space="preserve"> Table3[[#This Row],[List Price]]-(Table3[[#This Row],[List Price]]*Table3[[#This Row],[Discount %]])</f>
        <v>500</v>
      </c>
    </row>
    <row r="1777" spans="1:10" hidden="1" x14ac:dyDescent="0.3">
      <c r="A1777" t="s">
        <v>153</v>
      </c>
      <c r="B1777" t="s">
        <v>41</v>
      </c>
      <c r="C1777" t="s">
        <v>20</v>
      </c>
      <c r="D1777" s="1">
        <v>42875</v>
      </c>
      <c r="E1777" t="s">
        <v>93</v>
      </c>
      <c r="F1777" t="s">
        <v>489</v>
      </c>
      <c r="G1777">
        <v>50</v>
      </c>
      <c r="H1777">
        <v>47</v>
      </c>
      <c r="I1777" s="2">
        <v>6.0000000000000053E-2</v>
      </c>
      <c r="J1777">
        <f xml:space="preserve"> Table3[[#This Row],[List Price]]-(Table3[[#This Row],[List Price]]*Table3[[#This Row],[Discount %]])</f>
        <v>47</v>
      </c>
    </row>
    <row r="1778" spans="1:10" x14ac:dyDescent="0.3">
      <c r="A1778" t="s">
        <v>130</v>
      </c>
      <c r="B1778" t="s">
        <v>83</v>
      </c>
      <c r="C1778" t="s">
        <v>16</v>
      </c>
      <c r="D1778" s="1">
        <v>42847</v>
      </c>
      <c r="E1778" t="s">
        <v>30</v>
      </c>
      <c r="F1778" t="s">
        <v>131</v>
      </c>
      <c r="G1778">
        <v>50</v>
      </c>
      <c r="H1778">
        <v>46</v>
      </c>
      <c r="I1778" s="2">
        <v>7.999999999999996E-2</v>
      </c>
      <c r="J1778">
        <f xml:space="preserve"> Table3[[#This Row],[List Price]]-(Table3[[#This Row],[List Price]]*Table3[[#This Row],[Discount %]])</f>
        <v>46</v>
      </c>
    </row>
    <row r="1779" spans="1:10" hidden="1" x14ac:dyDescent="0.3">
      <c r="A1779" t="s">
        <v>40</v>
      </c>
      <c r="B1779" t="s">
        <v>41</v>
      </c>
      <c r="C1779" t="s">
        <v>20</v>
      </c>
      <c r="D1779" s="1">
        <v>41869</v>
      </c>
      <c r="E1779" t="s">
        <v>25</v>
      </c>
      <c r="F1779" t="s">
        <v>435</v>
      </c>
      <c r="G1779">
        <v>150</v>
      </c>
      <c r="H1779">
        <v>126</v>
      </c>
      <c r="I1779" s="2">
        <v>0.16000000000000003</v>
      </c>
      <c r="J1779">
        <f xml:space="preserve"> Table3[[#This Row],[List Price]]-(Table3[[#This Row],[List Price]]*Table3[[#This Row],[Discount %]])</f>
        <v>126</v>
      </c>
    </row>
    <row r="1780" spans="1:10" hidden="1" x14ac:dyDescent="0.3">
      <c r="A1780" t="s">
        <v>125</v>
      </c>
      <c r="B1780" t="s">
        <v>126</v>
      </c>
      <c r="C1780" t="s">
        <v>11</v>
      </c>
      <c r="D1780" s="1">
        <v>41768</v>
      </c>
      <c r="E1780" t="s">
        <v>34</v>
      </c>
      <c r="F1780" t="s">
        <v>374</v>
      </c>
      <c r="G1780">
        <v>30</v>
      </c>
      <c r="H1780">
        <v>23</v>
      </c>
      <c r="I1780" s="2">
        <v>0.23333333333333328</v>
      </c>
      <c r="J1780">
        <f xml:space="preserve"> Table3[[#This Row],[List Price]]-(Table3[[#This Row],[List Price]]*Table3[[#This Row],[Discount %]])</f>
        <v>23</v>
      </c>
    </row>
    <row r="1781" spans="1:10" hidden="1" x14ac:dyDescent="0.3">
      <c r="A1781" t="s">
        <v>155</v>
      </c>
      <c r="B1781" t="s">
        <v>156</v>
      </c>
      <c r="C1781" t="s">
        <v>20</v>
      </c>
      <c r="D1781" s="1">
        <v>42193</v>
      </c>
      <c r="E1781" t="s">
        <v>88</v>
      </c>
      <c r="F1781" t="s">
        <v>597</v>
      </c>
      <c r="G1781">
        <v>250</v>
      </c>
      <c r="H1781">
        <v>230</v>
      </c>
      <c r="I1781" s="2">
        <v>7.999999999999996E-2</v>
      </c>
      <c r="J1781">
        <f xml:space="preserve"> Table3[[#This Row],[List Price]]-(Table3[[#This Row],[List Price]]*Table3[[#This Row],[Discount %]])</f>
        <v>230</v>
      </c>
    </row>
    <row r="1782" spans="1:10" hidden="1" x14ac:dyDescent="0.3">
      <c r="A1782" t="s">
        <v>163</v>
      </c>
      <c r="B1782" t="s">
        <v>164</v>
      </c>
      <c r="C1782" t="s">
        <v>11</v>
      </c>
      <c r="D1782" s="1">
        <v>41747</v>
      </c>
      <c r="E1782" t="s">
        <v>34</v>
      </c>
      <c r="F1782" t="s">
        <v>209</v>
      </c>
      <c r="G1782">
        <v>30</v>
      </c>
      <c r="H1782">
        <v>29</v>
      </c>
      <c r="I1782" s="2">
        <v>3.3333333333333326E-2</v>
      </c>
      <c r="J1782">
        <f xml:space="preserve"> Table3[[#This Row],[List Price]]-(Table3[[#This Row],[List Price]]*Table3[[#This Row],[Discount %]])</f>
        <v>29</v>
      </c>
    </row>
    <row r="1783" spans="1:10" hidden="1" x14ac:dyDescent="0.3">
      <c r="A1783" t="s">
        <v>87</v>
      </c>
      <c r="B1783" t="s">
        <v>44</v>
      </c>
      <c r="C1783" t="s">
        <v>11</v>
      </c>
      <c r="D1783" s="1">
        <v>41977</v>
      </c>
      <c r="E1783" t="s">
        <v>34</v>
      </c>
      <c r="F1783" t="s">
        <v>407</v>
      </c>
      <c r="G1783">
        <v>30</v>
      </c>
      <c r="H1783">
        <v>24</v>
      </c>
      <c r="I1783" s="2">
        <v>0.19999999999999996</v>
      </c>
      <c r="J1783">
        <f xml:space="preserve"> Table3[[#This Row],[List Price]]-(Table3[[#This Row],[List Price]]*Table3[[#This Row],[Discount %]])</f>
        <v>24</v>
      </c>
    </row>
    <row r="1784" spans="1:10" hidden="1" x14ac:dyDescent="0.3">
      <c r="A1784" t="s">
        <v>101</v>
      </c>
      <c r="B1784" t="s">
        <v>71</v>
      </c>
      <c r="C1784" t="s">
        <v>29</v>
      </c>
      <c r="D1784" s="1">
        <v>43456</v>
      </c>
      <c r="E1784" t="s">
        <v>38</v>
      </c>
      <c r="F1784" t="s">
        <v>293</v>
      </c>
      <c r="G1784">
        <v>500</v>
      </c>
      <c r="H1784">
        <v>490</v>
      </c>
      <c r="I1784" s="2">
        <v>2.0000000000000018E-2</v>
      </c>
      <c r="J1784">
        <f xml:space="preserve"> Table3[[#This Row],[List Price]]-(Table3[[#This Row],[List Price]]*Table3[[#This Row],[Discount %]])</f>
        <v>490</v>
      </c>
    </row>
    <row r="1785" spans="1:10" hidden="1" x14ac:dyDescent="0.3">
      <c r="A1785" t="s">
        <v>238</v>
      </c>
      <c r="B1785" t="s">
        <v>239</v>
      </c>
      <c r="C1785" t="s">
        <v>11</v>
      </c>
      <c r="D1785" s="1">
        <v>43439</v>
      </c>
      <c r="E1785" t="s">
        <v>30</v>
      </c>
      <c r="F1785" t="s">
        <v>350</v>
      </c>
      <c r="G1785">
        <v>50</v>
      </c>
      <c r="H1785">
        <v>47</v>
      </c>
      <c r="I1785" s="2">
        <v>6.0000000000000053E-2</v>
      </c>
      <c r="J1785">
        <f xml:space="preserve"> Table3[[#This Row],[List Price]]-(Table3[[#This Row],[List Price]]*Table3[[#This Row],[Discount %]])</f>
        <v>47</v>
      </c>
    </row>
    <row r="1786" spans="1:10" hidden="1" x14ac:dyDescent="0.3">
      <c r="A1786" t="s">
        <v>55</v>
      </c>
      <c r="B1786" t="s">
        <v>56</v>
      </c>
      <c r="C1786" t="s">
        <v>29</v>
      </c>
      <c r="D1786" s="1">
        <v>43257</v>
      </c>
      <c r="E1786" t="s">
        <v>49</v>
      </c>
      <c r="F1786" t="s">
        <v>519</v>
      </c>
      <c r="G1786">
        <v>1000</v>
      </c>
      <c r="H1786">
        <v>740</v>
      </c>
      <c r="I1786" s="2">
        <v>0.26</v>
      </c>
      <c r="J1786">
        <f xml:space="preserve"> Table3[[#This Row],[List Price]]-(Table3[[#This Row],[List Price]]*Table3[[#This Row],[Discount %]])</f>
        <v>740</v>
      </c>
    </row>
    <row r="1787" spans="1:10" x14ac:dyDescent="0.3">
      <c r="A1787" t="s">
        <v>82</v>
      </c>
      <c r="B1787" t="s">
        <v>83</v>
      </c>
      <c r="C1787" t="s">
        <v>16</v>
      </c>
      <c r="D1787" s="1">
        <v>43387</v>
      </c>
      <c r="E1787" t="s">
        <v>93</v>
      </c>
      <c r="F1787" t="s">
        <v>84</v>
      </c>
      <c r="G1787">
        <v>50</v>
      </c>
      <c r="H1787">
        <v>45</v>
      </c>
      <c r="I1787" s="2">
        <v>9.9999999999999978E-2</v>
      </c>
      <c r="J1787">
        <f xml:space="preserve"> Table3[[#This Row],[List Price]]-(Table3[[#This Row],[List Price]]*Table3[[#This Row],[Discount %]])</f>
        <v>45</v>
      </c>
    </row>
    <row r="1788" spans="1:10" x14ac:dyDescent="0.3">
      <c r="A1788" t="s">
        <v>585</v>
      </c>
      <c r="B1788" t="s">
        <v>83</v>
      </c>
      <c r="C1788" t="s">
        <v>16</v>
      </c>
      <c r="D1788" s="1">
        <v>43233</v>
      </c>
      <c r="E1788" t="s">
        <v>21</v>
      </c>
      <c r="F1788" t="s">
        <v>598</v>
      </c>
      <c r="G1788">
        <v>700</v>
      </c>
      <c r="H1788">
        <v>658</v>
      </c>
      <c r="I1788" s="2">
        <v>6.0000000000000053E-2</v>
      </c>
      <c r="J1788">
        <f xml:space="preserve"> Table3[[#This Row],[List Price]]-(Table3[[#This Row],[List Price]]*Table3[[#This Row],[Discount %]])</f>
        <v>658</v>
      </c>
    </row>
    <row r="1789" spans="1:10" x14ac:dyDescent="0.3">
      <c r="A1789" t="s">
        <v>115</v>
      </c>
      <c r="B1789" t="s">
        <v>83</v>
      </c>
      <c r="C1789" t="s">
        <v>16</v>
      </c>
      <c r="D1789" s="1">
        <v>41676</v>
      </c>
      <c r="E1789" t="s">
        <v>34</v>
      </c>
      <c r="F1789" t="s">
        <v>116</v>
      </c>
      <c r="G1789">
        <v>30</v>
      </c>
      <c r="H1789">
        <v>26</v>
      </c>
      <c r="I1789" s="2">
        <v>0.1333333333333333</v>
      </c>
      <c r="J1789">
        <f xml:space="preserve"> Table3[[#This Row],[List Price]]-(Table3[[#This Row],[List Price]]*Table3[[#This Row],[Discount %]])</f>
        <v>26</v>
      </c>
    </row>
    <row r="1790" spans="1:10" hidden="1" x14ac:dyDescent="0.3">
      <c r="A1790" t="s">
        <v>27</v>
      </c>
      <c r="B1790" t="s">
        <v>28</v>
      </c>
      <c r="C1790" t="s">
        <v>29</v>
      </c>
      <c r="D1790" s="1">
        <v>42492</v>
      </c>
      <c r="E1790" t="s">
        <v>57</v>
      </c>
      <c r="F1790" t="s">
        <v>117</v>
      </c>
      <c r="G1790">
        <v>500</v>
      </c>
      <c r="H1790">
        <v>500</v>
      </c>
      <c r="I1790" s="2">
        <v>0</v>
      </c>
      <c r="J1790">
        <f xml:space="preserve"> Table3[[#This Row],[List Price]]-(Table3[[#This Row],[List Price]]*Table3[[#This Row],[Discount %]])</f>
        <v>500</v>
      </c>
    </row>
    <row r="1791" spans="1:10" hidden="1" x14ac:dyDescent="0.3">
      <c r="A1791" t="s">
        <v>9</v>
      </c>
      <c r="B1791" t="s">
        <v>10</v>
      </c>
      <c r="C1791" t="s">
        <v>11</v>
      </c>
      <c r="D1791" s="1">
        <v>43419</v>
      </c>
      <c r="E1791" t="s">
        <v>45</v>
      </c>
      <c r="F1791" t="s">
        <v>103</v>
      </c>
      <c r="G1791">
        <v>800</v>
      </c>
      <c r="H1791">
        <v>480</v>
      </c>
      <c r="I1791" s="2">
        <v>0.4</v>
      </c>
      <c r="J1791">
        <f xml:space="preserve"> Table3[[#This Row],[List Price]]-(Table3[[#This Row],[List Price]]*Table3[[#This Row],[Discount %]])</f>
        <v>480</v>
      </c>
    </row>
    <row r="1792" spans="1:10" hidden="1" x14ac:dyDescent="0.3">
      <c r="A1792" t="s">
        <v>143</v>
      </c>
      <c r="B1792" t="s">
        <v>144</v>
      </c>
      <c r="C1792" t="s">
        <v>20</v>
      </c>
      <c r="D1792" s="1">
        <v>42216</v>
      </c>
      <c r="E1792" t="s">
        <v>34</v>
      </c>
      <c r="F1792" t="s">
        <v>330</v>
      </c>
      <c r="G1792">
        <v>30</v>
      </c>
      <c r="H1792">
        <v>21</v>
      </c>
      <c r="I1792" s="2">
        <v>0.30000000000000004</v>
      </c>
      <c r="J1792">
        <f xml:space="preserve"> Table3[[#This Row],[List Price]]-(Table3[[#This Row],[List Price]]*Table3[[#This Row],[Discount %]])</f>
        <v>21</v>
      </c>
    </row>
    <row r="1793" spans="1:10" hidden="1" x14ac:dyDescent="0.3">
      <c r="A1793" t="s">
        <v>79</v>
      </c>
      <c r="B1793" t="s">
        <v>56</v>
      </c>
      <c r="C1793" t="s">
        <v>29</v>
      </c>
      <c r="D1793" s="1">
        <v>42562</v>
      </c>
      <c r="E1793" t="s">
        <v>12</v>
      </c>
      <c r="F1793" t="s">
        <v>356</v>
      </c>
      <c r="G1793">
        <v>80</v>
      </c>
      <c r="H1793">
        <v>79</v>
      </c>
      <c r="I1793" s="2">
        <v>1.2499999999999956E-2</v>
      </c>
      <c r="J1793">
        <f xml:space="preserve"> Table3[[#This Row],[List Price]]-(Table3[[#This Row],[List Price]]*Table3[[#This Row],[Discount %]])</f>
        <v>79</v>
      </c>
    </row>
    <row r="1794" spans="1:10" hidden="1" x14ac:dyDescent="0.3">
      <c r="A1794" t="s">
        <v>76</v>
      </c>
      <c r="B1794" t="s">
        <v>77</v>
      </c>
      <c r="C1794" t="s">
        <v>11</v>
      </c>
      <c r="D1794" s="1">
        <v>42101</v>
      </c>
      <c r="E1794" t="s">
        <v>25</v>
      </c>
      <c r="F1794" t="s">
        <v>458</v>
      </c>
      <c r="G1794">
        <v>150</v>
      </c>
      <c r="H1794">
        <v>149</v>
      </c>
      <c r="I1794" s="2">
        <v>6.6666666666667096E-3</v>
      </c>
      <c r="J1794">
        <f xml:space="preserve"> Table3[[#This Row],[List Price]]-(Table3[[#This Row],[List Price]]*Table3[[#This Row],[Discount %]])</f>
        <v>149</v>
      </c>
    </row>
    <row r="1795" spans="1:10" hidden="1" x14ac:dyDescent="0.3">
      <c r="A1795" t="s">
        <v>9</v>
      </c>
      <c r="B1795" t="s">
        <v>10</v>
      </c>
      <c r="C1795" t="s">
        <v>11</v>
      </c>
      <c r="D1795" s="1">
        <v>42252</v>
      </c>
      <c r="E1795" t="s">
        <v>21</v>
      </c>
      <c r="F1795" t="s">
        <v>216</v>
      </c>
      <c r="G1795">
        <v>700</v>
      </c>
      <c r="H1795">
        <v>700</v>
      </c>
      <c r="I1795" s="2">
        <v>0</v>
      </c>
      <c r="J1795">
        <f xml:space="preserve"> Table3[[#This Row],[List Price]]-(Table3[[#This Row],[List Price]]*Table3[[#This Row],[Discount %]])</f>
        <v>700</v>
      </c>
    </row>
    <row r="1796" spans="1:10" hidden="1" x14ac:dyDescent="0.3">
      <c r="A1796" t="s">
        <v>40</v>
      </c>
      <c r="B1796" t="s">
        <v>41</v>
      </c>
      <c r="C1796" t="s">
        <v>20</v>
      </c>
      <c r="D1796" s="1">
        <v>43248</v>
      </c>
      <c r="E1796" t="s">
        <v>49</v>
      </c>
      <c r="F1796" t="s">
        <v>237</v>
      </c>
      <c r="G1796">
        <v>1000</v>
      </c>
      <c r="H1796">
        <v>920</v>
      </c>
      <c r="I1796" s="2">
        <v>7.999999999999996E-2</v>
      </c>
      <c r="J1796">
        <f xml:space="preserve"> Table3[[#This Row],[List Price]]-(Table3[[#This Row],[List Price]]*Table3[[#This Row],[Discount %]])</f>
        <v>920</v>
      </c>
    </row>
    <row r="1797" spans="1:10" hidden="1" x14ac:dyDescent="0.3">
      <c r="A1797" t="s">
        <v>180</v>
      </c>
      <c r="B1797" t="s">
        <v>181</v>
      </c>
      <c r="C1797" t="s">
        <v>29</v>
      </c>
      <c r="D1797" s="1">
        <v>42281</v>
      </c>
      <c r="E1797" t="s">
        <v>93</v>
      </c>
      <c r="F1797" t="s">
        <v>351</v>
      </c>
      <c r="G1797">
        <v>50</v>
      </c>
      <c r="H1797">
        <v>40</v>
      </c>
      <c r="I1797" s="2">
        <v>0.19999999999999996</v>
      </c>
      <c r="J1797">
        <f xml:space="preserve"> Table3[[#This Row],[List Price]]-(Table3[[#This Row],[List Price]]*Table3[[#This Row],[Discount %]])</f>
        <v>40</v>
      </c>
    </row>
    <row r="1798" spans="1:10" hidden="1" x14ac:dyDescent="0.3">
      <c r="A1798" t="s">
        <v>163</v>
      </c>
      <c r="B1798" t="s">
        <v>164</v>
      </c>
      <c r="C1798" t="s">
        <v>11</v>
      </c>
      <c r="D1798" s="1">
        <v>42064</v>
      </c>
      <c r="E1798" t="s">
        <v>45</v>
      </c>
      <c r="F1798" t="s">
        <v>371</v>
      </c>
      <c r="G1798">
        <v>800</v>
      </c>
      <c r="H1798">
        <v>784</v>
      </c>
      <c r="I1798" s="2">
        <v>2.0000000000000018E-2</v>
      </c>
      <c r="J1798">
        <f xml:space="preserve"> Table3[[#This Row],[List Price]]-(Table3[[#This Row],[List Price]]*Table3[[#This Row],[Discount %]])</f>
        <v>784</v>
      </c>
    </row>
    <row r="1799" spans="1:10" hidden="1" x14ac:dyDescent="0.3">
      <c r="A1799" t="s">
        <v>55</v>
      </c>
      <c r="B1799" t="s">
        <v>56</v>
      </c>
      <c r="C1799" t="s">
        <v>29</v>
      </c>
      <c r="D1799" s="1">
        <v>41937</v>
      </c>
      <c r="E1799" t="s">
        <v>45</v>
      </c>
      <c r="F1799" t="s">
        <v>105</v>
      </c>
      <c r="G1799">
        <v>800</v>
      </c>
      <c r="H1799">
        <v>488</v>
      </c>
      <c r="I1799" s="2">
        <v>0.39</v>
      </c>
      <c r="J1799">
        <f xml:space="preserve"> Table3[[#This Row],[List Price]]-(Table3[[#This Row],[List Price]]*Table3[[#This Row],[Discount %]])</f>
        <v>488</v>
      </c>
    </row>
    <row r="1800" spans="1:10" x14ac:dyDescent="0.3">
      <c r="A1800" t="s">
        <v>113</v>
      </c>
      <c r="B1800" t="s">
        <v>83</v>
      </c>
      <c r="C1800" t="s">
        <v>16</v>
      </c>
      <c r="D1800" s="1">
        <v>42505</v>
      </c>
      <c r="E1800" t="s">
        <v>38</v>
      </c>
      <c r="F1800" t="s">
        <v>273</v>
      </c>
      <c r="G1800">
        <v>500</v>
      </c>
      <c r="H1800">
        <v>450</v>
      </c>
      <c r="I1800" s="2">
        <v>9.9999999999999978E-2</v>
      </c>
      <c r="J1800">
        <f xml:space="preserve"> Table3[[#This Row],[List Price]]-(Table3[[#This Row],[List Price]]*Table3[[#This Row],[Discount %]])</f>
        <v>450</v>
      </c>
    </row>
    <row r="1801" spans="1:10" hidden="1" x14ac:dyDescent="0.3">
      <c r="A1801" t="s">
        <v>176</v>
      </c>
      <c r="B1801" t="s">
        <v>177</v>
      </c>
      <c r="C1801" t="s">
        <v>11</v>
      </c>
      <c r="D1801" s="1">
        <v>43135</v>
      </c>
      <c r="E1801" t="s">
        <v>34</v>
      </c>
      <c r="F1801" t="s">
        <v>198</v>
      </c>
      <c r="G1801">
        <v>30</v>
      </c>
      <c r="H1801">
        <v>29</v>
      </c>
      <c r="I1801" s="2">
        <v>3.3333333333333326E-2</v>
      </c>
      <c r="J1801">
        <f xml:space="preserve"> Table3[[#This Row],[List Price]]-(Table3[[#This Row],[List Price]]*Table3[[#This Row],[Discount %]])</f>
        <v>29</v>
      </c>
    </row>
    <row r="1802" spans="1:10" hidden="1" x14ac:dyDescent="0.3">
      <c r="A1802" t="s">
        <v>27</v>
      </c>
      <c r="B1802" t="s">
        <v>28</v>
      </c>
      <c r="C1802" t="s">
        <v>29</v>
      </c>
      <c r="D1802" s="1">
        <v>43063</v>
      </c>
      <c r="E1802" t="s">
        <v>57</v>
      </c>
      <c r="F1802" t="s">
        <v>490</v>
      </c>
      <c r="G1802">
        <v>500</v>
      </c>
      <c r="H1802">
        <v>490</v>
      </c>
      <c r="I1802" s="2">
        <v>2.0000000000000018E-2</v>
      </c>
      <c r="J1802">
        <f xml:space="preserve"> Table3[[#This Row],[List Price]]-(Table3[[#This Row],[List Price]]*Table3[[#This Row],[Discount %]])</f>
        <v>490</v>
      </c>
    </row>
    <row r="1803" spans="1:10" hidden="1" x14ac:dyDescent="0.3">
      <c r="A1803" t="s">
        <v>55</v>
      </c>
      <c r="B1803" t="s">
        <v>56</v>
      </c>
      <c r="C1803" t="s">
        <v>29</v>
      </c>
      <c r="D1803" s="1">
        <v>43291</v>
      </c>
      <c r="E1803" t="s">
        <v>88</v>
      </c>
      <c r="F1803" t="s">
        <v>58</v>
      </c>
      <c r="G1803">
        <v>250</v>
      </c>
      <c r="H1803">
        <v>240</v>
      </c>
      <c r="I1803" s="2">
        <v>4.0000000000000036E-2</v>
      </c>
      <c r="J1803">
        <f xml:space="preserve"> Table3[[#This Row],[List Price]]-(Table3[[#This Row],[List Price]]*Table3[[#This Row],[Discount %]])</f>
        <v>240</v>
      </c>
    </row>
    <row r="1804" spans="1:10" hidden="1" x14ac:dyDescent="0.3">
      <c r="A1804" t="s">
        <v>251</v>
      </c>
      <c r="B1804" t="s">
        <v>252</v>
      </c>
      <c r="C1804" t="s">
        <v>20</v>
      </c>
      <c r="D1804" s="1">
        <v>43451</v>
      </c>
      <c r="E1804" t="s">
        <v>34</v>
      </c>
      <c r="F1804" t="s">
        <v>311</v>
      </c>
      <c r="G1804">
        <v>30</v>
      </c>
      <c r="H1804">
        <v>29</v>
      </c>
      <c r="I1804" s="2">
        <v>3.3333333333333326E-2</v>
      </c>
      <c r="J1804">
        <f xml:space="preserve"> Table3[[#This Row],[List Price]]-(Table3[[#This Row],[List Price]]*Table3[[#This Row],[Discount %]])</f>
        <v>29</v>
      </c>
    </row>
    <row r="1805" spans="1:10" hidden="1" x14ac:dyDescent="0.3">
      <c r="A1805" t="s">
        <v>63</v>
      </c>
      <c r="B1805" t="s">
        <v>64</v>
      </c>
      <c r="C1805" t="s">
        <v>11</v>
      </c>
      <c r="D1805" s="1">
        <v>42494</v>
      </c>
      <c r="E1805" t="s">
        <v>88</v>
      </c>
      <c r="F1805" t="s">
        <v>187</v>
      </c>
      <c r="G1805">
        <v>250</v>
      </c>
      <c r="H1805">
        <v>240</v>
      </c>
      <c r="I1805" s="2">
        <v>4.0000000000000036E-2</v>
      </c>
      <c r="J1805">
        <f xml:space="preserve"> Table3[[#This Row],[List Price]]-(Table3[[#This Row],[List Price]]*Table3[[#This Row],[Discount %]])</f>
        <v>240</v>
      </c>
    </row>
    <row r="1806" spans="1:10" hidden="1" x14ac:dyDescent="0.3">
      <c r="A1806" t="s">
        <v>205</v>
      </c>
      <c r="B1806" t="s">
        <v>206</v>
      </c>
      <c r="C1806" t="s">
        <v>11</v>
      </c>
      <c r="D1806" s="1">
        <v>41729</v>
      </c>
      <c r="E1806" t="s">
        <v>49</v>
      </c>
      <c r="F1806" t="s">
        <v>482</v>
      </c>
      <c r="G1806">
        <v>1000</v>
      </c>
      <c r="H1806">
        <v>670</v>
      </c>
      <c r="I1806" s="2">
        <v>0.32999999999999996</v>
      </c>
      <c r="J1806">
        <f xml:space="preserve"> Table3[[#This Row],[List Price]]-(Table3[[#This Row],[List Price]]*Table3[[#This Row],[Discount %]])</f>
        <v>670</v>
      </c>
    </row>
    <row r="1807" spans="1:10" hidden="1" x14ac:dyDescent="0.3">
      <c r="A1807" t="s">
        <v>79</v>
      </c>
      <c r="B1807" t="s">
        <v>56</v>
      </c>
      <c r="C1807" t="s">
        <v>29</v>
      </c>
      <c r="D1807" s="1">
        <v>42928</v>
      </c>
      <c r="E1807" t="s">
        <v>45</v>
      </c>
      <c r="F1807" t="s">
        <v>167</v>
      </c>
      <c r="G1807">
        <v>800</v>
      </c>
      <c r="H1807">
        <v>448</v>
      </c>
      <c r="I1807" s="2">
        <v>0.43999999999999995</v>
      </c>
      <c r="J1807">
        <f xml:space="preserve"> Table3[[#This Row],[List Price]]-(Table3[[#This Row],[List Price]]*Table3[[#This Row],[Discount %]])</f>
        <v>448.00000000000006</v>
      </c>
    </row>
    <row r="1808" spans="1:10" hidden="1" x14ac:dyDescent="0.3">
      <c r="A1808" t="s">
        <v>23</v>
      </c>
      <c r="B1808" t="s">
        <v>24</v>
      </c>
      <c r="C1808" t="s">
        <v>11</v>
      </c>
      <c r="D1808" s="1">
        <v>42264</v>
      </c>
      <c r="E1808" t="s">
        <v>30</v>
      </c>
      <c r="F1808" t="s">
        <v>257</v>
      </c>
      <c r="G1808">
        <v>50</v>
      </c>
      <c r="H1808">
        <v>31</v>
      </c>
      <c r="I1808" s="2">
        <v>0.38</v>
      </c>
      <c r="J1808">
        <f xml:space="preserve"> Table3[[#This Row],[List Price]]-(Table3[[#This Row],[List Price]]*Table3[[#This Row],[Discount %]])</f>
        <v>31</v>
      </c>
    </row>
    <row r="1809" spans="1:10" hidden="1" x14ac:dyDescent="0.3">
      <c r="A1809" t="s">
        <v>180</v>
      </c>
      <c r="B1809" t="s">
        <v>181</v>
      </c>
      <c r="C1809" t="s">
        <v>29</v>
      </c>
      <c r="D1809" s="1">
        <v>42887</v>
      </c>
      <c r="E1809" t="s">
        <v>30</v>
      </c>
      <c r="F1809" t="s">
        <v>351</v>
      </c>
      <c r="G1809">
        <v>50</v>
      </c>
      <c r="H1809">
        <v>46</v>
      </c>
      <c r="I1809" s="2">
        <v>7.999999999999996E-2</v>
      </c>
      <c r="J1809">
        <f xml:space="preserve"> Table3[[#This Row],[List Price]]-(Table3[[#This Row],[List Price]]*Table3[[#This Row],[Discount %]])</f>
        <v>46</v>
      </c>
    </row>
    <row r="1810" spans="1:10" hidden="1" x14ac:dyDescent="0.3">
      <c r="A1810" t="s">
        <v>90</v>
      </c>
      <c r="B1810" t="s">
        <v>91</v>
      </c>
      <c r="C1810" t="s">
        <v>29</v>
      </c>
      <c r="D1810" s="1">
        <v>42236</v>
      </c>
      <c r="E1810" t="s">
        <v>93</v>
      </c>
      <c r="F1810" t="s">
        <v>464</v>
      </c>
      <c r="G1810">
        <v>50</v>
      </c>
      <c r="H1810">
        <v>49</v>
      </c>
      <c r="I1810" s="2">
        <v>2.0000000000000018E-2</v>
      </c>
      <c r="J1810">
        <f xml:space="preserve"> Table3[[#This Row],[List Price]]-(Table3[[#This Row],[List Price]]*Table3[[#This Row],[Discount %]])</f>
        <v>49</v>
      </c>
    </row>
    <row r="1811" spans="1:10" hidden="1" x14ac:dyDescent="0.3">
      <c r="A1811" t="s">
        <v>47</v>
      </c>
      <c r="B1811" t="s">
        <v>48</v>
      </c>
      <c r="C1811" t="s">
        <v>11</v>
      </c>
      <c r="D1811" s="1">
        <v>42966</v>
      </c>
      <c r="E1811" t="s">
        <v>80</v>
      </c>
      <c r="F1811" t="s">
        <v>552</v>
      </c>
      <c r="G1811">
        <v>70</v>
      </c>
      <c r="H1811">
        <v>63</v>
      </c>
      <c r="I1811" s="2">
        <v>9.9999999999999978E-2</v>
      </c>
      <c r="J1811">
        <f xml:space="preserve"> Table3[[#This Row],[List Price]]-(Table3[[#This Row],[List Price]]*Table3[[#This Row],[Discount %]])</f>
        <v>63</v>
      </c>
    </row>
    <row r="1812" spans="1:10" hidden="1" x14ac:dyDescent="0.3">
      <c r="A1812" t="s">
        <v>76</v>
      </c>
      <c r="B1812" t="s">
        <v>77</v>
      </c>
      <c r="C1812" t="s">
        <v>11</v>
      </c>
      <c r="D1812" s="1">
        <v>42854</v>
      </c>
      <c r="E1812" t="s">
        <v>21</v>
      </c>
      <c r="F1812" t="s">
        <v>415</v>
      </c>
      <c r="G1812">
        <v>700</v>
      </c>
      <c r="H1812">
        <v>686</v>
      </c>
      <c r="I1812" s="2">
        <v>2.0000000000000018E-2</v>
      </c>
      <c r="J1812">
        <f xml:space="preserve"> Table3[[#This Row],[List Price]]-(Table3[[#This Row],[List Price]]*Table3[[#This Row],[Discount %]])</f>
        <v>686</v>
      </c>
    </row>
    <row r="1813" spans="1:10" hidden="1" x14ac:dyDescent="0.3">
      <c r="A1813" t="s">
        <v>14</v>
      </c>
      <c r="B1813" t="s">
        <v>15</v>
      </c>
      <c r="C1813" t="s">
        <v>16</v>
      </c>
      <c r="D1813" s="1">
        <v>43229</v>
      </c>
      <c r="E1813" t="s">
        <v>38</v>
      </c>
      <c r="F1813" t="s">
        <v>17</v>
      </c>
      <c r="G1813">
        <v>500</v>
      </c>
      <c r="H1813">
        <v>425</v>
      </c>
      <c r="I1813" s="2">
        <v>0.15000000000000002</v>
      </c>
      <c r="J1813">
        <f xml:space="preserve"> Table3[[#This Row],[List Price]]-(Table3[[#This Row],[List Price]]*Table3[[#This Row],[Discount %]])</f>
        <v>425</v>
      </c>
    </row>
    <row r="1814" spans="1:10" hidden="1" x14ac:dyDescent="0.3">
      <c r="A1814" t="s">
        <v>27</v>
      </c>
      <c r="B1814" t="s">
        <v>28</v>
      </c>
      <c r="C1814" t="s">
        <v>29</v>
      </c>
      <c r="D1814" s="1">
        <v>42535</v>
      </c>
      <c r="E1814" t="s">
        <v>45</v>
      </c>
      <c r="F1814" t="s">
        <v>59</v>
      </c>
      <c r="G1814">
        <v>800</v>
      </c>
      <c r="H1814">
        <v>784</v>
      </c>
      <c r="I1814" s="2">
        <v>2.0000000000000018E-2</v>
      </c>
      <c r="J1814">
        <f xml:space="preserve"> Table3[[#This Row],[List Price]]-(Table3[[#This Row],[List Price]]*Table3[[#This Row],[Discount %]])</f>
        <v>784</v>
      </c>
    </row>
    <row r="1815" spans="1:10" hidden="1" x14ac:dyDescent="0.3">
      <c r="A1815" t="s">
        <v>143</v>
      </c>
      <c r="B1815" t="s">
        <v>144</v>
      </c>
      <c r="C1815" t="s">
        <v>20</v>
      </c>
      <c r="D1815" s="1">
        <v>42079</v>
      </c>
      <c r="E1815" t="s">
        <v>93</v>
      </c>
      <c r="F1815" t="s">
        <v>528</v>
      </c>
      <c r="G1815">
        <v>50</v>
      </c>
      <c r="H1815">
        <v>43</v>
      </c>
      <c r="I1815" s="2">
        <v>0.14000000000000001</v>
      </c>
      <c r="J1815">
        <f xml:space="preserve"> Table3[[#This Row],[List Price]]-(Table3[[#This Row],[List Price]]*Table3[[#This Row],[Discount %]])</f>
        <v>43</v>
      </c>
    </row>
    <row r="1816" spans="1:10" hidden="1" x14ac:dyDescent="0.3">
      <c r="A1816" t="s">
        <v>143</v>
      </c>
      <c r="B1816" t="s">
        <v>144</v>
      </c>
      <c r="C1816" t="s">
        <v>20</v>
      </c>
      <c r="D1816" s="1">
        <v>43063</v>
      </c>
      <c r="E1816" t="s">
        <v>12</v>
      </c>
      <c r="F1816" t="s">
        <v>221</v>
      </c>
      <c r="G1816">
        <v>80</v>
      </c>
      <c r="H1816">
        <v>74</v>
      </c>
      <c r="I1816" s="2">
        <v>7.4999999999999956E-2</v>
      </c>
      <c r="J1816">
        <f xml:space="preserve"> Table3[[#This Row],[List Price]]-(Table3[[#This Row],[List Price]]*Table3[[#This Row],[Discount %]])</f>
        <v>74</v>
      </c>
    </row>
    <row r="1817" spans="1:10" hidden="1" x14ac:dyDescent="0.3">
      <c r="A1817" t="s">
        <v>47</v>
      </c>
      <c r="B1817" t="s">
        <v>48</v>
      </c>
      <c r="C1817" t="s">
        <v>11</v>
      </c>
      <c r="D1817" s="1">
        <v>42189</v>
      </c>
      <c r="E1817" t="s">
        <v>30</v>
      </c>
      <c r="F1817" t="s">
        <v>554</v>
      </c>
      <c r="G1817">
        <v>50</v>
      </c>
      <c r="H1817">
        <v>46</v>
      </c>
      <c r="I1817" s="2">
        <v>7.999999999999996E-2</v>
      </c>
      <c r="J1817">
        <f xml:space="preserve"> Table3[[#This Row],[List Price]]-(Table3[[#This Row],[List Price]]*Table3[[#This Row],[Discount %]])</f>
        <v>46</v>
      </c>
    </row>
    <row r="1818" spans="1:10" hidden="1" x14ac:dyDescent="0.3">
      <c r="A1818" t="s">
        <v>87</v>
      </c>
      <c r="B1818" t="s">
        <v>44</v>
      </c>
      <c r="C1818" t="s">
        <v>11</v>
      </c>
      <c r="D1818" s="1">
        <v>41682</v>
      </c>
      <c r="E1818" t="s">
        <v>88</v>
      </c>
      <c r="F1818" t="s">
        <v>408</v>
      </c>
      <c r="G1818">
        <v>250</v>
      </c>
      <c r="H1818">
        <v>223</v>
      </c>
      <c r="I1818" s="2">
        <v>0.10799999999999998</v>
      </c>
      <c r="J1818">
        <f xml:space="preserve"> Table3[[#This Row],[List Price]]-(Table3[[#This Row],[List Price]]*Table3[[#This Row],[Discount %]])</f>
        <v>223</v>
      </c>
    </row>
    <row r="1819" spans="1:10" hidden="1" x14ac:dyDescent="0.3">
      <c r="A1819" t="s">
        <v>133</v>
      </c>
      <c r="B1819" t="s">
        <v>134</v>
      </c>
      <c r="C1819" t="s">
        <v>11</v>
      </c>
      <c r="D1819" s="1">
        <v>42367</v>
      </c>
      <c r="E1819" t="s">
        <v>88</v>
      </c>
      <c r="F1819" t="s">
        <v>375</v>
      </c>
      <c r="G1819">
        <v>250</v>
      </c>
      <c r="H1819">
        <v>225</v>
      </c>
      <c r="I1819" s="2">
        <v>9.9999999999999978E-2</v>
      </c>
      <c r="J1819">
        <f xml:space="preserve"> Table3[[#This Row],[List Price]]-(Table3[[#This Row],[List Price]]*Table3[[#This Row],[Discount %]])</f>
        <v>225</v>
      </c>
    </row>
    <row r="1820" spans="1:10" hidden="1" x14ac:dyDescent="0.3">
      <c r="A1820" t="s">
        <v>107</v>
      </c>
      <c r="B1820" t="s">
        <v>108</v>
      </c>
      <c r="C1820" t="s">
        <v>11</v>
      </c>
      <c r="D1820" s="1">
        <v>42894</v>
      </c>
      <c r="E1820" t="s">
        <v>80</v>
      </c>
      <c r="F1820" t="s">
        <v>391</v>
      </c>
      <c r="G1820">
        <v>70</v>
      </c>
      <c r="H1820">
        <v>69</v>
      </c>
      <c r="I1820" s="2">
        <v>1.4285714285714235E-2</v>
      </c>
      <c r="J1820">
        <f xml:space="preserve"> Table3[[#This Row],[List Price]]-(Table3[[#This Row],[List Price]]*Table3[[#This Row],[Discount %]])</f>
        <v>69</v>
      </c>
    </row>
    <row r="1821" spans="1:10" hidden="1" x14ac:dyDescent="0.3">
      <c r="A1821" t="s">
        <v>18</v>
      </c>
      <c r="B1821" t="s">
        <v>19</v>
      </c>
      <c r="C1821" t="s">
        <v>20</v>
      </c>
      <c r="D1821" s="1">
        <v>42885</v>
      </c>
      <c r="E1821" t="s">
        <v>57</v>
      </c>
      <c r="F1821" t="s">
        <v>271</v>
      </c>
      <c r="G1821">
        <v>500</v>
      </c>
      <c r="H1821">
        <v>490</v>
      </c>
      <c r="I1821" s="2">
        <v>2.0000000000000018E-2</v>
      </c>
      <c r="J1821">
        <f xml:space="preserve"> Table3[[#This Row],[List Price]]-(Table3[[#This Row],[List Price]]*Table3[[#This Row],[Discount %]])</f>
        <v>490</v>
      </c>
    </row>
    <row r="1822" spans="1:10" hidden="1" x14ac:dyDescent="0.3">
      <c r="A1822" t="s">
        <v>180</v>
      </c>
      <c r="B1822" t="s">
        <v>181</v>
      </c>
      <c r="C1822" t="s">
        <v>29</v>
      </c>
      <c r="D1822" s="1">
        <v>43203</v>
      </c>
      <c r="E1822" t="s">
        <v>88</v>
      </c>
      <c r="F1822" t="s">
        <v>560</v>
      </c>
      <c r="G1822">
        <v>250</v>
      </c>
      <c r="H1822">
        <v>220</v>
      </c>
      <c r="I1822" s="2">
        <v>0.12</v>
      </c>
      <c r="J1822">
        <f xml:space="preserve"> Table3[[#This Row],[List Price]]-(Table3[[#This Row],[List Price]]*Table3[[#This Row],[Discount %]])</f>
        <v>220</v>
      </c>
    </row>
    <row r="1823" spans="1:10" hidden="1" x14ac:dyDescent="0.3">
      <c r="A1823" t="s">
        <v>27</v>
      </c>
      <c r="B1823" t="s">
        <v>28</v>
      </c>
      <c r="C1823" t="s">
        <v>29</v>
      </c>
      <c r="D1823" s="1">
        <v>42044</v>
      </c>
      <c r="E1823" t="s">
        <v>93</v>
      </c>
      <c r="F1823" t="s">
        <v>599</v>
      </c>
      <c r="G1823">
        <v>50</v>
      </c>
      <c r="H1823">
        <v>33</v>
      </c>
      <c r="I1823" s="2">
        <v>0.33999999999999997</v>
      </c>
      <c r="J1823">
        <f xml:space="preserve"> Table3[[#This Row],[List Price]]-(Table3[[#This Row],[List Price]]*Table3[[#This Row],[Discount %]])</f>
        <v>33</v>
      </c>
    </row>
    <row r="1824" spans="1:10" hidden="1" x14ac:dyDescent="0.3">
      <c r="A1824" t="s">
        <v>180</v>
      </c>
      <c r="B1824" t="s">
        <v>181</v>
      </c>
      <c r="C1824" t="s">
        <v>29</v>
      </c>
      <c r="D1824" s="1">
        <v>42152</v>
      </c>
      <c r="E1824" t="s">
        <v>80</v>
      </c>
      <c r="F1824" t="s">
        <v>182</v>
      </c>
      <c r="G1824">
        <v>70</v>
      </c>
      <c r="H1824">
        <v>46</v>
      </c>
      <c r="I1824" s="2">
        <v>0.34285714285714286</v>
      </c>
      <c r="J1824">
        <f xml:space="preserve"> Table3[[#This Row],[List Price]]-(Table3[[#This Row],[List Price]]*Table3[[#This Row],[Discount %]])</f>
        <v>46</v>
      </c>
    </row>
    <row r="1825" spans="1:10" hidden="1" x14ac:dyDescent="0.3">
      <c r="A1825" t="s">
        <v>151</v>
      </c>
      <c r="B1825" t="s">
        <v>33</v>
      </c>
      <c r="C1825" t="s">
        <v>29</v>
      </c>
      <c r="D1825" s="1">
        <v>42027</v>
      </c>
      <c r="E1825" t="s">
        <v>34</v>
      </c>
      <c r="F1825" t="s">
        <v>600</v>
      </c>
      <c r="G1825">
        <v>30</v>
      </c>
      <c r="H1825">
        <v>20</v>
      </c>
      <c r="I1825" s="2">
        <v>0.33333333333333337</v>
      </c>
      <c r="J1825">
        <f xml:space="preserve"> Table3[[#This Row],[List Price]]-(Table3[[#This Row],[List Price]]*Table3[[#This Row],[Discount %]])</f>
        <v>20</v>
      </c>
    </row>
    <row r="1826" spans="1:10" x14ac:dyDescent="0.3">
      <c r="A1826" t="s">
        <v>82</v>
      </c>
      <c r="B1826" t="s">
        <v>83</v>
      </c>
      <c r="C1826" t="s">
        <v>16</v>
      </c>
      <c r="D1826" s="1">
        <v>43227</v>
      </c>
      <c r="E1826" t="s">
        <v>57</v>
      </c>
      <c r="F1826" t="s">
        <v>162</v>
      </c>
      <c r="G1826">
        <v>500</v>
      </c>
      <c r="H1826">
        <v>500</v>
      </c>
      <c r="I1826" s="2">
        <v>0</v>
      </c>
      <c r="J1826">
        <f xml:space="preserve"> Table3[[#This Row],[List Price]]-(Table3[[#This Row],[List Price]]*Table3[[#This Row],[Discount %]])</f>
        <v>500</v>
      </c>
    </row>
    <row r="1827" spans="1:10" x14ac:dyDescent="0.3">
      <c r="A1827" t="s">
        <v>113</v>
      </c>
      <c r="B1827" t="s">
        <v>83</v>
      </c>
      <c r="C1827" t="s">
        <v>16</v>
      </c>
      <c r="D1827" s="1">
        <v>43355</v>
      </c>
      <c r="E1827" t="s">
        <v>57</v>
      </c>
      <c r="F1827" t="s">
        <v>518</v>
      </c>
      <c r="G1827">
        <v>500</v>
      </c>
      <c r="H1827">
        <v>500</v>
      </c>
      <c r="I1827" s="2">
        <v>0</v>
      </c>
      <c r="J1827">
        <f xml:space="preserve"> Table3[[#This Row],[List Price]]-(Table3[[#This Row],[List Price]]*Table3[[#This Row],[Discount %]])</f>
        <v>500</v>
      </c>
    </row>
    <row r="1828" spans="1:10" x14ac:dyDescent="0.3">
      <c r="A1828" t="s">
        <v>130</v>
      </c>
      <c r="B1828" t="s">
        <v>83</v>
      </c>
      <c r="C1828" t="s">
        <v>16</v>
      </c>
      <c r="D1828" s="1">
        <v>41687</v>
      </c>
      <c r="E1828" t="s">
        <v>38</v>
      </c>
      <c r="F1828" t="s">
        <v>449</v>
      </c>
      <c r="G1828">
        <v>500</v>
      </c>
      <c r="H1828">
        <v>350</v>
      </c>
      <c r="I1828" s="2">
        <v>0.30000000000000004</v>
      </c>
      <c r="J1828">
        <f xml:space="preserve"> Table3[[#This Row],[List Price]]-(Table3[[#This Row],[List Price]]*Table3[[#This Row],[Discount %]])</f>
        <v>350</v>
      </c>
    </row>
    <row r="1829" spans="1:10" hidden="1" x14ac:dyDescent="0.3">
      <c r="A1829" t="s">
        <v>14</v>
      </c>
      <c r="B1829" t="s">
        <v>15</v>
      </c>
      <c r="C1829" t="s">
        <v>16</v>
      </c>
      <c r="D1829" s="1">
        <v>41731</v>
      </c>
      <c r="E1829" t="s">
        <v>57</v>
      </c>
      <c r="F1829" t="s">
        <v>416</v>
      </c>
      <c r="G1829">
        <v>500</v>
      </c>
      <c r="H1829">
        <v>500</v>
      </c>
      <c r="I1829" s="2">
        <v>0</v>
      </c>
      <c r="J1829">
        <f xml:space="preserve"> Table3[[#This Row],[List Price]]-(Table3[[#This Row],[List Price]]*Table3[[#This Row],[Discount %]])</f>
        <v>500</v>
      </c>
    </row>
    <row r="1830" spans="1:10" hidden="1" x14ac:dyDescent="0.3">
      <c r="A1830" t="s">
        <v>63</v>
      </c>
      <c r="B1830" t="s">
        <v>64</v>
      </c>
      <c r="C1830" t="s">
        <v>11</v>
      </c>
      <c r="D1830" s="1">
        <v>43326</v>
      </c>
      <c r="E1830" t="s">
        <v>34</v>
      </c>
      <c r="F1830" t="s">
        <v>138</v>
      </c>
      <c r="G1830">
        <v>30</v>
      </c>
      <c r="H1830">
        <v>29</v>
      </c>
      <c r="I1830" s="2">
        <v>3.3333333333333326E-2</v>
      </c>
      <c r="J1830">
        <f xml:space="preserve"> Table3[[#This Row],[List Price]]-(Table3[[#This Row],[List Price]]*Table3[[#This Row],[Discount %]])</f>
        <v>29</v>
      </c>
    </row>
    <row r="1831" spans="1:10" hidden="1" x14ac:dyDescent="0.3">
      <c r="A1831" t="s">
        <v>238</v>
      </c>
      <c r="B1831" t="s">
        <v>239</v>
      </c>
      <c r="C1831" t="s">
        <v>11</v>
      </c>
      <c r="D1831" s="1">
        <v>41710</v>
      </c>
      <c r="E1831" t="s">
        <v>38</v>
      </c>
      <c r="F1831" t="s">
        <v>256</v>
      </c>
      <c r="G1831">
        <v>500</v>
      </c>
      <c r="H1831">
        <v>300</v>
      </c>
      <c r="I1831" s="2">
        <v>0.4</v>
      </c>
      <c r="J1831">
        <f xml:space="preserve"> Table3[[#This Row],[List Price]]-(Table3[[#This Row],[List Price]]*Table3[[#This Row],[Discount %]])</f>
        <v>300</v>
      </c>
    </row>
    <row r="1832" spans="1:10" hidden="1" x14ac:dyDescent="0.3">
      <c r="A1832" t="s">
        <v>32</v>
      </c>
      <c r="B1832" t="s">
        <v>33</v>
      </c>
      <c r="C1832" t="s">
        <v>29</v>
      </c>
      <c r="D1832" s="1">
        <v>42945</v>
      </c>
      <c r="E1832" t="s">
        <v>80</v>
      </c>
      <c r="F1832" t="s">
        <v>543</v>
      </c>
      <c r="G1832">
        <v>70</v>
      </c>
      <c r="H1832">
        <v>67</v>
      </c>
      <c r="I1832" s="2">
        <v>4.2857142857142816E-2</v>
      </c>
      <c r="J1832">
        <f xml:space="preserve"> Table3[[#This Row],[List Price]]-(Table3[[#This Row],[List Price]]*Table3[[#This Row],[Discount %]])</f>
        <v>67</v>
      </c>
    </row>
    <row r="1833" spans="1:10" hidden="1" x14ac:dyDescent="0.3">
      <c r="A1833" t="s">
        <v>101</v>
      </c>
      <c r="B1833" t="s">
        <v>71</v>
      </c>
      <c r="C1833" t="s">
        <v>29</v>
      </c>
      <c r="D1833" s="1">
        <v>42462</v>
      </c>
      <c r="E1833" t="s">
        <v>80</v>
      </c>
      <c r="F1833" t="s">
        <v>396</v>
      </c>
      <c r="G1833">
        <v>70</v>
      </c>
      <c r="H1833">
        <v>61</v>
      </c>
      <c r="I1833" s="2">
        <v>0.12857142857142856</v>
      </c>
      <c r="J1833">
        <f xml:space="preserve"> Table3[[#This Row],[List Price]]-(Table3[[#This Row],[List Price]]*Table3[[#This Row],[Discount %]])</f>
        <v>61</v>
      </c>
    </row>
    <row r="1834" spans="1:10" hidden="1" x14ac:dyDescent="0.3">
      <c r="A1834" t="s">
        <v>87</v>
      </c>
      <c r="B1834" t="s">
        <v>44</v>
      </c>
      <c r="C1834" t="s">
        <v>11</v>
      </c>
      <c r="D1834" s="1">
        <v>43074</v>
      </c>
      <c r="E1834" t="s">
        <v>25</v>
      </c>
      <c r="F1834" t="s">
        <v>224</v>
      </c>
      <c r="G1834">
        <v>150</v>
      </c>
      <c r="H1834">
        <v>140</v>
      </c>
      <c r="I1834" s="2">
        <v>6.6666666666666652E-2</v>
      </c>
      <c r="J1834">
        <f xml:space="preserve"> Table3[[#This Row],[List Price]]-(Table3[[#This Row],[List Price]]*Table3[[#This Row],[Discount %]])</f>
        <v>140</v>
      </c>
    </row>
    <row r="1835" spans="1:10" hidden="1" x14ac:dyDescent="0.3">
      <c r="A1835" t="s">
        <v>55</v>
      </c>
      <c r="B1835" t="s">
        <v>56</v>
      </c>
      <c r="C1835" t="s">
        <v>29</v>
      </c>
      <c r="D1835" s="1">
        <v>42518</v>
      </c>
      <c r="E1835" t="s">
        <v>21</v>
      </c>
      <c r="F1835" t="s">
        <v>337</v>
      </c>
      <c r="G1835">
        <v>700</v>
      </c>
      <c r="H1835">
        <v>602</v>
      </c>
      <c r="I1835" s="2">
        <v>0.14000000000000001</v>
      </c>
      <c r="J1835">
        <f xml:space="preserve"> Table3[[#This Row],[List Price]]-(Table3[[#This Row],[List Price]]*Table3[[#This Row],[Discount %]])</f>
        <v>602</v>
      </c>
    </row>
    <row r="1836" spans="1:10" hidden="1" x14ac:dyDescent="0.3">
      <c r="A1836" t="s">
        <v>574</v>
      </c>
      <c r="B1836" t="s">
        <v>15</v>
      </c>
      <c r="C1836" t="s">
        <v>16</v>
      </c>
      <c r="D1836" s="1">
        <v>43343</v>
      </c>
      <c r="E1836" t="s">
        <v>12</v>
      </c>
      <c r="F1836" t="s">
        <v>581</v>
      </c>
      <c r="G1836">
        <v>80</v>
      </c>
      <c r="H1836">
        <v>74</v>
      </c>
      <c r="I1836" s="2">
        <v>7.4999999999999956E-2</v>
      </c>
      <c r="J1836">
        <f xml:space="preserve"> Table3[[#This Row],[List Price]]-(Table3[[#This Row],[List Price]]*Table3[[#This Row],[Discount %]])</f>
        <v>74</v>
      </c>
    </row>
    <row r="1837" spans="1:10" hidden="1" x14ac:dyDescent="0.3">
      <c r="A1837" t="s">
        <v>40</v>
      </c>
      <c r="B1837" t="s">
        <v>41</v>
      </c>
      <c r="C1837" t="s">
        <v>20</v>
      </c>
      <c r="D1837" s="1">
        <v>43399</v>
      </c>
      <c r="E1837" t="s">
        <v>21</v>
      </c>
      <c r="F1837" t="s">
        <v>435</v>
      </c>
      <c r="G1837">
        <v>700</v>
      </c>
      <c r="H1837">
        <v>623</v>
      </c>
      <c r="I1837" s="2">
        <v>0.10999999999999999</v>
      </c>
      <c r="J1837">
        <f xml:space="preserve"> Table3[[#This Row],[List Price]]-(Table3[[#This Row],[List Price]]*Table3[[#This Row],[Discount %]])</f>
        <v>623</v>
      </c>
    </row>
    <row r="1838" spans="1:10" hidden="1" x14ac:dyDescent="0.3">
      <c r="A1838" t="s">
        <v>60</v>
      </c>
      <c r="B1838" t="s">
        <v>61</v>
      </c>
      <c r="C1838" t="s">
        <v>29</v>
      </c>
      <c r="D1838" s="1">
        <v>41981</v>
      </c>
      <c r="E1838" t="s">
        <v>38</v>
      </c>
      <c r="F1838" t="s">
        <v>601</v>
      </c>
      <c r="G1838">
        <v>500</v>
      </c>
      <c r="H1838">
        <v>365</v>
      </c>
      <c r="I1838" s="2">
        <v>0.27</v>
      </c>
      <c r="J1838">
        <f xml:space="preserve"> Table3[[#This Row],[List Price]]-(Table3[[#This Row],[List Price]]*Table3[[#This Row],[Discount %]])</f>
        <v>365</v>
      </c>
    </row>
    <row r="1839" spans="1:10" hidden="1" x14ac:dyDescent="0.3">
      <c r="A1839" t="s">
        <v>151</v>
      </c>
      <c r="B1839" t="s">
        <v>33</v>
      </c>
      <c r="C1839" t="s">
        <v>29</v>
      </c>
      <c r="D1839" s="1">
        <v>41867</v>
      </c>
      <c r="E1839" t="s">
        <v>88</v>
      </c>
      <c r="F1839" t="s">
        <v>175</v>
      </c>
      <c r="G1839">
        <v>250</v>
      </c>
      <c r="H1839">
        <v>193</v>
      </c>
      <c r="I1839" s="2">
        <v>0.22799999999999998</v>
      </c>
      <c r="J1839">
        <f xml:space="preserve"> Table3[[#This Row],[List Price]]-(Table3[[#This Row],[List Price]]*Table3[[#This Row],[Discount %]])</f>
        <v>193</v>
      </c>
    </row>
    <row r="1840" spans="1:10" x14ac:dyDescent="0.3">
      <c r="A1840" t="s">
        <v>585</v>
      </c>
      <c r="B1840" t="s">
        <v>83</v>
      </c>
      <c r="C1840" t="s">
        <v>16</v>
      </c>
      <c r="D1840" s="1">
        <v>41800</v>
      </c>
      <c r="E1840" t="s">
        <v>30</v>
      </c>
      <c r="F1840" t="s">
        <v>602</v>
      </c>
      <c r="G1840">
        <v>50</v>
      </c>
      <c r="H1840">
        <v>50</v>
      </c>
      <c r="I1840" s="2">
        <v>0</v>
      </c>
      <c r="J1840">
        <f xml:space="preserve"> Table3[[#This Row],[List Price]]-(Table3[[#This Row],[List Price]]*Table3[[#This Row],[Discount %]])</f>
        <v>50</v>
      </c>
    </row>
    <row r="1841" spans="1:10" x14ac:dyDescent="0.3">
      <c r="A1841" t="s">
        <v>585</v>
      </c>
      <c r="B1841" t="s">
        <v>83</v>
      </c>
      <c r="C1841" t="s">
        <v>16</v>
      </c>
      <c r="D1841" s="1">
        <v>42426</v>
      </c>
      <c r="E1841" t="s">
        <v>21</v>
      </c>
      <c r="F1841" t="s">
        <v>586</v>
      </c>
      <c r="G1841">
        <v>700</v>
      </c>
      <c r="H1841">
        <v>644</v>
      </c>
      <c r="I1841" s="2">
        <v>7.999999999999996E-2</v>
      </c>
      <c r="J1841">
        <f xml:space="preserve"> Table3[[#This Row],[List Price]]-(Table3[[#This Row],[List Price]]*Table3[[#This Row],[Discount %]])</f>
        <v>644</v>
      </c>
    </row>
    <row r="1842" spans="1:10" hidden="1" x14ac:dyDescent="0.3">
      <c r="A1842" t="s">
        <v>96</v>
      </c>
      <c r="B1842" t="s">
        <v>97</v>
      </c>
      <c r="C1842" t="s">
        <v>11</v>
      </c>
      <c r="D1842" s="1">
        <v>43076</v>
      </c>
      <c r="E1842" t="s">
        <v>21</v>
      </c>
      <c r="F1842" t="s">
        <v>232</v>
      </c>
      <c r="G1842">
        <v>700</v>
      </c>
      <c r="H1842">
        <v>686</v>
      </c>
      <c r="I1842" s="2">
        <v>2.0000000000000018E-2</v>
      </c>
      <c r="J1842">
        <f xml:space="preserve"> Table3[[#This Row],[List Price]]-(Table3[[#This Row],[List Price]]*Table3[[#This Row],[Discount %]])</f>
        <v>686</v>
      </c>
    </row>
    <row r="1843" spans="1:10" hidden="1" x14ac:dyDescent="0.3">
      <c r="A1843" t="s">
        <v>40</v>
      </c>
      <c r="B1843" t="s">
        <v>41</v>
      </c>
      <c r="C1843" t="s">
        <v>20</v>
      </c>
      <c r="D1843" s="1">
        <v>43366</v>
      </c>
      <c r="E1843" t="s">
        <v>88</v>
      </c>
      <c r="F1843" t="s">
        <v>334</v>
      </c>
      <c r="G1843">
        <v>250</v>
      </c>
      <c r="H1843">
        <v>220</v>
      </c>
      <c r="I1843" s="2">
        <v>0.12</v>
      </c>
      <c r="J1843">
        <f xml:space="preserve"> Table3[[#This Row],[List Price]]-(Table3[[#This Row],[List Price]]*Table3[[#This Row],[Discount %]])</f>
        <v>220</v>
      </c>
    </row>
    <row r="1844" spans="1:10" hidden="1" x14ac:dyDescent="0.3">
      <c r="A1844" t="s">
        <v>51</v>
      </c>
      <c r="B1844" t="s">
        <v>52</v>
      </c>
      <c r="C1844" t="s">
        <v>29</v>
      </c>
      <c r="D1844" s="1">
        <v>41707</v>
      </c>
      <c r="E1844" t="s">
        <v>45</v>
      </c>
      <c r="F1844" t="s">
        <v>404</v>
      </c>
      <c r="G1844">
        <v>800</v>
      </c>
      <c r="H1844">
        <v>688</v>
      </c>
      <c r="I1844" s="2">
        <v>0.14000000000000001</v>
      </c>
      <c r="J1844">
        <f xml:space="preserve"> Table3[[#This Row],[List Price]]-(Table3[[#This Row],[List Price]]*Table3[[#This Row],[Discount %]])</f>
        <v>688</v>
      </c>
    </row>
    <row r="1845" spans="1:10" hidden="1" x14ac:dyDescent="0.3">
      <c r="A1845" t="s">
        <v>96</v>
      </c>
      <c r="B1845" t="s">
        <v>97</v>
      </c>
      <c r="C1845" t="s">
        <v>11</v>
      </c>
      <c r="D1845" s="1">
        <v>42202</v>
      </c>
      <c r="E1845" t="s">
        <v>57</v>
      </c>
      <c r="F1845" t="s">
        <v>159</v>
      </c>
      <c r="G1845">
        <v>500</v>
      </c>
      <c r="H1845">
        <v>490</v>
      </c>
      <c r="I1845" s="2">
        <v>2.0000000000000018E-2</v>
      </c>
      <c r="J1845">
        <f xml:space="preserve"> Table3[[#This Row],[List Price]]-(Table3[[#This Row],[List Price]]*Table3[[#This Row],[Discount %]])</f>
        <v>490</v>
      </c>
    </row>
    <row r="1846" spans="1:10" hidden="1" x14ac:dyDescent="0.3">
      <c r="A1846" t="s">
        <v>18</v>
      </c>
      <c r="B1846" t="s">
        <v>19</v>
      </c>
      <c r="C1846" t="s">
        <v>20</v>
      </c>
      <c r="D1846" s="1">
        <v>43346</v>
      </c>
      <c r="E1846" t="s">
        <v>25</v>
      </c>
      <c r="F1846" t="s">
        <v>325</v>
      </c>
      <c r="G1846">
        <v>150</v>
      </c>
      <c r="H1846">
        <v>144</v>
      </c>
      <c r="I1846" s="2">
        <v>4.0000000000000036E-2</v>
      </c>
      <c r="J1846">
        <f xml:space="preserve"> Table3[[#This Row],[List Price]]-(Table3[[#This Row],[List Price]]*Table3[[#This Row],[Discount %]])</f>
        <v>144</v>
      </c>
    </row>
    <row r="1847" spans="1:10" x14ac:dyDescent="0.3">
      <c r="A1847" t="s">
        <v>113</v>
      </c>
      <c r="B1847" t="s">
        <v>83</v>
      </c>
      <c r="C1847" t="s">
        <v>16</v>
      </c>
      <c r="D1847" s="1">
        <v>41817</v>
      </c>
      <c r="E1847" t="s">
        <v>21</v>
      </c>
      <c r="F1847" t="s">
        <v>436</v>
      </c>
      <c r="G1847">
        <v>700</v>
      </c>
      <c r="H1847">
        <v>525</v>
      </c>
      <c r="I1847" s="2">
        <v>0.25</v>
      </c>
      <c r="J1847">
        <f xml:space="preserve"> Table3[[#This Row],[List Price]]-(Table3[[#This Row],[List Price]]*Table3[[#This Row],[Discount %]])</f>
        <v>525</v>
      </c>
    </row>
    <row r="1848" spans="1:10" hidden="1" x14ac:dyDescent="0.3">
      <c r="A1848" t="s">
        <v>63</v>
      </c>
      <c r="B1848" t="s">
        <v>64</v>
      </c>
      <c r="C1848" t="s">
        <v>11</v>
      </c>
      <c r="D1848" s="1">
        <v>41690</v>
      </c>
      <c r="E1848" t="s">
        <v>57</v>
      </c>
      <c r="F1848" t="s">
        <v>450</v>
      </c>
      <c r="G1848">
        <v>500</v>
      </c>
      <c r="H1848">
        <v>490</v>
      </c>
      <c r="I1848" s="2">
        <v>2.0000000000000018E-2</v>
      </c>
      <c r="J1848">
        <f xml:space="preserve"> Table3[[#This Row],[List Price]]-(Table3[[#This Row],[List Price]]*Table3[[#This Row],[Discount %]])</f>
        <v>490</v>
      </c>
    </row>
    <row r="1849" spans="1:10" hidden="1" x14ac:dyDescent="0.3">
      <c r="A1849" t="s">
        <v>171</v>
      </c>
      <c r="B1849" t="s">
        <v>172</v>
      </c>
      <c r="C1849" t="s">
        <v>11</v>
      </c>
      <c r="D1849" s="1">
        <v>42891</v>
      </c>
      <c r="E1849" t="s">
        <v>25</v>
      </c>
      <c r="F1849" t="s">
        <v>173</v>
      </c>
      <c r="G1849">
        <v>150</v>
      </c>
      <c r="H1849">
        <v>144</v>
      </c>
      <c r="I1849" s="2">
        <v>4.0000000000000036E-2</v>
      </c>
      <c r="J1849">
        <f xml:space="preserve"> Table3[[#This Row],[List Price]]-(Table3[[#This Row],[List Price]]*Table3[[#This Row],[Discount %]])</f>
        <v>144</v>
      </c>
    </row>
    <row r="1850" spans="1:10" hidden="1" x14ac:dyDescent="0.3">
      <c r="A1850" t="s">
        <v>47</v>
      </c>
      <c r="B1850" t="s">
        <v>48</v>
      </c>
      <c r="C1850" t="s">
        <v>11</v>
      </c>
      <c r="D1850" s="1">
        <v>42847</v>
      </c>
      <c r="E1850" t="s">
        <v>45</v>
      </c>
      <c r="F1850" t="s">
        <v>200</v>
      </c>
      <c r="G1850">
        <v>800</v>
      </c>
      <c r="H1850">
        <v>456</v>
      </c>
      <c r="I1850" s="2">
        <v>0.43000000000000005</v>
      </c>
      <c r="J1850">
        <f xml:space="preserve"> Table3[[#This Row],[List Price]]-(Table3[[#This Row],[List Price]]*Table3[[#This Row],[Discount %]])</f>
        <v>455.99999999999994</v>
      </c>
    </row>
    <row r="1851" spans="1:10" hidden="1" x14ac:dyDescent="0.3">
      <c r="A1851" t="s">
        <v>66</v>
      </c>
      <c r="B1851" t="s">
        <v>67</v>
      </c>
      <c r="C1851" t="s">
        <v>11</v>
      </c>
      <c r="D1851" s="1">
        <v>42389</v>
      </c>
      <c r="E1851" t="s">
        <v>38</v>
      </c>
      <c r="F1851" t="s">
        <v>492</v>
      </c>
      <c r="G1851">
        <v>500</v>
      </c>
      <c r="H1851">
        <v>465</v>
      </c>
      <c r="I1851" s="2">
        <v>6.9999999999999951E-2</v>
      </c>
      <c r="J1851">
        <f xml:space="preserve"> Table3[[#This Row],[List Price]]-(Table3[[#This Row],[List Price]]*Table3[[#This Row],[Discount %]])</f>
        <v>465</v>
      </c>
    </row>
    <row r="1852" spans="1:10" hidden="1" x14ac:dyDescent="0.3">
      <c r="A1852" t="s">
        <v>110</v>
      </c>
      <c r="B1852" t="s">
        <v>111</v>
      </c>
      <c r="C1852" t="s">
        <v>11</v>
      </c>
      <c r="D1852" s="1">
        <v>42078</v>
      </c>
      <c r="E1852" t="s">
        <v>57</v>
      </c>
      <c r="F1852" t="s">
        <v>388</v>
      </c>
      <c r="G1852">
        <v>500</v>
      </c>
      <c r="H1852">
        <v>495</v>
      </c>
      <c r="I1852" s="2">
        <v>1.0000000000000009E-2</v>
      </c>
      <c r="J1852">
        <f xml:space="preserve"> Table3[[#This Row],[List Price]]-(Table3[[#This Row],[List Price]]*Table3[[#This Row],[Discount %]])</f>
        <v>495</v>
      </c>
    </row>
    <row r="1853" spans="1:10" hidden="1" x14ac:dyDescent="0.3">
      <c r="A1853" t="s">
        <v>9</v>
      </c>
      <c r="B1853" t="s">
        <v>10</v>
      </c>
      <c r="C1853" t="s">
        <v>11</v>
      </c>
      <c r="D1853" s="1">
        <v>42120</v>
      </c>
      <c r="E1853" t="s">
        <v>30</v>
      </c>
      <c r="F1853" t="s">
        <v>184</v>
      </c>
      <c r="G1853">
        <v>50</v>
      </c>
      <c r="H1853">
        <v>49</v>
      </c>
      <c r="I1853" s="2">
        <v>2.0000000000000018E-2</v>
      </c>
      <c r="J1853">
        <f xml:space="preserve"> Table3[[#This Row],[List Price]]-(Table3[[#This Row],[List Price]]*Table3[[#This Row],[Discount %]])</f>
        <v>49</v>
      </c>
    </row>
    <row r="1854" spans="1:10" hidden="1" x14ac:dyDescent="0.3">
      <c r="A1854" t="s">
        <v>574</v>
      </c>
      <c r="B1854" t="s">
        <v>15</v>
      </c>
      <c r="C1854" t="s">
        <v>16</v>
      </c>
      <c r="D1854" s="1">
        <v>42725</v>
      </c>
      <c r="E1854" t="s">
        <v>12</v>
      </c>
      <c r="F1854" t="s">
        <v>603</v>
      </c>
      <c r="G1854">
        <v>80</v>
      </c>
      <c r="H1854">
        <v>78</v>
      </c>
      <c r="I1854" s="2">
        <v>2.5000000000000022E-2</v>
      </c>
      <c r="J1854">
        <f xml:space="preserve"> Table3[[#This Row],[List Price]]-(Table3[[#This Row],[List Price]]*Table3[[#This Row],[Discount %]])</f>
        <v>78</v>
      </c>
    </row>
    <row r="1855" spans="1:10" hidden="1" x14ac:dyDescent="0.3">
      <c r="A1855" t="s">
        <v>143</v>
      </c>
      <c r="B1855" t="s">
        <v>144</v>
      </c>
      <c r="C1855" t="s">
        <v>20</v>
      </c>
      <c r="D1855" s="1">
        <v>41888</v>
      </c>
      <c r="E1855" t="s">
        <v>80</v>
      </c>
      <c r="F1855" t="s">
        <v>316</v>
      </c>
      <c r="G1855">
        <v>70</v>
      </c>
      <c r="H1855">
        <v>52</v>
      </c>
      <c r="I1855" s="2">
        <v>0.25714285714285712</v>
      </c>
      <c r="J1855">
        <f xml:space="preserve"> Table3[[#This Row],[List Price]]-(Table3[[#This Row],[List Price]]*Table3[[#This Row],[Discount %]])</f>
        <v>52</v>
      </c>
    </row>
    <row r="1856" spans="1:10" hidden="1" x14ac:dyDescent="0.3">
      <c r="A1856" t="s">
        <v>180</v>
      </c>
      <c r="B1856" t="s">
        <v>181</v>
      </c>
      <c r="C1856" t="s">
        <v>29</v>
      </c>
      <c r="D1856" s="1">
        <v>42911</v>
      </c>
      <c r="E1856" t="s">
        <v>25</v>
      </c>
      <c r="F1856" t="s">
        <v>352</v>
      </c>
      <c r="G1856">
        <v>150</v>
      </c>
      <c r="H1856">
        <v>144</v>
      </c>
      <c r="I1856" s="2">
        <v>4.0000000000000036E-2</v>
      </c>
      <c r="J1856">
        <f xml:space="preserve"> Table3[[#This Row],[List Price]]-(Table3[[#This Row],[List Price]]*Table3[[#This Row],[Discount %]])</f>
        <v>144</v>
      </c>
    </row>
    <row r="1857" spans="1:10" hidden="1" x14ac:dyDescent="0.3">
      <c r="A1857" t="s">
        <v>66</v>
      </c>
      <c r="B1857" t="s">
        <v>67</v>
      </c>
      <c r="C1857" t="s">
        <v>11</v>
      </c>
      <c r="D1857" s="1">
        <v>42682</v>
      </c>
      <c r="E1857" t="s">
        <v>49</v>
      </c>
      <c r="F1857" t="s">
        <v>68</v>
      </c>
      <c r="G1857">
        <v>1000</v>
      </c>
      <c r="H1857">
        <v>560</v>
      </c>
      <c r="I1857" s="2">
        <v>0.43999999999999995</v>
      </c>
      <c r="J1857">
        <f xml:space="preserve"> Table3[[#This Row],[List Price]]-(Table3[[#This Row],[List Price]]*Table3[[#This Row],[Discount %]])</f>
        <v>560</v>
      </c>
    </row>
    <row r="1858" spans="1:10" hidden="1" x14ac:dyDescent="0.3">
      <c r="A1858" t="s">
        <v>205</v>
      </c>
      <c r="B1858" t="s">
        <v>206</v>
      </c>
      <c r="C1858" t="s">
        <v>11</v>
      </c>
      <c r="D1858" s="1">
        <v>43129</v>
      </c>
      <c r="E1858" t="s">
        <v>38</v>
      </c>
      <c r="F1858" t="s">
        <v>260</v>
      </c>
      <c r="G1858">
        <v>500</v>
      </c>
      <c r="H1858">
        <v>490</v>
      </c>
      <c r="I1858" s="2">
        <v>2.0000000000000018E-2</v>
      </c>
      <c r="J1858">
        <f xml:space="preserve"> Table3[[#This Row],[List Price]]-(Table3[[#This Row],[List Price]]*Table3[[#This Row],[Discount %]])</f>
        <v>490</v>
      </c>
    </row>
    <row r="1859" spans="1:10" hidden="1" x14ac:dyDescent="0.3">
      <c r="A1859" t="s">
        <v>79</v>
      </c>
      <c r="B1859" t="s">
        <v>56</v>
      </c>
      <c r="C1859" t="s">
        <v>29</v>
      </c>
      <c r="D1859" s="1">
        <v>43465</v>
      </c>
      <c r="E1859" t="s">
        <v>12</v>
      </c>
      <c r="F1859" t="s">
        <v>356</v>
      </c>
      <c r="G1859">
        <v>80</v>
      </c>
      <c r="H1859">
        <v>76</v>
      </c>
      <c r="I1859" s="2">
        <v>5.0000000000000044E-2</v>
      </c>
      <c r="J1859">
        <f xml:space="preserve"> Table3[[#This Row],[List Price]]-(Table3[[#This Row],[List Price]]*Table3[[#This Row],[Discount %]])</f>
        <v>76</v>
      </c>
    </row>
    <row r="1860" spans="1:10" hidden="1" x14ac:dyDescent="0.3">
      <c r="A1860" t="s">
        <v>163</v>
      </c>
      <c r="B1860" t="s">
        <v>164</v>
      </c>
      <c r="C1860" t="s">
        <v>11</v>
      </c>
      <c r="D1860" s="1">
        <v>43025</v>
      </c>
      <c r="E1860" t="s">
        <v>93</v>
      </c>
      <c r="F1860" t="s">
        <v>326</v>
      </c>
      <c r="G1860">
        <v>50</v>
      </c>
      <c r="H1860">
        <v>45</v>
      </c>
      <c r="I1860" s="2">
        <v>9.9999999999999978E-2</v>
      </c>
      <c r="J1860">
        <f xml:space="preserve"> Table3[[#This Row],[List Price]]-(Table3[[#This Row],[List Price]]*Table3[[#This Row],[Discount %]])</f>
        <v>45</v>
      </c>
    </row>
    <row r="1861" spans="1:10" hidden="1" x14ac:dyDescent="0.3">
      <c r="A1861" t="s">
        <v>76</v>
      </c>
      <c r="B1861" t="s">
        <v>77</v>
      </c>
      <c r="C1861" t="s">
        <v>11</v>
      </c>
      <c r="D1861" s="1">
        <v>42510</v>
      </c>
      <c r="E1861" t="s">
        <v>21</v>
      </c>
      <c r="F1861" t="s">
        <v>426</v>
      </c>
      <c r="G1861">
        <v>700</v>
      </c>
      <c r="H1861">
        <v>630</v>
      </c>
      <c r="I1861" s="2">
        <v>9.9999999999999978E-2</v>
      </c>
      <c r="J1861">
        <f xml:space="preserve"> Table3[[#This Row],[List Price]]-(Table3[[#This Row],[List Price]]*Table3[[#This Row],[Discount %]])</f>
        <v>630</v>
      </c>
    </row>
    <row r="1862" spans="1:10" x14ac:dyDescent="0.3">
      <c r="A1862" t="s">
        <v>99</v>
      </c>
      <c r="B1862" t="s">
        <v>83</v>
      </c>
      <c r="C1862" t="s">
        <v>16</v>
      </c>
      <c r="D1862" s="1">
        <v>43135</v>
      </c>
      <c r="E1862" t="s">
        <v>30</v>
      </c>
      <c r="F1862" t="s">
        <v>296</v>
      </c>
      <c r="G1862">
        <v>50</v>
      </c>
      <c r="H1862">
        <v>45</v>
      </c>
      <c r="I1862" s="2">
        <v>9.9999999999999978E-2</v>
      </c>
      <c r="J1862">
        <f xml:space="preserve"> Table3[[#This Row],[List Price]]-(Table3[[#This Row],[List Price]]*Table3[[#This Row],[Discount %]])</f>
        <v>45</v>
      </c>
    </row>
    <row r="1863" spans="1:10" hidden="1" x14ac:dyDescent="0.3">
      <c r="A1863" t="s">
        <v>122</v>
      </c>
      <c r="B1863" t="s">
        <v>123</v>
      </c>
      <c r="C1863" t="s">
        <v>11</v>
      </c>
      <c r="D1863" s="1">
        <v>43329</v>
      </c>
      <c r="E1863" t="s">
        <v>57</v>
      </c>
      <c r="F1863" t="s">
        <v>183</v>
      </c>
      <c r="G1863">
        <v>500</v>
      </c>
      <c r="H1863">
        <v>500</v>
      </c>
      <c r="I1863" s="2">
        <v>0</v>
      </c>
      <c r="J1863">
        <f xml:space="preserve"> Table3[[#This Row],[List Price]]-(Table3[[#This Row],[List Price]]*Table3[[#This Row],[Discount %]])</f>
        <v>500</v>
      </c>
    </row>
    <row r="1864" spans="1:10" x14ac:dyDescent="0.3">
      <c r="A1864" t="s">
        <v>82</v>
      </c>
      <c r="B1864" t="s">
        <v>83</v>
      </c>
      <c r="C1864" t="s">
        <v>16</v>
      </c>
      <c r="D1864" s="1">
        <v>43342</v>
      </c>
      <c r="E1864" t="s">
        <v>30</v>
      </c>
      <c r="F1864" t="s">
        <v>425</v>
      </c>
      <c r="G1864">
        <v>50</v>
      </c>
      <c r="H1864">
        <v>46</v>
      </c>
      <c r="I1864" s="2">
        <v>7.999999999999996E-2</v>
      </c>
      <c r="J1864">
        <f xml:space="preserve"> Table3[[#This Row],[List Price]]-(Table3[[#This Row],[List Price]]*Table3[[#This Row],[Discount %]])</f>
        <v>46</v>
      </c>
    </row>
    <row r="1865" spans="1:10" hidden="1" x14ac:dyDescent="0.3">
      <c r="A1865" t="s">
        <v>51</v>
      </c>
      <c r="B1865" t="s">
        <v>52</v>
      </c>
      <c r="C1865" t="s">
        <v>29</v>
      </c>
      <c r="D1865" s="1">
        <v>41869</v>
      </c>
      <c r="E1865" t="s">
        <v>57</v>
      </c>
      <c r="F1865" t="s">
        <v>604</v>
      </c>
      <c r="G1865">
        <v>500</v>
      </c>
      <c r="H1865">
        <v>490</v>
      </c>
      <c r="I1865" s="2">
        <v>2.0000000000000018E-2</v>
      </c>
      <c r="J1865">
        <f xml:space="preserve"> Table3[[#This Row],[List Price]]-(Table3[[#This Row],[List Price]]*Table3[[#This Row],[Discount %]])</f>
        <v>490</v>
      </c>
    </row>
    <row r="1866" spans="1:10" x14ac:dyDescent="0.3">
      <c r="A1866" t="s">
        <v>190</v>
      </c>
      <c r="B1866" t="s">
        <v>83</v>
      </c>
      <c r="C1866" t="s">
        <v>16</v>
      </c>
      <c r="D1866" s="1">
        <v>41647</v>
      </c>
      <c r="E1866" t="s">
        <v>21</v>
      </c>
      <c r="F1866" t="s">
        <v>467</v>
      </c>
      <c r="G1866">
        <v>700</v>
      </c>
      <c r="H1866">
        <v>686</v>
      </c>
      <c r="I1866" s="2">
        <v>2.0000000000000018E-2</v>
      </c>
      <c r="J1866">
        <f xml:space="preserve"> Table3[[#This Row],[List Price]]-(Table3[[#This Row],[List Price]]*Table3[[#This Row],[Discount %]])</f>
        <v>686</v>
      </c>
    </row>
    <row r="1867" spans="1:10" x14ac:dyDescent="0.3">
      <c r="A1867" t="s">
        <v>113</v>
      </c>
      <c r="B1867" t="s">
        <v>83</v>
      </c>
      <c r="C1867" t="s">
        <v>16</v>
      </c>
      <c r="D1867" s="1">
        <v>42204</v>
      </c>
      <c r="E1867" t="s">
        <v>34</v>
      </c>
      <c r="F1867" t="s">
        <v>502</v>
      </c>
      <c r="G1867">
        <v>30</v>
      </c>
      <c r="H1867">
        <v>25</v>
      </c>
      <c r="I1867" s="2">
        <v>0.16666666666666663</v>
      </c>
      <c r="J1867">
        <f xml:space="preserve"> Table3[[#This Row],[List Price]]-(Table3[[#This Row],[List Price]]*Table3[[#This Row],[Discount %]])</f>
        <v>25</v>
      </c>
    </row>
    <row r="1868" spans="1:10" x14ac:dyDescent="0.3">
      <c r="A1868" t="s">
        <v>115</v>
      </c>
      <c r="B1868" t="s">
        <v>83</v>
      </c>
      <c r="C1868" t="s">
        <v>16</v>
      </c>
      <c r="D1868" s="1">
        <v>42366</v>
      </c>
      <c r="E1868" t="s">
        <v>49</v>
      </c>
      <c r="F1868" t="s">
        <v>116</v>
      </c>
      <c r="G1868">
        <v>1000</v>
      </c>
      <c r="H1868">
        <v>600</v>
      </c>
      <c r="I1868" s="2">
        <v>0.4</v>
      </c>
      <c r="J1868">
        <f xml:space="preserve"> Table3[[#This Row],[List Price]]-(Table3[[#This Row],[List Price]]*Table3[[#This Row],[Discount %]])</f>
        <v>600</v>
      </c>
    </row>
    <row r="1869" spans="1:10" hidden="1" x14ac:dyDescent="0.3">
      <c r="A1869" t="s">
        <v>151</v>
      </c>
      <c r="B1869" t="s">
        <v>33</v>
      </c>
      <c r="C1869" t="s">
        <v>29</v>
      </c>
      <c r="D1869" s="1">
        <v>42668</v>
      </c>
      <c r="E1869" t="s">
        <v>80</v>
      </c>
      <c r="F1869" t="s">
        <v>600</v>
      </c>
      <c r="G1869">
        <v>70</v>
      </c>
      <c r="H1869">
        <v>63</v>
      </c>
      <c r="I1869" s="2">
        <v>9.9999999999999978E-2</v>
      </c>
      <c r="J1869">
        <f xml:space="preserve"> Table3[[#This Row],[List Price]]-(Table3[[#This Row],[List Price]]*Table3[[#This Row],[Discount %]])</f>
        <v>63</v>
      </c>
    </row>
    <row r="1870" spans="1:10" hidden="1" x14ac:dyDescent="0.3">
      <c r="A1870" t="s">
        <v>47</v>
      </c>
      <c r="B1870" t="s">
        <v>48</v>
      </c>
      <c r="C1870" t="s">
        <v>11</v>
      </c>
      <c r="D1870" s="1">
        <v>41891</v>
      </c>
      <c r="E1870" t="s">
        <v>88</v>
      </c>
      <c r="F1870" t="s">
        <v>554</v>
      </c>
      <c r="G1870">
        <v>250</v>
      </c>
      <c r="H1870">
        <v>245</v>
      </c>
      <c r="I1870" s="2">
        <v>2.0000000000000018E-2</v>
      </c>
      <c r="J1870">
        <f xml:space="preserve"> Table3[[#This Row],[List Price]]-(Table3[[#This Row],[List Price]]*Table3[[#This Row],[Discount %]])</f>
        <v>245</v>
      </c>
    </row>
    <row r="1871" spans="1:10" hidden="1" x14ac:dyDescent="0.3">
      <c r="A1871" t="s">
        <v>101</v>
      </c>
      <c r="B1871" t="s">
        <v>71</v>
      </c>
      <c r="C1871" t="s">
        <v>29</v>
      </c>
      <c r="D1871" s="1">
        <v>42385</v>
      </c>
      <c r="E1871" t="s">
        <v>12</v>
      </c>
      <c r="F1871" t="s">
        <v>102</v>
      </c>
      <c r="G1871">
        <v>80</v>
      </c>
      <c r="H1871">
        <v>74</v>
      </c>
      <c r="I1871" s="2">
        <v>7.4999999999999956E-2</v>
      </c>
      <c r="J1871">
        <f xml:space="preserve"> Table3[[#This Row],[List Price]]-(Table3[[#This Row],[List Price]]*Table3[[#This Row],[Discount %]])</f>
        <v>74</v>
      </c>
    </row>
    <row r="1872" spans="1:10" hidden="1" x14ac:dyDescent="0.3">
      <c r="A1872" t="s">
        <v>66</v>
      </c>
      <c r="B1872" t="s">
        <v>67</v>
      </c>
      <c r="C1872" t="s">
        <v>11</v>
      </c>
      <c r="D1872" s="1">
        <v>42948</v>
      </c>
      <c r="E1872" t="s">
        <v>38</v>
      </c>
      <c r="F1872" t="s">
        <v>492</v>
      </c>
      <c r="G1872">
        <v>500</v>
      </c>
      <c r="H1872">
        <v>465</v>
      </c>
      <c r="I1872" s="2">
        <v>6.9999999999999951E-2</v>
      </c>
      <c r="J1872">
        <f xml:space="preserve"> Table3[[#This Row],[List Price]]-(Table3[[#This Row],[List Price]]*Table3[[#This Row],[Discount %]])</f>
        <v>465</v>
      </c>
    </row>
    <row r="1873" spans="1:10" hidden="1" x14ac:dyDescent="0.3">
      <c r="A1873" t="s">
        <v>76</v>
      </c>
      <c r="B1873" t="s">
        <v>77</v>
      </c>
      <c r="C1873" t="s">
        <v>11</v>
      </c>
      <c r="D1873" s="1">
        <v>42269</v>
      </c>
      <c r="E1873" t="s">
        <v>25</v>
      </c>
      <c r="F1873" t="s">
        <v>426</v>
      </c>
      <c r="G1873">
        <v>150</v>
      </c>
      <c r="H1873">
        <v>110</v>
      </c>
      <c r="I1873" s="2">
        <v>0.26666666666666672</v>
      </c>
      <c r="J1873">
        <f xml:space="preserve"> Table3[[#This Row],[List Price]]-(Table3[[#This Row],[List Price]]*Table3[[#This Row],[Discount %]])</f>
        <v>110</v>
      </c>
    </row>
    <row r="1874" spans="1:10" hidden="1" x14ac:dyDescent="0.3">
      <c r="A1874" t="s">
        <v>176</v>
      </c>
      <c r="B1874" t="s">
        <v>177</v>
      </c>
      <c r="C1874" t="s">
        <v>11</v>
      </c>
      <c r="D1874" s="1">
        <v>43265</v>
      </c>
      <c r="E1874" t="s">
        <v>57</v>
      </c>
      <c r="F1874" t="s">
        <v>198</v>
      </c>
      <c r="G1874">
        <v>500</v>
      </c>
      <c r="H1874">
        <v>500</v>
      </c>
      <c r="I1874" s="2">
        <v>0</v>
      </c>
      <c r="J1874">
        <f xml:space="preserve"> Table3[[#This Row],[List Price]]-(Table3[[#This Row],[List Price]]*Table3[[#This Row],[Discount %]])</f>
        <v>500</v>
      </c>
    </row>
    <row r="1875" spans="1:10" x14ac:dyDescent="0.3">
      <c r="A1875" t="s">
        <v>113</v>
      </c>
      <c r="B1875" t="s">
        <v>83</v>
      </c>
      <c r="C1875" t="s">
        <v>16</v>
      </c>
      <c r="D1875" s="1">
        <v>42373</v>
      </c>
      <c r="E1875" t="s">
        <v>21</v>
      </c>
      <c r="F1875" t="s">
        <v>502</v>
      </c>
      <c r="G1875">
        <v>700</v>
      </c>
      <c r="H1875">
        <v>700</v>
      </c>
      <c r="I1875" s="2">
        <v>0</v>
      </c>
      <c r="J1875">
        <f xml:space="preserve"> Table3[[#This Row],[List Price]]-(Table3[[#This Row],[List Price]]*Table3[[#This Row],[Discount %]])</f>
        <v>700</v>
      </c>
    </row>
    <row r="1876" spans="1:10" hidden="1" x14ac:dyDescent="0.3">
      <c r="A1876" t="s">
        <v>107</v>
      </c>
      <c r="B1876" t="s">
        <v>108</v>
      </c>
      <c r="C1876" t="s">
        <v>11</v>
      </c>
      <c r="D1876" s="1">
        <v>43257</v>
      </c>
      <c r="E1876" t="s">
        <v>93</v>
      </c>
      <c r="F1876" t="s">
        <v>220</v>
      </c>
      <c r="G1876">
        <v>50</v>
      </c>
      <c r="H1876">
        <v>50</v>
      </c>
      <c r="I1876" s="2">
        <v>0</v>
      </c>
      <c r="J1876">
        <f xml:space="preserve"> Table3[[#This Row],[List Price]]-(Table3[[#This Row],[List Price]]*Table3[[#This Row],[Discount %]])</f>
        <v>50</v>
      </c>
    </row>
    <row r="1877" spans="1:10" hidden="1" x14ac:dyDescent="0.3">
      <c r="A1877" t="s">
        <v>151</v>
      </c>
      <c r="B1877" t="s">
        <v>33</v>
      </c>
      <c r="C1877" t="s">
        <v>29</v>
      </c>
      <c r="D1877" s="1">
        <v>41824</v>
      </c>
      <c r="E1877" t="s">
        <v>57</v>
      </c>
      <c r="F1877" t="s">
        <v>568</v>
      </c>
      <c r="G1877">
        <v>500</v>
      </c>
      <c r="H1877">
        <v>490</v>
      </c>
      <c r="I1877" s="2">
        <v>2.0000000000000018E-2</v>
      </c>
      <c r="J1877">
        <f xml:space="preserve"> Table3[[#This Row],[List Price]]-(Table3[[#This Row],[List Price]]*Table3[[#This Row],[Discount %]])</f>
        <v>490</v>
      </c>
    </row>
    <row r="1878" spans="1:10" hidden="1" x14ac:dyDescent="0.3">
      <c r="A1878" t="s">
        <v>23</v>
      </c>
      <c r="B1878" t="s">
        <v>24</v>
      </c>
      <c r="C1878" t="s">
        <v>11</v>
      </c>
      <c r="D1878" s="1">
        <v>42644</v>
      </c>
      <c r="E1878" t="s">
        <v>49</v>
      </c>
      <c r="F1878" t="s">
        <v>236</v>
      </c>
      <c r="G1878">
        <v>1000</v>
      </c>
      <c r="H1878">
        <v>920</v>
      </c>
      <c r="I1878" s="2">
        <v>7.999999999999996E-2</v>
      </c>
      <c r="J1878">
        <f xml:space="preserve"> Table3[[#This Row],[List Price]]-(Table3[[#This Row],[List Price]]*Table3[[#This Row],[Discount %]])</f>
        <v>920</v>
      </c>
    </row>
    <row r="1879" spans="1:10" hidden="1" x14ac:dyDescent="0.3">
      <c r="A1879" t="s">
        <v>66</v>
      </c>
      <c r="B1879" t="s">
        <v>67</v>
      </c>
      <c r="C1879" t="s">
        <v>11</v>
      </c>
      <c r="D1879" s="1">
        <v>42538</v>
      </c>
      <c r="E1879" t="s">
        <v>57</v>
      </c>
      <c r="F1879" t="s">
        <v>120</v>
      </c>
      <c r="G1879">
        <v>500</v>
      </c>
      <c r="H1879">
        <v>500</v>
      </c>
      <c r="I1879" s="2">
        <v>0</v>
      </c>
      <c r="J1879">
        <f xml:space="preserve"> Table3[[#This Row],[List Price]]-(Table3[[#This Row],[List Price]]*Table3[[#This Row],[Discount %]])</f>
        <v>500</v>
      </c>
    </row>
    <row r="1880" spans="1:10" hidden="1" x14ac:dyDescent="0.3">
      <c r="A1880" t="s">
        <v>238</v>
      </c>
      <c r="B1880" t="s">
        <v>239</v>
      </c>
      <c r="C1880" t="s">
        <v>11</v>
      </c>
      <c r="D1880" s="1">
        <v>43045</v>
      </c>
      <c r="E1880" t="s">
        <v>34</v>
      </c>
      <c r="F1880" t="s">
        <v>498</v>
      </c>
      <c r="G1880">
        <v>30</v>
      </c>
      <c r="H1880">
        <v>30</v>
      </c>
      <c r="I1880" s="2">
        <v>0</v>
      </c>
      <c r="J1880">
        <f xml:space="preserve"> Table3[[#This Row],[List Price]]-(Table3[[#This Row],[List Price]]*Table3[[#This Row],[Discount %]])</f>
        <v>30</v>
      </c>
    </row>
    <row r="1881" spans="1:10" hidden="1" x14ac:dyDescent="0.3">
      <c r="A1881" t="s">
        <v>73</v>
      </c>
      <c r="B1881" t="s">
        <v>74</v>
      </c>
      <c r="C1881" t="s">
        <v>11</v>
      </c>
      <c r="D1881" s="1">
        <v>42675</v>
      </c>
      <c r="E1881" t="s">
        <v>12</v>
      </c>
      <c r="F1881" t="s">
        <v>605</v>
      </c>
      <c r="G1881">
        <v>80</v>
      </c>
      <c r="H1881">
        <v>77</v>
      </c>
      <c r="I1881" s="2">
        <v>3.7499999999999978E-2</v>
      </c>
      <c r="J1881">
        <f xml:space="preserve"> Table3[[#This Row],[List Price]]-(Table3[[#This Row],[List Price]]*Table3[[#This Row],[Discount %]])</f>
        <v>77</v>
      </c>
    </row>
    <row r="1882" spans="1:10" hidden="1" x14ac:dyDescent="0.3">
      <c r="A1882" t="s">
        <v>87</v>
      </c>
      <c r="B1882" t="s">
        <v>44</v>
      </c>
      <c r="C1882" t="s">
        <v>11</v>
      </c>
      <c r="D1882" s="1">
        <v>42359</v>
      </c>
      <c r="E1882" t="s">
        <v>49</v>
      </c>
      <c r="F1882" t="s">
        <v>224</v>
      </c>
      <c r="G1882">
        <v>1000</v>
      </c>
      <c r="H1882">
        <v>920</v>
      </c>
      <c r="I1882" s="2">
        <v>7.999999999999996E-2</v>
      </c>
      <c r="J1882">
        <f xml:space="preserve"> Table3[[#This Row],[List Price]]-(Table3[[#This Row],[List Price]]*Table3[[#This Row],[Discount %]])</f>
        <v>920</v>
      </c>
    </row>
    <row r="1883" spans="1:10" hidden="1" x14ac:dyDescent="0.3">
      <c r="A1883" t="s">
        <v>163</v>
      </c>
      <c r="B1883" t="s">
        <v>164</v>
      </c>
      <c r="C1883" t="s">
        <v>11</v>
      </c>
      <c r="D1883" s="1">
        <v>42549</v>
      </c>
      <c r="E1883" t="s">
        <v>12</v>
      </c>
      <c r="F1883" t="s">
        <v>165</v>
      </c>
      <c r="G1883">
        <v>80</v>
      </c>
      <c r="H1883">
        <v>76</v>
      </c>
      <c r="I1883" s="2">
        <v>5.0000000000000044E-2</v>
      </c>
      <c r="J1883">
        <f xml:space="preserve"> Table3[[#This Row],[List Price]]-(Table3[[#This Row],[List Price]]*Table3[[#This Row],[Discount %]])</f>
        <v>76</v>
      </c>
    </row>
    <row r="1884" spans="1:10" hidden="1" x14ac:dyDescent="0.3">
      <c r="A1884" t="s">
        <v>70</v>
      </c>
      <c r="B1884" t="s">
        <v>71</v>
      </c>
      <c r="C1884" t="s">
        <v>29</v>
      </c>
      <c r="D1884" s="1">
        <v>42713</v>
      </c>
      <c r="E1884" t="s">
        <v>49</v>
      </c>
      <c r="F1884" t="s">
        <v>280</v>
      </c>
      <c r="G1884">
        <v>1000</v>
      </c>
      <c r="H1884">
        <v>740</v>
      </c>
      <c r="I1884" s="2">
        <v>0.26</v>
      </c>
      <c r="J1884">
        <f xml:space="preserve"> Table3[[#This Row],[List Price]]-(Table3[[#This Row],[List Price]]*Table3[[#This Row],[Discount %]])</f>
        <v>740</v>
      </c>
    </row>
    <row r="1885" spans="1:10" hidden="1" x14ac:dyDescent="0.3">
      <c r="A1885" t="s">
        <v>27</v>
      </c>
      <c r="B1885" t="s">
        <v>28</v>
      </c>
      <c r="C1885" t="s">
        <v>29</v>
      </c>
      <c r="D1885" s="1">
        <v>42853</v>
      </c>
      <c r="E1885" t="s">
        <v>12</v>
      </c>
      <c r="F1885" t="s">
        <v>259</v>
      </c>
      <c r="G1885">
        <v>80</v>
      </c>
      <c r="H1885">
        <v>80</v>
      </c>
      <c r="I1885" s="2">
        <v>0</v>
      </c>
      <c r="J1885">
        <f xml:space="preserve"> Table3[[#This Row],[List Price]]-(Table3[[#This Row],[List Price]]*Table3[[#This Row],[Discount %]])</f>
        <v>80</v>
      </c>
    </row>
    <row r="1886" spans="1:10" hidden="1" x14ac:dyDescent="0.3">
      <c r="A1886" t="s">
        <v>87</v>
      </c>
      <c r="B1886" t="s">
        <v>44</v>
      </c>
      <c r="C1886" t="s">
        <v>11</v>
      </c>
      <c r="D1886" s="1">
        <v>41670</v>
      </c>
      <c r="E1886" t="s">
        <v>12</v>
      </c>
      <c r="F1886" t="s">
        <v>407</v>
      </c>
      <c r="G1886">
        <v>80</v>
      </c>
      <c r="H1886">
        <v>61</v>
      </c>
      <c r="I1886" s="2">
        <v>0.23750000000000004</v>
      </c>
      <c r="J1886">
        <f xml:space="preserve"> Table3[[#This Row],[List Price]]-(Table3[[#This Row],[List Price]]*Table3[[#This Row],[Discount %]])</f>
        <v>61</v>
      </c>
    </row>
    <row r="1887" spans="1:10" hidden="1" x14ac:dyDescent="0.3">
      <c r="A1887" t="s">
        <v>63</v>
      </c>
      <c r="B1887" t="s">
        <v>64</v>
      </c>
      <c r="C1887" t="s">
        <v>11</v>
      </c>
      <c r="D1887" s="1">
        <v>42312</v>
      </c>
      <c r="E1887" t="s">
        <v>49</v>
      </c>
      <c r="F1887" t="s">
        <v>487</v>
      </c>
      <c r="G1887">
        <v>1000</v>
      </c>
      <c r="H1887">
        <v>610</v>
      </c>
      <c r="I1887" s="2">
        <v>0.39</v>
      </c>
      <c r="J1887">
        <f xml:space="preserve"> Table3[[#This Row],[List Price]]-(Table3[[#This Row],[List Price]]*Table3[[#This Row],[Discount %]])</f>
        <v>610</v>
      </c>
    </row>
    <row r="1888" spans="1:10" hidden="1" x14ac:dyDescent="0.3">
      <c r="A1888" t="s">
        <v>79</v>
      </c>
      <c r="B1888" t="s">
        <v>56</v>
      </c>
      <c r="C1888" t="s">
        <v>29</v>
      </c>
      <c r="D1888" s="1">
        <v>42437</v>
      </c>
      <c r="E1888" t="s">
        <v>34</v>
      </c>
      <c r="F1888" t="s">
        <v>136</v>
      </c>
      <c r="G1888">
        <v>30</v>
      </c>
      <c r="H1888">
        <v>30</v>
      </c>
      <c r="I1888" s="2">
        <v>0</v>
      </c>
      <c r="J1888">
        <f xml:space="preserve"> Table3[[#This Row],[List Price]]-(Table3[[#This Row],[List Price]]*Table3[[#This Row],[Discount %]])</f>
        <v>30</v>
      </c>
    </row>
    <row r="1889" spans="1:10" x14ac:dyDescent="0.3">
      <c r="A1889" t="s">
        <v>115</v>
      </c>
      <c r="B1889" t="s">
        <v>83</v>
      </c>
      <c r="C1889" t="s">
        <v>16</v>
      </c>
      <c r="D1889" s="1">
        <v>41948</v>
      </c>
      <c r="E1889" t="s">
        <v>38</v>
      </c>
      <c r="F1889" t="s">
        <v>442</v>
      </c>
      <c r="G1889">
        <v>500</v>
      </c>
      <c r="H1889">
        <v>390</v>
      </c>
      <c r="I1889" s="2">
        <v>0.21999999999999997</v>
      </c>
      <c r="J1889">
        <f xml:space="preserve"> Table3[[#This Row],[List Price]]-(Table3[[#This Row],[List Price]]*Table3[[#This Row],[Discount %]])</f>
        <v>390</v>
      </c>
    </row>
    <row r="1890" spans="1:10" hidden="1" x14ac:dyDescent="0.3">
      <c r="A1890" t="s">
        <v>94</v>
      </c>
      <c r="B1890" t="s">
        <v>33</v>
      </c>
      <c r="C1890" t="s">
        <v>29</v>
      </c>
      <c r="D1890" s="1">
        <v>42430</v>
      </c>
      <c r="E1890" t="s">
        <v>12</v>
      </c>
      <c r="F1890" t="s">
        <v>606</v>
      </c>
      <c r="G1890">
        <v>80</v>
      </c>
      <c r="H1890">
        <v>70</v>
      </c>
      <c r="I1890" s="2">
        <v>0.125</v>
      </c>
      <c r="J1890">
        <f xml:space="preserve"> Table3[[#This Row],[List Price]]-(Table3[[#This Row],[List Price]]*Table3[[#This Row],[Discount %]])</f>
        <v>70</v>
      </c>
    </row>
    <row r="1891" spans="1:10" hidden="1" x14ac:dyDescent="0.3">
      <c r="A1891" t="s">
        <v>110</v>
      </c>
      <c r="B1891" t="s">
        <v>111</v>
      </c>
      <c r="C1891" t="s">
        <v>11</v>
      </c>
      <c r="D1891" s="1">
        <v>41796</v>
      </c>
      <c r="E1891" t="s">
        <v>38</v>
      </c>
      <c r="F1891" t="s">
        <v>197</v>
      </c>
      <c r="G1891">
        <v>500</v>
      </c>
      <c r="H1891">
        <v>420</v>
      </c>
      <c r="I1891" s="2">
        <v>0.16000000000000003</v>
      </c>
      <c r="J1891">
        <f xml:space="preserve"> Table3[[#This Row],[List Price]]-(Table3[[#This Row],[List Price]]*Table3[[#This Row],[Discount %]])</f>
        <v>420</v>
      </c>
    </row>
    <row r="1892" spans="1:10" hidden="1" x14ac:dyDescent="0.3">
      <c r="A1892" t="s">
        <v>73</v>
      </c>
      <c r="B1892" t="s">
        <v>74</v>
      </c>
      <c r="C1892" t="s">
        <v>11</v>
      </c>
      <c r="D1892" s="1">
        <v>43013</v>
      </c>
      <c r="E1892" t="s">
        <v>80</v>
      </c>
      <c r="F1892" t="s">
        <v>496</v>
      </c>
      <c r="G1892">
        <v>70</v>
      </c>
      <c r="H1892">
        <v>63</v>
      </c>
      <c r="I1892" s="2">
        <v>9.9999999999999978E-2</v>
      </c>
      <c r="J1892">
        <f xml:space="preserve"> Table3[[#This Row],[List Price]]-(Table3[[#This Row],[List Price]]*Table3[[#This Row],[Discount %]])</f>
        <v>63</v>
      </c>
    </row>
    <row r="1893" spans="1:10" hidden="1" x14ac:dyDescent="0.3">
      <c r="A1893" t="s">
        <v>151</v>
      </c>
      <c r="B1893" t="s">
        <v>33</v>
      </c>
      <c r="C1893" t="s">
        <v>29</v>
      </c>
      <c r="D1893" s="1">
        <v>42180</v>
      </c>
      <c r="E1893" t="s">
        <v>12</v>
      </c>
      <c r="F1893" t="s">
        <v>175</v>
      </c>
      <c r="G1893">
        <v>80</v>
      </c>
      <c r="H1893">
        <v>62</v>
      </c>
      <c r="I1893" s="2">
        <v>0.22499999999999998</v>
      </c>
      <c r="J1893">
        <f xml:space="preserve"> Table3[[#This Row],[List Price]]-(Table3[[#This Row],[List Price]]*Table3[[#This Row],[Discount %]])</f>
        <v>62</v>
      </c>
    </row>
    <row r="1894" spans="1:10" hidden="1" x14ac:dyDescent="0.3">
      <c r="A1894" t="s">
        <v>85</v>
      </c>
      <c r="B1894" t="s">
        <v>64</v>
      </c>
      <c r="C1894" t="s">
        <v>11</v>
      </c>
      <c r="D1894" s="1">
        <v>41862</v>
      </c>
      <c r="E1894" t="s">
        <v>93</v>
      </c>
      <c r="F1894" t="s">
        <v>389</v>
      </c>
      <c r="G1894">
        <v>50</v>
      </c>
      <c r="H1894">
        <v>49</v>
      </c>
      <c r="I1894" s="2">
        <v>2.0000000000000018E-2</v>
      </c>
      <c r="J1894">
        <f xml:space="preserve"> Table3[[#This Row],[List Price]]-(Table3[[#This Row],[List Price]]*Table3[[#This Row],[Discount %]])</f>
        <v>49</v>
      </c>
    </row>
    <row r="1895" spans="1:10" hidden="1" x14ac:dyDescent="0.3">
      <c r="A1895" t="s">
        <v>87</v>
      </c>
      <c r="B1895" t="s">
        <v>44</v>
      </c>
      <c r="C1895" t="s">
        <v>11</v>
      </c>
      <c r="D1895" s="1">
        <v>41868</v>
      </c>
      <c r="E1895" t="s">
        <v>45</v>
      </c>
      <c r="F1895" t="s">
        <v>121</v>
      </c>
      <c r="G1895">
        <v>800</v>
      </c>
      <c r="H1895">
        <v>592</v>
      </c>
      <c r="I1895" s="2">
        <v>0.26</v>
      </c>
      <c r="J1895">
        <f xml:space="preserve"> Table3[[#This Row],[List Price]]-(Table3[[#This Row],[List Price]]*Table3[[#This Row],[Discount %]])</f>
        <v>592</v>
      </c>
    </row>
    <row r="1896" spans="1:10" hidden="1" x14ac:dyDescent="0.3">
      <c r="A1896" t="s">
        <v>151</v>
      </c>
      <c r="B1896" t="s">
        <v>33</v>
      </c>
      <c r="C1896" t="s">
        <v>29</v>
      </c>
      <c r="D1896" s="1">
        <v>42679</v>
      </c>
      <c r="E1896" t="s">
        <v>25</v>
      </c>
      <c r="F1896" t="s">
        <v>452</v>
      </c>
      <c r="G1896">
        <v>150</v>
      </c>
      <c r="H1896">
        <v>149</v>
      </c>
      <c r="I1896" s="2">
        <v>6.6666666666667096E-3</v>
      </c>
      <c r="J1896">
        <f xml:space="preserve"> Table3[[#This Row],[List Price]]-(Table3[[#This Row],[List Price]]*Table3[[#This Row],[Discount %]])</f>
        <v>149</v>
      </c>
    </row>
    <row r="1897" spans="1:10" hidden="1" x14ac:dyDescent="0.3">
      <c r="A1897" t="s">
        <v>155</v>
      </c>
      <c r="B1897" t="s">
        <v>156</v>
      </c>
      <c r="C1897" t="s">
        <v>20</v>
      </c>
      <c r="D1897" s="1">
        <v>42562</v>
      </c>
      <c r="E1897" t="s">
        <v>49</v>
      </c>
      <c r="F1897" t="s">
        <v>433</v>
      </c>
      <c r="G1897">
        <v>1000</v>
      </c>
      <c r="H1897">
        <v>900</v>
      </c>
      <c r="I1897" s="2">
        <v>9.9999999999999978E-2</v>
      </c>
      <c r="J1897">
        <f xml:space="preserve"> Table3[[#This Row],[List Price]]-(Table3[[#This Row],[List Price]]*Table3[[#This Row],[Discount %]])</f>
        <v>900</v>
      </c>
    </row>
    <row r="1898" spans="1:10" hidden="1" x14ac:dyDescent="0.3">
      <c r="A1898" t="s">
        <v>14</v>
      </c>
      <c r="B1898" t="s">
        <v>15</v>
      </c>
      <c r="C1898" t="s">
        <v>16</v>
      </c>
      <c r="D1898" s="1">
        <v>42139</v>
      </c>
      <c r="E1898" t="s">
        <v>21</v>
      </c>
      <c r="F1898" t="s">
        <v>269</v>
      </c>
      <c r="G1898">
        <v>700</v>
      </c>
      <c r="H1898">
        <v>651</v>
      </c>
      <c r="I1898" s="2">
        <v>6.9999999999999951E-2</v>
      </c>
      <c r="J1898">
        <f xml:space="preserve"> Table3[[#This Row],[List Price]]-(Table3[[#This Row],[List Price]]*Table3[[#This Row],[Discount %]])</f>
        <v>651</v>
      </c>
    </row>
    <row r="1899" spans="1:10" x14ac:dyDescent="0.3">
      <c r="A1899" t="s">
        <v>190</v>
      </c>
      <c r="B1899" t="s">
        <v>83</v>
      </c>
      <c r="C1899" t="s">
        <v>16</v>
      </c>
      <c r="D1899" s="1">
        <v>42867</v>
      </c>
      <c r="E1899" t="s">
        <v>30</v>
      </c>
      <c r="F1899" t="s">
        <v>215</v>
      </c>
      <c r="G1899">
        <v>50</v>
      </c>
      <c r="H1899">
        <v>48</v>
      </c>
      <c r="I1899" s="2">
        <v>4.0000000000000036E-2</v>
      </c>
      <c r="J1899">
        <f xml:space="preserve"> Table3[[#This Row],[List Price]]-(Table3[[#This Row],[List Price]]*Table3[[#This Row],[Discount %]])</f>
        <v>48</v>
      </c>
    </row>
    <row r="1900" spans="1:10" hidden="1" x14ac:dyDescent="0.3">
      <c r="A1900" t="s">
        <v>55</v>
      </c>
      <c r="B1900" t="s">
        <v>56</v>
      </c>
      <c r="C1900" t="s">
        <v>29</v>
      </c>
      <c r="D1900" s="1">
        <v>42873</v>
      </c>
      <c r="E1900" t="s">
        <v>45</v>
      </c>
      <c r="F1900" t="s">
        <v>246</v>
      </c>
      <c r="G1900">
        <v>800</v>
      </c>
      <c r="H1900">
        <v>592</v>
      </c>
      <c r="I1900" s="2">
        <v>0.26</v>
      </c>
      <c r="J1900">
        <f xml:space="preserve"> Table3[[#This Row],[List Price]]-(Table3[[#This Row],[List Price]]*Table3[[#This Row],[Discount %]])</f>
        <v>592</v>
      </c>
    </row>
    <row r="1901" spans="1:10" x14ac:dyDescent="0.3">
      <c r="A1901" t="s">
        <v>99</v>
      </c>
      <c r="B1901" t="s">
        <v>83</v>
      </c>
      <c r="C1901" t="s">
        <v>16</v>
      </c>
      <c r="D1901" s="1">
        <v>43150</v>
      </c>
      <c r="E1901" t="s">
        <v>25</v>
      </c>
      <c r="F1901" t="s">
        <v>292</v>
      </c>
      <c r="G1901">
        <v>150</v>
      </c>
      <c r="H1901">
        <v>137</v>
      </c>
      <c r="I1901" s="2">
        <v>8.666666666666667E-2</v>
      </c>
      <c r="J1901">
        <f xml:space="preserve"> Table3[[#This Row],[List Price]]-(Table3[[#This Row],[List Price]]*Table3[[#This Row],[Discount %]])</f>
        <v>137</v>
      </c>
    </row>
    <row r="1902" spans="1:10" hidden="1" x14ac:dyDescent="0.3">
      <c r="A1902" t="s">
        <v>107</v>
      </c>
      <c r="B1902" t="s">
        <v>108</v>
      </c>
      <c r="C1902" t="s">
        <v>11</v>
      </c>
      <c r="D1902" s="1">
        <v>42760</v>
      </c>
      <c r="E1902" t="s">
        <v>38</v>
      </c>
      <c r="F1902" t="s">
        <v>544</v>
      </c>
      <c r="G1902">
        <v>500</v>
      </c>
      <c r="H1902">
        <v>475</v>
      </c>
      <c r="I1902" s="2">
        <v>5.0000000000000044E-2</v>
      </c>
      <c r="J1902">
        <f xml:space="preserve"> Table3[[#This Row],[List Price]]-(Table3[[#This Row],[List Price]]*Table3[[#This Row],[Discount %]])</f>
        <v>475</v>
      </c>
    </row>
    <row r="1903" spans="1:10" hidden="1" x14ac:dyDescent="0.3">
      <c r="A1903" t="s">
        <v>73</v>
      </c>
      <c r="B1903" t="s">
        <v>74</v>
      </c>
      <c r="C1903" t="s">
        <v>11</v>
      </c>
      <c r="D1903" s="1">
        <v>42362</v>
      </c>
      <c r="E1903" t="s">
        <v>25</v>
      </c>
      <c r="F1903" t="s">
        <v>573</v>
      </c>
      <c r="G1903">
        <v>150</v>
      </c>
      <c r="H1903">
        <v>105</v>
      </c>
      <c r="I1903" s="2">
        <v>0.30000000000000004</v>
      </c>
      <c r="J1903">
        <f xml:space="preserve"> Table3[[#This Row],[List Price]]-(Table3[[#This Row],[List Price]]*Table3[[#This Row],[Discount %]])</f>
        <v>105</v>
      </c>
    </row>
    <row r="1904" spans="1:10" hidden="1" x14ac:dyDescent="0.3">
      <c r="A1904" t="s">
        <v>163</v>
      </c>
      <c r="B1904" t="s">
        <v>164</v>
      </c>
      <c r="C1904" t="s">
        <v>11</v>
      </c>
      <c r="D1904" s="1">
        <v>42630</v>
      </c>
      <c r="E1904" t="s">
        <v>21</v>
      </c>
      <c r="F1904" t="s">
        <v>165</v>
      </c>
      <c r="G1904">
        <v>700</v>
      </c>
      <c r="H1904">
        <v>602</v>
      </c>
      <c r="I1904" s="2">
        <v>0.14000000000000001</v>
      </c>
      <c r="J1904">
        <f xml:space="preserve"> Table3[[#This Row],[List Price]]-(Table3[[#This Row],[List Price]]*Table3[[#This Row],[Discount %]])</f>
        <v>602</v>
      </c>
    </row>
    <row r="1905" spans="1:10" hidden="1" x14ac:dyDescent="0.3">
      <c r="A1905" t="s">
        <v>70</v>
      </c>
      <c r="B1905" t="s">
        <v>71</v>
      </c>
      <c r="C1905" t="s">
        <v>29</v>
      </c>
      <c r="D1905" s="1">
        <v>42267</v>
      </c>
      <c r="E1905" t="s">
        <v>45</v>
      </c>
      <c r="F1905" t="s">
        <v>594</v>
      </c>
      <c r="G1905">
        <v>800</v>
      </c>
      <c r="H1905">
        <v>672</v>
      </c>
      <c r="I1905" s="2">
        <v>0.16000000000000003</v>
      </c>
      <c r="J1905">
        <f xml:space="preserve"> Table3[[#This Row],[List Price]]-(Table3[[#This Row],[List Price]]*Table3[[#This Row],[Discount %]])</f>
        <v>672</v>
      </c>
    </row>
    <row r="1906" spans="1:10" hidden="1" x14ac:dyDescent="0.3">
      <c r="A1906" t="s">
        <v>153</v>
      </c>
      <c r="B1906" t="s">
        <v>41</v>
      </c>
      <c r="C1906" t="s">
        <v>20</v>
      </c>
      <c r="D1906" s="1">
        <v>43384</v>
      </c>
      <c r="E1906" t="s">
        <v>34</v>
      </c>
      <c r="F1906" t="s">
        <v>569</v>
      </c>
      <c r="G1906">
        <v>30</v>
      </c>
      <c r="H1906">
        <v>28</v>
      </c>
      <c r="I1906" s="2">
        <v>6.6666666666666652E-2</v>
      </c>
      <c r="J1906">
        <f xml:space="preserve"> Table3[[#This Row],[List Price]]-(Table3[[#This Row],[List Price]]*Table3[[#This Row],[Discount %]])</f>
        <v>28</v>
      </c>
    </row>
    <row r="1907" spans="1:10" hidden="1" x14ac:dyDescent="0.3">
      <c r="A1907" t="s">
        <v>36</v>
      </c>
      <c r="B1907" t="s">
        <v>37</v>
      </c>
      <c r="C1907" t="s">
        <v>20</v>
      </c>
      <c r="D1907" s="1">
        <v>42202</v>
      </c>
      <c r="E1907" t="s">
        <v>21</v>
      </c>
      <c r="F1907" t="s">
        <v>479</v>
      </c>
      <c r="G1907">
        <v>700</v>
      </c>
      <c r="H1907">
        <v>420</v>
      </c>
      <c r="I1907" s="2">
        <v>0.4</v>
      </c>
      <c r="J1907">
        <f xml:space="preserve"> Table3[[#This Row],[List Price]]-(Table3[[#This Row],[List Price]]*Table3[[#This Row],[Discount %]])</f>
        <v>420</v>
      </c>
    </row>
    <row r="1908" spans="1:10" x14ac:dyDescent="0.3">
      <c r="A1908" t="s">
        <v>190</v>
      </c>
      <c r="B1908" t="s">
        <v>83</v>
      </c>
      <c r="C1908" t="s">
        <v>16</v>
      </c>
      <c r="D1908" s="1">
        <v>43296</v>
      </c>
      <c r="E1908" t="s">
        <v>34</v>
      </c>
      <c r="F1908" t="s">
        <v>467</v>
      </c>
      <c r="G1908">
        <v>30</v>
      </c>
      <c r="H1908">
        <v>29</v>
      </c>
      <c r="I1908" s="2">
        <v>3.3333333333333326E-2</v>
      </c>
      <c r="J1908">
        <f xml:space="preserve"> Table3[[#This Row],[List Price]]-(Table3[[#This Row],[List Price]]*Table3[[#This Row],[Discount %]])</f>
        <v>29</v>
      </c>
    </row>
    <row r="1909" spans="1:10" hidden="1" x14ac:dyDescent="0.3">
      <c r="A1909" t="s">
        <v>171</v>
      </c>
      <c r="B1909" t="s">
        <v>172</v>
      </c>
      <c r="C1909" t="s">
        <v>11</v>
      </c>
      <c r="D1909" s="1">
        <v>42318</v>
      </c>
      <c r="E1909" t="s">
        <v>21</v>
      </c>
      <c r="F1909" t="s">
        <v>286</v>
      </c>
      <c r="G1909">
        <v>700</v>
      </c>
      <c r="H1909">
        <v>616</v>
      </c>
      <c r="I1909" s="2">
        <v>0.12</v>
      </c>
      <c r="J1909">
        <f xml:space="preserve"> Table3[[#This Row],[List Price]]-(Table3[[#This Row],[List Price]]*Table3[[#This Row],[Discount %]])</f>
        <v>616</v>
      </c>
    </row>
    <row r="1910" spans="1:10" hidden="1" x14ac:dyDescent="0.3">
      <c r="A1910" t="s">
        <v>251</v>
      </c>
      <c r="B1910" t="s">
        <v>252</v>
      </c>
      <c r="C1910" t="s">
        <v>20</v>
      </c>
      <c r="D1910" s="1">
        <v>43121</v>
      </c>
      <c r="E1910" t="s">
        <v>21</v>
      </c>
      <c r="F1910" t="s">
        <v>298</v>
      </c>
      <c r="G1910">
        <v>700</v>
      </c>
      <c r="H1910">
        <v>602</v>
      </c>
      <c r="I1910" s="2">
        <v>0.14000000000000001</v>
      </c>
      <c r="J1910">
        <f xml:space="preserve"> Table3[[#This Row],[List Price]]-(Table3[[#This Row],[List Price]]*Table3[[#This Row],[Discount %]])</f>
        <v>602</v>
      </c>
    </row>
    <row r="1911" spans="1:10" hidden="1" x14ac:dyDescent="0.3">
      <c r="A1911" t="s">
        <v>85</v>
      </c>
      <c r="B1911" t="s">
        <v>64</v>
      </c>
      <c r="C1911" t="s">
        <v>11</v>
      </c>
      <c r="D1911" s="1">
        <v>42126</v>
      </c>
      <c r="E1911" t="s">
        <v>45</v>
      </c>
      <c r="F1911" t="s">
        <v>320</v>
      </c>
      <c r="G1911">
        <v>800</v>
      </c>
      <c r="H1911">
        <v>704</v>
      </c>
      <c r="I1911" s="2">
        <v>0.12</v>
      </c>
      <c r="J1911">
        <f xml:space="preserve"> Table3[[#This Row],[List Price]]-(Table3[[#This Row],[List Price]]*Table3[[#This Row],[Discount %]])</f>
        <v>704</v>
      </c>
    </row>
    <row r="1912" spans="1:10" hidden="1" x14ac:dyDescent="0.3">
      <c r="A1912" t="s">
        <v>155</v>
      </c>
      <c r="B1912" t="s">
        <v>156</v>
      </c>
      <c r="C1912" t="s">
        <v>20</v>
      </c>
      <c r="D1912" s="1">
        <v>42556</v>
      </c>
      <c r="E1912" t="s">
        <v>57</v>
      </c>
      <c r="F1912" t="s">
        <v>392</v>
      </c>
      <c r="G1912">
        <v>500</v>
      </c>
      <c r="H1912">
        <v>500</v>
      </c>
      <c r="I1912" s="2">
        <v>0</v>
      </c>
      <c r="J1912">
        <f xml:space="preserve"> Table3[[#This Row],[List Price]]-(Table3[[#This Row],[List Price]]*Table3[[#This Row],[Discount %]])</f>
        <v>500</v>
      </c>
    </row>
    <row r="1913" spans="1:10" hidden="1" x14ac:dyDescent="0.3">
      <c r="A1913" t="s">
        <v>143</v>
      </c>
      <c r="B1913" t="s">
        <v>144</v>
      </c>
      <c r="C1913" t="s">
        <v>20</v>
      </c>
      <c r="D1913" s="1">
        <v>43052</v>
      </c>
      <c r="E1913" t="s">
        <v>25</v>
      </c>
      <c r="F1913" t="s">
        <v>528</v>
      </c>
      <c r="G1913">
        <v>150</v>
      </c>
      <c r="H1913">
        <v>147</v>
      </c>
      <c r="I1913" s="2">
        <v>2.0000000000000018E-2</v>
      </c>
      <c r="J1913">
        <f xml:space="preserve"> Table3[[#This Row],[List Price]]-(Table3[[#This Row],[List Price]]*Table3[[#This Row],[Discount %]])</f>
        <v>147</v>
      </c>
    </row>
    <row r="1914" spans="1:10" hidden="1" x14ac:dyDescent="0.3">
      <c r="A1914" t="s">
        <v>14</v>
      </c>
      <c r="B1914" t="s">
        <v>15</v>
      </c>
      <c r="C1914" t="s">
        <v>16</v>
      </c>
      <c r="D1914" s="1">
        <v>43245</v>
      </c>
      <c r="E1914" t="s">
        <v>34</v>
      </c>
      <c r="F1914" t="s">
        <v>274</v>
      </c>
      <c r="G1914">
        <v>30</v>
      </c>
      <c r="H1914">
        <v>29</v>
      </c>
      <c r="I1914" s="2">
        <v>3.3333333333333326E-2</v>
      </c>
      <c r="J1914">
        <f xml:space="preserve"> Table3[[#This Row],[List Price]]-(Table3[[#This Row],[List Price]]*Table3[[#This Row],[Discount %]])</f>
        <v>29</v>
      </c>
    </row>
    <row r="1915" spans="1:10" hidden="1" x14ac:dyDescent="0.3">
      <c r="A1915" t="s">
        <v>151</v>
      </c>
      <c r="B1915" t="s">
        <v>33</v>
      </c>
      <c r="C1915" t="s">
        <v>29</v>
      </c>
      <c r="D1915" s="1">
        <v>41837</v>
      </c>
      <c r="E1915" t="s">
        <v>38</v>
      </c>
      <c r="F1915" t="s">
        <v>175</v>
      </c>
      <c r="G1915">
        <v>500</v>
      </c>
      <c r="H1915">
        <v>455</v>
      </c>
      <c r="I1915" s="2">
        <v>8.9999999999999969E-2</v>
      </c>
      <c r="J1915">
        <f xml:space="preserve"> Table3[[#This Row],[List Price]]-(Table3[[#This Row],[List Price]]*Table3[[#This Row],[Discount %]])</f>
        <v>455</v>
      </c>
    </row>
    <row r="1916" spans="1:10" hidden="1" x14ac:dyDescent="0.3">
      <c r="A1916" t="s">
        <v>180</v>
      </c>
      <c r="B1916" t="s">
        <v>181</v>
      </c>
      <c r="C1916" t="s">
        <v>29</v>
      </c>
      <c r="D1916" s="1">
        <v>42308</v>
      </c>
      <c r="E1916" t="s">
        <v>88</v>
      </c>
      <c r="F1916" t="s">
        <v>182</v>
      </c>
      <c r="G1916">
        <v>250</v>
      </c>
      <c r="H1916">
        <v>250</v>
      </c>
      <c r="I1916" s="2">
        <v>0</v>
      </c>
      <c r="J1916">
        <f xml:space="preserve"> Table3[[#This Row],[List Price]]-(Table3[[#This Row],[List Price]]*Table3[[#This Row],[Discount %]])</f>
        <v>250</v>
      </c>
    </row>
    <row r="1917" spans="1:10" hidden="1" x14ac:dyDescent="0.3">
      <c r="A1917" t="s">
        <v>9</v>
      </c>
      <c r="B1917" t="s">
        <v>10</v>
      </c>
      <c r="C1917" t="s">
        <v>11</v>
      </c>
      <c r="D1917" s="1">
        <v>42787</v>
      </c>
      <c r="E1917" t="s">
        <v>45</v>
      </c>
      <c r="F1917" t="s">
        <v>137</v>
      </c>
      <c r="G1917">
        <v>800</v>
      </c>
      <c r="H1917">
        <v>688</v>
      </c>
      <c r="I1917" s="2">
        <v>0.14000000000000001</v>
      </c>
      <c r="J1917">
        <f xml:space="preserve"> Table3[[#This Row],[List Price]]-(Table3[[#This Row],[List Price]]*Table3[[#This Row],[Discount %]])</f>
        <v>688</v>
      </c>
    </row>
    <row r="1918" spans="1:10" hidden="1" x14ac:dyDescent="0.3">
      <c r="A1918" t="s">
        <v>18</v>
      </c>
      <c r="B1918" t="s">
        <v>19</v>
      </c>
      <c r="C1918" t="s">
        <v>20</v>
      </c>
      <c r="D1918" s="1">
        <v>42381</v>
      </c>
      <c r="E1918" t="s">
        <v>30</v>
      </c>
      <c r="F1918" t="s">
        <v>199</v>
      </c>
      <c r="G1918">
        <v>50</v>
      </c>
      <c r="H1918">
        <v>44</v>
      </c>
      <c r="I1918" s="2">
        <v>0.12</v>
      </c>
      <c r="J1918">
        <f xml:space="preserve"> Table3[[#This Row],[List Price]]-(Table3[[#This Row],[List Price]]*Table3[[#This Row],[Discount %]])</f>
        <v>44</v>
      </c>
    </row>
    <row r="1919" spans="1:10" hidden="1" x14ac:dyDescent="0.3">
      <c r="A1919" t="s">
        <v>94</v>
      </c>
      <c r="B1919" t="s">
        <v>33</v>
      </c>
      <c r="C1919" t="s">
        <v>29</v>
      </c>
      <c r="D1919" s="1">
        <v>42983</v>
      </c>
      <c r="E1919" t="s">
        <v>57</v>
      </c>
      <c r="F1919" t="s">
        <v>401</v>
      </c>
      <c r="G1919">
        <v>500</v>
      </c>
      <c r="H1919">
        <v>495</v>
      </c>
      <c r="I1919" s="2">
        <v>1.0000000000000009E-2</v>
      </c>
      <c r="J1919">
        <f xml:space="preserve"> Table3[[#This Row],[List Price]]-(Table3[[#This Row],[List Price]]*Table3[[#This Row],[Discount %]])</f>
        <v>495</v>
      </c>
    </row>
    <row r="1920" spans="1:10" hidden="1" x14ac:dyDescent="0.3">
      <c r="A1920" t="s">
        <v>87</v>
      </c>
      <c r="B1920" t="s">
        <v>44</v>
      </c>
      <c r="C1920" t="s">
        <v>11</v>
      </c>
      <c r="D1920" s="1">
        <v>42953</v>
      </c>
      <c r="E1920" t="s">
        <v>34</v>
      </c>
      <c r="F1920" t="s">
        <v>268</v>
      </c>
      <c r="G1920">
        <v>30</v>
      </c>
      <c r="H1920">
        <v>30</v>
      </c>
      <c r="I1920" s="2">
        <v>0</v>
      </c>
      <c r="J1920">
        <f xml:space="preserve"> Table3[[#This Row],[List Price]]-(Table3[[#This Row],[List Price]]*Table3[[#This Row],[Discount %]])</f>
        <v>30</v>
      </c>
    </row>
    <row r="1921" spans="1:10" hidden="1" x14ac:dyDescent="0.3">
      <c r="A1921" t="s">
        <v>90</v>
      </c>
      <c r="B1921" t="s">
        <v>91</v>
      </c>
      <c r="C1921" t="s">
        <v>29</v>
      </c>
      <c r="D1921" s="1">
        <v>41984</v>
      </c>
      <c r="E1921" t="s">
        <v>49</v>
      </c>
      <c r="F1921" t="s">
        <v>395</v>
      </c>
      <c r="G1921">
        <v>1000</v>
      </c>
      <c r="H1921">
        <v>670</v>
      </c>
      <c r="I1921" s="2">
        <v>0.32999999999999996</v>
      </c>
      <c r="J1921">
        <f xml:space="preserve"> Table3[[#This Row],[List Price]]-(Table3[[#This Row],[List Price]]*Table3[[#This Row],[Discount %]])</f>
        <v>670</v>
      </c>
    </row>
    <row r="1922" spans="1:10" hidden="1" x14ac:dyDescent="0.3">
      <c r="A1922" t="s">
        <v>36</v>
      </c>
      <c r="B1922" t="s">
        <v>37</v>
      </c>
      <c r="C1922" t="s">
        <v>20</v>
      </c>
      <c r="D1922" s="1">
        <v>42902</v>
      </c>
      <c r="E1922" t="s">
        <v>45</v>
      </c>
      <c r="F1922" t="s">
        <v>170</v>
      </c>
      <c r="G1922">
        <v>800</v>
      </c>
      <c r="H1922">
        <v>664</v>
      </c>
      <c r="I1922" s="2">
        <v>0.17000000000000004</v>
      </c>
      <c r="J1922">
        <f xml:space="preserve"> Table3[[#This Row],[List Price]]-(Table3[[#This Row],[List Price]]*Table3[[#This Row],[Discount %]])</f>
        <v>664</v>
      </c>
    </row>
    <row r="1923" spans="1:10" hidden="1" x14ac:dyDescent="0.3">
      <c r="A1923" t="s">
        <v>32</v>
      </c>
      <c r="B1923" t="s">
        <v>33</v>
      </c>
      <c r="C1923" t="s">
        <v>29</v>
      </c>
      <c r="D1923" s="1">
        <v>41825</v>
      </c>
      <c r="E1923" t="s">
        <v>93</v>
      </c>
      <c r="F1923" t="s">
        <v>543</v>
      </c>
      <c r="G1923">
        <v>50</v>
      </c>
      <c r="H1923">
        <v>40</v>
      </c>
      <c r="I1923" s="2">
        <v>0.19999999999999996</v>
      </c>
      <c r="J1923">
        <f xml:space="preserve"> Table3[[#This Row],[List Price]]-(Table3[[#This Row],[List Price]]*Table3[[#This Row],[Discount %]])</f>
        <v>40</v>
      </c>
    </row>
    <row r="1924" spans="1:10" hidden="1" x14ac:dyDescent="0.3">
      <c r="A1924" t="s">
        <v>43</v>
      </c>
      <c r="B1924" t="s">
        <v>44</v>
      </c>
      <c r="C1924" t="s">
        <v>11</v>
      </c>
      <c r="D1924" s="1">
        <v>42987</v>
      </c>
      <c r="E1924" t="s">
        <v>49</v>
      </c>
      <c r="F1924" t="s">
        <v>46</v>
      </c>
      <c r="G1924">
        <v>1000</v>
      </c>
      <c r="H1924">
        <v>890</v>
      </c>
      <c r="I1924" s="2">
        <v>0.10999999999999999</v>
      </c>
      <c r="J1924">
        <f xml:space="preserve"> Table3[[#This Row],[List Price]]-(Table3[[#This Row],[List Price]]*Table3[[#This Row],[Discount %]])</f>
        <v>890</v>
      </c>
    </row>
    <row r="1925" spans="1:10" hidden="1" x14ac:dyDescent="0.3">
      <c r="A1925" t="s">
        <v>73</v>
      </c>
      <c r="B1925" t="s">
        <v>74</v>
      </c>
      <c r="C1925" t="s">
        <v>11</v>
      </c>
      <c r="D1925" s="1">
        <v>42321</v>
      </c>
      <c r="E1925" t="s">
        <v>34</v>
      </c>
      <c r="F1925" t="s">
        <v>149</v>
      </c>
      <c r="G1925">
        <v>30</v>
      </c>
      <c r="H1925">
        <v>20</v>
      </c>
      <c r="I1925" s="2">
        <v>0.33333333333333337</v>
      </c>
      <c r="J1925">
        <f xml:space="preserve"> Table3[[#This Row],[List Price]]-(Table3[[#This Row],[List Price]]*Table3[[#This Row],[Discount %]])</f>
        <v>20</v>
      </c>
    </row>
    <row r="1926" spans="1:10" hidden="1" x14ac:dyDescent="0.3">
      <c r="A1926" t="s">
        <v>153</v>
      </c>
      <c r="B1926" t="s">
        <v>41</v>
      </c>
      <c r="C1926" t="s">
        <v>20</v>
      </c>
      <c r="D1926" s="1">
        <v>42383</v>
      </c>
      <c r="E1926" t="s">
        <v>88</v>
      </c>
      <c r="F1926" t="s">
        <v>244</v>
      </c>
      <c r="G1926">
        <v>250</v>
      </c>
      <c r="H1926">
        <v>245</v>
      </c>
      <c r="I1926" s="2">
        <v>2.0000000000000018E-2</v>
      </c>
      <c r="J1926">
        <f xml:space="preserve"> Table3[[#This Row],[List Price]]-(Table3[[#This Row],[List Price]]*Table3[[#This Row],[Discount %]])</f>
        <v>245</v>
      </c>
    </row>
    <row r="1927" spans="1:10" hidden="1" x14ac:dyDescent="0.3">
      <c r="A1927" t="s">
        <v>133</v>
      </c>
      <c r="B1927" t="s">
        <v>134</v>
      </c>
      <c r="C1927" t="s">
        <v>11</v>
      </c>
      <c r="D1927" s="1">
        <v>41987</v>
      </c>
      <c r="E1927" t="s">
        <v>30</v>
      </c>
      <c r="F1927" t="s">
        <v>161</v>
      </c>
      <c r="G1927">
        <v>50</v>
      </c>
      <c r="H1927">
        <v>47</v>
      </c>
      <c r="I1927" s="2">
        <v>6.0000000000000053E-2</v>
      </c>
      <c r="J1927">
        <f xml:space="preserve"> Table3[[#This Row],[List Price]]-(Table3[[#This Row],[List Price]]*Table3[[#This Row],[Discount %]])</f>
        <v>47</v>
      </c>
    </row>
    <row r="1928" spans="1:10" hidden="1" x14ac:dyDescent="0.3">
      <c r="A1928" t="s">
        <v>153</v>
      </c>
      <c r="B1928" t="s">
        <v>41</v>
      </c>
      <c r="C1928" t="s">
        <v>20</v>
      </c>
      <c r="D1928" s="1">
        <v>42414</v>
      </c>
      <c r="E1928" t="s">
        <v>12</v>
      </c>
      <c r="F1928" t="s">
        <v>328</v>
      </c>
      <c r="G1928">
        <v>80</v>
      </c>
      <c r="H1928">
        <v>73</v>
      </c>
      <c r="I1928" s="2">
        <v>8.7500000000000022E-2</v>
      </c>
      <c r="J1928">
        <f xml:space="preserve"> Table3[[#This Row],[List Price]]-(Table3[[#This Row],[List Price]]*Table3[[#This Row],[Discount %]])</f>
        <v>73</v>
      </c>
    </row>
    <row r="1929" spans="1:10" hidden="1" x14ac:dyDescent="0.3">
      <c r="A1929" t="s">
        <v>76</v>
      </c>
      <c r="B1929" t="s">
        <v>77</v>
      </c>
      <c r="C1929" t="s">
        <v>11</v>
      </c>
      <c r="D1929" s="1">
        <v>41863</v>
      </c>
      <c r="E1929" t="s">
        <v>57</v>
      </c>
      <c r="F1929" t="s">
        <v>363</v>
      </c>
      <c r="G1929">
        <v>500</v>
      </c>
      <c r="H1929">
        <v>490</v>
      </c>
      <c r="I1929" s="2">
        <v>2.0000000000000018E-2</v>
      </c>
      <c r="J1929">
        <f xml:space="preserve"> Table3[[#This Row],[List Price]]-(Table3[[#This Row],[List Price]]*Table3[[#This Row],[Discount %]])</f>
        <v>490</v>
      </c>
    </row>
    <row r="1930" spans="1:10" hidden="1" x14ac:dyDescent="0.3">
      <c r="A1930" t="s">
        <v>133</v>
      </c>
      <c r="B1930" t="s">
        <v>134</v>
      </c>
      <c r="C1930" t="s">
        <v>11</v>
      </c>
      <c r="D1930" s="1">
        <v>43297</v>
      </c>
      <c r="E1930" t="s">
        <v>45</v>
      </c>
      <c r="F1930" t="s">
        <v>245</v>
      </c>
      <c r="G1930">
        <v>800</v>
      </c>
      <c r="H1930">
        <v>712</v>
      </c>
      <c r="I1930" s="2">
        <v>0.10999999999999999</v>
      </c>
      <c r="J1930">
        <f xml:space="preserve"> Table3[[#This Row],[List Price]]-(Table3[[#This Row],[List Price]]*Table3[[#This Row],[Discount %]])</f>
        <v>712</v>
      </c>
    </row>
    <row r="1931" spans="1:10" hidden="1" x14ac:dyDescent="0.3">
      <c r="A1931" t="s">
        <v>40</v>
      </c>
      <c r="B1931" t="s">
        <v>41</v>
      </c>
      <c r="C1931" t="s">
        <v>20</v>
      </c>
      <c r="D1931" s="1">
        <v>41901</v>
      </c>
      <c r="E1931" t="s">
        <v>49</v>
      </c>
      <c r="F1931" t="s">
        <v>347</v>
      </c>
      <c r="G1931">
        <v>1000</v>
      </c>
      <c r="H1931">
        <v>920</v>
      </c>
      <c r="I1931" s="2">
        <v>7.999999999999996E-2</v>
      </c>
      <c r="J1931">
        <f xml:space="preserve"> Table3[[#This Row],[List Price]]-(Table3[[#This Row],[List Price]]*Table3[[#This Row],[Discount %]])</f>
        <v>920</v>
      </c>
    </row>
    <row r="1932" spans="1:10" hidden="1" x14ac:dyDescent="0.3">
      <c r="A1932" t="s">
        <v>143</v>
      </c>
      <c r="B1932" t="s">
        <v>144</v>
      </c>
      <c r="C1932" t="s">
        <v>20</v>
      </c>
      <c r="D1932" s="1">
        <v>42196</v>
      </c>
      <c r="E1932" t="s">
        <v>57</v>
      </c>
      <c r="F1932" t="s">
        <v>364</v>
      </c>
      <c r="G1932">
        <v>500</v>
      </c>
      <c r="H1932">
        <v>495</v>
      </c>
      <c r="I1932" s="2">
        <v>1.0000000000000009E-2</v>
      </c>
      <c r="J1932">
        <f xml:space="preserve"> Table3[[#This Row],[List Price]]-(Table3[[#This Row],[List Price]]*Table3[[#This Row],[Discount %]])</f>
        <v>495</v>
      </c>
    </row>
    <row r="1933" spans="1:10" hidden="1" x14ac:dyDescent="0.3">
      <c r="A1933" t="s">
        <v>40</v>
      </c>
      <c r="B1933" t="s">
        <v>41</v>
      </c>
      <c r="C1933" t="s">
        <v>20</v>
      </c>
      <c r="D1933" s="1">
        <v>43413</v>
      </c>
      <c r="E1933" t="s">
        <v>30</v>
      </c>
      <c r="F1933" t="s">
        <v>418</v>
      </c>
      <c r="G1933">
        <v>50</v>
      </c>
      <c r="H1933">
        <v>45</v>
      </c>
      <c r="I1933" s="2">
        <v>9.9999999999999978E-2</v>
      </c>
      <c r="J1933">
        <f xml:space="preserve"> Table3[[#This Row],[List Price]]-(Table3[[#This Row],[List Price]]*Table3[[#This Row],[Discount %]])</f>
        <v>45</v>
      </c>
    </row>
    <row r="1934" spans="1:10" hidden="1" x14ac:dyDescent="0.3">
      <c r="A1934" t="s">
        <v>76</v>
      </c>
      <c r="B1934" t="s">
        <v>77</v>
      </c>
      <c r="C1934" t="s">
        <v>11</v>
      </c>
      <c r="D1934" s="1">
        <v>43067</v>
      </c>
      <c r="E1934" t="s">
        <v>57</v>
      </c>
      <c r="F1934" t="s">
        <v>458</v>
      </c>
      <c r="G1934">
        <v>500</v>
      </c>
      <c r="H1934">
        <v>490</v>
      </c>
      <c r="I1934" s="2">
        <v>2.0000000000000018E-2</v>
      </c>
      <c r="J1934">
        <f xml:space="preserve"> Table3[[#This Row],[List Price]]-(Table3[[#This Row],[List Price]]*Table3[[#This Row],[Discount %]])</f>
        <v>490</v>
      </c>
    </row>
    <row r="1935" spans="1:10" hidden="1" x14ac:dyDescent="0.3">
      <c r="A1935" t="s">
        <v>205</v>
      </c>
      <c r="B1935" t="s">
        <v>206</v>
      </c>
      <c r="C1935" t="s">
        <v>11</v>
      </c>
      <c r="D1935" s="1">
        <v>42545</v>
      </c>
      <c r="E1935" t="s">
        <v>88</v>
      </c>
      <c r="F1935" t="s">
        <v>260</v>
      </c>
      <c r="G1935">
        <v>250</v>
      </c>
      <c r="H1935">
        <v>238</v>
      </c>
      <c r="I1935" s="2">
        <v>4.8000000000000043E-2</v>
      </c>
      <c r="J1935">
        <f xml:space="preserve"> Table3[[#This Row],[List Price]]-(Table3[[#This Row],[List Price]]*Table3[[#This Row],[Discount %]])</f>
        <v>238</v>
      </c>
    </row>
    <row r="1936" spans="1:10" hidden="1" x14ac:dyDescent="0.3">
      <c r="A1936" t="s">
        <v>133</v>
      </c>
      <c r="B1936" t="s">
        <v>134</v>
      </c>
      <c r="C1936" t="s">
        <v>11</v>
      </c>
      <c r="D1936" s="1">
        <v>43020</v>
      </c>
      <c r="E1936" t="s">
        <v>49</v>
      </c>
      <c r="F1936" t="s">
        <v>375</v>
      </c>
      <c r="G1936">
        <v>1000</v>
      </c>
      <c r="H1936">
        <v>670</v>
      </c>
      <c r="I1936" s="2">
        <v>0.32999999999999996</v>
      </c>
      <c r="J1936">
        <f xml:space="preserve"> Table3[[#This Row],[List Price]]-(Table3[[#This Row],[List Price]]*Table3[[#This Row],[Discount %]])</f>
        <v>670</v>
      </c>
    </row>
    <row r="1937" spans="1:10" hidden="1" x14ac:dyDescent="0.3">
      <c r="A1937" t="s">
        <v>55</v>
      </c>
      <c r="B1937" t="s">
        <v>56</v>
      </c>
      <c r="C1937" t="s">
        <v>29</v>
      </c>
      <c r="D1937" s="1">
        <v>43453</v>
      </c>
      <c r="E1937" t="s">
        <v>12</v>
      </c>
      <c r="F1937" t="s">
        <v>429</v>
      </c>
      <c r="G1937">
        <v>80</v>
      </c>
      <c r="H1937">
        <v>72</v>
      </c>
      <c r="I1937" s="2">
        <v>9.9999999999999978E-2</v>
      </c>
      <c r="J1937">
        <f xml:space="preserve"> Table3[[#This Row],[List Price]]-(Table3[[#This Row],[List Price]]*Table3[[#This Row],[Discount %]])</f>
        <v>72</v>
      </c>
    </row>
    <row r="1938" spans="1:10" hidden="1" x14ac:dyDescent="0.3">
      <c r="A1938" t="s">
        <v>122</v>
      </c>
      <c r="B1938" t="s">
        <v>123</v>
      </c>
      <c r="C1938" t="s">
        <v>11</v>
      </c>
      <c r="D1938" s="1">
        <v>42305</v>
      </c>
      <c r="E1938" t="s">
        <v>38</v>
      </c>
      <c r="F1938" t="s">
        <v>563</v>
      </c>
      <c r="G1938">
        <v>500</v>
      </c>
      <c r="H1938">
        <v>310</v>
      </c>
      <c r="I1938" s="2">
        <v>0.38</v>
      </c>
      <c r="J1938">
        <f xml:space="preserve"> Table3[[#This Row],[List Price]]-(Table3[[#This Row],[List Price]]*Table3[[#This Row],[Discount %]])</f>
        <v>310</v>
      </c>
    </row>
    <row r="1939" spans="1:10" hidden="1" x14ac:dyDescent="0.3">
      <c r="A1939" t="s">
        <v>180</v>
      </c>
      <c r="B1939" t="s">
        <v>181</v>
      </c>
      <c r="C1939" t="s">
        <v>29</v>
      </c>
      <c r="D1939" s="1">
        <v>42223</v>
      </c>
      <c r="E1939" t="s">
        <v>12</v>
      </c>
      <c r="F1939" t="s">
        <v>182</v>
      </c>
      <c r="G1939">
        <v>80</v>
      </c>
      <c r="H1939">
        <v>80</v>
      </c>
      <c r="I1939" s="2">
        <v>0</v>
      </c>
      <c r="J1939">
        <f xml:space="preserve"> Table3[[#This Row],[List Price]]-(Table3[[#This Row],[List Price]]*Table3[[#This Row],[Discount %]])</f>
        <v>80</v>
      </c>
    </row>
    <row r="1940" spans="1:10" hidden="1" x14ac:dyDescent="0.3">
      <c r="A1940" t="s">
        <v>251</v>
      </c>
      <c r="B1940" t="s">
        <v>252</v>
      </c>
      <c r="C1940" t="s">
        <v>20</v>
      </c>
      <c r="D1940" s="1">
        <v>42066</v>
      </c>
      <c r="E1940" t="s">
        <v>80</v>
      </c>
      <c r="F1940" t="s">
        <v>253</v>
      </c>
      <c r="G1940">
        <v>70</v>
      </c>
      <c r="H1940">
        <v>57</v>
      </c>
      <c r="I1940" s="2">
        <v>0.18571428571428572</v>
      </c>
      <c r="J1940">
        <f xml:space="preserve"> Table3[[#This Row],[List Price]]-(Table3[[#This Row],[List Price]]*Table3[[#This Row],[Discount %]])</f>
        <v>57</v>
      </c>
    </row>
    <row r="1941" spans="1:10" x14ac:dyDescent="0.3">
      <c r="A1941" t="s">
        <v>130</v>
      </c>
      <c r="B1941" t="s">
        <v>83</v>
      </c>
      <c r="C1941" t="s">
        <v>16</v>
      </c>
      <c r="D1941" s="1">
        <v>41961</v>
      </c>
      <c r="E1941" t="s">
        <v>30</v>
      </c>
      <c r="F1941" t="s">
        <v>279</v>
      </c>
      <c r="G1941">
        <v>50</v>
      </c>
      <c r="H1941">
        <v>48</v>
      </c>
      <c r="I1941" s="2">
        <v>4.0000000000000036E-2</v>
      </c>
      <c r="J1941">
        <f xml:space="preserve"> Table3[[#This Row],[List Price]]-(Table3[[#This Row],[List Price]]*Table3[[#This Row],[Discount %]])</f>
        <v>48</v>
      </c>
    </row>
    <row r="1942" spans="1:10" hidden="1" x14ac:dyDescent="0.3">
      <c r="A1942" t="s">
        <v>76</v>
      </c>
      <c r="B1942" t="s">
        <v>77</v>
      </c>
      <c r="C1942" t="s">
        <v>11</v>
      </c>
      <c r="D1942" s="1">
        <v>41900</v>
      </c>
      <c r="E1942" t="s">
        <v>25</v>
      </c>
      <c r="F1942" t="s">
        <v>363</v>
      </c>
      <c r="G1942">
        <v>150</v>
      </c>
      <c r="H1942">
        <v>128</v>
      </c>
      <c r="I1942" s="2">
        <v>0.14666666666666661</v>
      </c>
      <c r="J1942">
        <f xml:space="preserve"> Table3[[#This Row],[List Price]]-(Table3[[#This Row],[List Price]]*Table3[[#This Row],[Discount %]])</f>
        <v>128</v>
      </c>
    </row>
    <row r="1943" spans="1:10" hidden="1" x14ac:dyDescent="0.3">
      <c r="A1943" t="s">
        <v>155</v>
      </c>
      <c r="B1943" t="s">
        <v>156</v>
      </c>
      <c r="C1943" t="s">
        <v>20</v>
      </c>
      <c r="D1943" s="1">
        <v>42798</v>
      </c>
      <c r="E1943" t="s">
        <v>57</v>
      </c>
      <c r="F1943" t="s">
        <v>597</v>
      </c>
      <c r="G1943">
        <v>500</v>
      </c>
      <c r="H1943">
        <v>490</v>
      </c>
      <c r="I1943" s="2">
        <v>2.0000000000000018E-2</v>
      </c>
      <c r="J1943">
        <f xml:space="preserve"> Table3[[#This Row],[List Price]]-(Table3[[#This Row],[List Price]]*Table3[[#This Row],[Discount %]])</f>
        <v>490</v>
      </c>
    </row>
    <row r="1944" spans="1:10" hidden="1" x14ac:dyDescent="0.3">
      <c r="A1944" t="s">
        <v>76</v>
      </c>
      <c r="B1944" t="s">
        <v>77</v>
      </c>
      <c r="C1944" t="s">
        <v>11</v>
      </c>
      <c r="D1944" s="1">
        <v>41709</v>
      </c>
      <c r="E1944" t="s">
        <v>25</v>
      </c>
      <c r="F1944" t="s">
        <v>363</v>
      </c>
      <c r="G1944">
        <v>150</v>
      </c>
      <c r="H1944">
        <v>120</v>
      </c>
      <c r="I1944" s="2">
        <v>0.19999999999999996</v>
      </c>
      <c r="J1944">
        <f xml:space="preserve"> Table3[[#This Row],[List Price]]-(Table3[[#This Row],[List Price]]*Table3[[#This Row],[Discount %]])</f>
        <v>120</v>
      </c>
    </row>
    <row r="1945" spans="1:10" hidden="1" x14ac:dyDescent="0.3">
      <c r="A1945" t="s">
        <v>9</v>
      </c>
      <c r="B1945" t="s">
        <v>10</v>
      </c>
      <c r="C1945" t="s">
        <v>11</v>
      </c>
      <c r="D1945" s="1">
        <v>42243</v>
      </c>
      <c r="E1945" t="s">
        <v>21</v>
      </c>
      <c r="F1945" t="s">
        <v>184</v>
      </c>
      <c r="G1945">
        <v>700</v>
      </c>
      <c r="H1945">
        <v>665</v>
      </c>
      <c r="I1945" s="2">
        <v>5.0000000000000044E-2</v>
      </c>
      <c r="J1945">
        <f xml:space="preserve"> Table3[[#This Row],[List Price]]-(Table3[[#This Row],[List Price]]*Table3[[#This Row],[Discount %]])</f>
        <v>665</v>
      </c>
    </row>
    <row r="1946" spans="1:10" hidden="1" x14ac:dyDescent="0.3">
      <c r="A1946" t="s">
        <v>47</v>
      </c>
      <c r="B1946" t="s">
        <v>48</v>
      </c>
      <c r="C1946" t="s">
        <v>11</v>
      </c>
      <c r="D1946" s="1">
        <v>41802</v>
      </c>
      <c r="E1946" t="s">
        <v>45</v>
      </c>
      <c r="F1946" t="s">
        <v>200</v>
      </c>
      <c r="G1946">
        <v>800</v>
      </c>
      <c r="H1946">
        <v>480</v>
      </c>
      <c r="I1946" s="2">
        <v>0.4</v>
      </c>
      <c r="J1946">
        <f xml:space="preserve"> Table3[[#This Row],[List Price]]-(Table3[[#This Row],[List Price]]*Table3[[#This Row],[Discount %]])</f>
        <v>480</v>
      </c>
    </row>
    <row r="1947" spans="1:10" hidden="1" x14ac:dyDescent="0.3">
      <c r="A1947" t="s">
        <v>73</v>
      </c>
      <c r="B1947" t="s">
        <v>74</v>
      </c>
      <c r="C1947" t="s">
        <v>11</v>
      </c>
      <c r="D1947" s="1">
        <v>41765</v>
      </c>
      <c r="E1947" t="s">
        <v>80</v>
      </c>
      <c r="F1947" t="s">
        <v>149</v>
      </c>
      <c r="G1947">
        <v>70</v>
      </c>
      <c r="H1947">
        <v>67</v>
      </c>
      <c r="I1947" s="2">
        <v>4.2857142857142816E-2</v>
      </c>
      <c r="J1947">
        <f xml:space="preserve"> Table3[[#This Row],[List Price]]-(Table3[[#This Row],[List Price]]*Table3[[#This Row],[Discount %]])</f>
        <v>67</v>
      </c>
    </row>
    <row r="1948" spans="1:10" hidden="1" x14ac:dyDescent="0.3">
      <c r="A1948" t="s">
        <v>180</v>
      </c>
      <c r="B1948" t="s">
        <v>181</v>
      </c>
      <c r="C1948" t="s">
        <v>29</v>
      </c>
      <c r="D1948" s="1">
        <v>42658</v>
      </c>
      <c r="E1948" t="s">
        <v>49</v>
      </c>
      <c r="F1948" t="s">
        <v>352</v>
      </c>
      <c r="G1948">
        <v>1000</v>
      </c>
      <c r="H1948">
        <v>680</v>
      </c>
      <c r="I1948" s="2">
        <v>0.31999999999999995</v>
      </c>
      <c r="J1948">
        <f xml:space="preserve"> Table3[[#This Row],[List Price]]-(Table3[[#This Row],[List Price]]*Table3[[#This Row],[Discount %]])</f>
        <v>680</v>
      </c>
    </row>
    <row r="1949" spans="1:10" hidden="1" x14ac:dyDescent="0.3">
      <c r="A1949" t="s">
        <v>96</v>
      </c>
      <c r="B1949" t="s">
        <v>97</v>
      </c>
      <c r="C1949" t="s">
        <v>11</v>
      </c>
      <c r="D1949" s="1">
        <v>42146</v>
      </c>
      <c r="E1949" t="s">
        <v>12</v>
      </c>
      <c r="F1949" t="s">
        <v>402</v>
      </c>
      <c r="G1949">
        <v>80</v>
      </c>
      <c r="H1949">
        <v>57</v>
      </c>
      <c r="I1949" s="2">
        <v>0.28749999999999998</v>
      </c>
      <c r="J1949">
        <f xml:space="preserve"> Table3[[#This Row],[List Price]]-(Table3[[#This Row],[List Price]]*Table3[[#This Row],[Discount %]])</f>
        <v>57</v>
      </c>
    </row>
    <row r="1950" spans="1:10" hidden="1" x14ac:dyDescent="0.3">
      <c r="A1950" t="s">
        <v>125</v>
      </c>
      <c r="B1950" t="s">
        <v>126</v>
      </c>
      <c r="C1950" t="s">
        <v>11</v>
      </c>
      <c r="D1950" s="1">
        <v>42058</v>
      </c>
      <c r="E1950" t="s">
        <v>80</v>
      </c>
      <c r="F1950" t="s">
        <v>127</v>
      </c>
      <c r="G1950">
        <v>70</v>
      </c>
      <c r="H1950">
        <v>69</v>
      </c>
      <c r="I1950" s="2">
        <v>1.4285714285714235E-2</v>
      </c>
      <c r="J1950">
        <f xml:space="preserve"> Table3[[#This Row],[List Price]]-(Table3[[#This Row],[List Price]]*Table3[[#This Row],[Discount %]])</f>
        <v>69</v>
      </c>
    </row>
    <row r="1951" spans="1:10" hidden="1" x14ac:dyDescent="0.3">
      <c r="A1951" t="s">
        <v>60</v>
      </c>
      <c r="B1951" t="s">
        <v>61</v>
      </c>
      <c r="C1951" t="s">
        <v>29</v>
      </c>
      <c r="D1951" s="1">
        <v>43365</v>
      </c>
      <c r="E1951" t="s">
        <v>34</v>
      </c>
      <c r="F1951" t="s">
        <v>118</v>
      </c>
      <c r="G1951">
        <v>30</v>
      </c>
      <c r="H1951">
        <v>29</v>
      </c>
      <c r="I1951" s="2">
        <v>3.3333333333333326E-2</v>
      </c>
      <c r="J1951">
        <f xml:space="preserve"> Table3[[#This Row],[List Price]]-(Table3[[#This Row],[List Price]]*Table3[[#This Row],[Discount %]])</f>
        <v>29</v>
      </c>
    </row>
    <row r="1952" spans="1:10" hidden="1" x14ac:dyDescent="0.3">
      <c r="A1952" t="s">
        <v>70</v>
      </c>
      <c r="B1952" t="s">
        <v>71</v>
      </c>
      <c r="C1952" t="s">
        <v>29</v>
      </c>
      <c r="D1952" s="1">
        <v>42544</v>
      </c>
      <c r="E1952" t="s">
        <v>21</v>
      </c>
      <c r="F1952" t="s">
        <v>423</v>
      </c>
      <c r="G1952">
        <v>700</v>
      </c>
      <c r="H1952">
        <v>665</v>
      </c>
      <c r="I1952" s="2">
        <v>5.0000000000000044E-2</v>
      </c>
      <c r="J1952">
        <f xml:space="preserve"> Table3[[#This Row],[List Price]]-(Table3[[#This Row],[List Price]]*Table3[[#This Row],[Discount %]])</f>
        <v>665</v>
      </c>
    </row>
    <row r="1953" spans="1:10" hidden="1" x14ac:dyDescent="0.3">
      <c r="A1953" t="s">
        <v>96</v>
      </c>
      <c r="B1953" t="s">
        <v>97</v>
      </c>
      <c r="C1953" t="s">
        <v>11</v>
      </c>
      <c r="D1953" s="1">
        <v>42711</v>
      </c>
      <c r="E1953" t="s">
        <v>88</v>
      </c>
      <c r="F1953" t="s">
        <v>402</v>
      </c>
      <c r="G1953">
        <v>250</v>
      </c>
      <c r="H1953">
        <v>235</v>
      </c>
      <c r="I1953" s="2">
        <v>6.0000000000000053E-2</v>
      </c>
      <c r="J1953">
        <f xml:space="preserve"> Table3[[#This Row],[List Price]]-(Table3[[#This Row],[List Price]]*Table3[[#This Row],[Discount %]])</f>
        <v>235</v>
      </c>
    </row>
    <row r="1954" spans="1:10" x14ac:dyDescent="0.3">
      <c r="A1954" t="s">
        <v>99</v>
      </c>
      <c r="B1954" t="s">
        <v>83</v>
      </c>
      <c r="C1954" t="s">
        <v>16</v>
      </c>
      <c r="D1954" s="1">
        <v>43347</v>
      </c>
      <c r="E1954" t="s">
        <v>88</v>
      </c>
      <c r="F1954" t="s">
        <v>292</v>
      </c>
      <c r="G1954">
        <v>250</v>
      </c>
      <c r="H1954">
        <v>218</v>
      </c>
      <c r="I1954" s="2">
        <v>0.128</v>
      </c>
      <c r="J1954">
        <f xml:space="preserve"> Table3[[#This Row],[List Price]]-(Table3[[#This Row],[List Price]]*Table3[[#This Row],[Discount %]])</f>
        <v>218</v>
      </c>
    </row>
    <row r="1955" spans="1:10" hidden="1" x14ac:dyDescent="0.3">
      <c r="A1955" t="s">
        <v>251</v>
      </c>
      <c r="B1955" t="s">
        <v>252</v>
      </c>
      <c r="C1955" t="s">
        <v>20</v>
      </c>
      <c r="D1955" s="1">
        <v>42199</v>
      </c>
      <c r="E1955" t="s">
        <v>45</v>
      </c>
      <c r="F1955" t="s">
        <v>311</v>
      </c>
      <c r="G1955">
        <v>800</v>
      </c>
      <c r="H1955">
        <v>616</v>
      </c>
      <c r="I1955" s="2">
        <v>0.22999999999999998</v>
      </c>
      <c r="J1955">
        <f xml:space="preserve"> Table3[[#This Row],[List Price]]-(Table3[[#This Row],[List Price]]*Table3[[#This Row],[Discount %]])</f>
        <v>616</v>
      </c>
    </row>
    <row r="1956" spans="1:10" hidden="1" x14ac:dyDescent="0.3">
      <c r="A1956" t="s">
        <v>94</v>
      </c>
      <c r="B1956" t="s">
        <v>33</v>
      </c>
      <c r="C1956" t="s">
        <v>29</v>
      </c>
      <c r="D1956" s="1">
        <v>41759</v>
      </c>
      <c r="E1956" t="s">
        <v>38</v>
      </c>
      <c r="F1956" t="s">
        <v>401</v>
      </c>
      <c r="G1956">
        <v>500</v>
      </c>
      <c r="H1956">
        <v>395</v>
      </c>
      <c r="I1956" s="2">
        <v>0.20999999999999996</v>
      </c>
      <c r="J1956">
        <f xml:space="preserve"> Table3[[#This Row],[List Price]]-(Table3[[#This Row],[List Price]]*Table3[[#This Row],[Discount %]])</f>
        <v>395</v>
      </c>
    </row>
    <row r="1957" spans="1:10" hidden="1" x14ac:dyDescent="0.3">
      <c r="A1957" t="s">
        <v>51</v>
      </c>
      <c r="B1957" t="s">
        <v>52</v>
      </c>
      <c r="C1957" t="s">
        <v>29</v>
      </c>
      <c r="D1957" s="1">
        <v>43459</v>
      </c>
      <c r="E1957" t="s">
        <v>80</v>
      </c>
      <c r="F1957" t="s">
        <v>289</v>
      </c>
      <c r="G1957">
        <v>70</v>
      </c>
      <c r="H1957">
        <v>69</v>
      </c>
      <c r="I1957" s="2">
        <v>1.4285714285714235E-2</v>
      </c>
      <c r="J1957">
        <f xml:space="preserve"> Table3[[#This Row],[List Price]]-(Table3[[#This Row],[List Price]]*Table3[[#This Row],[Discount %]])</f>
        <v>69</v>
      </c>
    </row>
    <row r="1958" spans="1:10" hidden="1" x14ac:dyDescent="0.3">
      <c r="A1958" t="s">
        <v>151</v>
      </c>
      <c r="B1958" t="s">
        <v>33</v>
      </c>
      <c r="C1958" t="s">
        <v>29</v>
      </c>
      <c r="D1958" s="1">
        <v>42304</v>
      </c>
      <c r="E1958" t="s">
        <v>21</v>
      </c>
      <c r="F1958" t="s">
        <v>480</v>
      </c>
      <c r="G1958">
        <v>700</v>
      </c>
      <c r="H1958">
        <v>609</v>
      </c>
      <c r="I1958" s="2">
        <v>0.13</v>
      </c>
      <c r="J1958">
        <f xml:space="preserve"> Table3[[#This Row],[List Price]]-(Table3[[#This Row],[List Price]]*Table3[[#This Row],[Discount %]])</f>
        <v>609</v>
      </c>
    </row>
    <row r="1959" spans="1:10" hidden="1" x14ac:dyDescent="0.3">
      <c r="A1959" t="s">
        <v>176</v>
      </c>
      <c r="B1959" t="s">
        <v>177</v>
      </c>
      <c r="C1959" t="s">
        <v>11</v>
      </c>
      <c r="D1959" s="1">
        <v>42298</v>
      </c>
      <c r="E1959" t="s">
        <v>38</v>
      </c>
      <c r="F1959" t="s">
        <v>178</v>
      </c>
      <c r="G1959">
        <v>500</v>
      </c>
      <c r="H1959">
        <v>455</v>
      </c>
      <c r="I1959" s="2">
        <v>8.9999999999999969E-2</v>
      </c>
      <c r="J1959">
        <f xml:space="preserve"> Table3[[#This Row],[List Price]]-(Table3[[#This Row],[List Price]]*Table3[[#This Row],[Discount %]])</f>
        <v>455</v>
      </c>
    </row>
    <row r="1960" spans="1:10" hidden="1" x14ac:dyDescent="0.3">
      <c r="A1960" t="s">
        <v>151</v>
      </c>
      <c r="B1960" t="s">
        <v>33</v>
      </c>
      <c r="C1960" t="s">
        <v>29</v>
      </c>
      <c r="D1960" s="1">
        <v>43200</v>
      </c>
      <c r="E1960" t="s">
        <v>12</v>
      </c>
      <c r="F1960" t="s">
        <v>607</v>
      </c>
      <c r="G1960">
        <v>80</v>
      </c>
      <c r="H1960">
        <v>73</v>
      </c>
      <c r="I1960" s="2">
        <v>8.7500000000000022E-2</v>
      </c>
      <c r="J1960">
        <f xml:space="preserve"> Table3[[#This Row],[List Price]]-(Table3[[#This Row],[List Price]]*Table3[[#This Row],[Discount %]])</f>
        <v>73</v>
      </c>
    </row>
    <row r="1961" spans="1:10" hidden="1" x14ac:dyDescent="0.3">
      <c r="A1961" t="s">
        <v>90</v>
      </c>
      <c r="B1961" t="s">
        <v>91</v>
      </c>
      <c r="C1961" t="s">
        <v>29</v>
      </c>
      <c r="D1961" s="1">
        <v>42279</v>
      </c>
      <c r="E1961" t="s">
        <v>34</v>
      </c>
      <c r="F1961" t="s">
        <v>545</v>
      </c>
      <c r="G1961">
        <v>30</v>
      </c>
      <c r="H1961">
        <v>29</v>
      </c>
      <c r="I1961" s="2">
        <v>3.3333333333333326E-2</v>
      </c>
      <c r="J1961">
        <f xml:space="preserve"> Table3[[#This Row],[List Price]]-(Table3[[#This Row],[List Price]]*Table3[[#This Row],[Discount %]])</f>
        <v>29</v>
      </c>
    </row>
    <row r="1962" spans="1:10" hidden="1" x14ac:dyDescent="0.3">
      <c r="A1962" t="s">
        <v>47</v>
      </c>
      <c r="B1962" t="s">
        <v>48</v>
      </c>
      <c r="C1962" t="s">
        <v>11</v>
      </c>
      <c r="D1962" s="1">
        <v>41756</v>
      </c>
      <c r="E1962" t="s">
        <v>38</v>
      </c>
      <c r="F1962" t="s">
        <v>346</v>
      </c>
      <c r="G1962">
        <v>500</v>
      </c>
      <c r="H1962">
        <v>385</v>
      </c>
      <c r="I1962" s="2">
        <v>0.22999999999999998</v>
      </c>
      <c r="J1962">
        <f xml:space="preserve"> Table3[[#This Row],[List Price]]-(Table3[[#This Row],[List Price]]*Table3[[#This Row],[Discount %]])</f>
        <v>385</v>
      </c>
    </row>
    <row r="1963" spans="1:10" hidden="1" x14ac:dyDescent="0.3">
      <c r="A1963" t="s">
        <v>107</v>
      </c>
      <c r="B1963" t="s">
        <v>108</v>
      </c>
      <c r="C1963" t="s">
        <v>11</v>
      </c>
      <c r="D1963" s="1">
        <v>42405</v>
      </c>
      <c r="E1963" t="s">
        <v>45</v>
      </c>
      <c r="F1963" t="s">
        <v>505</v>
      </c>
      <c r="G1963">
        <v>800</v>
      </c>
      <c r="H1963">
        <v>768</v>
      </c>
      <c r="I1963" s="2">
        <v>4.0000000000000036E-2</v>
      </c>
      <c r="J1963">
        <f xml:space="preserve"> Table3[[#This Row],[List Price]]-(Table3[[#This Row],[List Price]]*Table3[[#This Row],[Discount %]])</f>
        <v>768</v>
      </c>
    </row>
    <row r="1964" spans="1:10" x14ac:dyDescent="0.3">
      <c r="A1964" t="s">
        <v>585</v>
      </c>
      <c r="B1964" t="s">
        <v>83</v>
      </c>
      <c r="C1964" t="s">
        <v>16</v>
      </c>
      <c r="D1964" s="1">
        <v>42132</v>
      </c>
      <c r="E1964" t="s">
        <v>80</v>
      </c>
      <c r="F1964" t="s">
        <v>608</v>
      </c>
      <c r="G1964">
        <v>70</v>
      </c>
      <c r="H1964">
        <v>53</v>
      </c>
      <c r="I1964" s="2">
        <v>0.24285714285714288</v>
      </c>
      <c r="J1964">
        <f xml:space="preserve"> Table3[[#This Row],[List Price]]-(Table3[[#This Row],[List Price]]*Table3[[#This Row],[Discount %]])</f>
        <v>53</v>
      </c>
    </row>
    <row r="1965" spans="1:10" hidden="1" x14ac:dyDescent="0.3">
      <c r="A1965" t="s">
        <v>205</v>
      </c>
      <c r="B1965" t="s">
        <v>206</v>
      </c>
      <c r="C1965" t="s">
        <v>11</v>
      </c>
      <c r="D1965" s="1">
        <v>43012</v>
      </c>
      <c r="E1965" t="s">
        <v>88</v>
      </c>
      <c r="F1965" t="s">
        <v>223</v>
      </c>
      <c r="G1965">
        <v>250</v>
      </c>
      <c r="H1965">
        <v>248</v>
      </c>
      <c r="I1965" s="2">
        <v>8.0000000000000071E-3</v>
      </c>
      <c r="J1965">
        <f xml:space="preserve"> Table3[[#This Row],[List Price]]-(Table3[[#This Row],[List Price]]*Table3[[#This Row],[Discount %]])</f>
        <v>248</v>
      </c>
    </row>
    <row r="1966" spans="1:10" hidden="1" x14ac:dyDescent="0.3">
      <c r="A1966" t="s">
        <v>96</v>
      </c>
      <c r="B1966" t="s">
        <v>97</v>
      </c>
      <c r="C1966" t="s">
        <v>11</v>
      </c>
      <c r="D1966" s="1">
        <v>43125</v>
      </c>
      <c r="E1966" t="s">
        <v>88</v>
      </c>
      <c r="F1966" t="s">
        <v>494</v>
      </c>
      <c r="G1966">
        <v>250</v>
      </c>
      <c r="H1966">
        <v>213</v>
      </c>
      <c r="I1966" s="2">
        <v>0.14800000000000002</v>
      </c>
      <c r="J1966">
        <f xml:space="preserve"> Table3[[#This Row],[List Price]]-(Table3[[#This Row],[List Price]]*Table3[[#This Row],[Discount %]])</f>
        <v>213</v>
      </c>
    </row>
    <row r="1967" spans="1:10" hidden="1" x14ac:dyDescent="0.3">
      <c r="A1967" t="s">
        <v>155</v>
      </c>
      <c r="B1967" t="s">
        <v>156</v>
      </c>
      <c r="C1967" t="s">
        <v>20</v>
      </c>
      <c r="D1967" s="1">
        <v>41709</v>
      </c>
      <c r="E1967" t="s">
        <v>93</v>
      </c>
      <c r="F1967" t="s">
        <v>342</v>
      </c>
      <c r="G1967">
        <v>50</v>
      </c>
      <c r="H1967">
        <v>36</v>
      </c>
      <c r="I1967" s="2">
        <v>0.28000000000000003</v>
      </c>
      <c r="J1967">
        <f xml:space="preserve"> Table3[[#This Row],[List Price]]-(Table3[[#This Row],[List Price]]*Table3[[#This Row],[Discount %]])</f>
        <v>36</v>
      </c>
    </row>
    <row r="1968" spans="1:10" x14ac:dyDescent="0.3">
      <c r="A1968" t="s">
        <v>99</v>
      </c>
      <c r="B1968" t="s">
        <v>83</v>
      </c>
      <c r="C1968" t="s">
        <v>16</v>
      </c>
      <c r="D1968" s="1">
        <v>42012</v>
      </c>
      <c r="E1968" t="s">
        <v>80</v>
      </c>
      <c r="F1968" t="s">
        <v>296</v>
      </c>
      <c r="G1968">
        <v>70</v>
      </c>
      <c r="H1968">
        <v>66</v>
      </c>
      <c r="I1968" s="2">
        <v>5.7142857142857162E-2</v>
      </c>
      <c r="J1968">
        <f xml:space="preserve"> Table3[[#This Row],[List Price]]-(Table3[[#This Row],[List Price]]*Table3[[#This Row],[Discount %]])</f>
        <v>66</v>
      </c>
    </row>
    <row r="1969" spans="1:10" hidden="1" x14ac:dyDescent="0.3">
      <c r="A1969" t="s">
        <v>133</v>
      </c>
      <c r="B1969" t="s">
        <v>134</v>
      </c>
      <c r="C1969" t="s">
        <v>11</v>
      </c>
      <c r="D1969" s="1">
        <v>42683</v>
      </c>
      <c r="E1969" t="s">
        <v>38</v>
      </c>
      <c r="F1969" t="s">
        <v>161</v>
      </c>
      <c r="G1969">
        <v>500</v>
      </c>
      <c r="H1969">
        <v>445</v>
      </c>
      <c r="I1969" s="2">
        <v>0.10999999999999999</v>
      </c>
      <c r="J1969">
        <f xml:space="preserve"> Table3[[#This Row],[List Price]]-(Table3[[#This Row],[List Price]]*Table3[[#This Row],[Discount %]])</f>
        <v>445</v>
      </c>
    </row>
    <row r="1970" spans="1:10" hidden="1" x14ac:dyDescent="0.3">
      <c r="A1970" t="s">
        <v>66</v>
      </c>
      <c r="B1970" t="s">
        <v>67</v>
      </c>
      <c r="C1970" t="s">
        <v>11</v>
      </c>
      <c r="D1970" s="1">
        <v>42155</v>
      </c>
      <c r="E1970" t="s">
        <v>30</v>
      </c>
      <c r="F1970" t="s">
        <v>222</v>
      </c>
      <c r="G1970">
        <v>50</v>
      </c>
      <c r="H1970">
        <v>30</v>
      </c>
      <c r="I1970" s="2">
        <v>0.4</v>
      </c>
      <c r="J1970">
        <f xml:space="preserve"> Table3[[#This Row],[List Price]]-(Table3[[#This Row],[List Price]]*Table3[[#This Row],[Discount %]])</f>
        <v>30</v>
      </c>
    </row>
    <row r="1971" spans="1:10" hidden="1" x14ac:dyDescent="0.3">
      <c r="A1971" t="s">
        <v>251</v>
      </c>
      <c r="B1971" t="s">
        <v>252</v>
      </c>
      <c r="C1971" t="s">
        <v>20</v>
      </c>
      <c r="D1971" s="1">
        <v>41730</v>
      </c>
      <c r="E1971" t="s">
        <v>88</v>
      </c>
      <c r="F1971" t="s">
        <v>311</v>
      </c>
      <c r="G1971">
        <v>250</v>
      </c>
      <c r="H1971">
        <v>243</v>
      </c>
      <c r="I1971" s="2">
        <v>2.8000000000000025E-2</v>
      </c>
      <c r="J1971">
        <f xml:space="preserve"> Table3[[#This Row],[List Price]]-(Table3[[#This Row],[List Price]]*Table3[[#This Row],[Discount %]])</f>
        <v>243</v>
      </c>
    </row>
    <row r="1972" spans="1:10" hidden="1" x14ac:dyDescent="0.3">
      <c r="A1972" t="s">
        <v>94</v>
      </c>
      <c r="B1972" t="s">
        <v>33</v>
      </c>
      <c r="C1972" t="s">
        <v>29</v>
      </c>
      <c r="D1972" s="1">
        <v>42078</v>
      </c>
      <c r="E1972" t="s">
        <v>30</v>
      </c>
      <c r="F1972" t="s">
        <v>606</v>
      </c>
      <c r="G1972">
        <v>50</v>
      </c>
      <c r="H1972">
        <v>45</v>
      </c>
      <c r="I1972" s="2">
        <v>9.9999999999999978E-2</v>
      </c>
      <c r="J1972">
        <f xml:space="preserve"> Table3[[#This Row],[List Price]]-(Table3[[#This Row],[List Price]]*Table3[[#This Row],[Discount %]])</f>
        <v>45</v>
      </c>
    </row>
    <row r="1973" spans="1:10" hidden="1" x14ac:dyDescent="0.3">
      <c r="A1973" t="s">
        <v>125</v>
      </c>
      <c r="B1973" t="s">
        <v>126</v>
      </c>
      <c r="C1973" t="s">
        <v>11</v>
      </c>
      <c r="D1973" s="1">
        <v>43081</v>
      </c>
      <c r="E1973" t="s">
        <v>93</v>
      </c>
      <c r="F1973" t="s">
        <v>497</v>
      </c>
      <c r="G1973">
        <v>50</v>
      </c>
      <c r="H1973">
        <v>50</v>
      </c>
      <c r="I1973" s="2">
        <v>0</v>
      </c>
      <c r="J1973">
        <f xml:space="preserve"> Table3[[#This Row],[List Price]]-(Table3[[#This Row],[List Price]]*Table3[[#This Row],[Discount %]])</f>
        <v>50</v>
      </c>
    </row>
    <row r="1974" spans="1:10" hidden="1" x14ac:dyDescent="0.3">
      <c r="A1974" t="s">
        <v>163</v>
      </c>
      <c r="B1974" t="s">
        <v>164</v>
      </c>
      <c r="C1974" t="s">
        <v>11</v>
      </c>
      <c r="D1974" s="1">
        <v>43216</v>
      </c>
      <c r="E1974" t="s">
        <v>88</v>
      </c>
      <c r="F1974" t="s">
        <v>230</v>
      </c>
      <c r="G1974">
        <v>250</v>
      </c>
      <c r="H1974">
        <v>220</v>
      </c>
      <c r="I1974" s="2">
        <v>0.12</v>
      </c>
      <c r="J1974">
        <f xml:space="preserve"> Table3[[#This Row],[List Price]]-(Table3[[#This Row],[List Price]]*Table3[[#This Row],[Discount %]])</f>
        <v>220</v>
      </c>
    </row>
    <row r="1975" spans="1:10" hidden="1" x14ac:dyDescent="0.3">
      <c r="A1975" t="s">
        <v>63</v>
      </c>
      <c r="B1975" t="s">
        <v>64</v>
      </c>
      <c r="C1975" t="s">
        <v>11</v>
      </c>
      <c r="D1975" s="1">
        <v>42934</v>
      </c>
      <c r="E1975" t="s">
        <v>38</v>
      </c>
      <c r="F1975" t="s">
        <v>300</v>
      </c>
      <c r="G1975">
        <v>500</v>
      </c>
      <c r="H1975">
        <v>450</v>
      </c>
      <c r="I1975" s="2">
        <v>9.9999999999999978E-2</v>
      </c>
      <c r="J1975">
        <f xml:space="preserve"> Table3[[#This Row],[List Price]]-(Table3[[#This Row],[List Price]]*Table3[[#This Row],[Discount %]])</f>
        <v>450</v>
      </c>
    </row>
    <row r="1976" spans="1:10" hidden="1" x14ac:dyDescent="0.3">
      <c r="A1976" t="s">
        <v>51</v>
      </c>
      <c r="B1976" t="s">
        <v>52</v>
      </c>
      <c r="C1976" t="s">
        <v>29</v>
      </c>
      <c r="D1976" s="1">
        <v>43202</v>
      </c>
      <c r="E1976" t="s">
        <v>30</v>
      </c>
      <c r="F1976" t="s">
        <v>548</v>
      </c>
      <c r="G1976">
        <v>50</v>
      </c>
      <c r="H1976">
        <v>48</v>
      </c>
      <c r="I1976" s="2">
        <v>4.0000000000000036E-2</v>
      </c>
      <c r="J1976">
        <f xml:space="preserve"> Table3[[#This Row],[List Price]]-(Table3[[#This Row],[List Price]]*Table3[[#This Row],[Discount %]])</f>
        <v>48</v>
      </c>
    </row>
    <row r="1977" spans="1:10" hidden="1" x14ac:dyDescent="0.3">
      <c r="A1977" t="s">
        <v>94</v>
      </c>
      <c r="B1977" t="s">
        <v>33</v>
      </c>
      <c r="C1977" t="s">
        <v>29</v>
      </c>
      <c r="D1977" s="1">
        <v>42602</v>
      </c>
      <c r="E1977" t="s">
        <v>12</v>
      </c>
      <c r="F1977" t="s">
        <v>440</v>
      </c>
      <c r="G1977">
        <v>80</v>
      </c>
      <c r="H1977">
        <v>78</v>
      </c>
      <c r="I1977" s="2">
        <v>2.5000000000000022E-2</v>
      </c>
      <c r="J1977">
        <f xml:space="preserve"> Table3[[#This Row],[List Price]]-(Table3[[#This Row],[List Price]]*Table3[[#This Row],[Discount %]])</f>
        <v>78</v>
      </c>
    </row>
    <row r="1978" spans="1:10" hidden="1" x14ac:dyDescent="0.3">
      <c r="A1978" t="s">
        <v>9</v>
      </c>
      <c r="B1978" t="s">
        <v>10</v>
      </c>
      <c r="C1978" t="s">
        <v>11</v>
      </c>
      <c r="D1978" s="1">
        <v>42699</v>
      </c>
      <c r="E1978" t="s">
        <v>25</v>
      </c>
      <c r="F1978" t="s">
        <v>476</v>
      </c>
      <c r="G1978">
        <v>150</v>
      </c>
      <c r="H1978">
        <v>149</v>
      </c>
      <c r="I1978" s="2">
        <v>6.6666666666667096E-3</v>
      </c>
      <c r="J1978">
        <f xml:space="preserve"> Table3[[#This Row],[List Price]]-(Table3[[#This Row],[List Price]]*Table3[[#This Row],[Discount %]])</f>
        <v>149</v>
      </c>
    </row>
    <row r="1979" spans="1:10" hidden="1" x14ac:dyDescent="0.3">
      <c r="A1979" t="s">
        <v>27</v>
      </c>
      <c r="B1979" t="s">
        <v>28</v>
      </c>
      <c r="C1979" t="s">
        <v>29</v>
      </c>
      <c r="D1979" s="1">
        <v>42700</v>
      </c>
      <c r="E1979" t="s">
        <v>45</v>
      </c>
      <c r="F1979" t="s">
        <v>117</v>
      </c>
      <c r="G1979">
        <v>800</v>
      </c>
      <c r="H1979">
        <v>592</v>
      </c>
      <c r="I1979" s="2">
        <v>0.26</v>
      </c>
      <c r="J1979">
        <f xml:space="preserve"> Table3[[#This Row],[List Price]]-(Table3[[#This Row],[List Price]]*Table3[[#This Row],[Discount %]])</f>
        <v>592</v>
      </c>
    </row>
    <row r="1980" spans="1:10" hidden="1" x14ac:dyDescent="0.3">
      <c r="A1980" t="s">
        <v>107</v>
      </c>
      <c r="B1980" t="s">
        <v>108</v>
      </c>
      <c r="C1980" t="s">
        <v>11</v>
      </c>
      <c r="D1980" s="1">
        <v>42377</v>
      </c>
      <c r="E1980" t="s">
        <v>45</v>
      </c>
      <c r="F1980" t="s">
        <v>542</v>
      </c>
      <c r="G1980">
        <v>800</v>
      </c>
      <c r="H1980">
        <v>800</v>
      </c>
      <c r="I1980" s="2">
        <v>0</v>
      </c>
      <c r="J1980">
        <f xml:space="preserve"> Table3[[#This Row],[List Price]]-(Table3[[#This Row],[List Price]]*Table3[[#This Row],[Discount %]])</f>
        <v>800</v>
      </c>
    </row>
    <row r="1981" spans="1:10" hidden="1" x14ac:dyDescent="0.3">
      <c r="A1981" t="s">
        <v>155</v>
      </c>
      <c r="B1981" t="s">
        <v>156</v>
      </c>
      <c r="C1981" t="s">
        <v>20</v>
      </c>
      <c r="D1981" s="1">
        <v>42569</v>
      </c>
      <c r="E1981" t="s">
        <v>80</v>
      </c>
      <c r="F1981" t="s">
        <v>403</v>
      </c>
      <c r="G1981">
        <v>70</v>
      </c>
      <c r="H1981">
        <v>63</v>
      </c>
      <c r="I1981" s="2">
        <v>9.9999999999999978E-2</v>
      </c>
      <c r="J1981">
        <f xml:space="preserve"> Table3[[#This Row],[List Price]]-(Table3[[#This Row],[List Price]]*Table3[[#This Row],[Discount %]])</f>
        <v>63</v>
      </c>
    </row>
    <row r="1982" spans="1:10" x14ac:dyDescent="0.3">
      <c r="A1982" t="s">
        <v>82</v>
      </c>
      <c r="B1982" t="s">
        <v>83</v>
      </c>
      <c r="C1982" t="s">
        <v>16</v>
      </c>
      <c r="D1982" s="1">
        <v>41949</v>
      </c>
      <c r="E1982" t="s">
        <v>21</v>
      </c>
      <c r="F1982" t="s">
        <v>425</v>
      </c>
      <c r="G1982">
        <v>700</v>
      </c>
      <c r="H1982">
        <v>651</v>
      </c>
      <c r="I1982" s="2">
        <v>6.9999999999999951E-2</v>
      </c>
      <c r="J1982">
        <f xml:space="preserve"> Table3[[#This Row],[List Price]]-(Table3[[#This Row],[List Price]]*Table3[[#This Row],[Discount %]])</f>
        <v>651</v>
      </c>
    </row>
    <row r="1983" spans="1:10" x14ac:dyDescent="0.3">
      <c r="A1983" t="s">
        <v>82</v>
      </c>
      <c r="B1983" t="s">
        <v>83</v>
      </c>
      <c r="C1983" t="s">
        <v>16</v>
      </c>
      <c r="D1983" s="1">
        <v>42349</v>
      </c>
      <c r="E1983" t="s">
        <v>12</v>
      </c>
      <c r="F1983" t="s">
        <v>409</v>
      </c>
      <c r="G1983">
        <v>80</v>
      </c>
      <c r="H1983">
        <v>54</v>
      </c>
      <c r="I1983" s="2">
        <v>0.32499999999999996</v>
      </c>
      <c r="J1983">
        <f xml:space="preserve"> Table3[[#This Row],[List Price]]-(Table3[[#This Row],[List Price]]*Table3[[#This Row],[Discount %]])</f>
        <v>54</v>
      </c>
    </row>
    <row r="1984" spans="1:10" hidden="1" x14ac:dyDescent="0.3">
      <c r="A1984" t="s">
        <v>40</v>
      </c>
      <c r="B1984" t="s">
        <v>41</v>
      </c>
      <c r="C1984" t="s">
        <v>20</v>
      </c>
      <c r="D1984" s="1">
        <v>42375</v>
      </c>
      <c r="E1984" t="s">
        <v>93</v>
      </c>
      <c r="F1984" t="s">
        <v>237</v>
      </c>
      <c r="G1984">
        <v>50</v>
      </c>
      <c r="H1984">
        <v>50</v>
      </c>
      <c r="I1984" s="2">
        <v>0</v>
      </c>
      <c r="J1984">
        <f xml:space="preserve"> Table3[[#This Row],[List Price]]-(Table3[[#This Row],[List Price]]*Table3[[#This Row],[Discount %]])</f>
        <v>50</v>
      </c>
    </row>
    <row r="1985" spans="1:10" hidden="1" x14ac:dyDescent="0.3">
      <c r="A1985" t="s">
        <v>70</v>
      </c>
      <c r="B1985" t="s">
        <v>71</v>
      </c>
      <c r="C1985" t="s">
        <v>29</v>
      </c>
      <c r="D1985" s="1">
        <v>42010</v>
      </c>
      <c r="E1985" t="s">
        <v>38</v>
      </c>
      <c r="F1985" t="s">
        <v>72</v>
      </c>
      <c r="G1985">
        <v>500</v>
      </c>
      <c r="H1985">
        <v>320</v>
      </c>
      <c r="I1985" s="2">
        <v>0.36</v>
      </c>
      <c r="J1985">
        <f xml:space="preserve"> Table3[[#This Row],[List Price]]-(Table3[[#This Row],[List Price]]*Table3[[#This Row],[Discount %]])</f>
        <v>320</v>
      </c>
    </row>
    <row r="1986" spans="1:10" hidden="1" x14ac:dyDescent="0.3">
      <c r="A1986" t="s">
        <v>107</v>
      </c>
      <c r="B1986" t="s">
        <v>108</v>
      </c>
      <c r="C1986" t="s">
        <v>11</v>
      </c>
      <c r="D1986" s="1">
        <v>43143</v>
      </c>
      <c r="E1986" t="s">
        <v>30</v>
      </c>
      <c r="F1986" t="s">
        <v>507</v>
      </c>
      <c r="G1986">
        <v>50</v>
      </c>
      <c r="H1986">
        <v>43</v>
      </c>
      <c r="I1986" s="2">
        <v>0.14000000000000001</v>
      </c>
      <c r="J1986">
        <f xml:space="preserve"> Table3[[#This Row],[List Price]]-(Table3[[#This Row],[List Price]]*Table3[[#This Row],[Discount %]])</f>
        <v>43</v>
      </c>
    </row>
    <row r="1987" spans="1:10" hidden="1" x14ac:dyDescent="0.3">
      <c r="A1987" t="s">
        <v>90</v>
      </c>
      <c r="B1987" t="s">
        <v>91</v>
      </c>
      <c r="C1987" t="s">
        <v>29</v>
      </c>
      <c r="D1987" s="1">
        <v>42762</v>
      </c>
      <c r="E1987" t="s">
        <v>12</v>
      </c>
      <c r="F1987" t="s">
        <v>414</v>
      </c>
      <c r="G1987">
        <v>80</v>
      </c>
      <c r="H1987">
        <v>78</v>
      </c>
      <c r="I1987" s="2">
        <v>2.5000000000000022E-2</v>
      </c>
      <c r="J1987">
        <f xml:space="preserve"> Table3[[#This Row],[List Price]]-(Table3[[#This Row],[List Price]]*Table3[[#This Row],[Discount %]])</f>
        <v>78</v>
      </c>
    </row>
    <row r="1988" spans="1:10" hidden="1" x14ac:dyDescent="0.3">
      <c r="A1988" t="s">
        <v>43</v>
      </c>
      <c r="B1988" t="s">
        <v>44</v>
      </c>
      <c r="C1988" t="s">
        <v>11</v>
      </c>
      <c r="D1988" s="1">
        <v>42187</v>
      </c>
      <c r="E1988" t="s">
        <v>88</v>
      </c>
      <c r="F1988" t="s">
        <v>377</v>
      </c>
      <c r="G1988">
        <v>250</v>
      </c>
      <c r="H1988">
        <v>248</v>
      </c>
      <c r="I1988" s="2">
        <v>8.0000000000000071E-3</v>
      </c>
      <c r="J1988">
        <f xml:space="preserve"> Table3[[#This Row],[List Price]]-(Table3[[#This Row],[List Price]]*Table3[[#This Row],[Discount %]])</f>
        <v>248</v>
      </c>
    </row>
    <row r="1989" spans="1:10" hidden="1" x14ac:dyDescent="0.3">
      <c r="A1989" t="s">
        <v>36</v>
      </c>
      <c r="B1989" t="s">
        <v>37</v>
      </c>
      <c r="C1989" t="s">
        <v>20</v>
      </c>
      <c r="D1989" s="1">
        <v>42887</v>
      </c>
      <c r="E1989" t="s">
        <v>34</v>
      </c>
      <c r="F1989" t="s">
        <v>455</v>
      </c>
      <c r="G1989">
        <v>30</v>
      </c>
      <c r="H1989">
        <v>27</v>
      </c>
      <c r="I1989" s="2">
        <v>9.9999999999999978E-2</v>
      </c>
      <c r="J1989">
        <f xml:space="preserve"> Table3[[#This Row],[List Price]]-(Table3[[#This Row],[List Price]]*Table3[[#This Row],[Discount %]])</f>
        <v>27</v>
      </c>
    </row>
    <row r="1990" spans="1:10" hidden="1" x14ac:dyDescent="0.3">
      <c r="A1990" t="s">
        <v>171</v>
      </c>
      <c r="B1990" t="s">
        <v>172</v>
      </c>
      <c r="C1990" t="s">
        <v>11</v>
      </c>
      <c r="D1990" s="1">
        <v>43163</v>
      </c>
      <c r="E1990" t="s">
        <v>57</v>
      </c>
      <c r="F1990" t="s">
        <v>381</v>
      </c>
      <c r="G1990">
        <v>500</v>
      </c>
      <c r="H1990">
        <v>495</v>
      </c>
      <c r="I1990" s="2">
        <v>1.0000000000000009E-2</v>
      </c>
      <c r="J1990">
        <f xml:space="preserve"> Table3[[#This Row],[List Price]]-(Table3[[#This Row],[List Price]]*Table3[[#This Row],[Discount %]])</f>
        <v>495</v>
      </c>
    </row>
    <row r="1991" spans="1:10" hidden="1" x14ac:dyDescent="0.3">
      <c r="A1991" t="s">
        <v>70</v>
      </c>
      <c r="B1991" t="s">
        <v>71</v>
      </c>
      <c r="C1991" t="s">
        <v>29</v>
      </c>
      <c r="D1991" s="1">
        <v>43436</v>
      </c>
      <c r="E1991" t="s">
        <v>45</v>
      </c>
      <c r="F1991" t="s">
        <v>188</v>
      </c>
      <c r="G1991">
        <v>800</v>
      </c>
      <c r="H1991">
        <v>480</v>
      </c>
      <c r="I1991" s="2">
        <v>0.4</v>
      </c>
      <c r="J1991">
        <f xml:space="preserve"> Table3[[#This Row],[List Price]]-(Table3[[#This Row],[List Price]]*Table3[[#This Row],[Discount %]])</f>
        <v>480</v>
      </c>
    </row>
    <row r="1992" spans="1:10" x14ac:dyDescent="0.3">
      <c r="A1992" t="s">
        <v>115</v>
      </c>
      <c r="B1992" t="s">
        <v>83</v>
      </c>
      <c r="C1992" t="s">
        <v>16</v>
      </c>
      <c r="D1992" s="1">
        <v>42372</v>
      </c>
      <c r="E1992" t="s">
        <v>88</v>
      </c>
      <c r="F1992" t="s">
        <v>116</v>
      </c>
      <c r="G1992">
        <v>250</v>
      </c>
      <c r="H1992">
        <v>215</v>
      </c>
      <c r="I1992" s="2">
        <v>0.14000000000000001</v>
      </c>
      <c r="J1992">
        <f xml:space="preserve"> Table3[[#This Row],[List Price]]-(Table3[[#This Row],[List Price]]*Table3[[#This Row],[Discount %]])</f>
        <v>215</v>
      </c>
    </row>
    <row r="1993" spans="1:10" hidden="1" x14ac:dyDescent="0.3">
      <c r="A1993" t="s">
        <v>76</v>
      </c>
      <c r="B1993" t="s">
        <v>77</v>
      </c>
      <c r="C1993" t="s">
        <v>11</v>
      </c>
      <c r="D1993" s="1">
        <v>42014</v>
      </c>
      <c r="E1993" t="s">
        <v>38</v>
      </c>
      <c r="F1993" t="s">
        <v>458</v>
      </c>
      <c r="G1993">
        <v>500</v>
      </c>
      <c r="H1993">
        <v>420</v>
      </c>
      <c r="I1993" s="2">
        <v>0.16000000000000003</v>
      </c>
      <c r="J1993">
        <f xml:space="preserve"> Table3[[#This Row],[List Price]]-(Table3[[#This Row],[List Price]]*Table3[[#This Row],[Discount %]])</f>
        <v>420</v>
      </c>
    </row>
    <row r="1994" spans="1:10" hidden="1" x14ac:dyDescent="0.3">
      <c r="A1994" t="s">
        <v>205</v>
      </c>
      <c r="B1994" t="s">
        <v>206</v>
      </c>
      <c r="C1994" t="s">
        <v>11</v>
      </c>
      <c r="D1994" s="1">
        <v>41682</v>
      </c>
      <c r="E1994" t="s">
        <v>45</v>
      </c>
      <c r="F1994" t="s">
        <v>526</v>
      </c>
      <c r="G1994">
        <v>800</v>
      </c>
      <c r="H1994">
        <v>648</v>
      </c>
      <c r="I1994" s="2">
        <v>0.18999999999999995</v>
      </c>
      <c r="J1994">
        <f xml:space="preserve"> Table3[[#This Row],[List Price]]-(Table3[[#This Row],[List Price]]*Table3[[#This Row],[Discount %]])</f>
        <v>648</v>
      </c>
    </row>
    <row r="1995" spans="1:10" hidden="1" x14ac:dyDescent="0.3">
      <c r="A1995" t="s">
        <v>63</v>
      </c>
      <c r="B1995" t="s">
        <v>64</v>
      </c>
      <c r="C1995" t="s">
        <v>11</v>
      </c>
      <c r="D1995" s="1">
        <v>43019</v>
      </c>
      <c r="E1995" t="s">
        <v>30</v>
      </c>
      <c r="F1995" t="s">
        <v>487</v>
      </c>
      <c r="G1995">
        <v>50</v>
      </c>
      <c r="H1995">
        <v>49</v>
      </c>
      <c r="I1995" s="2">
        <v>2.0000000000000018E-2</v>
      </c>
      <c r="J1995">
        <f xml:space="preserve"> Table3[[#This Row],[List Price]]-(Table3[[#This Row],[List Price]]*Table3[[#This Row],[Discount %]])</f>
        <v>49</v>
      </c>
    </row>
    <row r="1996" spans="1:10" hidden="1" x14ac:dyDescent="0.3">
      <c r="A1996" t="s">
        <v>47</v>
      </c>
      <c r="B1996" t="s">
        <v>48</v>
      </c>
      <c r="C1996" t="s">
        <v>11</v>
      </c>
      <c r="D1996" s="1">
        <v>43339</v>
      </c>
      <c r="E1996" t="s">
        <v>38</v>
      </c>
      <c r="F1996" t="s">
        <v>562</v>
      </c>
      <c r="G1996">
        <v>500</v>
      </c>
      <c r="H1996">
        <v>465</v>
      </c>
      <c r="I1996" s="2">
        <v>6.9999999999999951E-2</v>
      </c>
      <c r="J1996">
        <f xml:space="preserve"> Table3[[#This Row],[List Price]]-(Table3[[#This Row],[List Price]]*Table3[[#This Row],[Discount %]])</f>
        <v>465</v>
      </c>
    </row>
    <row r="1997" spans="1:10" hidden="1" x14ac:dyDescent="0.3">
      <c r="A1997" t="s">
        <v>153</v>
      </c>
      <c r="B1997" t="s">
        <v>41</v>
      </c>
      <c r="C1997" t="s">
        <v>20</v>
      </c>
      <c r="D1997" s="1">
        <v>41683</v>
      </c>
      <c r="E1997" t="s">
        <v>88</v>
      </c>
      <c r="F1997" t="s">
        <v>447</v>
      </c>
      <c r="G1997">
        <v>250</v>
      </c>
      <c r="H1997">
        <v>215</v>
      </c>
      <c r="I1997" s="2">
        <v>0.14000000000000001</v>
      </c>
      <c r="J1997">
        <f xml:space="preserve"> Table3[[#This Row],[List Price]]-(Table3[[#This Row],[List Price]]*Table3[[#This Row],[Discount %]])</f>
        <v>215</v>
      </c>
    </row>
    <row r="1998" spans="1:10" hidden="1" x14ac:dyDescent="0.3">
      <c r="A1998" t="s">
        <v>85</v>
      </c>
      <c r="B1998" t="s">
        <v>64</v>
      </c>
      <c r="C1998" t="s">
        <v>11</v>
      </c>
      <c r="D1998" s="1">
        <v>42544</v>
      </c>
      <c r="E1998" t="s">
        <v>25</v>
      </c>
      <c r="F1998" t="s">
        <v>226</v>
      </c>
      <c r="G1998">
        <v>150</v>
      </c>
      <c r="H1998">
        <v>149</v>
      </c>
      <c r="I1998" s="2">
        <v>6.6666666666667096E-3</v>
      </c>
      <c r="J1998">
        <f xml:space="preserve"> Table3[[#This Row],[List Price]]-(Table3[[#This Row],[List Price]]*Table3[[#This Row],[Discount %]])</f>
        <v>149</v>
      </c>
    </row>
    <row r="1999" spans="1:10" hidden="1" x14ac:dyDescent="0.3">
      <c r="A1999" t="s">
        <v>94</v>
      </c>
      <c r="B1999" t="s">
        <v>33</v>
      </c>
      <c r="C1999" t="s">
        <v>29</v>
      </c>
      <c r="D1999" s="1">
        <v>41967</v>
      </c>
      <c r="E1999" t="s">
        <v>93</v>
      </c>
      <c r="F1999" t="s">
        <v>304</v>
      </c>
      <c r="G1999">
        <v>50</v>
      </c>
      <c r="H1999">
        <v>38</v>
      </c>
      <c r="I1999" s="2">
        <v>0.24</v>
      </c>
      <c r="J1999">
        <f xml:space="preserve"> Table3[[#This Row],[List Price]]-(Table3[[#This Row],[List Price]]*Table3[[#This Row],[Discount %]])</f>
        <v>38</v>
      </c>
    </row>
    <row r="2000" spans="1:10" hidden="1" x14ac:dyDescent="0.3">
      <c r="A2000" t="s">
        <v>60</v>
      </c>
      <c r="B2000" t="s">
        <v>61</v>
      </c>
      <c r="C2000" t="s">
        <v>29</v>
      </c>
      <c r="D2000" s="1">
        <v>42998</v>
      </c>
      <c r="E2000" t="s">
        <v>49</v>
      </c>
      <c r="F2000" t="s">
        <v>459</v>
      </c>
      <c r="G2000">
        <v>1000</v>
      </c>
      <c r="H2000">
        <v>670</v>
      </c>
      <c r="I2000" s="2">
        <v>0.32999999999999996</v>
      </c>
      <c r="J2000">
        <f xml:space="preserve"> Table3[[#This Row],[List Price]]-(Table3[[#This Row],[List Price]]*Table3[[#This Row],[Discount %]])</f>
        <v>670</v>
      </c>
    </row>
    <row r="2001" spans="1:10" hidden="1" x14ac:dyDescent="0.3">
      <c r="A2001" t="s">
        <v>60</v>
      </c>
      <c r="B2001" t="s">
        <v>61</v>
      </c>
      <c r="C2001" t="s">
        <v>29</v>
      </c>
      <c r="D2001" s="1">
        <v>43440</v>
      </c>
      <c r="E2001" t="s">
        <v>49</v>
      </c>
      <c r="F2001" t="s">
        <v>601</v>
      </c>
      <c r="G2001">
        <v>1000</v>
      </c>
      <c r="H2001">
        <v>590</v>
      </c>
      <c r="I2001" s="2">
        <v>0.41000000000000003</v>
      </c>
      <c r="J2001">
        <f xml:space="preserve"> Table3[[#This Row],[List Price]]-(Table3[[#This Row],[List Price]]*Table3[[#This Row],[Discount %]])</f>
        <v>590</v>
      </c>
    </row>
    <row r="2002" spans="1:10" hidden="1" x14ac:dyDescent="0.3">
      <c r="A2002" t="s">
        <v>180</v>
      </c>
      <c r="B2002" t="s">
        <v>181</v>
      </c>
      <c r="C2002" t="s">
        <v>29</v>
      </c>
      <c r="D2002" s="1">
        <v>41925</v>
      </c>
      <c r="E2002" t="s">
        <v>93</v>
      </c>
      <c r="F2002" t="s">
        <v>351</v>
      </c>
      <c r="G2002">
        <v>50</v>
      </c>
      <c r="H2002">
        <v>49</v>
      </c>
      <c r="I2002" s="2">
        <v>2.0000000000000018E-2</v>
      </c>
      <c r="J2002">
        <f xml:space="preserve"> Table3[[#This Row],[List Price]]-(Table3[[#This Row],[List Price]]*Table3[[#This Row],[Discount %]])</f>
        <v>49</v>
      </c>
    </row>
    <row r="2003" spans="1:10" x14ac:dyDescent="0.3">
      <c r="A2003" t="s">
        <v>115</v>
      </c>
      <c r="B2003" t="s">
        <v>83</v>
      </c>
      <c r="C2003" t="s">
        <v>16</v>
      </c>
      <c r="D2003" s="1">
        <v>42354</v>
      </c>
      <c r="E2003" t="s">
        <v>34</v>
      </c>
      <c r="F2003" t="s">
        <v>421</v>
      </c>
      <c r="G2003">
        <v>30</v>
      </c>
      <c r="H2003">
        <v>20</v>
      </c>
      <c r="I2003" s="2">
        <v>0.33333333333333337</v>
      </c>
      <c r="J2003">
        <f xml:space="preserve"> Table3[[#This Row],[List Price]]-(Table3[[#This Row],[List Price]]*Table3[[#This Row],[Discount %]])</f>
        <v>20</v>
      </c>
    </row>
    <row r="2004" spans="1:10" hidden="1" x14ac:dyDescent="0.3">
      <c r="A2004" t="s">
        <v>107</v>
      </c>
      <c r="B2004" t="s">
        <v>108</v>
      </c>
      <c r="C2004" t="s">
        <v>11</v>
      </c>
      <c r="D2004" s="1">
        <v>41868</v>
      </c>
      <c r="E2004" t="s">
        <v>38</v>
      </c>
      <c r="F2004" t="s">
        <v>437</v>
      </c>
      <c r="G2004">
        <v>500</v>
      </c>
      <c r="H2004">
        <v>450</v>
      </c>
      <c r="I2004" s="2">
        <v>9.9999999999999978E-2</v>
      </c>
      <c r="J2004">
        <f xml:space="preserve"> Table3[[#This Row],[List Price]]-(Table3[[#This Row],[List Price]]*Table3[[#This Row],[Discount %]])</f>
        <v>450</v>
      </c>
    </row>
    <row r="2005" spans="1:10" hidden="1" x14ac:dyDescent="0.3">
      <c r="A2005" t="s">
        <v>176</v>
      </c>
      <c r="B2005" t="s">
        <v>177</v>
      </c>
      <c r="C2005" t="s">
        <v>11</v>
      </c>
      <c r="D2005" s="1">
        <v>43442</v>
      </c>
      <c r="E2005" t="s">
        <v>57</v>
      </c>
      <c r="F2005" t="s">
        <v>317</v>
      </c>
      <c r="G2005">
        <v>500</v>
      </c>
      <c r="H2005">
        <v>490</v>
      </c>
      <c r="I2005" s="2">
        <v>2.0000000000000018E-2</v>
      </c>
      <c r="J2005">
        <f xml:space="preserve"> Table3[[#This Row],[List Price]]-(Table3[[#This Row],[List Price]]*Table3[[#This Row],[Discount %]])</f>
        <v>490</v>
      </c>
    </row>
    <row r="2006" spans="1:10" hidden="1" x14ac:dyDescent="0.3">
      <c r="A2006" t="s">
        <v>122</v>
      </c>
      <c r="B2006" t="s">
        <v>123</v>
      </c>
      <c r="C2006" t="s">
        <v>11</v>
      </c>
      <c r="D2006" s="1">
        <v>42725</v>
      </c>
      <c r="E2006" t="s">
        <v>88</v>
      </c>
      <c r="F2006" t="s">
        <v>461</v>
      </c>
      <c r="G2006">
        <v>250</v>
      </c>
      <c r="H2006">
        <v>103</v>
      </c>
      <c r="I2006" s="2">
        <v>0.58800000000000008</v>
      </c>
      <c r="J2006">
        <f xml:space="preserve"> Table3[[#This Row],[List Price]]-(Table3[[#This Row],[List Price]]*Table3[[#This Row],[Discount %]])</f>
        <v>102.99999999999997</v>
      </c>
    </row>
    <row r="2007" spans="1:10" hidden="1" x14ac:dyDescent="0.3">
      <c r="A2007" t="s">
        <v>107</v>
      </c>
      <c r="B2007" t="s">
        <v>108</v>
      </c>
      <c r="C2007" t="s">
        <v>11</v>
      </c>
      <c r="D2007" s="1">
        <v>42631</v>
      </c>
      <c r="E2007" t="s">
        <v>34</v>
      </c>
      <c r="F2007" t="s">
        <v>437</v>
      </c>
      <c r="G2007">
        <v>30</v>
      </c>
      <c r="H2007">
        <v>26</v>
      </c>
      <c r="I2007" s="2">
        <v>0.1333333333333333</v>
      </c>
      <c r="J2007">
        <f xml:space="preserve"> Table3[[#This Row],[List Price]]-(Table3[[#This Row],[List Price]]*Table3[[#This Row],[Discount %]])</f>
        <v>26</v>
      </c>
    </row>
    <row r="2008" spans="1:10" hidden="1" x14ac:dyDescent="0.3">
      <c r="A2008" t="s">
        <v>79</v>
      </c>
      <c r="B2008" t="s">
        <v>56</v>
      </c>
      <c r="C2008" t="s">
        <v>29</v>
      </c>
      <c r="D2008" s="1">
        <v>42984</v>
      </c>
      <c r="E2008" t="s">
        <v>49</v>
      </c>
      <c r="F2008" t="s">
        <v>276</v>
      </c>
      <c r="G2008">
        <v>1000</v>
      </c>
      <c r="H2008">
        <v>570</v>
      </c>
      <c r="I2008" s="2">
        <v>0.43000000000000005</v>
      </c>
      <c r="J2008">
        <f xml:space="preserve"> Table3[[#This Row],[List Price]]-(Table3[[#This Row],[List Price]]*Table3[[#This Row],[Discount %]])</f>
        <v>570</v>
      </c>
    </row>
    <row r="2009" spans="1:10" hidden="1" x14ac:dyDescent="0.3">
      <c r="A2009" t="s">
        <v>133</v>
      </c>
      <c r="B2009" t="s">
        <v>134</v>
      </c>
      <c r="C2009" t="s">
        <v>11</v>
      </c>
      <c r="D2009" s="1">
        <v>41691</v>
      </c>
      <c r="E2009" t="s">
        <v>30</v>
      </c>
      <c r="F2009" t="s">
        <v>341</v>
      </c>
      <c r="G2009">
        <v>50</v>
      </c>
      <c r="H2009">
        <v>50</v>
      </c>
      <c r="I2009" s="2">
        <v>0</v>
      </c>
      <c r="J2009">
        <f xml:space="preserve"> Table3[[#This Row],[List Price]]-(Table3[[#This Row],[List Price]]*Table3[[#This Row],[Discount %]])</f>
        <v>50</v>
      </c>
    </row>
    <row r="2010" spans="1:10" x14ac:dyDescent="0.3">
      <c r="A2010" t="s">
        <v>99</v>
      </c>
      <c r="B2010" t="s">
        <v>83</v>
      </c>
      <c r="C2010" t="s">
        <v>16</v>
      </c>
      <c r="D2010" s="1">
        <v>42483</v>
      </c>
      <c r="E2010" t="s">
        <v>12</v>
      </c>
      <c r="F2010" t="s">
        <v>147</v>
      </c>
      <c r="G2010">
        <v>80</v>
      </c>
      <c r="H2010">
        <v>79</v>
      </c>
      <c r="I2010" s="2">
        <v>1.2499999999999956E-2</v>
      </c>
      <c r="J2010">
        <f xml:space="preserve"> Table3[[#This Row],[List Price]]-(Table3[[#This Row],[List Price]]*Table3[[#This Row],[Discount %]])</f>
        <v>79</v>
      </c>
    </row>
    <row r="2011" spans="1:10" hidden="1" x14ac:dyDescent="0.3">
      <c r="A2011" t="s">
        <v>110</v>
      </c>
      <c r="B2011" t="s">
        <v>111</v>
      </c>
      <c r="C2011" t="s">
        <v>11</v>
      </c>
      <c r="D2011" s="1">
        <v>42178</v>
      </c>
      <c r="E2011" t="s">
        <v>34</v>
      </c>
      <c r="F2011" t="s">
        <v>388</v>
      </c>
      <c r="G2011">
        <v>30</v>
      </c>
      <c r="H2011">
        <v>27</v>
      </c>
      <c r="I2011" s="2">
        <v>9.9999999999999978E-2</v>
      </c>
      <c r="J2011">
        <f xml:space="preserve"> Table3[[#This Row],[List Price]]-(Table3[[#This Row],[List Price]]*Table3[[#This Row],[Discount %]])</f>
        <v>27</v>
      </c>
    </row>
    <row r="2012" spans="1:10" hidden="1" x14ac:dyDescent="0.3">
      <c r="A2012" t="s">
        <v>143</v>
      </c>
      <c r="B2012" t="s">
        <v>144</v>
      </c>
      <c r="C2012" t="s">
        <v>20</v>
      </c>
      <c r="D2012" s="1">
        <v>41962</v>
      </c>
      <c r="E2012" t="s">
        <v>49</v>
      </c>
      <c r="F2012" t="s">
        <v>565</v>
      </c>
      <c r="G2012">
        <v>1000</v>
      </c>
      <c r="H2012">
        <v>800</v>
      </c>
      <c r="I2012" s="2">
        <v>0.19999999999999996</v>
      </c>
      <c r="J2012">
        <f xml:space="preserve"> Table3[[#This Row],[List Price]]-(Table3[[#This Row],[List Price]]*Table3[[#This Row],[Discount %]])</f>
        <v>800</v>
      </c>
    </row>
    <row r="2013" spans="1:10" hidden="1" x14ac:dyDescent="0.3">
      <c r="A2013" t="s">
        <v>122</v>
      </c>
      <c r="B2013" t="s">
        <v>123</v>
      </c>
      <c r="C2013" t="s">
        <v>11</v>
      </c>
      <c r="D2013" s="1">
        <v>42411</v>
      </c>
      <c r="E2013" t="s">
        <v>30</v>
      </c>
      <c r="F2013" t="s">
        <v>124</v>
      </c>
      <c r="G2013">
        <v>50</v>
      </c>
      <c r="H2013">
        <v>46</v>
      </c>
      <c r="I2013" s="2">
        <v>7.999999999999996E-2</v>
      </c>
      <c r="J2013">
        <f xml:space="preserve"> Table3[[#This Row],[List Price]]-(Table3[[#This Row],[List Price]]*Table3[[#This Row],[Discount %]])</f>
        <v>46</v>
      </c>
    </row>
    <row r="2014" spans="1:10" x14ac:dyDescent="0.3">
      <c r="A2014" t="s">
        <v>99</v>
      </c>
      <c r="B2014" t="s">
        <v>83</v>
      </c>
      <c r="C2014" t="s">
        <v>16</v>
      </c>
      <c r="D2014" s="1">
        <v>42074</v>
      </c>
      <c r="E2014" t="s">
        <v>45</v>
      </c>
      <c r="F2014" t="s">
        <v>296</v>
      </c>
      <c r="G2014">
        <v>800</v>
      </c>
      <c r="H2014">
        <v>440</v>
      </c>
      <c r="I2014" s="2">
        <v>0.44999999999999996</v>
      </c>
      <c r="J2014">
        <f xml:space="preserve"> Table3[[#This Row],[List Price]]-(Table3[[#This Row],[List Price]]*Table3[[#This Row],[Discount %]])</f>
        <v>440.00000000000006</v>
      </c>
    </row>
    <row r="2015" spans="1:10" hidden="1" x14ac:dyDescent="0.3">
      <c r="A2015" t="s">
        <v>14</v>
      </c>
      <c r="B2015" t="s">
        <v>15</v>
      </c>
      <c r="C2015" t="s">
        <v>16</v>
      </c>
      <c r="D2015" s="1">
        <v>41887</v>
      </c>
      <c r="E2015" t="s">
        <v>12</v>
      </c>
      <c r="F2015" t="s">
        <v>370</v>
      </c>
      <c r="G2015">
        <v>80</v>
      </c>
      <c r="H2015">
        <v>71</v>
      </c>
      <c r="I2015" s="2">
        <v>0.11250000000000004</v>
      </c>
      <c r="J2015">
        <f xml:space="preserve"> Table3[[#This Row],[List Price]]-(Table3[[#This Row],[List Price]]*Table3[[#This Row],[Discount %]])</f>
        <v>71</v>
      </c>
    </row>
    <row r="2016" spans="1:10" x14ac:dyDescent="0.3">
      <c r="A2016" t="s">
        <v>99</v>
      </c>
      <c r="B2016" t="s">
        <v>83</v>
      </c>
      <c r="C2016" t="s">
        <v>16</v>
      </c>
      <c r="D2016" s="1">
        <v>42420</v>
      </c>
      <c r="E2016" t="s">
        <v>45</v>
      </c>
      <c r="F2016" t="s">
        <v>292</v>
      </c>
      <c r="G2016">
        <v>800</v>
      </c>
      <c r="H2016">
        <v>512</v>
      </c>
      <c r="I2016" s="2">
        <v>0.36</v>
      </c>
      <c r="J2016">
        <f xml:space="preserve"> Table3[[#This Row],[List Price]]-(Table3[[#This Row],[List Price]]*Table3[[#This Row],[Discount %]])</f>
        <v>512</v>
      </c>
    </row>
    <row r="2017" spans="1:10" hidden="1" x14ac:dyDescent="0.3">
      <c r="A2017" t="s">
        <v>36</v>
      </c>
      <c r="B2017" t="s">
        <v>37</v>
      </c>
      <c r="C2017" t="s">
        <v>20</v>
      </c>
      <c r="D2017" s="1">
        <v>41762</v>
      </c>
      <c r="E2017" t="s">
        <v>12</v>
      </c>
      <c r="F2017" t="s">
        <v>250</v>
      </c>
      <c r="G2017">
        <v>80</v>
      </c>
      <c r="H2017">
        <v>77</v>
      </c>
      <c r="I2017" s="2">
        <v>3.7499999999999978E-2</v>
      </c>
      <c r="J2017">
        <f xml:space="preserve"> Table3[[#This Row],[List Price]]-(Table3[[#This Row],[List Price]]*Table3[[#This Row],[Discount %]])</f>
        <v>77</v>
      </c>
    </row>
    <row r="2018" spans="1:10" hidden="1" x14ac:dyDescent="0.3">
      <c r="A2018" t="s">
        <v>180</v>
      </c>
      <c r="B2018" t="s">
        <v>181</v>
      </c>
      <c r="C2018" t="s">
        <v>29</v>
      </c>
      <c r="D2018" s="1">
        <v>41857</v>
      </c>
      <c r="E2018" t="s">
        <v>57</v>
      </c>
      <c r="F2018" t="s">
        <v>182</v>
      </c>
      <c r="G2018">
        <v>500</v>
      </c>
      <c r="H2018">
        <v>490</v>
      </c>
      <c r="I2018" s="2">
        <v>2.0000000000000018E-2</v>
      </c>
      <c r="J2018">
        <f xml:space="preserve"> Table3[[#This Row],[List Price]]-(Table3[[#This Row],[List Price]]*Table3[[#This Row],[Discount %]])</f>
        <v>490</v>
      </c>
    </row>
    <row r="2019" spans="1:10" hidden="1" x14ac:dyDescent="0.3">
      <c r="A2019" t="s">
        <v>43</v>
      </c>
      <c r="B2019" t="s">
        <v>44</v>
      </c>
      <c r="C2019" t="s">
        <v>11</v>
      </c>
      <c r="D2019" s="1">
        <v>42333</v>
      </c>
      <c r="E2019" t="s">
        <v>49</v>
      </c>
      <c r="F2019" t="s">
        <v>46</v>
      </c>
      <c r="G2019">
        <v>1000</v>
      </c>
      <c r="H2019">
        <v>920</v>
      </c>
      <c r="I2019" s="2">
        <v>7.999999999999996E-2</v>
      </c>
      <c r="J2019">
        <f xml:space="preserve"> Table3[[#This Row],[List Price]]-(Table3[[#This Row],[List Price]]*Table3[[#This Row],[Discount %]])</f>
        <v>920</v>
      </c>
    </row>
    <row r="2020" spans="1:10" hidden="1" x14ac:dyDescent="0.3">
      <c r="A2020" t="s">
        <v>47</v>
      </c>
      <c r="B2020" t="s">
        <v>48</v>
      </c>
      <c r="C2020" t="s">
        <v>11</v>
      </c>
      <c r="D2020" s="1">
        <v>42849</v>
      </c>
      <c r="E2020" t="s">
        <v>49</v>
      </c>
      <c r="F2020" t="s">
        <v>346</v>
      </c>
      <c r="G2020">
        <v>1000</v>
      </c>
      <c r="H2020">
        <v>740</v>
      </c>
      <c r="I2020" s="2">
        <v>0.26</v>
      </c>
      <c r="J2020">
        <f xml:space="preserve"> Table3[[#This Row],[List Price]]-(Table3[[#This Row],[List Price]]*Table3[[#This Row],[Discount %]])</f>
        <v>740</v>
      </c>
    </row>
    <row r="2021" spans="1:10" hidden="1" x14ac:dyDescent="0.3">
      <c r="A2021" t="s">
        <v>73</v>
      </c>
      <c r="B2021" t="s">
        <v>74</v>
      </c>
      <c r="C2021" t="s">
        <v>11</v>
      </c>
      <c r="D2021" s="1">
        <v>42912</v>
      </c>
      <c r="E2021" t="s">
        <v>38</v>
      </c>
      <c r="F2021" t="s">
        <v>358</v>
      </c>
      <c r="G2021">
        <v>500</v>
      </c>
      <c r="H2021">
        <v>450</v>
      </c>
      <c r="I2021" s="2">
        <v>9.9999999999999978E-2</v>
      </c>
      <c r="J2021">
        <f xml:space="preserve"> Table3[[#This Row],[List Price]]-(Table3[[#This Row],[List Price]]*Table3[[#This Row],[Discount %]])</f>
        <v>450</v>
      </c>
    </row>
    <row r="2022" spans="1:10" hidden="1" x14ac:dyDescent="0.3">
      <c r="A2022" t="s">
        <v>151</v>
      </c>
      <c r="B2022" t="s">
        <v>33</v>
      </c>
      <c r="C2022" t="s">
        <v>29</v>
      </c>
      <c r="D2022" s="1">
        <v>43411</v>
      </c>
      <c r="E2022" t="s">
        <v>34</v>
      </c>
      <c r="F2022" t="s">
        <v>600</v>
      </c>
      <c r="G2022">
        <v>30</v>
      </c>
      <c r="H2022">
        <v>30</v>
      </c>
      <c r="I2022" s="2">
        <v>0</v>
      </c>
      <c r="J2022">
        <f xml:space="preserve"> Table3[[#This Row],[List Price]]-(Table3[[#This Row],[List Price]]*Table3[[#This Row],[Discount %]])</f>
        <v>30</v>
      </c>
    </row>
    <row r="2023" spans="1:10" hidden="1" x14ac:dyDescent="0.3">
      <c r="A2023" t="s">
        <v>85</v>
      </c>
      <c r="B2023" t="s">
        <v>64</v>
      </c>
      <c r="C2023" t="s">
        <v>11</v>
      </c>
      <c r="D2023" s="1">
        <v>42210</v>
      </c>
      <c r="E2023" t="s">
        <v>80</v>
      </c>
      <c r="F2023" t="s">
        <v>389</v>
      </c>
      <c r="G2023">
        <v>70</v>
      </c>
      <c r="H2023">
        <v>56</v>
      </c>
      <c r="I2023" s="2">
        <v>0.19999999999999996</v>
      </c>
      <c r="J2023">
        <f xml:space="preserve"> Table3[[#This Row],[List Price]]-(Table3[[#This Row],[List Price]]*Table3[[#This Row],[Discount %]])</f>
        <v>56</v>
      </c>
    </row>
    <row r="2024" spans="1:10" hidden="1" x14ac:dyDescent="0.3">
      <c r="A2024" t="s">
        <v>574</v>
      </c>
      <c r="B2024" t="s">
        <v>15</v>
      </c>
      <c r="C2024" t="s">
        <v>16</v>
      </c>
      <c r="D2024" s="1">
        <v>42833</v>
      </c>
      <c r="E2024" t="s">
        <v>49</v>
      </c>
      <c r="F2024" t="s">
        <v>595</v>
      </c>
      <c r="G2024">
        <v>1000</v>
      </c>
      <c r="H2024">
        <v>560</v>
      </c>
      <c r="I2024" s="2">
        <v>0.43999999999999995</v>
      </c>
      <c r="J2024">
        <f xml:space="preserve"> Table3[[#This Row],[List Price]]-(Table3[[#This Row],[List Price]]*Table3[[#This Row],[Discount %]])</f>
        <v>560</v>
      </c>
    </row>
    <row r="2025" spans="1:10" hidden="1" x14ac:dyDescent="0.3">
      <c r="A2025" t="s">
        <v>85</v>
      </c>
      <c r="B2025" t="s">
        <v>64</v>
      </c>
      <c r="C2025" t="s">
        <v>11</v>
      </c>
      <c r="D2025" s="1">
        <v>41654</v>
      </c>
      <c r="E2025" t="s">
        <v>93</v>
      </c>
      <c r="F2025" t="s">
        <v>226</v>
      </c>
      <c r="G2025">
        <v>50</v>
      </c>
      <c r="H2025">
        <v>48</v>
      </c>
      <c r="I2025" s="2">
        <v>4.0000000000000036E-2</v>
      </c>
      <c r="J2025">
        <f xml:space="preserve"> Table3[[#This Row],[List Price]]-(Table3[[#This Row],[List Price]]*Table3[[#This Row],[Discount %]])</f>
        <v>48</v>
      </c>
    </row>
    <row r="2026" spans="1:10" hidden="1" x14ac:dyDescent="0.3">
      <c r="A2026" t="s">
        <v>60</v>
      </c>
      <c r="B2026" t="s">
        <v>61</v>
      </c>
      <c r="C2026" t="s">
        <v>29</v>
      </c>
      <c r="D2026" s="1">
        <v>43354</v>
      </c>
      <c r="E2026" t="s">
        <v>38</v>
      </c>
      <c r="F2026" t="s">
        <v>459</v>
      </c>
      <c r="G2026">
        <v>500</v>
      </c>
      <c r="H2026">
        <v>490</v>
      </c>
      <c r="I2026" s="2">
        <v>2.0000000000000018E-2</v>
      </c>
      <c r="J2026">
        <f xml:space="preserve"> Table3[[#This Row],[List Price]]-(Table3[[#This Row],[List Price]]*Table3[[#This Row],[Discount %]])</f>
        <v>490</v>
      </c>
    </row>
    <row r="2027" spans="1:10" hidden="1" x14ac:dyDescent="0.3">
      <c r="A2027" t="s">
        <v>43</v>
      </c>
      <c r="B2027" t="s">
        <v>44</v>
      </c>
      <c r="C2027" t="s">
        <v>11</v>
      </c>
      <c r="D2027" s="1">
        <v>41756</v>
      </c>
      <c r="E2027" t="s">
        <v>57</v>
      </c>
      <c r="F2027" t="s">
        <v>241</v>
      </c>
      <c r="G2027">
        <v>500</v>
      </c>
      <c r="H2027">
        <v>500</v>
      </c>
      <c r="I2027" s="2">
        <v>0</v>
      </c>
      <c r="J2027">
        <f xml:space="preserve"> Table3[[#This Row],[List Price]]-(Table3[[#This Row],[List Price]]*Table3[[#This Row],[Discount %]])</f>
        <v>500</v>
      </c>
    </row>
    <row r="2028" spans="1:10" x14ac:dyDescent="0.3">
      <c r="A2028" t="s">
        <v>115</v>
      </c>
      <c r="B2028" t="s">
        <v>83</v>
      </c>
      <c r="C2028" t="s">
        <v>16</v>
      </c>
      <c r="D2028" s="1">
        <v>42077</v>
      </c>
      <c r="E2028" t="s">
        <v>57</v>
      </c>
      <c r="F2028" t="s">
        <v>500</v>
      </c>
      <c r="G2028">
        <v>500</v>
      </c>
      <c r="H2028">
        <v>490</v>
      </c>
      <c r="I2028" s="2">
        <v>2.0000000000000018E-2</v>
      </c>
      <c r="J2028">
        <f xml:space="preserve"> Table3[[#This Row],[List Price]]-(Table3[[#This Row],[List Price]]*Table3[[#This Row],[Discount %]])</f>
        <v>490</v>
      </c>
    </row>
    <row r="2029" spans="1:10" x14ac:dyDescent="0.3">
      <c r="A2029" t="s">
        <v>578</v>
      </c>
      <c r="B2029" t="s">
        <v>83</v>
      </c>
      <c r="C2029" t="s">
        <v>16</v>
      </c>
      <c r="D2029" s="1">
        <v>42288</v>
      </c>
      <c r="E2029" t="s">
        <v>25</v>
      </c>
      <c r="F2029" t="s">
        <v>609</v>
      </c>
      <c r="G2029">
        <v>150</v>
      </c>
      <c r="H2029">
        <v>101</v>
      </c>
      <c r="I2029" s="2">
        <v>0.32666666666666666</v>
      </c>
      <c r="J2029">
        <f xml:space="preserve"> Table3[[#This Row],[List Price]]-(Table3[[#This Row],[List Price]]*Table3[[#This Row],[Discount %]])</f>
        <v>101</v>
      </c>
    </row>
    <row r="2030" spans="1:10" hidden="1" x14ac:dyDescent="0.3">
      <c r="A2030" t="s">
        <v>40</v>
      </c>
      <c r="B2030" t="s">
        <v>41</v>
      </c>
      <c r="C2030" t="s">
        <v>20</v>
      </c>
      <c r="D2030" s="1">
        <v>42708</v>
      </c>
      <c r="E2030" t="s">
        <v>80</v>
      </c>
      <c r="F2030" t="s">
        <v>237</v>
      </c>
      <c r="G2030">
        <v>70</v>
      </c>
      <c r="H2030">
        <v>69</v>
      </c>
      <c r="I2030" s="2">
        <v>1.4285714285714235E-2</v>
      </c>
      <c r="J2030">
        <f xml:space="preserve"> Table3[[#This Row],[List Price]]-(Table3[[#This Row],[List Price]]*Table3[[#This Row],[Discount %]])</f>
        <v>69</v>
      </c>
    </row>
    <row r="2031" spans="1:10" x14ac:dyDescent="0.3">
      <c r="A2031" t="s">
        <v>113</v>
      </c>
      <c r="B2031" t="s">
        <v>83</v>
      </c>
      <c r="C2031" t="s">
        <v>16</v>
      </c>
      <c r="D2031" s="1">
        <v>42511</v>
      </c>
      <c r="E2031" t="s">
        <v>45</v>
      </c>
      <c r="F2031" t="s">
        <v>481</v>
      </c>
      <c r="G2031">
        <v>800</v>
      </c>
      <c r="H2031">
        <v>696</v>
      </c>
      <c r="I2031" s="2">
        <v>0.13</v>
      </c>
      <c r="J2031">
        <f xml:space="preserve"> Table3[[#This Row],[List Price]]-(Table3[[#This Row],[List Price]]*Table3[[#This Row],[Discount %]])</f>
        <v>696</v>
      </c>
    </row>
    <row r="2032" spans="1:10" hidden="1" x14ac:dyDescent="0.3">
      <c r="A2032" t="s">
        <v>9</v>
      </c>
      <c r="B2032" t="s">
        <v>10</v>
      </c>
      <c r="C2032" t="s">
        <v>11</v>
      </c>
      <c r="D2032" s="1">
        <v>43194</v>
      </c>
      <c r="E2032" t="s">
        <v>80</v>
      </c>
      <c r="F2032" t="s">
        <v>103</v>
      </c>
      <c r="G2032">
        <v>70</v>
      </c>
      <c r="H2032">
        <v>69</v>
      </c>
      <c r="I2032" s="2">
        <v>1.4285714285714235E-2</v>
      </c>
      <c r="J2032">
        <f xml:space="preserve"> Table3[[#This Row],[List Price]]-(Table3[[#This Row],[List Price]]*Table3[[#This Row],[Discount %]])</f>
        <v>69</v>
      </c>
    </row>
    <row r="2033" spans="1:10" hidden="1" x14ac:dyDescent="0.3">
      <c r="A2033" t="s">
        <v>27</v>
      </c>
      <c r="B2033" t="s">
        <v>28</v>
      </c>
      <c r="C2033" t="s">
        <v>29</v>
      </c>
      <c r="D2033" s="1">
        <v>43069</v>
      </c>
      <c r="E2033" t="s">
        <v>45</v>
      </c>
      <c r="F2033" t="s">
        <v>468</v>
      </c>
      <c r="G2033">
        <v>800</v>
      </c>
      <c r="H2033">
        <v>520</v>
      </c>
      <c r="I2033" s="2">
        <v>0.35</v>
      </c>
      <c r="J2033">
        <f xml:space="preserve"> Table3[[#This Row],[List Price]]-(Table3[[#This Row],[List Price]]*Table3[[#This Row],[Discount %]])</f>
        <v>520</v>
      </c>
    </row>
    <row r="2034" spans="1:10" hidden="1" x14ac:dyDescent="0.3">
      <c r="A2034" t="s">
        <v>63</v>
      </c>
      <c r="B2034" t="s">
        <v>64</v>
      </c>
      <c r="C2034" t="s">
        <v>11</v>
      </c>
      <c r="D2034" s="1">
        <v>42542</v>
      </c>
      <c r="E2034" t="s">
        <v>93</v>
      </c>
      <c r="F2034" t="s">
        <v>529</v>
      </c>
      <c r="G2034">
        <v>50</v>
      </c>
      <c r="H2034">
        <v>44</v>
      </c>
      <c r="I2034" s="2">
        <v>0.12</v>
      </c>
      <c r="J2034">
        <f xml:space="preserve"> Table3[[#This Row],[List Price]]-(Table3[[#This Row],[List Price]]*Table3[[#This Row],[Discount %]])</f>
        <v>44</v>
      </c>
    </row>
    <row r="2035" spans="1:10" hidden="1" x14ac:dyDescent="0.3">
      <c r="A2035" t="s">
        <v>90</v>
      </c>
      <c r="B2035" t="s">
        <v>91</v>
      </c>
      <c r="C2035" t="s">
        <v>29</v>
      </c>
      <c r="D2035" s="1">
        <v>42068</v>
      </c>
      <c r="E2035" t="s">
        <v>12</v>
      </c>
      <c r="F2035" t="s">
        <v>92</v>
      </c>
      <c r="G2035">
        <v>80</v>
      </c>
      <c r="H2035">
        <v>77</v>
      </c>
      <c r="I2035" s="2">
        <v>3.7499999999999978E-2</v>
      </c>
      <c r="J2035">
        <f xml:space="preserve"> Table3[[#This Row],[List Price]]-(Table3[[#This Row],[List Price]]*Table3[[#This Row],[Discount %]])</f>
        <v>77</v>
      </c>
    </row>
    <row r="2036" spans="1:10" hidden="1" x14ac:dyDescent="0.3">
      <c r="A2036" t="s">
        <v>70</v>
      </c>
      <c r="B2036" t="s">
        <v>71</v>
      </c>
      <c r="C2036" t="s">
        <v>29</v>
      </c>
      <c r="D2036" s="1">
        <v>42320</v>
      </c>
      <c r="E2036" t="s">
        <v>21</v>
      </c>
      <c r="F2036" t="s">
        <v>140</v>
      </c>
      <c r="G2036">
        <v>700</v>
      </c>
      <c r="H2036">
        <v>455</v>
      </c>
      <c r="I2036" s="2">
        <v>0.35</v>
      </c>
      <c r="J2036">
        <f xml:space="preserve"> Table3[[#This Row],[List Price]]-(Table3[[#This Row],[List Price]]*Table3[[#This Row],[Discount %]])</f>
        <v>455</v>
      </c>
    </row>
    <row r="2037" spans="1:10" hidden="1" x14ac:dyDescent="0.3">
      <c r="A2037" t="s">
        <v>36</v>
      </c>
      <c r="B2037" t="s">
        <v>37</v>
      </c>
      <c r="C2037" t="s">
        <v>20</v>
      </c>
      <c r="D2037" s="1">
        <v>43270</v>
      </c>
      <c r="E2037" t="s">
        <v>38</v>
      </c>
      <c r="F2037" t="s">
        <v>462</v>
      </c>
      <c r="G2037">
        <v>500</v>
      </c>
      <c r="H2037">
        <v>485</v>
      </c>
      <c r="I2037" s="2">
        <v>3.0000000000000027E-2</v>
      </c>
      <c r="J2037">
        <f xml:space="preserve"> Table3[[#This Row],[List Price]]-(Table3[[#This Row],[List Price]]*Table3[[#This Row],[Discount %]])</f>
        <v>485</v>
      </c>
    </row>
    <row r="2038" spans="1:10" hidden="1" x14ac:dyDescent="0.3">
      <c r="A2038" t="s">
        <v>32</v>
      </c>
      <c r="B2038" t="s">
        <v>33</v>
      </c>
      <c r="C2038" t="s">
        <v>29</v>
      </c>
      <c r="D2038" s="1">
        <v>43309</v>
      </c>
      <c r="E2038" t="s">
        <v>57</v>
      </c>
      <c r="F2038" t="s">
        <v>504</v>
      </c>
      <c r="G2038">
        <v>500</v>
      </c>
      <c r="H2038">
        <v>500</v>
      </c>
      <c r="I2038" s="2">
        <v>0</v>
      </c>
      <c r="J2038">
        <f xml:space="preserve"> Table3[[#This Row],[List Price]]-(Table3[[#This Row],[List Price]]*Table3[[#This Row],[Discount %]])</f>
        <v>500</v>
      </c>
    </row>
    <row r="2039" spans="1:10" x14ac:dyDescent="0.3">
      <c r="A2039" t="s">
        <v>113</v>
      </c>
      <c r="B2039" t="s">
        <v>83</v>
      </c>
      <c r="C2039" t="s">
        <v>16</v>
      </c>
      <c r="D2039" s="1">
        <v>41842</v>
      </c>
      <c r="E2039" t="s">
        <v>25</v>
      </c>
      <c r="F2039" t="s">
        <v>114</v>
      </c>
      <c r="G2039">
        <v>150</v>
      </c>
      <c r="H2039">
        <v>119</v>
      </c>
      <c r="I2039" s="2">
        <v>0.20666666666666667</v>
      </c>
      <c r="J2039">
        <f xml:space="preserve"> Table3[[#This Row],[List Price]]-(Table3[[#This Row],[List Price]]*Table3[[#This Row],[Discount %]])</f>
        <v>119</v>
      </c>
    </row>
    <row r="2040" spans="1:10" hidden="1" x14ac:dyDescent="0.3">
      <c r="A2040" t="s">
        <v>36</v>
      </c>
      <c r="B2040" t="s">
        <v>37</v>
      </c>
      <c r="C2040" t="s">
        <v>20</v>
      </c>
      <c r="D2040" s="1">
        <v>42360</v>
      </c>
      <c r="E2040" t="s">
        <v>80</v>
      </c>
      <c r="F2040" t="s">
        <v>455</v>
      </c>
      <c r="G2040">
        <v>70</v>
      </c>
      <c r="H2040">
        <v>60</v>
      </c>
      <c r="I2040" s="2">
        <v>0.1428571428571429</v>
      </c>
      <c r="J2040">
        <f xml:space="preserve"> Table3[[#This Row],[List Price]]-(Table3[[#This Row],[List Price]]*Table3[[#This Row],[Discount %]])</f>
        <v>60</v>
      </c>
    </row>
    <row r="2041" spans="1:10" hidden="1" x14ac:dyDescent="0.3">
      <c r="A2041" t="s">
        <v>27</v>
      </c>
      <c r="B2041" t="s">
        <v>28</v>
      </c>
      <c r="C2041" t="s">
        <v>29</v>
      </c>
      <c r="D2041" s="1">
        <v>43392</v>
      </c>
      <c r="E2041" t="s">
        <v>93</v>
      </c>
      <c r="F2041" t="s">
        <v>59</v>
      </c>
      <c r="G2041">
        <v>50</v>
      </c>
      <c r="H2041">
        <v>45</v>
      </c>
      <c r="I2041" s="2">
        <v>9.9999999999999978E-2</v>
      </c>
      <c r="J2041">
        <f xml:space="preserve"> Table3[[#This Row],[List Price]]-(Table3[[#This Row],[List Price]]*Table3[[#This Row],[Discount %]])</f>
        <v>45</v>
      </c>
    </row>
    <row r="2042" spans="1:10" hidden="1" x14ac:dyDescent="0.3">
      <c r="A2042" t="s">
        <v>9</v>
      </c>
      <c r="B2042" t="s">
        <v>10</v>
      </c>
      <c r="C2042" t="s">
        <v>11</v>
      </c>
      <c r="D2042" s="1">
        <v>42936</v>
      </c>
      <c r="E2042" t="s">
        <v>45</v>
      </c>
      <c r="F2042" t="s">
        <v>192</v>
      </c>
      <c r="G2042">
        <v>800</v>
      </c>
      <c r="H2042">
        <v>744</v>
      </c>
      <c r="I2042" s="2">
        <v>6.9999999999999951E-2</v>
      </c>
      <c r="J2042">
        <f xml:space="preserve"> Table3[[#This Row],[List Price]]-(Table3[[#This Row],[List Price]]*Table3[[#This Row],[Discount %]])</f>
        <v>744</v>
      </c>
    </row>
    <row r="2043" spans="1:10" x14ac:dyDescent="0.3">
      <c r="A2043" t="s">
        <v>585</v>
      </c>
      <c r="B2043" t="s">
        <v>83</v>
      </c>
      <c r="C2043" t="s">
        <v>16</v>
      </c>
      <c r="D2043" s="1">
        <v>42944</v>
      </c>
      <c r="E2043" t="s">
        <v>38</v>
      </c>
      <c r="F2043" t="s">
        <v>590</v>
      </c>
      <c r="G2043">
        <v>500</v>
      </c>
      <c r="H2043">
        <v>470</v>
      </c>
      <c r="I2043" s="2">
        <v>6.0000000000000053E-2</v>
      </c>
      <c r="J2043">
        <f xml:space="preserve"> Table3[[#This Row],[List Price]]-(Table3[[#This Row],[List Price]]*Table3[[#This Row],[Discount %]])</f>
        <v>470</v>
      </c>
    </row>
    <row r="2044" spans="1:10" hidden="1" x14ac:dyDescent="0.3">
      <c r="A2044" t="s">
        <v>40</v>
      </c>
      <c r="B2044" t="s">
        <v>41</v>
      </c>
      <c r="C2044" t="s">
        <v>20</v>
      </c>
      <c r="D2044" s="1">
        <v>43195</v>
      </c>
      <c r="E2044" t="s">
        <v>80</v>
      </c>
      <c r="F2044" t="s">
        <v>54</v>
      </c>
      <c r="G2044">
        <v>70</v>
      </c>
      <c r="H2044">
        <v>61</v>
      </c>
      <c r="I2044" s="2">
        <v>0.12857142857142856</v>
      </c>
      <c r="J2044">
        <f xml:space="preserve"> Table3[[#This Row],[List Price]]-(Table3[[#This Row],[List Price]]*Table3[[#This Row],[Discount %]])</f>
        <v>61</v>
      </c>
    </row>
    <row r="2045" spans="1:10" hidden="1" x14ac:dyDescent="0.3">
      <c r="A2045" t="s">
        <v>70</v>
      </c>
      <c r="B2045" t="s">
        <v>71</v>
      </c>
      <c r="C2045" t="s">
        <v>29</v>
      </c>
      <c r="D2045" s="1">
        <v>42151</v>
      </c>
      <c r="E2045" t="s">
        <v>21</v>
      </c>
      <c r="F2045" t="s">
        <v>280</v>
      </c>
      <c r="G2045">
        <v>700</v>
      </c>
      <c r="H2045">
        <v>546</v>
      </c>
      <c r="I2045" s="2">
        <v>0.21999999999999997</v>
      </c>
      <c r="J2045">
        <f xml:space="preserve"> Table3[[#This Row],[List Price]]-(Table3[[#This Row],[List Price]]*Table3[[#This Row],[Discount %]])</f>
        <v>546</v>
      </c>
    </row>
    <row r="2046" spans="1:10" hidden="1" x14ac:dyDescent="0.3">
      <c r="A2046" t="s">
        <v>27</v>
      </c>
      <c r="B2046" t="s">
        <v>28</v>
      </c>
      <c r="C2046" t="s">
        <v>29</v>
      </c>
      <c r="D2046" s="1">
        <v>41755</v>
      </c>
      <c r="E2046" t="s">
        <v>57</v>
      </c>
      <c r="F2046" t="s">
        <v>31</v>
      </c>
      <c r="G2046">
        <v>500</v>
      </c>
      <c r="H2046">
        <v>495</v>
      </c>
      <c r="I2046" s="2">
        <v>1.0000000000000009E-2</v>
      </c>
      <c r="J2046">
        <f xml:space="preserve"> Table3[[#This Row],[List Price]]-(Table3[[#This Row],[List Price]]*Table3[[#This Row],[Discount %]])</f>
        <v>495</v>
      </c>
    </row>
    <row r="2047" spans="1:10" hidden="1" x14ac:dyDescent="0.3">
      <c r="A2047" t="s">
        <v>153</v>
      </c>
      <c r="B2047" t="s">
        <v>41</v>
      </c>
      <c r="C2047" t="s">
        <v>20</v>
      </c>
      <c r="D2047" s="1">
        <v>42417</v>
      </c>
      <c r="E2047" t="s">
        <v>45</v>
      </c>
      <c r="F2047" t="s">
        <v>154</v>
      </c>
      <c r="G2047">
        <v>800</v>
      </c>
      <c r="H2047">
        <v>592</v>
      </c>
      <c r="I2047" s="2">
        <v>0.26</v>
      </c>
      <c r="J2047">
        <f xml:space="preserve"> Table3[[#This Row],[List Price]]-(Table3[[#This Row],[List Price]]*Table3[[#This Row],[Discount %]])</f>
        <v>592</v>
      </c>
    </row>
    <row r="2048" spans="1:10" hidden="1" x14ac:dyDescent="0.3">
      <c r="A2048" t="s">
        <v>133</v>
      </c>
      <c r="B2048" t="s">
        <v>134</v>
      </c>
      <c r="C2048" t="s">
        <v>11</v>
      </c>
      <c r="D2048" s="1">
        <v>42166</v>
      </c>
      <c r="E2048" t="s">
        <v>12</v>
      </c>
      <c r="F2048" t="s">
        <v>472</v>
      </c>
      <c r="G2048">
        <v>80</v>
      </c>
      <c r="H2048">
        <v>64</v>
      </c>
      <c r="I2048" s="2">
        <v>0.19999999999999996</v>
      </c>
      <c r="J2048">
        <f xml:space="preserve"> Table3[[#This Row],[List Price]]-(Table3[[#This Row],[List Price]]*Table3[[#This Row],[Discount %]])</f>
        <v>64</v>
      </c>
    </row>
    <row r="2049" spans="1:10" hidden="1" x14ac:dyDescent="0.3">
      <c r="A2049" t="s">
        <v>151</v>
      </c>
      <c r="B2049" t="s">
        <v>33</v>
      </c>
      <c r="C2049" t="s">
        <v>29</v>
      </c>
      <c r="D2049" s="1">
        <v>41965</v>
      </c>
      <c r="E2049" t="s">
        <v>21</v>
      </c>
      <c r="F2049" t="s">
        <v>568</v>
      </c>
      <c r="G2049">
        <v>700</v>
      </c>
      <c r="H2049">
        <v>693</v>
      </c>
      <c r="I2049" s="2">
        <v>1.0000000000000009E-2</v>
      </c>
      <c r="J2049">
        <f xml:space="preserve"> Table3[[#This Row],[List Price]]-(Table3[[#This Row],[List Price]]*Table3[[#This Row],[Discount %]])</f>
        <v>693</v>
      </c>
    </row>
    <row r="2050" spans="1:10" hidden="1" x14ac:dyDescent="0.3">
      <c r="A2050" t="s">
        <v>110</v>
      </c>
      <c r="B2050" t="s">
        <v>111</v>
      </c>
      <c r="C2050" t="s">
        <v>11</v>
      </c>
      <c r="D2050" s="1">
        <v>42340</v>
      </c>
      <c r="E2050" t="s">
        <v>93</v>
      </c>
      <c r="F2050" t="s">
        <v>242</v>
      </c>
      <c r="G2050">
        <v>50</v>
      </c>
      <c r="H2050">
        <v>38</v>
      </c>
      <c r="I2050" s="2">
        <v>0.24</v>
      </c>
      <c r="J2050">
        <f xml:space="preserve"> Table3[[#This Row],[List Price]]-(Table3[[#This Row],[List Price]]*Table3[[#This Row],[Discount %]])</f>
        <v>38</v>
      </c>
    </row>
    <row r="2051" spans="1:10" hidden="1" x14ac:dyDescent="0.3">
      <c r="A2051" t="s">
        <v>153</v>
      </c>
      <c r="B2051" t="s">
        <v>41</v>
      </c>
      <c r="C2051" t="s">
        <v>20</v>
      </c>
      <c r="D2051" s="1">
        <v>42126</v>
      </c>
      <c r="E2051" t="s">
        <v>25</v>
      </c>
      <c r="F2051" t="s">
        <v>610</v>
      </c>
      <c r="G2051">
        <v>150</v>
      </c>
      <c r="H2051">
        <v>140</v>
      </c>
      <c r="I2051" s="2">
        <v>6.6666666666666652E-2</v>
      </c>
      <c r="J2051">
        <f xml:space="preserve"> Table3[[#This Row],[List Price]]-(Table3[[#This Row],[List Price]]*Table3[[#This Row],[Discount %]])</f>
        <v>140</v>
      </c>
    </row>
    <row r="2052" spans="1:10" hidden="1" x14ac:dyDescent="0.3">
      <c r="A2052" t="s">
        <v>85</v>
      </c>
      <c r="B2052" t="s">
        <v>64</v>
      </c>
      <c r="C2052" t="s">
        <v>11</v>
      </c>
      <c r="D2052" s="1">
        <v>41811</v>
      </c>
      <c r="E2052" t="s">
        <v>34</v>
      </c>
      <c r="F2052" t="s">
        <v>226</v>
      </c>
      <c r="G2052">
        <v>30</v>
      </c>
      <c r="H2052">
        <v>24</v>
      </c>
      <c r="I2052" s="2">
        <v>0.19999999999999996</v>
      </c>
      <c r="J2052">
        <f xml:space="preserve"> Table3[[#This Row],[List Price]]-(Table3[[#This Row],[List Price]]*Table3[[#This Row],[Discount %]])</f>
        <v>24</v>
      </c>
    </row>
    <row r="2053" spans="1:10" hidden="1" x14ac:dyDescent="0.3">
      <c r="A2053" t="s">
        <v>18</v>
      </c>
      <c r="B2053" t="s">
        <v>19</v>
      </c>
      <c r="C2053" t="s">
        <v>20</v>
      </c>
      <c r="D2053" s="1">
        <v>43034</v>
      </c>
      <c r="E2053" t="s">
        <v>12</v>
      </c>
      <c r="F2053" t="s">
        <v>325</v>
      </c>
      <c r="G2053">
        <v>80</v>
      </c>
      <c r="H2053">
        <v>74</v>
      </c>
      <c r="I2053" s="2">
        <v>7.4999999999999956E-2</v>
      </c>
      <c r="J2053">
        <f xml:space="preserve"> Table3[[#This Row],[List Price]]-(Table3[[#This Row],[List Price]]*Table3[[#This Row],[Discount %]])</f>
        <v>74</v>
      </c>
    </row>
    <row r="2054" spans="1:10" hidden="1" x14ac:dyDescent="0.3">
      <c r="A2054" t="s">
        <v>238</v>
      </c>
      <c r="B2054" t="s">
        <v>239</v>
      </c>
      <c r="C2054" t="s">
        <v>11</v>
      </c>
      <c r="D2054" s="1">
        <v>42421</v>
      </c>
      <c r="E2054" t="s">
        <v>80</v>
      </c>
      <c r="F2054" t="s">
        <v>498</v>
      </c>
      <c r="G2054">
        <v>70</v>
      </c>
      <c r="H2054">
        <v>62</v>
      </c>
      <c r="I2054" s="2">
        <v>0.11428571428571432</v>
      </c>
      <c r="J2054">
        <f xml:space="preserve"> Table3[[#This Row],[List Price]]-(Table3[[#This Row],[List Price]]*Table3[[#This Row],[Discount %]])</f>
        <v>62</v>
      </c>
    </row>
    <row r="2055" spans="1:10" hidden="1" x14ac:dyDescent="0.3">
      <c r="A2055" t="s">
        <v>55</v>
      </c>
      <c r="B2055" t="s">
        <v>56</v>
      </c>
      <c r="C2055" t="s">
        <v>29</v>
      </c>
      <c r="D2055" s="1">
        <v>41880</v>
      </c>
      <c r="E2055" t="s">
        <v>12</v>
      </c>
      <c r="F2055" t="s">
        <v>105</v>
      </c>
      <c r="G2055">
        <v>80</v>
      </c>
      <c r="H2055">
        <v>76</v>
      </c>
      <c r="I2055" s="2">
        <v>5.0000000000000044E-2</v>
      </c>
      <c r="J2055">
        <f xml:space="preserve"> Table3[[#This Row],[List Price]]-(Table3[[#This Row],[List Price]]*Table3[[#This Row],[Discount %]])</f>
        <v>76</v>
      </c>
    </row>
    <row r="2056" spans="1:10" x14ac:dyDescent="0.3">
      <c r="A2056" t="s">
        <v>113</v>
      </c>
      <c r="B2056" t="s">
        <v>83</v>
      </c>
      <c r="C2056" t="s">
        <v>16</v>
      </c>
      <c r="D2056" s="1">
        <v>43424</v>
      </c>
      <c r="E2056" t="s">
        <v>30</v>
      </c>
      <c r="F2056" t="s">
        <v>611</v>
      </c>
      <c r="G2056">
        <v>50</v>
      </c>
      <c r="H2056">
        <v>45</v>
      </c>
      <c r="I2056" s="2">
        <v>9.9999999999999978E-2</v>
      </c>
      <c r="J2056">
        <f xml:space="preserve"> Table3[[#This Row],[List Price]]-(Table3[[#This Row],[List Price]]*Table3[[#This Row],[Discount %]])</f>
        <v>45</v>
      </c>
    </row>
    <row r="2057" spans="1:10" x14ac:dyDescent="0.3">
      <c r="A2057" t="s">
        <v>578</v>
      </c>
      <c r="B2057" t="s">
        <v>83</v>
      </c>
      <c r="C2057" t="s">
        <v>16</v>
      </c>
      <c r="D2057" s="1">
        <v>43233</v>
      </c>
      <c r="E2057" t="s">
        <v>49</v>
      </c>
      <c r="F2057" t="s">
        <v>580</v>
      </c>
      <c r="G2057">
        <v>1000</v>
      </c>
      <c r="H2057">
        <v>670</v>
      </c>
      <c r="I2057" s="2">
        <v>0.32999999999999996</v>
      </c>
      <c r="J2057">
        <f xml:space="preserve"> Table3[[#This Row],[List Price]]-(Table3[[#This Row],[List Price]]*Table3[[#This Row],[Discount %]])</f>
        <v>670</v>
      </c>
    </row>
    <row r="2058" spans="1:10" hidden="1" x14ac:dyDescent="0.3">
      <c r="A2058" t="s">
        <v>125</v>
      </c>
      <c r="B2058" t="s">
        <v>126</v>
      </c>
      <c r="C2058" t="s">
        <v>11</v>
      </c>
      <c r="D2058" s="1">
        <v>43350</v>
      </c>
      <c r="E2058" t="s">
        <v>80</v>
      </c>
      <c r="F2058" t="s">
        <v>497</v>
      </c>
      <c r="G2058">
        <v>70</v>
      </c>
      <c r="H2058">
        <v>67</v>
      </c>
      <c r="I2058" s="2">
        <v>4.2857142857142816E-2</v>
      </c>
      <c r="J2058">
        <f xml:space="preserve"> Table3[[#This Row],[List Price]]-(Table3[[#This Row],[List Price]]*Table3[[#This Row],[Discount %]])</f>
        <v>67</v>
      </c>
    </row>
    <row r="2059" spans="1:10" x14ac:dyDescent="0.3">
      <c r="A2059" t="s">
        <v>578</v>
      </c>
      <c r="B2059" t="s">
        <v>83</v>
      </c>
      <c r="C2059" t="s">
        <v>16</v>
      </c>
      <c r="D2059" s="1">
        <v>42997</v>
      </c>
      <c r="E2059" t="s">
        <v>30</v>
      </c>
      <c r="F2059" t="s">
        <v>579</v>
      </c>
      <c r="G2059">
        <v>50</v>
      </c>
      <c r="H2059">
        <v>46</v>
      </c>
      <c r="I2059" s="2">
        <v>7.999999999999996E-2</v>
      </c>
      <c r="J2059">
        <f xml:space="preserve"> Table3[[#This Row],[List Price]]-(Table3[[#This Row],[List Price]]*Table3[[#This Row],[Discount %]])</f>
        <v>46</v>
      </c>
    </row>
    <row r="2060" spans="1:10" hidden="1" x14ac:dyDescent="0.3">
      <c r="A2060" t="s">
        <v>70</v>
      </c>
      <c r="B2060" t="s">
        <v>71</v>
      </c>
      <c r="C2060" t="s">
        <v>29</v>
      </c>
      <c r="D2060" s="1">
        <v>43342</v>
      </c>
      <c r="E2060" t="s">
        <v>45</v>
      </c>
      <c r="F2060" t="s">
        <v>411</v>
      </c>
      <c r="G2060">
        <v>800</v>
      </c>
      <c r="H2060">
        <v>752</v>
      </c>
      <c r="I2060" s="2">
        <v>6.0000000000000053E-2</v>
      </c>
      <c r="J2060">
        <f xml:space="preserve"> Table3[[#This Row],[List Price]]-(Table3[[#This Row],[List Price]]*Table3[[#This Row],[Discount %]])</f>
        <v>752</v>
      </c>
    </row>
    <row r="2061" spans="1:10" hidden="1" x14ac:dyDescent="0.3">
      <c r="A2061" t="s">
        <v>251</v>
      </c>
      <c r="B2061" t="s">
        <v>252</v>
      </c>
      <c r="C2061" t="s">
        <v>20</v>
      </c>
      <c r="D2061" s="1">
        <v>43209</v>
      </c>
      <c r="E2061" t="s">
        <v>57</v>
      </c>
      <c r="F2061" t="s">
        <v>390</v>
      </c>
      <c r="G2061">
        <v>500</v>
      </c>
      <c r="H2061">
        <v>490</v>
      </c>
      <c r="I2061" s="2">
        <v>2.0000000000000018E-2</v>
      </c>
      <c r="J2061">
        <f xml:space="preserve"> Table3[[#This Row],[List Price]]-(Table3[[#This Row],[List Price]]*Table3[[#This Row],[Discount %]])</f>
        <v>490</v>
      </c>
    </row>
    <row r="2062" spans="1:10" hidden="1" x14ac:dyDescent="0.3">
      <c r="A2062" t="s">
        <v>23</v>
      </c>
      <c r="B2062" t="s">
        <v>24</v>
      </c>
      <c r="C2062" t="s">
        <v>11</v>
      </c>
      <c r="D2062" s="1">
        <v>42673</v>
      </c>
      <c r="E2062" t="s">
        <v>25</v>
      </c>
      <c r="F2062" t="s">
        <v>168</v>
      </c>
      <c r="G2062">
        <v>150</v>
      </c>
      <c r="H2062">
        <v>147</v>
      </c>
      <c r="I2062" s="2">
        <v>2.0000000000000018E-2</v>
      </c>
      <c r="J2062">
        <f xml:space="preserve"> Table3[[#This Row],[List Price]]-(Table3[[#This Row],[List Price]]*Table3[[#This Row],[Discount %]])</f>
        <v>147</v>
      </c>
    </row>
    <row r="2063" spans="1:10" hidden="1" x14ac:dyDescent="0.3">
      <c r="A2063" t="s">
        <v>73</v>
      </c>
      <c r="B2063" t="s">
        <v>74</v>
      </c>
      <c r="C2063" t="s">
        <v>11</v>
      </c>
      <c r="D2063" s="1">
        <v>42301</v>
      </c>
      <c r="E2063" t="s">
        <v>57</v>
      </c>
      <c r="F2063" t="s">
        <v>358</v>
      </c>
      <c r="G2063">
        <v>500</v>
      </c>
      <c r="H2063">
        <v>495</v>
      </c>
      <c r="I2063" s="2">
        <v>1.0000000000000009E-2</v>
      </c>
      <c r="J2063">
        <f xml:space="preserve"> Table3[[#This Row],[List Price]]-(Table3[[#This Row],[List Price]]*Table3[[#This Row],[Discount %]])</f>
        <v>495</v>
      </c>
    </row>
    <row r="2064" spans="1:10" hidden="1" x14ac:dyDescent="0.3">
      <c r="A2064" t="s">
        <v>85</v>
      </c>
      <c r="B2064" t="s">
        <v>64</v>
      </c>
      <c r="C2064" t="s">
        <v>11</v>
      </c>
      <c r="D2064" s="1">
        <v>42887</v>
      </c>
      <c r="E2064" t="s">
        <v>57</v>
      </c>
      <c r="F2064" t="s">
        <v>546</v>
      </c>
      <c r="G2064">
        <v>500</v>
      </c>
      <c r="H2064">
        <v>500</v>
      </c>
      <c r="I2064" s="2">
        <v>0</v>
      </c>
      <c r="J2064">
        <f xml:space="preserve"> Table3[[#This Row],[List Price]]-(Table3[[#This Row],[List Price]]*Table3[[#This Row],[Discount %]])</f>
        <v>500</v>
      </c>
    </row>
    <row r="2065" spans="1:10" hidden="1" x14ac:dyDescent="0.3">
      <c r="A2065" t="s">
        <v>171</v>
      </c>
      <c r="B2065" t="s">
        <v>172</v>
      </c>
      <c r="C2065" t="s">
        <v>11</v>
      </c>
      <c r="D2065" s="1">
        <v>42426</v>
      </c>
      <c r="E2065" t="s">
        <v>49</v>
      </c>
      <c r="F2065" t="s">
        <v>381</v>
      </c>
      <c r="G2065">
        <v>1000</v>
      </c>
      <c r="H2065">
        <v>680</v>
      </c>
      <c r="I2065" s="2">
        <v>0.31999999999999995</v>
      </c>
      <c r="J2065">
        <f xml:space="preserve"> Table3[[#This Row],[List Price]]-(Table3[[#This Row],[List Price]]*Table3[[#This Row],[Discount %]])</f>
        <v>680</v>
      </c>
    </row>
    <row r="2066" spans="1:10" x14ac:dyDescent="0.3">
      <c r="A2066" t="s">
        <v>585</v>
      </c>
      <c r="B2066" t="s">
        <v>83</v>
      </c>
      <c r="C2066" t="s">
        <v>16</v>
      </c>
      <c r="D2066" s="1">
        <v>43413</v>
      </c>
      <c r="E2066" t="s">
        <v>34</v>
      </c>
      <c r="F2066" t="s">
        <v>590</v>
      </c>
      <c r="G2066">
        <v>30</v>
      </c>
      <c r="H2066">
        <v>27</v>
      </c>
      <c r="I2066" s="2">
        <v>9.9999999999999978E-2</v>
      </c>
      <c r="J2066">
        <f xml:space="preserve"> Table3[[#This Row],[List Price]]-(Table3[[#This Row],[List Price]]*Table3[[#This Row],[Discount %]])</f>
        <v>27</v>
      </c>
    </row>
    <row r="2067" spans="1:10" hidden="1" x14ac:dyDescent="0.3">
      <c r="A2067" t="s">
        <v>153</v>
      </c>
      <c r="B2067" t="s">
        <v>41</v>
      </c>
      <c r="C2067" t="s">
        <v>20</v>
      </c>
      <c r="D2067" s="1">
        <v>43397</v>
      </c>
      <c r="E2067" t="s">
        <v>93</v>
      </c>
      <c r="F2067" t="s">
        <v>154</v>
      </c>
      <c r="G2067">
        <v>50</v>
      </c>
      <c r="H2067">
        <v>44</v>
      </c>
      <c r="I2067" s="2">
        <v>0.12</v>
      </c>
      <c r="J2067">
        <f xml:space="preserve"> Table3[[#This Row],[List Price]]-(Table3[[#This Row],[List Price]]*Table3[[#This Row],[Discount %]])</f>
        <v>44</v>
      </c>
    </row>
    <row r="2068" spans="1:10" x14ac:dyDescent="0.3">
      <c r="A2068" t="s">
        <v>190</v>
      </c>
      <c r="B2068" t="s">
        <v>83</v>
      </c>
      <c r="C2068" t="s">
        <v>16</v>
      </c>
      <c r="D2068" s="1">
        <v>43203</v>
      </c>
      <c r="E2068" t="s">
        <v>12</v>
      </c>
      <c r="F2068" t="s">
        <v>467</v>
      </c>
      <c r="G2068">
        <v>80</v>
      </c>
      <c r="H2068">
        <v>80</v>
      </c>
      <c r="I2068" s="2">
        <v>0</v>
      </c>
      <c r="J2068">
        <f xml:space="preserve"> Table3[[#This Row],[List Price]]-(Table3[[#This Row],[List Price]]*Table3[[#This Row],[Discount %]])</f>
        <v>80</v>
      </c>
    </row>
    <row r="2069" spans="1:10" hidden="1" x14ac:dyDescent="0.3">
      <c r="A2069" t="s">
        <v>110</v>
      </c>
      <c r="B2069" t="s">
        <v>111</v>
      </c>
      <c r="C2069" t="s">
        <v>11</v>
      </c>
      <c r="D2069" s="1">
        <v>41660</v>
      </c>
      <c r="E2069" t="s">
        <v>38</v>
      </c>
      <c r="F2069" t="s">
        <v>197</v>
      </c>
      <c r="G2069">
        <v>500</v>
      </c>
      <c r="H2069">
        <v>360</v>
      </c>
      <c r="I2069" s="2">
        <v>0.28000000000000003</v>
      </c>
      <c r="J2069">
        <f xml:space="preserve"> Table3[[#This Row],[List Price]]-(Table3[[#This Row],[List Price]]*Table3[[#This Row],[Discount %]])</f>
        <v>360</v>
      </c>
    </row>
    <row r="2070" spans="1:10" x14ac:dyDescent="0.3">
      <c r="A2070" t="s">
        <v>578</v>
      </c>
      <c r="B2070" t="s">
        <v>83</v>
      </c>
      <c r="C2070" t="s">
        <v>16</v>
      </c>
      <c r="D2070" s="1">
        <v>41859</v>
      </c>
      <c r="E2070" t="s">
        <v>45</v>
      </c>
      <c r="F2070" t="s">
        <v>580</v>
      </c>
      <c r="G2070">
        <v>800</v>
      </c>
      <c r="H2070">
        <v>656</v>
      </c>
      <c r="I2070" s="2">
        <v>0.18000000000000005</v>
      </c>
      <c r="J2070">
        <f xml:space="preserve"> Table3[[#This Row],[List Price]]-(Table3[[#This Row],[List Price]]*Table3[[#This Row],[Discount %]])</f>
        <v>656</v>
      </c>
    </row>
    <row r="2071" spans="1:10" x14ac:dyDescent="0.3">
      <c r="A2071" t="s">
        <v>585</v>
      </c>
      <c r="B2071" t="s">
        <v>83</v>
      </c>
      <c r="C2071" t="s">
        <v>16</v>
      </c>
      <c r="D2071" s="1">
        <v>42507</v>
      </c>
      <c r="E2071" t="s">
        <v>88</v>
      </c>
      <c r="F2071" t="s">
        <v>586</v>
      </c>
      <c r="G2071">
        <v>250</v>
      </c>
      <c r="H2071">
        <v>248</v>
      </c>
      <c r="I2071" s="2">
        <v>8.0000000000000071E-3</v>
      </c>
      <c r="J2071">
        <f xml:space="preserve"> Table3[[#This Row],[List Price]]-(Table3[[#This Row],[List Price]]*Table3[[#This Row],[Discount %]])</f>
        <v>248</v>
      </c>
    </row>
    <row r="2072" spans="1:10" hidden="1" x14ac:dyDescent="0.3">
      <c r="A2072" t="s">
        <v>36</v>
      </c>
      <c r="B2072" t="s">
        <v>37</v>
      </c>
      <c r="C2072" t="s">
        <v>20</v>
      </c>
      <c r="D2072" s="1">
        <v>42634</v>
      </c>
      <c r="E2072" t="s">
        <v>93</v>
      </c>
      <c r="F2072" t="s">
        <v>250</v>
      </c>
      <c r="G2072">
        <v>50</v>
      </c>
      <c r="H2072">
        <v>49</v>
      </c>
      <c r="I2072" s="2">
        <v>2.0000000000000018E-2</v>
      </c>
      <c r="J2072">
        <f xml:space="preserve"> Table3[[#This Row],[List Price]]-(Table3[[#This Row],[List Price]]*Table3[[#This Row],[Discount %]])</f>
        <v>49</v>
      </c>
    </row>
    <row r="2073" spans="1:10" hidden="1" x14ac:dyDescent="0.3">
      <c r="A2073" t="s">
        <v>9</v>
      </c>
      <c r="B2073" t="s">
        <v>10</v>
      </c>
      <c r="C2073" t="s">
        <v>11</v>
      </c>
      <c r="D2073" s="1">
        <v>42620</v>
      </c>
      <c r="E2073" t="s">
        <v>38</v>
      </c>
      <c r="F2073" t="s">
        <v>216</v>
      </c>
      <c r="G2073">
        <v>500</v>
      </c>
      <c r="H2073">
        <v>480</v>
      </c>
      <c r="I2073" s="2">
        <v>4.0000000000000036E-2</v>
      </c>
      <c r="J2073">
        <f xml:space="preserve"> Table3[[#This Row],[List Price]]-(Table3[[#This Row],[List Price]]*Table3[[#This Row],[Discount %]])</f>
        <v>480</v>
      </c>
    </row>
    <row r="2074" spans="1:10" hidden="1" x14ac:dyDescent="0.3">
      <c r="A2074" t="s">
        <v>101</v>
      </c>
      <c r="B2074" t="s">
        <v>71</v>
      </c>
      <c r="C2074" t="s">
        <v>29</v>
      </c>
      <c r="D2074" s="1">
        <v>41642</v>
      </c>
      <c r="E2074" t="s">
        <v>49</v>
      </c>
      <c r="F2074" t="s">
        <v>469</v>
      </c>
      <c r="G2074">
        <v>1000</v>
      </c>
      <c r="H2074">
        <v>620</v>
      </c>
      <c r="I2074" s="2">
        <v>0.38</v>
      </c>
      <c r="J2074">
        <f xml:space="preserve"> Table3[[#This Row],[List Price]]-(Table3[[#This Row],[List Price]]*Table3[[#This Row],[Discount %]])</f>
        <v>620</v>
      </c>
    </row>
    <row r="2075" spans="1:10" hidden="1" x14ac:dyDescent="0.3">
      <c r="A2075" t="s">
        <v>14</v>
      </c>
      <c r="B2075" t="s">
        <v>15</v>
      </c>
      <c r="C2075" t="s">
        <v>16</v>
      </c>
      <c r="D2075" s="1">
        <v>42222</v>
      </c>
      <c r="E2075" t="s">
        <v>88</v>
      </c>
      <c r="F2075" t="s">
        <v>17</v>
      </c>
      <c r="G2075">
        <v>250</v>
      </c>
      <c r="H2075">
        <v>190</v>
      </c>
      <c r="I2075" s="2">
        <v>0.24</v>
      </c>
      <c r="J2075">
        <f xml:space="preserve"> Table3[[#This Row],[List Price]]-(Table3[[#This Row],[List Price]]*Table3[[#This Row],[Discount %]])</f>
        <v>190</v>
      </c>
    </row>
    <row r="2076" spans="1:10" hidden="1" x14ac:dyDescent="0.3">
      <c r="A2076" t="s">
        <v>43</v>
      </c>
      <c r="B2076" t="s">
        <v>44</v>
      </c>
      <c r="C2076" t="s">
        <v>11</v>
      </c>
      <c r="D2076" s="1">
        <v>42875</v>
      </c>
      <c r="E2076" t="s">
        <v>45</v>
      </c>
      <c r="F2076" t="s">
        <v>46</v>
      </c>
      <c r="G2076">
        <v>800</v>
      </c>
      <c r="H2076">
        <v>680</v>
      </c>
      <c r="I2076" s="2">
        <v>0.15000000000000002</v>
      </c>
      <c r="J2076">
        <f xml:space="preserve"> Table3[[#This Row],[List Price]]-(Table3[[#This Row],[List Price]]*Table3[[#This Row],[Discount %]])</f>
        <v>680</v>
      </c>
    </row>
    <row r="2077" spans="1:10" hidden="1" x14ac:dyDescent="0.3">
      <c r="A2077" t="s">
        <v>55</v>
      </c>
      <c r="B2077" t="s">
        <v>56</v>
      </c>
      <c r="C2077" t="s">
        <v>29</v>
      </c>
      <c r="D2077" s="1">
        <v>43348</v>
      </c>
      <c r="E2077" t="s">
        <v>38</v>
      </c>
      <c r="F2077" t="s">
        <v>58</v>
      </c>
      <c r="G2077">
        <v>500</v>
      </c>
      <c r="H2077">
        <v>480</v>
      </c>
      <c r="I2077" s="2">
        <v>4.0000000000000036E-2</v>
      </c>
      <c r="J2077">
        <f xml:space="preserve"> Table3[[#This Row],[List Price]]-(Table3[[#This Row],[List Price]]*Table3[[#This Row],[Discount %]])</f>
        <v>480</v>
      </c>
    </row>
    <row r="2078" spans="1:10" hidden="1" x14ac:dyDescent="0.3">
      <c r="A2078" t="s">
        <v>251</v>
      </c>
      <c r="B2078" t="s">
        <v>252</v>
      </c>
      <c r="C2078" t="s">
        <v>20</v>
      </c>
      <c r="D2078" s="1">
        <v>43450</v>
      </c>
      <c r="E2078" t="s">
        <v>93</v>
      </c>
      <c r="F2078" t="s">
        <v>399</v>
      </c>
      <c r="G2078">
        <v>50</v>
      </c>
      <c r="H2078">
        <v>49</v>
      </c>
      <c r="I2078" s="2">
        <v>2.0000000000000018E-2</v>
      </c>
      <c r="J2078">
        <f xml:space="preserve"> Table3[[#This Row],[List Price]]-(Table3[[#This Row],[List Price]]*Table3[[#This Row],[Discount %]])</f>
        <v>49</v>
      </c>
    </row>
    <row r="2079" spans="1:10" hidden="1" x14ac:dyDescent="0.3">
      <c r="A2079" t="s">
        <v>238</v>
      </c>
      <c r="B2079" t="s">
        <v>239</v>
      </c>
      <c r="C2079" t="s">
        <v>11</v>
      </c>
      <c r="D2079" s="1">
        <v>42054</v>
      </c>
      <c r="E2079" t="s">
        <v>12</v>
      </c>
      <c r="F2079" t="s">
        <v>256</v>
      </c>
      <c r="G2079">
        <v>80</v>
      </c>
      <c r="H2079">
        <v>58</v>
      </c>
      <c r="I2079" s="2">
        <v>0.27500000000000002</v>
      </c>
      <c r="J2079">
        <f xml:space="preserve"> Table3[[#This Row],[List Price]]-(Table3[[#This Row],[List Price]]*Table3[[#This Row],[Discount %]])</f>
        <v>58</v>
      </c>
    </row>
    <row r="2080" spans="1:10" x14ac:dyDescent="0.3">
      <c r="A2080" t="s">
        <v>190</v>
      </c>
      <c r="B2080" t="s">
        <v>83</v>
      </c>
      <c r="C2080" t="s">
        <v>16</v>
      </c>
      <c r="D2080" s="1">
        <v>42491</v>
      </c>
      <c r="E2080" t="s">
        <v>38</v>
      </c>
      <c r="F2080" t="s">
        <v>405</v>
      </c>
      <c r="G2080">
        <v>500</v>
      </c>
      <c r="H2080">
        <v>500</v>
      </c>
      <c r="I2080" s="2">
        <v>0</v>
      </c>
      <c r="J2080">
        <f xml:space="preserve"> Table3[[#This Row],[List Price]]-(Table3[[#This Row],[List Price]]*Table3[[#This Row],[Discount %]])</f>
        <v>500</v>
      </c>
    </row>
    <row r="2081" spans="1:10" hidden="1" x14ac:dyDescent="0.3">
      <c r="A2081" t="s">
        <v>63</v>
      </c>
      <c r="B2081" t="s">
        <v>64</v>
      </c>
      <c r="C2081" t="s">
        <v>11</v>
      </c>
      <c r="D2081" s="1">
        <v>41926</v>
      </c>
      <c r="E2081" t="s">
        <v>21</v>
      </c>
      <c r="F2081" t="s">
        <v>487</v>
      </c>
      <c r="G2081">
        <v>700</v>
      </c>
      <c r="H2081">
        <v>574</v>
      </c>
      <c r="I2081" s="2">
        <v>0.18000000000000005</v>
      </c>
      <c r="J2081">
        <f xml:space="preserve"> Table3[[#This Row],[List Price]]-(Table3[[#This Row],[List Price]]*Table3[[#This Row],[Discount %]])</f>
        <v>574</v>
      </c>
    </row>
    <row r="2082" spans="1:10" hidden="1" x14ac:dyDescent="0.3">
      <c r="A2082" t="s">
        <v>163</v>
      </c>
      <c r="B2082" t="s">
        <v>164</v>
      </c>
      <c r="C2082" t="s">
        <v>11</v>
      </c>
      <c r="D2082" s="1">
        <v>43132</v>
      </c>
      <c r="E2082" t="s">
        <v>30</v>
      </c>
      <c r="F2082" t="s">
        <v>189</v>
      </c>
      <c r="G2082">
        <v>50</v>
      </c>
      <c r="H2082">
        <v>47</v>
      </c>
      <c r="I2082" s="2">
        <v>6.0000000000000053E-2</v>
      </c>
      <c r="J2082">
        <f xml:space="preserve"> Table3[[#This Row],[List Price]]-(Table3[[#This Row],[List Price]]*Table3[[#This Row],[Discount %]])</f>
        <v>47</v>
      </c>
    </row>
    <row r="2083" spans="1:10" hidden="1" x14ac:dyDescent="0.3">
      <c r="A2083" t="s">
        <v>94</v>
      </c>
      <c r="B2083" t="s">
        <v>33</v>
      </c>
      <c r="C2083" t="s">
        <v>29</v>
      </c>
      <c r="D2083" s="1">
        <v>43436</v>
      </c>
      <c r="E2083" t="s">
        <v>34</v>
      </c>
      <c r="F2083" t="s">
        <v>417</v>
      </c>
      <c r="G2083">
        <v>30</v>
      </c>
      <c r="H2083">
        <v>26</v>
      </c>
      <c r="I2083" s="2">
        <v>0.1333333333333333</v>
      </c>
      <c r="J2083">
        <f xml:space="preserve"> Table3[[#This Row],[List Price]]-(Table3[[#This Row],[List Price]]*Table3[[#This Row],[Discount %]])</f>
        <v>26</v>
      </c>
    </row>
    <row r="2084" spans="1:10" hidden="1" x14ac:dyDescent="0.3">
      <c r="A2084" t="s">
        <v>27</v>
      </c>
      <c r="B2084" t="s">
        <v>28</v>
      </c>
      <c r="C2084" t="s">
        <v>29</v>
      </c>
      <c r="D2084" s="1">
        <v>41965</v>
      </c>
      <c r="E2084" t="s">
        <v>34</v>
      </c>
      <c r="F2084" t="s">
        <v>59</v>
      </c>
      <c r="G2084">
        <v>30</v>
      </c>
      <c r="H2084">
        <v>22</v>
      </c>
      <c r="I2084" s="2">
        <v>0.26666666666666672</v>
      </c>
      <c r="J2084">
        <f xml:space="preserve"> Table3[[#This Row],[List Price]]-(Table3[[#This Row],[List Price]]*Table3[[#This Row],[Discount %]])</f>
        <v>22</v>
      </c>
    </row>
    <row r="2085" spans="1:10" hidden="1" x14ac:dyDescent="0.3">
      <c r="A2085" t="s">
        <v>76</v>
      </c>
      <c r="B2085" t="s">
        <v>77</v>
      </c>
      <c r="C2085" t="s">
        <v>11</v>
      </c>
      <c r="D2085" s="1">
        <v>42279</v>
      </c>
      <c r="E2085" t="s">
        <v>21</v>
      </c>
      <c r="F2085" t="s">
        <v>415</v>
      </c>
      <c r="G2085">
        <v>700</v>
      </c>
      <c r="H2085">
        <v>679</v>
      </c>
      <c r="I2085" s="2">
        <v>3.0000000000000027E-2</v>
      </c>
      <c r="J2085">
        <f xml:space="preserve"> Table3[[#This Row],[List Price]]-(Table3[[#This Row],[List Price]]*Table3[[#This Row],[Discount %]])</f>
        <v>679</v>
      </c>
    </row>
    <row r="2086" spans="1:10" hidden="1" x14ac:dyDescent="0.3">
      <c r="A2086" t="s">
        <v>171</v>
      </c>
      <c r="B2086" t="s">
        <v>172</v>
      </c>
      <c r="C2086" t="s">
        <v>11</v>
      </c>
      <c r="D2086" s="1">
        <v>41920</v>
      </c>
      <c r="E2086" t="s">
        <v>49</v>
      </c>
      <c r="F2086" t="s">
        <v>484</v>
      </c>
      <c r="G2086">
        <v>1000</v>
      </c>
      <c r="H2086">
        <v>850</v>
      </c>
      <c r="I2086" s="2">
        <v>0.15000000000000002</v>
      </c>
      <c r="J2086">
        <f xml:space="preserve"> Table3[[#This Row],[List Price]]-(Table3[[#This Row],[List Price]]*Table3[[#This Row],[Discount %]])</f>
        <v>850</v>
      </c>
    </row>
    <row r="2087" spans="1:10" hidden="1" x14ac:dyDescent="0.3">
      <c r="A2087" t="s">
        <v>79</v>
      </c>
      <c r="B2087" t="s">
        <v>56</v>
      </c>
      <c r="C2087" t="s">
        <v>29</v>
      </c>
      <c r="D2087" s="1">
        <v>43274</v>
      </c>
      <c r="E2087" t="s">
        <v>57</v>
      </c>
      <c r="F2087" t="s">
        <v>356</v>
      </c>
      <c r="G2087">
        <v>500</v>
      </c>
      <c r="H2087">
        <v>490</v>
      </c>
      <c r="I2087" s="2">
        <v>2.0000000000000018E-2</v>
      </c>
      <c r="J2087">
        <f xml:space="preserve"> Table3[[#This Row],[List Price]]-(Table3[[#This Row],[List Price]]*Table3[[#This Row],[Discount %]])</f>
        <v>490</v>
      </c>
    </row>
    <row r="2088" spans="1:10" hidden="1" x14ac:dyDescent="0.3">
      <c r="A2088" t="s">
        <v>76</v>
      </c>
      <c r="B2088" t="s">
        <v>77</v>
      </c>
      <c r="C2088" t="s">
        <v>11</v>
      </c>
      <c r="D2088" s="1">
        <v>42588</v>
      </c>
      <c r="E2088" t="s">
        <v>80</v>
      </c>
      <c r="F2088" t="s">
        <v>78</v>
      </c>
      <c r="G2088">
        <v>70</v>
      </c>
      <c r="H2088">
        <v>70</v>
      </c>
      <c r="I2088" s="2">
        <v>0</v>
      </c>
      <c r="J2088">
        <f xml:space="preserve"> Table3[[#This Row],[List Price]]-(Table3[[#This Row],[List Price]]*Table3[[#This Row],[Discount %]])</f>
        <v>70</v>
      </c>
    </row>
    <row r="2089" spans="1:10" hidden="1" x14ac:dyDescent="0.3">
      <c r="A2089" t="s">
        <v>55</v>
      </c>
      <c r="B2089" t="s">
        <v>56</v>
      </c>
      <c r="C2089" t="s">
        <v>29</v>
      </c>
      <c r="D2089" s="1">
        <v>41808</v>
      </c>
      <c r="E2089" t="s">
        <v>38</v>
      </c>
      <c r="F2089" t="s">
        <v>208</v>
      </c>
      <c r="G2089">
        <v>500</v>
      </c>
      <c r="H2089">
        <v>455</v>
      </c>
      <c r="I2089" s="2">
        <v>8.9999999999999969E-2</v>
      </c>
      <c r="J2089">
        <f xml:space="preserve"> Table3[[#This Row],[List Price]]-(Table3[[#This Row],[List Price]]*Table3[[#This Row],[Discount %]])</f>
        <v>455</v>
      </c>
    </row>
    <row r="2090" spans="1:10" hidden="1" x14ac:dyDescent="0.3">
      <c r="A2090" t="s">
        <v>107</v>
      </c>
      <c r="B2090" t="s">
        <v>108</v>
      </c>
      <c r="C2090" t="s">
        <v>11</v>
      </c>
      <c r="D2090" s="1">
        <v>41843</v>
      </c>
      <c r="E2090" t="s">
        <v>34</v>
      </c>
      <c r="F2090" t="s">
        <v>544</v>
      </c>
      <c r="G2090">
        <v>30</v>
      </c>
      <c r="H2090">
        <v>26</v>
      </c>
      <c r="I2090" s="2">
        <v>0.1333333333333333</v>
      </c>
      <c r="J2090">
        <f xml:space="preserve"> Table3[[#This Row],[List Price]]-(Table3[[#This Row],[List Price]]*Table3[[#This Row],[Discount %]])</f>
        <v>26</v>
      </c>
    </row>
    <row r="2091" spans="1:10" hidden="1" x14ac:dyDescent="0.3">
      <c r="A2091" t="s">
        <v>51</v>
      </c>
      <c r="B2091" t="s">
        <v>52</v>
      </c>
      <c r="C2091" t="s">
        <v>29</v>
      </c>
      <c r="D2091" s="1">
        <v>42744</v>
      </c>
      <c r="E2091" t="s">
        <v>80</v>
      </c>
      <c r="F2091" t="s">
        <v>451</v>
      </c>
      <c r="G2091">
        <v>70</v>
      </c>
      <c r="H2091">
        <v>69</v>
      </c>
      <c r="I2091" s="2">
        <v>1.4285714285714235E-2</v>
      </c>
      <c r="J2091">
        <f xml:space="preserve"> Table3[[#This Row],[List Price]]-(Table3[[#This Row],[List Price]]*Table3[[#This Row],[Discount %]])</f>
        <v>69</v>
      </c>
    </row>
    <row r="2092" spans="1:10" hidden="1" x14ac:dyDescent="0.3">
      <c r="A2092" t="s">
        <v>27</v>
      </c>
      <c r="B2092" t="s">
        <v>28</v>
      </c>
      <c r="C2092" t="s">
        <v>29</v>
      </c>
      <c r="D2092" s="1">
        <v>43412</v>
      </c>
      <c r="E2092" t="s">
        <v>12</v>
      </c>
      <c r="F2092" t="s">
        <v>468</v>
      </c>
      <c r="G2092">
        <v>80</v>
      </c>
      <c r="H2092">
        <v>69</v>
      </c>
      <c r="I2092" s="2">
        <v>0.13749999999999996</v>
      </c>
      <c r="J2092">
        <f xml:space="preserve"> Table3[[#This Row],[List Price]]-(Table3[[#This Row],[List Price]]*Table3[[#This Row],[Discount %]])</f>
        <v>69</v>
      </c>
    </row>
    <row r="2093" spans="1:10" hidden="1" x14ac:dyDescent="0.3">
      <c r="A2093" t="s">
        <v>76</v>
      </c>
      <c r="B2093" t="s">
        <v>77</v>
      </c>
      <c r="C2093" t="s">
        <v>11</v>
      </c>
      <c r="D2093" s="1">
        <v>42934</v>
      </c>
      <c r="E2093" t="s">
        <v>25</v>
      </c>
      <c r="F2093" t="s">
        <v>478</v>
      </c>
      <c r="G2093">
        <v>150</v>
      </c>
      <c r="H2093">
        <v>141</v>
      </c>
      <c r="I2093" s="2">
        <v>6.0000000000000053E-2</v>
      </c>
      <c r="J2093">
        <f xml:space="preserve"> Table3[[#This Row],[List Price]]-(Table3[[#This Row],[List Price]]*Table3[[#This Row],[Discount %]])</f>
        <v>141</v>
      </c>
    </row>
    <row r="2094" spans="1:10" x14ac:dyDescent="0.3">
      <c r="A2094" t="s">
        <v>113</v>
      </c>
      <c r="B2094" t="s">
        <v>83</v>
      </c>
      <c r="C2094" t="s">
        <v>16</v>
      </c>
      <c r="D2094" s="1">
        <v>42211</v>
      </c>
      <c r="E2094" t="s">
        <v>93</v>
      </c>
      <c r="F2094" t="s">
        <v>273</v>
      </c>
      <c r="G2094">
        <v>50</v>
      </c>
      <c r="H2094">
        <v>36</v>
      </c>
      <c r="I2094" s="2">
        <v>0.28000000000000003</v>
      </c>
      <c r="J2094">
        <f xml:space="preserve"> Table3[[#This Row],[List Price]]-(Table3[[#This Row],[List Price]]*Table3[[#This Row],[Discount %]])</f>
        <v>36</v>
      </c>
    </row>
    <row r="2095" spans="1:10" hidden="1" x14ac:dyDescent="0.3">
      <c r="A2095" t="s">
        <v>163</v>
      </c>
      <c r="B2095" t="s">
        <v>164</v>
      </c>
      <c r="C2095" t="s">
        <v>11</v>
      </c>
      <c r="D2095" s="1">
        <v>41976</v>
      </c>
      <c r="E2095" t="s">
        <v>45</v>
      </c>
      <c r="F2095" t="s">
        <v>217</v>
      </c>
      <c r="G2095">
        <v>800</v>
      </c>
      <c r="H2095">
        <v>608</v>
      </c>
      <c r="I2095" s="2">
        <v>0.24</v>
      </c>
      <c r="J2095">
        <f xml:space="preserve"> Table3[[#This Row],[List Price]]-(Table3[[#This Row],[List Price]]*Table3[[#This Row],[Discount %]])</f>
        <v>608</v>
      </c>
    </row>
    <row r="2096" spans="1:10" hidden="1" x14ac:dyDescent="0.3">
      <c r="A2096" t="s">
        <v>110</v>
      </c>
      <c r="B2096" t="s">
        <v>111</v>
      </c>
      <c r="C2096" t="s">
        <v>11</v>
      </c>
      <c r="D2096" s="1">
        <v>41765</v>
      </c>
      <c r="E2096" t="s">
        <v>57</v>
      </c>
      <c r="F2096" t="s">
        <v>132</v>
      </c>
      <c r="G2096">
        <v>500</v>
      </c>
      <c r="H2096">
        <v>495</v>
      </c>
      <c r="I2096" s="2">
        <v>1.0000000000000009E-2</v>
      </c>
      <c r="J2096">
        <f xml:space="preserve"> Table3[[#This Row],[List Price]]-(Table3[[#This Row],[List Price]]*Table3[[#This Row],[Discount %]])</f>
        <v>495</v>
      </c>
    </row>
    <row r="2097" spans="1:10" hidden="1" x14ac:dyDescent="0.3">
      <c r="A2097" t="s">
        <v>87</v>
      </c>
      <c r="B2097" t="s">
        <v>44</v>
      </c>
      <c r="C2097" t="s">
        <v>11</v>
      </c>
      <c r="D2097" s="1">
        <v>42272</v>
      </c>
      <c r="E2097" t="s">
        <v>25</v>
      </c>
      <c r="F2097" t="s">
        <v>224</v>
      </c>
      <c r="G2097">
        <v>150</v>
      </c>
      <c r="H2097">
        <v>126</v>
      </c>
      <c r="I2097" s="2">
        <v>0.16000000000000003</v>
      </c>
      <c r="J2097">
        <f xml:space="preserve"> Table3[[#This Row],[List Price]]-(Table3[[#This Row],[List Price]]*Table3[[#This Row],[Discount %]])</f>
        <v>126</v>
      </c>
    </row>
    <row r="2098" spans="1:10" hidden="1" x14ac:dyDescent="0.3">
      <c r="A2098" t="s">
        <v>32</v>
      </c>
      <c r="B2098" t="s">
        <v>33</v>
      </c>
      <c r="C2098" t="s">
        <v>29</v>
      </c>
      <c r="D2098" s="1">
        <v>43139</v>
      </c>
      <c r="E2098" t="s">
        <v>30</v>
      </c>
      <c r="F2098" t="s">
        <v>543</v>
      </c>
      <c r="G2098">
        <v>50</v>
      </c>
      <c r="H2098">
        <v>17</v>
      </c>
      <c r="I2098" s="2">
        <v>0.65999999999999992</v>
      </c>
      <c r="J2098">
        <f xml:space="preserve"> Table3[[#This Row],[List Price]]-(Table3[[#This Row],[List Price]]*Table3[[#This Row],[Discount %]])</f>
        <v>17.000000000000007</v>
      </c>
    </row>
    <row r="2099" spans="1:10" hidden="1" x14ac:dyDescent="0.3">
      <c r="A2099" t="s">
        <v>23</v>
      </c>
      <c r="B2099" t="s">
        <v>24</v>
      </c>
      <c r="C2099" t="s">
        <v>11</v>
      </c>
      <c r="D2099" s="1">
        <v>43044</v>
      </c>
      <c r="E2099" t="s">
        <v>34</v>
      </c>
      <c r="F2099" t="s">
        <v>211</v>
      </c>
      <c r="G2099">
        <v>30</v>
      </c>
      <c r="H2099">
        <v>28</v>
      </c>
      <c r="I2099" s="2">
        <v>6.6666666666666652E-2</v>
      </c>
      <c r="J2099">
        <f xml:space="preserve"> Table3[[#This Row],[List Price]]-(Table3[[#This Row],[List Price]]*Table3[[#This Row],[Discount %]])</f>
        <v>28</v>
      </c>
    </row>
    <row r="2100" spans="1:10" x14ac:dyDescent="0.3">
      <c r="A2100" t="s">
        <v>82</v>
      </c>
      <c r="B2100" t="s">
        <v>83</v>
      </c>
      <c r="C2100" t="s">
        <v>16</v>
      </c>
      <c r="D2100" s="1">
        <v>42416</v>
      </c>
      <c r="E2100" t="s">
        <v>49</v>
      </c>
      <c r="F2100" t="s">
        <v>219</v>
      </c>
      <c r="G2100">
        <v>1000</v>
      </c>
      <c r="H2100">
        <v>810</v>
      </c>
      <c r="I2100" s="2">
        <v>0.18999999999999995</v>
      </c>
      <c r="J2100">
        <f xml:space="preserve"> Table3[[#This Row],[List Price]]-(Table3[[#This Row],[List Price]]*Table3[[#This Row],[Discount %]])</f>
        <v>810</v>
      </c>
    </row>
    <row r="2101" spans="1:10" hidden="1" x14ac:dyDescent="0.3">
      <c r="A2101" t="s">
        <v>151</v>
      </c>
      <c r="B2101" t="s">
        <v>33</v>
      </c>
      <c r="C2101" t="s">
        <v>29</v>
      </c>
      <c r="D2101" s="1">
        <v>41939</v>
      </c>
      <c r="E2101" t="s">
        <v>21</v>
      </c>
      <c r="F2101" t="s">
        <v>607</v>
      </c>
      <c r="G2101">
        <v>700</v>
      </c>
      <c r="H2101">
        <v>700</v>
      </c>
      <c r="I2101" s="2">
        <v>0</v>
      </c>
      <c r="J2101">
        <f xml:space="preserve"> Table3[[#This Row],[List Price]]-(Table3[[#This Row],[List Price]]*Table3[[#This Row],[Discount %]])</f>
        <v>700</v>
      </c>
    </row>
    <row r="2102" spans="1:10" x14ac:dyDescent="0.3">
      <c r="A2102" t="s">
        <v>130</v>
      </c>
      <c r="B2102" t="s">
        <v>83</v>
      </c>
      <c r="C2102" t="s">
        <v>16</v>
      </c>
      <c r="D2102" s="1">
        <v>43360</v>
      </c>
      <c r="E2102" t="s">
        <v>30</v>
      </c>
      <c r="F2102" t="s">
        <v>142</v>
      </c>
      <c r="G2102">
        <v>50</v>
      </c>
      <c r="H2102">
        <v>48</v>
      </c>
      <c r="I2102" s="2">
        <v>4.0000000000000036E-2</v>
      </c>
      <c r="J2102">
        <f xml:space="preserve"> Table3[[#This Row],[List Price]]-(Table3[[#This Row],[List Price]]*Table3[[#This Row],[Discount %]])</f>
        <v>48</v>
      </c>
    </row>
    <row r="2103" spans="1:10" x14ac:dyDescent="0.3">
      <c r="A2103" t="s">
        <v>585</v>
      </c>
      <c r="B2103" t="s">
        <v>83</v>
      </c>
      <c r="C2103" t="s">
        <v>16</v>
      </c>
      <c r="D2103" s="1">
        <v>42596</v>
      </c>
      <c r="E2103" t="s">
        <v>93</v>
      </c>
      <c r="F2103" t="s">
        <v>586</v>
      </c>
      <c r="G2103">
        <v>50</v>
      </c>
      <c r="H2103">
        <v>43</v>
      </c>
      <c r="I2103" s="2">
        <v>0.14000000000000001</v>
      </c>
      <c r="J2103">
        <f xml:space="preserve"> Table3[[#This Row],[List Price]]-(Table3[[#This Row],[List Price]]*Table3[[#This Row],[Discount %]])</f>
        <v>43</v>
      </c>
    </row>
    <row r="2104" spans="1:10" hidden="1" x14ac:dyDescent="0.3">
      <c r="A2104" t="s">
        <v>155</v>
      </c>
      <c r="B2104" t="s">
        <v>156</v>
      </c>
      <c r="C2104" t="s">
        <v>20</v>
      </c>
      <c r="D2104" s="1">
        <v>42231</v>
      </c>
      <c r="E2104" t="s">
        <v>45</v>
      </c>
      <c r="F2104" t="s">
        <v>157</v>
      </c>
      <c r="G2104">
        <v>800</v>
      </c>
      <c r="H2104">
        <v>504</v>
      </c>
      <c r="I2104" s="2">
        <v>0.37</v>
      </c>
      <c r="J2104">
        <f xml:space="preserve"> Table3[[#This Row],[List Price]]-(Table3[[#This Row],[List Price]]*Table3[[#This Row],[Discount %]])</f>
        <v>504</v>
      </c>
    </row>
    <row r="2105" spans="1:10" hidden="1" x14ac:dyDescent="0.3">
      <c r="A2105" t="s">
        <v>90</v>
      </c>
      <c r="B2105" t="s">
        <v>91</v>
      </c>
      <c r="C2105" t="s">
        <v>29</v>
      </c>
      <c r="D2105" s="1">
        <v>43200</v>
      </c>
      <c r="E2105" t="s">
        <v>12</v>
      </c>
      <c r="F2105" t="s">
        <v>457</v>
      </c>
      <c r="G2105">
        <v>80</v>
      </c>
      <c r="H2105">
        <v>76</v>
      </c>
      <c r="I2105" s="2">
        <v>5.0000000000000044E-2</v>
      </c>
      <c r="J2105">
        <f xml:space="preserve"> Table3[[#This Row],[List Price]]-(Table3[[#This Row],[List Price]]*Table3[[#This Row],[Discount %]])</f>
        <v>76</v>
      </c>
    </row>
    <row r="2106" spans="1:10" hidden="1" x14ac:dyDescent="0.3">
      <c r="A2106" t="s">
        <v>51</v>
      </c>
      <c r="B2106" t="s">
        <v>52</v>
      </c>
      <c r="C2106" t="s">
        <v>29</v>
      </c>
      <c r="D2106" s="1">
        <v>42203</v>
      </c>
      <c r="E2106" t="s">
        <v>34</v>
      </c>
      <c r="F2106" t="s">
        <v>404</v>
      </c>
      <c r="G2106">
        <v>30</v>
      </c>
      <c r="H2106">
        <v>29</v>
      </c>
      <c r="I2106" s="2">
        <v>3.3333333333333326E-2</v>
      </c>
      <c r="J2106">
        <f xml:space="preserve"> Table3[[#This Row],[List Price]]-(Table3[[#This Row],[List Price]]*Table3[[#This Row],[Discount %]])</f>
        <v>29</v>
      </c>
    </row>
    <row r="2107" spans="1:10" hidden="1" x14ac:dyDescent="0.3">
      <c r="A2107" t="s">
        <v>101</v>
      </c>
      <c r="B2107" t="s">
        <v>71</v>
      </c>
      <c r="C2107" t="s">
        <v>29</v>
      </c>
      <c r="D2107" s="1">
        <v>42083</v>
      </c>
      <c r="E2107" t="s">
        <v>21</v>
      </c>
      <c r="F2107" t="s">
        <v>227</v>
      </c>
      <c r="G2107">
        <v>700</v>
      </c>
      <c r="H2107">
        <v>644</v>
      </c>
      <c r="I2107" s="2">
        <v>7.999999999999996E-2</v>
      </c>
      <c r="J2107">
        <f xml:space="preserve"> Table3[[#This Row],[List Price]]-(Table3[[#This Row],[List Price]]*Table3[[#This Row],[Discount %]])</f>
        <v>644</v>
      </c>
    </row>
    <row r="2108" spans="1:10" x14ac:dyDescent="0.3">
      <c r="A2108" t="s">
        <v>99</v>
      </c>
      <c r="B2108" t="s">
        <v>83</v>
      </c>
      <c r="C2108" t="s">
        <v>16</v>
      </c>
      <c r="D2108" s="1">
        <v>43464</v>
      </c>
      <c r="E2108" t="s">
        <v>80</v>
      </c>
      <c r="F2108" t="s">
        <v>147</v>
      </c>
      <c r="G2108">
        <v>70</v>
      </c>
      <c r="H2108">
        <v>69</v>
      </c>
      <c r="I2108" s="2">
        <v>1.4285714285714235E-2</v>
      </c>
      <c r="J2108">
        <f xml:space="preserve"> Table3[[#This Row],[List Price]]-(Table3[[#This Row],[List Price]]*Table3[[#This Row],[Discount %]])</f>
        <v>69</v>
      </c>
    </row>
    <row r="2109" spans="1:10" hidden="1" x14ac:dyDescent="0.3">
      <c r="A2109" t="s">
        <v>90</v>
      </c>
      <c r="B2109" t="s">
        <v>91</v>
      </c>
      <c r="C2109" t="s">
        <v>29</v>
      </c>
      <c r="D2109" s="1">
        <v>43168</v>
      </c>
      <c r="E2109" t="s">
        <v>49</v>
      </c>
      <c r="F2109" t="s">
        <v>395</v>
      </c>
      <c r="G2109">
        <v>1000</v>
      </c>
      <c r="H2109">
        <v>780</v>
      </c>
      <c r="I2109" s="2">
        <v>0.21999999999999997</v>
      </c>
      <c r="J2109">
        <f xml:space="preserve"> Table3[[#This Row],[List Price]]-(Table3[[#This Row],[List Price]]*Table3[[#This Row],[Discount %]])</f>
        <v>780</v>
      </c>
    </row>
    <row r="2110" spans="1:10" hidden="1" x14ac:dyDescent="0.3">
      <c r="A2110" t="s">
        <v>79</v>
      </c>
      <c r="B2110" t="s">
        <v>56</v>
      </c>
      <c r="C2110" t="s">
        <v>29</v>
      </c>
      <c r="D2110" s="1">
        <v>42455</v>
      </c>
      <c r="E2110" t="s">
        <v>93</v>
      </c>
      <c r="F2110" t="s">
        <v>81</v>
      </c>
      <c r="G2110">
        <v>50</v>
      </c>
      <c r="H2110">
        <v>45</v>
      </c>
      <c r="I2110" s="2">
        <v>9.9999999999999978E-2</v>
      </c>
      <c r="J2110">
        <f xml:space="preserve"> Table3[[#This Row],[List Price]]-(Table3[[#This Row],[List Price]]*Table3[[#This Row],[Discount %]])</f>
        <v>45</v>
      </c>
    </row>
    <row r="2111" spans="1:10" hidden="1" x14ac:dyDescent="0.3">
      <c r="A2111" t="s">
        <v>43</v>
      </c>
      <c r="B2111" t="s">
        <v>44</v>
      </c>
      <c r="C2111" t="s">
        <v>11</v>
      </c>
      <c r="D2111" s="1">
        <v>41829</v>
      </c>
      <c r="E2111" t="s">
        <v>80</v>
      </c>
      <c r="F2111" t="s">
        <v>384</v>
      </c>
      <c r="G2111">
        <v>70</v>
      </c>
      <c r="H2111">
        <v>70</v>
      </c>
      <c r="I2111" s="2">
        <v>0</v>
      </c>
      <c r="J2111">
        <f xml:space="preserve"> Table3[[#This Row],[List Price]]-(Table3[[#This Row],[List Price]]*Table3[[#This Row],[Discount %]])</f>
        <v>70</v>
      </c>
    </row>
    <row r="2112" spans="1:10" hidden="1" x14ac:dyDescent="0.3">
      <c r="A2112" t="s">
        <v>107</v>
      </c>
      <c r="B2112" t="s">
        <v>108</v>
      </c>
      <c r="C2112" t="s">
        <v>11</v>
      </c>
      <c r="D2112" s="1">
        <v>42042</v>
      </c>
      <c r="E2112" t="s">
        <v>88</v>
      </c>
      <c r="F2112" t="s">
        <v>505</v>
      </c>
      <c r="G2112">
        <v>250</v>
      </c>
      <c r="H2112">
        <v>225</v>
      </c>
      <c r="I2112" s="2">
        <v>9.9999999999999978E-2</v>
      </c>
      <c r="J2112">
        <f xml:space="preserve"> Table3[[#This Row],[List Price]]-(Table3[[#This Row],[List Price]]*Table3[[#This Row],[Discount %]])</f>
        <v>225</v>
      </c>
    </row>
    <row r="2113" spans="1:10" hidden="1" x14ac:dyDescent="0.3">
      <c r="A2113" t="s">
        <v>60</v>
      </c>
      <c r="B2113" t="s">
        <v>61</v>
      </c>
      <c r="C2113" t="s">
        <v>29</v>
      </c>
      <c r="D2113" s="1">
        <v>41661</v>
      </c>
      <c r="E2113" t="s">
        <v>88</v>
      </c>
      <c r="F2113" t="s">
        <v>601</v>
      </c>
      <c r="G2113">
        <v>250</v>
      </c>
      <c r="H2113">
        <v>205</v>
      </c>
      <c r="I2113" s="2">
        <v>0.18000000000000005</v>
      </c>
      <c r="J2113">
        <f xml:space="preserve"> Table3[[#This Row],[List Price]]-(Table3[[#This Row],[List Price]]*Table3[[#This Row],[Discount %]])</f>
        <v>205</v>
      </c>
    </row>
    <row r="2114" spans="1:10" hidden="1" x14ac:dyDescent="0.3">
      <c r="A2114" t="s">
        <v>101</v>
      </c>
      <c r="B2114" t="s">
        <v>71</v>
      </c>
      <c r="C2114" t="s">
        <v>29</v>
      </c>
      <c r="D2114" s="1">
        <v>42606</v>
      </c>
      <c r="E2114" t="s">
        <v>25</v>
      </c>
      <c r="F2114" t="s">
        <v>348</v>
      </c>
      <c r="G2114">
        <v>150</v>
      </c>
      <c r="H2114">
        <v>131</v>
      </c>
      <c r="I2114" s="2">
        <v>0.12666666666666671</v>
      </c>
      <c r="J2114">
        <f xml:space="preserve"> Table3[[#This Row],[List Price]]-(Table3[[#This Row],[List Price]]*Table3[[#This Row],[Discount %]])</f>
        <v>131</v>
      </c>
    </row>
    <row r="2115" spans="1:10" hidden="1" x14ac:dyDescent="0.3">
      <c r="A2115" t="s">
        <v>79</v>
      </c>
      <c r="B2115" t="s">
        <v>56</v>
      </c>
      <c r="C2115" t="s">
        <v>29</v>
      </c>
      <c r="D2115" s="1">
        <v>41788</v>
      </c>
      <c r="E2115" t="s">
        <v>34</v>
      </c>
      <c r="F2115" t="s">
        <v>81</v>
      </c>
      <c r="G2115">
        <v>30</v>
      </c>
      <c r="H2115">
        <v>23</v>
      </c>
      <c r="I2115" s="2">
        <v>0.23333333333333328</v>
      </c>
      <c r="J2115">
        <f xml:space="preserve"> Table3[[#This Row],[List Price]]-(Table3[[#This Row],[List Price]]*Table3[[#This Row],[Discount %]])</f>
        <v>23</v>
      </c>
    </row>
    <row r="2116" spans="1:10" hidden="1" x14ac:dyDescent="0.3">
      <c r="A2116" t="s">
        <v>51</v>
      </c>
      <c r="B2116" t="s">
        <v>52</v>
      </c>
      <c r="C2116" t="s">
        <v>29</v>
      </c>
      <c r="D2116" s="1">
        <v>42969</v>
      </c>
      <c r="E2116" t="s">
        <v>25</v>
      </c>
      <c r="F2116" t="s">
        <v>604</v>
      </c>
      <c r="G2116">
        <v>150</v>
      </c>
      <c r="H2116">
        <v>150</v>
      </c>
      <c r="I2116" s="2">
        <v>0</v>
      </c>
      <c r="J2116">
        <f xml:space="preserve"> Table3[[#This Row],[List Price]]-(Table3[[#This Row],[List Price]]*Table3[[#This Row],[Discount %]])</f>
        <v>150</v>
      </c>
    </row>
    <row r="2117" spans="1:10" hidden="1" x14ac:dyDescent="0.3">
      <c r="A2117" t="s">
        <v>66</v>
      </c>
      <c r="B2117" t="s">
        <v>67</v>
      </c>
      <c r="C2117" t="s">
        <v>11</v>
      </c>
      <c r="D2117" s="1">
        <v>42998</v>
      </c>
      <c r="E2117" t="s">
        <v>80</v>
      </c>
      <c r="F2117" t="s">
        <v>309</v>
      </c>
      <c r="G2117">
        <v>70</v>
      </c>
      <c r="H2117">
        <v>69</v>
      </c>
      <c r="I2117" s="2">
        <v>1.4285714285714235E-2</v>
      </c>
      <c r="J2117">
        <f xml:space="preserve"> Table3[[#This Row],[List Price]]-(Table3[[#This Row],[List Price]]*Table3[[#This Row],[Discount %]])</f>
        <v>69</v>
      </c>
    </row>
    <row r="2118" spans="1:10" hidden="1" x14ac:dyDescent="0.3">
      <c r="A2118" t="s">
        <v>55</v>
      </c>
      <c r="B2118" t="s">
        <v>56</v>
      </c>
      <c r="C2118" t="s">
        <v>29</v>
      </c>
      <c r="D2118" s="1">
        <v>43182</v>
      </c>
      <c r="E2118" t="s">
        <v>25</v>
      </c>
      <c r="F2118" t="s">
        <v>519</v>
      </c>
      <c r="G2118">
        <v>150</v>
      </c>
      <c r="H2118">
        <v>128</v>
      </c>
      <c r="I2118" s="2">
        <v>0.14666666666666661</v>
      </c>
      <c r="J2118">
        <f xml:space="preserve"> Table3[[#This Row],[List Price]]-(Table3[[#This Row],[List Price]]*Table3[[#This Row],[Discount %]])</f>
        <v>128</v>
      </c>
    </row>
    <row r="2119" spans="1:10" hidden="1" x14ac:dyDescent="0.3">
      <c r="A2119" t="s">
        <v>163</v>
      </c>
      <c r="B2119" t="s">
        <v>164</v>
      </c>
      <c r="C2119" t="s">
        <v>11</v>
      </c>
      <c r="D2119" s="1">
        <v>43008</v>
      </c>
      <c r="E2119" t="s">
        <v>93</v>
      </c>
      <c r="F2119" t="s">
        <v>326</v>
      </c>
      <c r="G2119">
        <v>50</v>
      </c>
      <c r="H2119">
        <v>49</v>
      </c>
      <c r="I2119" s="2">
        <v>2.0000000000000018E-2</v>
      </c>
      <c r="J2119">
        <f xml:space="preserve"> Table3[[#This Row],[List Price]]-(Table3[[#This Row],[List Price]]*Table3[[#This Row],[Discount %]])</f>
        <v>49</v>
      </c>
    </row>
    <row r="2120" spans="1:10" hidden="1" x14ac:dyDescent="0.3">
      <c r="A2120" t="s">
        <v>163</v>
      </c>
      <c r="B2120" t="s">
        <v>164</v>
      </c>
      <c r="C2120" t="s">
        <v>11</v>
      </c>
      <c r="D2120" s="1">
        <v>42533</v>
      </c>
      <c r="E2120" t="s">
        <v>12</v>
      </c>
      <c r="F2120" t="s">
        <v>285</v>
      </c>
      <c r="G2120">
        <v>80</v>
      </c>
      <c r="H2120">
        <v>70</v>
      </c>
      <c r="I2120" s="2">
        <v>0.125</v>
      </c>
      <c r="J2120">
        <f xml:space="preserve"> Table3[[#This Row],[List Price]]-(Table3[[#This Row],[List Price]]*Table3[[#This Row],[Discount %]])</f>
        <v>70</v>
      </c>
    </row>
    <row r="2121" spans="1:10" hidden="1" x14ac:dyDescent="0.3">
      <c r="A2121" t="s">
        <v>90</v>
      </c>
      <c r="B2121" t="s">
        <v>91</v>
      </c>
      <c r="C2121" t="s">
        <v>29</v>
      </c>
      <c r="D2121" s="1">
        <v>43346</v>
      </c>
      <c r="E2121" t="s">
        <v>12</v>
      </c>
      <c r="F2121" t="s">
        <v>414</v>
      </c>
      <c r="G2121">
        <v>80</v>
      </c>
      <c r="H2121">
        <v>80</v>
      </c>
      <c r="I2121" s="2">
        <v>0</v>
      </c>
      <c r="J2121">
        <f xml:space="preserve"> Table3[[#This Row],[List Price]]-(Table3[[#This Row],[List Price]]*Table3[[#This Row],[Discount %]])</f>
        <v>80</v>
      </c>
    </row>
    <row r="2122" spans="1:10" hidden="1" x14ac:dyDescent="0.3">
      <c r="A2122" t="s">
        <v>133</v>
      </c>
      <c r="B2122" t="s">
        <v>134</v>
      </c>
      <c r="C2122" t="s">
        <v>11</v>
      </c>
      <c r="D2122" s="1">
        <v>42674</v>
      </c>
      <c r="E2122" t="s">
        <v>49</v>
      </c>
      <c r="F2122" t="s">
        <v>135</v>
      </c>
      <c r="G2122">
        <v>1000</v>
      </c>
      <c r="H2122">
        <v>870</v>
      </c>
      <c r="I2122" s="2">
        <v>0.13</v>
      </c>
      <c r="J2122">
        <f xml:space="preserve"> Table3[[#This Row],[List Price]]-(Table3[[#This Row],[List Price]]*Table3[[#This Row],[Discount %]])</f>
        <v>870</v>
      </c>
    </row>
    <row r="2123" spans="1:10" hidden="1" x14ac:dyDescent="0.3">
      <c r="A2123" t="s">
        <v>85</v>
      </c>
      <c r="B2123" t="s">
        <v>64</v>
      </c>
      <c r="C2123" t="s">
        <v>11</v>
      </c>
      <c r="D2123" s="1">
        <v>41752</v>
      </c>
      <c r="E2123" t="s">
        <v>93</v>
      </c>
      <c r="F2123" t="s">
        <v>485</v>
      </c>
      <c r="G2123">
        <v>50</v>
      </c>
      <c r="H2123">
        <v>39</v>
      </c>
      <c r="I2123" s="2">
        <v>0.21999999999999997</v>
      </c>
      <c r="J2123">
        <f xml:space="preserve"> Table3[[#This Row],[List Price]]-(Table3[[#This Row],[List Price]]*Table3[[#This Row],[Discount %]])</f>
        <v>39</v>
      </c>
    </row>
    <row r="2124" spans="1:10" hidden="1" x14ac:dyDescent="0.3">
      <c r="A2124" t="s">
        <v>171</v>
      </c>
      <c r="B2124" t="s">
        <v>172</v>
      </c>
      <c r="C2124" t="s">
        <v>11</v>
      </c>
      <c r="D2124" s="1">
        <v>42986</v>
      </c>
      <c r="E2124" t="s">
        <v>25</v>
      </c>
      <c r="F2124" t="s">
        <v>286</v>
      </c>
      <c r="G2124">
        <v>150</v>
      </c>
      <c r="H2124">
        <v>138</v>
      </c>
      <c r="I2124" s="2">
        <v>7.999999999999996E-2</v>
      </c>
      <c r="J2124">
        <f xml:space="preserve"> Table3[[#This Row],[List Price]]-(Table3[[#This Row],[List Price]]*Table3[[#This Row],[Discount %]])</f>
        <v>138</v>
      </c>
    </row>
    <row r="2125" spans="1:10" hidden="1" x14ac:dyDescent="0.3">
      <c r="A2125" t="s">
        <v>23</v>
      </c>
      <c r="B2125" t="s">
        <v>24</v>
      </c>
      <c r="C2125" t="s">
        <v>11</v>
      </c>
      <c r="D2125" s="1">
        <v>42835</v>
      </c>
      <c r="E2125" t="s">
        <v>12</v>
      </c>
      <c r="F2125" t="s">
        <v>257</v>
      </c>
      <c r="G2125">
        <v>80</v>
      </c>
      <c r="H2125">
        <v>75</v>
      </c>
      <c r="I2125" s="2">
        <v>6.25E-2</v>
      </c>
      <c r="J2125">
        <f xml:space="preserve"> Table3[[#This Row],[List Price]]-(Table3[[#This Row],[List Price]]*Table3[[#This Row],[Discount %]])</f>
        <v>75</v>
      </c>
    </row>
    <row r="2126" spans="1:10" hidden="1" x14ac:dyDescent="0.3">
      <c r="A2126" t="s">
        <v>87</v>
      </c>
      <c r="B2126" t="s">
        <v>44</v>
      </c>
      <c r="C2126" t="s">
        <v>11</v>
      </c>
      <c r="D2126" s="1">
        <v>41679</v>
      </c>
      <c r="E2126" t="s">
        <v>34</v>
      </c>
      <c r="F2126" t="s">
        <v>486</v>
      </c>
      <c r="G2126">
        <v>30</v>
      </c>
      <c r="H2126">
        <v>29</v>
      </c>
      <c r="I2126" s="2">
        <v>3.3333333333333326E-2</v>
      </c>
      <c r="J2126">
        <f xml:space="preserve"> Table3[[#This Row],[List Price]]-(Table3[[#This Row],[List Price]]*Table3[[#This Row],[Discount %]])</f>
        <v>29</v>
      </c>
    </row>
    <row r="2127" spans="1:10" hidden="1" x14ac:dyDescent="0.3">
      <c r="A2127" t="s">
        <v>23</v>
      </c>
      <c r="B2127" t="s">
        <v>24</v>
      </c>
      <c r="C2127" t="s">
        <v>11</v>
      </c>
      <c r="D2127" s="1">
        <v>42683</v>
      </c>
      <c r="E2127" t="s">
        <v>80</v>
      </c>
      <c r="F2127" t="s">
        <v>551</v>
      </c>
      <c r="G2127">
        <v>70</v>
      </c>
      <c r="H2127">
        <v>65</v>
      </c>
      <c r="I2127" s="2">
        <v>7.1428571428571397E-2</v>
      </c>
      <c r="J2127">
        <f xml:space="preserve"> Table3[[#This Row],[List Price]]-(Table3[[#This Row],[List Price]]*Table3[[#This Row],[Discount %]])</f>
        <v>65</v>
      </c>
    </row>
    <row r="2128" spans="1:10" hidden="1" x14ac:dyDescent="0.3">
      <c r="A2128" t="s">
        <v>85</v>
      </c>
      <c r="B2128" t="s">
        <v>64</v>
      </c>
      <c r="C2128" t="s">
        <v>11</v>
      </c>
      <c r="D2128" s="1">
        <v>42105</v>
      </c>
      <c r="E2128" t="s">
        <v>93</v>
      </c>
      <c r="F2128" t="s">
        <v>86</v>
      </c>
      <c r="G2128">
        <v>50</v>
      </c>
      <c r="H2128">
        <v>47</v>
      </c>
      <c r="I2128" s="2">
        <v>6.0000000000000053E-2</v>
      </c>
      <c r="J2128">
        <f xml:space="preserve"> Table3[[#This Row],[List Price]]-(Table3[[#This Row],[List Price]]*Table3[[#This Row],[Discount %]])</f>
        <v>47</v>
      </c>
    </row>
    <row r="2129" spans="1:10" hidden="1" x14ac:dyDescent="0.3">
      <c r="A2129" t="s">
        <v>574</v>
      </c>
      <c r="B2129" t="s">
        <v>15</v>
      </c>
      <c r="C2129" t="s">
        <v>16</v>
      </c>
      <c r="D2129" s="1">
        <v>43271</v>
      </c>
      <c r="E2129" t="s">
        <v>25</v>
      </c>
      <c r="F2129" t="s">
        <v>603</v>
      </c>
      <c r="G2129">
        <v>150</v>
      </c>
      <c r="H2129">
        <v>140</v>
      </c>
      <c r="I2129" s="2">
        <v>6.6666666666666652E-2</v>
      </c>
      <c r="J2129">
        <f xml:space="preserve"> Table3[[#This Row],[List Price]]-(Table3[[#This Row],[List Price]]*Table3[[#This Row],[Discount %]])</f>
        <v>140</v>
      </c>
    </row>
    <row r="2130" spans="1:10" hidden="1" x14ac:dyDescent="0.3">
      <c r="A2130" t="s">
        <v>18</v>
      </c>
      <c r="B2130" t="s">
        <v>19</v>
      </c>
      <c r="C2130" t="s">
        <v>20</v>
      </c>
      <c r="D2130" s="1">
        <v>42783</v>
      </c>
      <c r="E2130" t="s">
        <v>88</v>
      </c>
      <c r="F2130" t="s">
        <v>271</v>
      </c>
      <c r="G2130">
        <v>250</v>
      </c>
      <c r="H2130">
        <v>228</v>
      </c>
      <c r="I2130" s="2">
        <v>8.7999999999999967E-2</v>
      </c>
      <c r="J2130">
        <f xml:space="preserve"> Table3[[#This Row],[List Price]]-(Table3[[#This Row],[List Price]]*Table3[[#This Row],[Discount %]])</f>
        <v>228</v>
      </c>
    </row>
    <row r="2131" spans="1:10" hidden="1" x14ac:dyDescent="0.3">
      <c r="A2131" t="s">
        <v>94</v>
      </c>
      <c r="B2131" t="s">
        <v>33</v>
      </c>
      <c r="C2131" t="s">
        <v>29</v>
      </c>
      <c r="D2131" s="1">
        <v>41712</v>
      </c>
      <c r="E2131" t="s">
        <v>80</v>
      </c>
      <c r="F2131" t="s">
        <v>95</v>
      </c>
      <c r="G2131">
        <v>70</v>
      </c>
      <c r="H2131">
        <v>50</v>
      </c>
      <c r="I2131" s="2">
        <v>0.2857142857142857</v>
      </c>
      <c r="J2131">
        <f xml:space="preserve"> Table3[[#This Row],[List Price]]-(Table3[[#This Row],[List Price]]*Table3[[#This Row],[Discount %]])</f>
        <v>50</v>
      </c>
    </row>
    <row r="2132" spans="1:10" hidden="1" x14ac:dyDescent="0.3">
      <c r="A2132" t="s">
        <v>70</v>
      </c>
      <c r="B2132" t="s">
        <v>71</v>
      </c>
      <c r="C2132" t="s">
        <v>29</v>
      </c>
      <c r="D2132" s="1">
        <v>42614</v>
      </c>
      <c r="E2132" t="s">
        <v>45</v>
      </c>
      <c r="F2132" t="s">
        <v>214</v>
      </c>
      <c r="G2132">
        <v>800</v>
      </c>
      <c r="H2132">
        <v>768</v>
      </c>
      <c r="I2132" s="2">
        <v>4.0000000000000036E-2</v>
      </c>
      <c r="J2132">
        <f xml:space="preserve"> Table3[[#This Row],[List Price]]-(Table3[[#This Row],[List Price]]*Table3[[#This Row],[Discount %]])</f>
        <v>768</v>
      </c>
    </row>
    <row r="2133" spans="1:10" x14ac:dyDescent="0.3">
      <c r="A2133" t="s">
        <v>115</v>
      </c>
      <c r="B2133" t="s">
        <v>83</v>
      </c>
      <c r="C2133" t="s">
        <v>16</v>
      </c>
      <c r="D2133" s="1">
        <v>41873</v>
      </c>
      <c r="E2133" t="s">
        <v>49</v>
      </c>
      <c r="F2133" t="s">
        <v>116</v>
      </c>
      <c r="G2133">
        <v>1000</v>
      </c>
      <c r="H2133">
        <v>590</v>
      </c>
      <c r="I2133" s="2">
        <v>0.41000000000000003</v>
      </c>
      <c r="J2133">
        <f xml:space="preserve"> Table3[[#This Row],[List Price]]-(Table3[[#This Row],[List Price]]*Table3[[#This Row],[Discount %]])</f>
        <v>590</v>
      </c>
    </row>
    <row r="2134" spans="1:10" hidden="1" x14ac:dyDescent="0.3">
      <c r="A2134" t="s">
        <v>176</v>
      </c>
      <c r="B2134" t="s">
        <v>177</v>
      </c>
      <c r="C2134" t="s">
        <v>11</v>
      </c>
      <c r="D2134" s="1">
        <v>42531</v>
      </c>
      <c r="E2134" t="s">
        <v>30</v>
      </c>
      <c r="F2134" t="s">
        <v>317</v>
      </c>
      <c r="G2134">
        <v>50</v>
      </c>
      <c r="H2134">
        <v>50</v>
      </c>
      <c r="I2134" s="2">
        <v>0</v>
      </c>
      <c r="J2134">
        <f xml:space="preserve"> Table3[[#This Row],[List Price]]-(Table3[[#This Row],[List Price]]*Table3[[#This Row],[Discount %]])</f>
        <v>50</v>
      </c>
    </row>
    <row r="2135" spans="1:10" hidden="1" x14ac:dyDescent="0.3">
      <c r="A2135" t="s">
        <v>9</v>
      </c>
      <c r="B2135" t="s">
        <v>10</v>
      </c>
      <c r="C2135" t="s">
        <v>11</v>
      </c>
      <c r="D2135" s="1">
        <v>42018</v>
      </c>
      <c r="E2135" t="s">
        <v>45</v>
      </c>
      <c r="F2135" t="s">
        <v>476</v>
      </c>
      <c r="G2135">
        <v>800</v>
      </c>
      <c r="H2135">
        <v>776</v>
      </c>
      <c r="I2135" s="2">
        <v>3.0000000000000027E-2</v>
      </c>
      <c r="J2135">
        <f xml:space="preserve"> Table3[[#This Row],[List Price]]-(Table3[[#This Row],[List Price]]*Table3[[#This Row],[Discount %]])</f>
        <v>776</v>
      </c>
    </row>
    <row r="2136" spans="1:10" hidden="1" x14ac:dyDescent="0.3">
      <c r="A2136" t="s">
        <v>151</v>
      </c>
      <c r="B2136" t="s">
        <v>33</v>
      </c>
      <c r="C2136" t="s">
        <v>29</v>
      </c>
      <c r="D2136" s="1">
        <v>43112</v>
      </c>
      <c r="E2136" t="s">
        <v>34</v>
      </c>
      <c r="F2136" t="s">
        <v>506</v>
      </c>
      <c r="G2136">
        <v>30</v>
      </c>
      <c r="H2136">
        <v>26</v>
      </c>
      <c r="I2136" s="2">
        <v>0.1333333333333333</v>
      </c>
      <c r="J2136">
        <f xml:space="preserve"> Table3[[#This Row],[List Price]]-(Table3[[#This Row],[List Price]]*Table3[[#This Row],[Discount %]])</f>
        <v>26</v>
      </c>
    </row>
    <row r="2137" spans="1:10" hidden="1" x14ac:dyDescent="0.3">
      <c r="A2137" t="s">
        <v>110</v>
      </c>
      <c r="B2137" t="s">
        <v>111</v>
      </c>
      <c r="C2137" t="s">
        <v>11</v>
      </c>
      <c r="D2137" s="1">
        <v>41869</v>
      </c>
      <c r="E2137" t="s">
        <v>38</v>
      </c>
      <c r="F2137" t="s">
        <v>572</v>
      </c>
      <c r="G2137">
        <v>500</v>
      </c>
      <c r="H2137">
        <v>360</v>
      </c>
      <c r="I2137" s="2">
        <v>0.28000000000000003</v>
      </c>
      <c r="J2137">
        <f xml:space="preserve"> Table3[[#This Row],[List Price]]-(Table3[[#This Row],[List Price]]*Table3[[#This Row],[Discount %]])</f>
        <v>360</v>
      </c>
    </row>
    <row r="2138" spans="1:10" hidden="1" x14ac:dyDescent="0.3">
      <c r="A2138" t="s">
        <v>73</v>
      </c>
      <c r="B2138" t="s">
        <v>74</v>
      </c>
      <c r="C2138" t="s">
        <v>11</v>
      </c>
      <c r="D2138" s="1">
        <v>42956</v>
      </c>
      <c r="E2138" t="s">
        <v>25</v>
      </c>
      <c r="F2138" t="s">
        <v>129</v>
      </c>
      <c r="G2138">
        <v>150</v>
      </c>
      <c r="H2138">
        <v>126</v>
      </c>
      <c r="I2138" s="2">
        <v>0.16000000000000003</v>
      </c>
      <c r="J2138">
        <f xml:space="preserve"> Table3[[#This Row],[List Price]]-(Table3[[#This Row],[List Price]]*Table3[[#This Row],[Discount %]])</f>
        <v>126</v>
      </c>
    </row>
    <row r="2139" spans="1:10" hidden="1" x14ac:dyDescent="0.3">
      <c r="A2139" t="s">
        <v>27</v>
      </c>
      <c r="B2139" t="s">
        <v>28</v>
      </c>
      <c r="C2139" t="s">
        <v>29</v>
      </c>
      <c r="D2139" s="1">
        <v>42462</v>
      </c>
      <c r="E2139" t="s">
        <v>45</v>
      </c>
      <c r="F2139" t="s">
        <v>599</v>
      </c>
      <c r="G2139">
        <v>800</v>
      </c>
      <c r="H2139">
        <v>520</v>
      </c>
      <c r="I2139" s="2">
        <v>0.35</v>
      </c>
      <c r="J2139">
        <f xml:space="preserve"> Table3[[#This Row],[List Price]]-(Table3[[#This Row],[List Price]]*Table3[[#This Row],[Discount %]])</f>
        <v>520</v>
      </c>
    </row>
    <row r="2140" spans="1:10" x14ac:dyDescent="0.3">
      <c r="A2140" t="s">
        <v>130</v>
      </c>
      <c r="B2140" t="s">
        <v>83</v>
      </c>
      <c r="C2140" t="s">
        <v>16</v>
      </c>
      <c r="D2140" s="1">
        <v>43411</v>
      </c>
      <c r="E2140" t="s">
        <v>49</v>
      </c>
      <c r="F2140" t="s">
        <v>493</v>
      </c>
      <c r="G2140">
        <v>1000</v>
      </c>
      <c r="H2140">
        <v>650</v>
      </c>
      <c r="I2140" s="2">
        <v>0.35</v>
      </c>
      <c r="J2140">
        <f xml:space="preserve"> Table3[[#This Row],[List Price]]-(Table3[[#This Row],[List Price]]*Table3[[#This Row],[Discount %]])</f>
        <v>650</v>
      </c>
    </row>
    <row r="2141" spans="1:10" hidden="1" x14ac:dyDescent="0.3">
      <c r="A2141" t="s">
        <v>101</v>
      </c>
      <c r="B2141" t="s">
        <v>71</v>
      </c>
      <c r="C2141" t="s">
        <v>29</v>
      </c>
      <c r="D2141" s="1">
        <v>42596</v>
      </c>
      <c r="E2141" t="s">
        <v>49</v>
      </c>
      <c r="F2141" t="s">
        <v>348</v>
      </c>
      <c r="G2141">
        <v>1000</v>
      </c>
      <c r="H2141">
        <v>920</v>
      </c>
      <c r="I2141" s="2">
        <v>7.999999999999996E-2</v>
      </c>
      <c r="J2141">
        <f xml:space="preserve"> Table3[[#This Row],[List Price]]-(Table3[[#This Row],[List Price]]*Table3[[#This Row],[Discount %]])</f>
        <v>920</v>
      </c>
    </row>
    <row r="2142" spans="1:10" hidden="1" x14ac:dyDescent="0.3">
      <c r="A2142" t="s">
        <v>43</v>
      </c>
      <c r="B2142" t="s">
        <v>44</v>
      </c>
      <c r="C2142" t="s">
        <v>11</v>
      </c>
      <c r="D2142" s="1">
        <v>42790</v>
      </c>
      <c r="E2142" t="s">
        <v>93</v>
      </c>
      <c r="F2142" t="s">
        <v>46</v>
      </c>
      <c r="G2142">
        <v>50</v>
      </c>
      <c r="H2142">
        <v>49</v>
      </c>
      <c r="I2142" s="2">
        <v>2.0000000000000018E-2</v>
      </c>
      <c r="J2142">
        <f xml:space="preserve"> Table3[[#This Row],[List Price]]-(Table3[[#This Row],[List Price]]*Table3[[#This Row],[Discount %]])</f>
        <v>49</v>
      </c>
    </row>
    <row r="2143" spans="1:10" hidden="1" x14ac:dyDescent="0.3">
      <c r="A2143" t="s">
        <v>73</v>
      </c>
      <c r="B2143" t="s">
        <v>74</v>
      </c>
      <c r="C2143" t="s">
        <v>11</v>
      </c>
      <c r="D2143" s="1">
        <v>43105</v>
      </c>
      <c r="E2143" t="s">
        <v>49</v>
      </c>
      <c r="F2143" t="s">
        <v>573</v>
      </c>
      <c r="G2143">
        <v>1000</v>
      </c>
      <c r="H2143">
        <v>950</v>
      </c>
      <c r="I2143" s="2">
        <v>5.0000000000000044E-2</v>
      </c>
      <c r="J2143">
        <f xml:space="preserve"> Table3[[#This Row],[List Price]]-(Table3[[#This Row],[List Price]]*Table3[[#This Row],[Discount %]])</f>
        <v>950</v>
      </c>
    </row>
    <row r="2144" spans="1:10" x14ac:dyDescent="0.3">
      <c r="A2144" t="s">
        <v>82</v>
      </c>
      <c r="B2144" t="s">
        <v>83</v>
      </c>
      <c r="C2144" t="s">
        <v>16</v>
      </c>
      <c r="D2144" s="1">
        <v>43078</v>
      </c>
      <c r="E2144" t="s">
        <v>34</v>
      </c>
      <c r="F2144" t="s">
        <v>162</v>
      </c>
      <c r="G2144">
        <v>30</v>
      </c>
      <c r="H2144">
        <v>29</v>
      </c>
      <c r="I2144" s="2">
        <v>3.3333333333333326E-2</v>
      </c>
      <c r="J2144">
        <f xml:space="preserve"> Table3[[#This Row],[List Price]]-(Table3[[#This Row],[List Price]]*Table3[[#This Row],[Discount %]])</f>
        <v>29</v>
      </c>
    </row>
    <row r="2145" spans="1:10" hidden="1" x14ac:dyDescent="0.3">
      <c r="A2145" t="s">
        <v>163</v>
      </c>
      <c r="B2145" t="s">
        <v>164</v>
      </c>
      <c r="C2145" t="s">
        <v>11</v>
      </c>
      <c r="D2145" s="1">
        <v>41648</v>
      </c>
      <c r="E2145" t="s">
        <v>93</v>
      </c>
      <c r="F2145" t="s">
        <v>285</v>
      </c>
      <c r="G2145">
        <v>50</v>
      </c>
      <c r="H2145">
        <v>37</v>
      </c>
      <c r="I2145" s="2">
        <v>0.26</v>
      </c>
      <c r="J2145">
        <f xml:space="preserve"> Table3[[#This Row],[List Price]]-(Table3[[#This Row],[List Price]]*Table3[[#This Row],[Discount %]])</f>
        <v>37</v>
      </c>
    </row>
    <row r="2146" spans="1:10" x14ac:dyDescent="0.3">
      <c r="A2146" t="s">
        <v>99</v>
      </c>
      <c r="B2146" t="s">
        <v>83</v>
      </c>
      <c r="C2146" t="s">
        <v>16</v>
      </c>
      <c r="D2146" s="1">
        <v>42112</v>
      </c>
      <c r="E2146" t="s">
        <v>34</v>
      </c>
      <c r="F2146" t="s">
        <v>267</v>
      </c>
      <c r="G2146">
        <v>30</v>
      </c>
      <c r="H2146">
        <v>23</v>
      </c>
      <c r="I2146" s="2">
        <v>0.23333333333333328</v>
      </c>
      <c r="J2146">
        <f xml:space="preserve"> Table3[[#This Row],[List Price]]-(Table3[[#This Row],[List Price]]*Table3[[#This Row],[Discount %]])</f>
        <v>23</v>
      </c>
    </row>
    <row r="2147" spans="1:10" hidden="1" x14ac:dyDescent="0.3">
      <c r="A2147" t="s">
        <v>60</v>
      </c>
      <c r="B2147" t="s">
        <v>61</v>
      </c>
      <c r="C2147" t="s">
        <v>29</v>
      </c>
      <c r="D2147" s="1">
        <v>42046</v>
      </c>
      <c r="E2147" t="s">
        <v>88</v>
      </c>
      <c r="F2147" t="s">
        <v>555</v>
      </c>
      <c r="G2147">
        <v>250</v>
      </c>
      <c r="H2147">
        <v>168</v>
      </c>
      <c r="I2147" s="2">
        <v>0.32799999999999996</v>
      </c>
      <c r="J2147">
        <f xml:space="preserve"> Table3[[#This Row],[List Price]]-(Table3[[#This Row],[List Price]]*Table3[[#This Row],[Discount %]])</f>
        <v>168</v>
      </c>
    </row>
    <row r="2148" spans="1:10" hidden="1" x14ac:dyDescent="0.3">
      <c r="A2148" t="s">
        <v>63</v>
      </c>
      <c r="B2148" t="s">
        <v>64</v>
      </c>
      <c r="C2148" t="s">
        <v>11</v>
      </c>
      <c r="D2148" s="1">
        <v>43167</v>
      </c>
      <c r="E2148" t="s">
        <v>21</v>
      </c>
      <c r="F2148" t="s">
        <v>487</v>
      </c>
      <c r="G2148">
        <v>700</v>
      </c>
      <c r="H2148">
        <v>609</v>
      </c>
      <c r="I2148" s="2">
        <v>0.13</v>
      </c>
      <c r="J2148">
        <f xml:space="preserve"> Table3[[#This Row],[List Price]]-(Table3[[#This Row],[List Price]]*Table3[[#This Row],[Discount %]])</f>
        <v>609</v>
      </c>
    </row>
    <row r="2149" spans="1:10" hidden="1" x14ac:dyDescent="0.3">
      <c r="A2149" t="s">
        <v>574</v>
      </c>
      <c r="B2149" t="s">
        <v>15</v>
      </c>
      <c r="C2149" t="s">
        <v>16</v>
      </c>
      <c r="D2149" s="1">
        <v>42839</v>
      </c>
      <c r="E2149" t="s">
        <v>38</v>
      </c>
      <c r="F2149" t="s">
        <v>595</v>
      </c>
      <c r="G2149">
        <v>500</v>
      </c>
      <c r="H2149">
        <v>470</v>
      </c>
      <c r="I2149" s="2">
        <v>6.0000000000000053E-2</v>
      </c>
      <c r="J2149">
        <f xml:space="preserve"> Table3[[#This Row],[List Price]]-(Table3[[#This Row],[List Price]]*Table3[[#This Row],[Discount %]])</f>
        <v>470</v>
      </c>
    </row>
    <row r="2150" spans="1:10" x14ac:dyDescent="0.3">
      <c r="A2150" t="s">
        <v>113</v>
      </c>
      <c r="B2150" t="s">
        <v>83</v>
      </c>
      <c r="C2150" t="s">
        <v>16</v>
      </c>
      <c r="D2150" s="1">
        <v>42706</v>
      </c>
      <c r="E2150" t="s">
        <v>12</v>
      </c>
      <c r="F2150" t="s">
        <v>273</v>
      </c>
      <c r="G2150">
        <v>80</v>
      </c>
      <c r="H2150">
        <v>79</v>
      </c>
      <c r="I2150" s="2">
        <v>1.2499999999999956E-2</v>
      </c>
      <c r="J2150">
        <f xml:space="preserve"> Table3[[#This Row],[List Price]]-(Table3[[#This Row],[List Price]]*Table3[[#This Row],[Discount %]])</f>
        <v>79</v>
      </c>
    </row>
    <row r="2151" spans="1:10" hidden="1" x14ac:dyDescent="0.3">
      <c r="A2151" t="s">
        <v>151</v>
      </c>
      <c r="B2151" t="s">
        <v>33</v>
      </c>
      <c r="C2151" t="s">
        <v>29</v>
      </c>
      <c r="D2151" s="1">
        <v>42301</v>
      </c>
      <c r="E2151" t="s">
        <v>25</v>
      </c>
      <c r="F2151" t="s">
        <v>600</v>
      </c>
      <c r="G2151">
        <v>150</v>
      </c>
      <c r="H2151">
        <v>105</v>
      </c>
      <c r="I2151" s="2">
        <v>0.30000000000000004</v>
      </c>
      <c r="J2151">
        <f xml:space="preserve"> Table3[[#This Row],[List Price]]-(Table3[[#This Row],[List Price]]*Table3[[#This Row],[Discount %]])</f>
        <v>105</v>
      </c>
    </row>
    <row r="2152" spans="1:10" hidden="1" x14ac:dyDescent="0.3">
      <c r="A2152" t="s">
        <v>155</v>
      </c>
      <c r="B2152" t="s">
        <v>156</v>
      </c>
      <c r="C2152" t="s">
        <v>20</v>
      </c>
      <c r="D2152" s="1">
        <v>42227</v>
      </c>
      <c r="E2152" t="s">
        <v>12</v>
      </c>
      <c r="F2152" t="s">
        <v>185</v>
      </c>
      <c r="G2152">
        <v>80</v>
      </c>
      <c r="H2152">
        <v>58</v>
      </c>
      <c r="I2152" s="2">
        <v>0.27500000000000002</v>
      </c>
      <c r="J2152">
        <f xml:space="preserve"> Table3[[#This Row],[List Price]]-(Table3[[#This Row],[List Price]]*Table3[[#This Row],[Discount %]])</f>
        <v>58</v>
      </c>
    </row>
    <row r="2153" spans="1:10" hidden="1" x14ac:dyDescent="0.3">
      <c r="A2153" t="s">
        <v>9</v>
      </c>
      <c r="B2153" t="s">
        <v>10</v>
      </c>
      <c r="C2153" t="s">
        <v>11</v>
      </c>
      <c r="D2153" s="1">
        <v>42071</v>
      </c>
      <c r="E2153" t="s">
        <v>45</v>
      </c>
      <c r="F2153" t="s">
        <v>184</v>
      </c>
      <c r="G2153">
        <v>800</v>
      </c>
      <c r="H2153">
        <v>744</v>
      </c>
      <c r="I2153" s="2">
        <v>6.9999999999999951E-2</v>
      </c>
      <c r="J2153">
        <f xml:space="preserve"> Table3[[#This Row],[List Price]]-(Table3[[#This Row],[List Price]]*Table3[[#This Row],[Discount %]])</f>
        <v>744</v>
      </c>
    </row>
    <row r="2154" spans="1:10" hidden="1" x14ac:dyDescent="0.3">
      <c r="A2154" t="s">
        <v>133</v>
      </c>
      <c r="B2154" t="s">
        <v>134</v>
      </c>
      <c r="C2154" t="s">
        <v>11</v>
      </c>
      <c r="D2154" s="1">
        <v>41859</v>
      </c>
      <c r="E2154" t="s">
        <v>21</v>
      </c>
      <c r="F2154" t="s">
        <v>472</v>
      </c>
      <c r="G2154">
        <v>700</v>
      </c>
      <c r="H2154">
        <v>651</v>
      </c>
      <c r="I2154" s="2">
        <v>6.9999999999999951E-2</v>
      </c>
      <c r="J2154">
        <f xml:space="preserve"> Table3[[#This Row],[List Price]]-(Table3[[#This Row],[List Price]]*Table3[[#This Row],[Discount %]])</f>
        <v>651</v>
      </c>
    </row>
    <row r="2155" spans="1:10" hidden="1" x14ac:dyDescent="0.3">
      <c r="A2155" t="s">
        <v>60</v>
      </c>
      <c r="B2155" t="s">
        <v>61</v>
      </c>
      <c r="C2155" t="s">
        <v>29</v>
      </c>
      <c r="D2155" s="1">
        <v>42922</v>
      </c>
      <c r="E2155" t="s">
        <v>80</v>
      </c>
      <c r="F2155" t="s">
        <v>62</v>
      </c>
      <c r="G2155">
        <v>70</v>
      </c>
      <c r="H2155">
        <v>65</v>
      </c>
      <c r="I2155" s="2">
        <v>7.1428571428571397E-2</v>
      </c>
      <c r="J2155">
        <f xml:space="preserve"> Table3[[#This Row],[List Price]]-(Table3[[#This Row],[List Price]]*Table3[[#This Row],[Discount %]])</f>
        <v>65</v>
      </c>
    </row>
    <row r="2156" spans="1:10" x14ac:dyDescent="0.3">
      <c r="A2156" t="s">
        <v>82</v>
      </c>
      <c r="B2156" t="s">
        <v>83</v>
      </c>
      <c r="C2156" t="s">
        <v>16</v>
      </c>
      <c r="D2156" s="1">
        <v>42024</v>
      </c>
      <c r="E2156" t="s">
        <v>12</v>
      </c>
      <c r="F2156" t="s">
        <v>425</v>
      </c>
      <c r="G2156">
        <v>80</v>
      </c>
      <c r="H2156">
        <v>75</v>
      </c>
      <c r="I2156" s="2">
        <v>6.25E-2</v>
      </c>
      <c r="J2156">
        <f xml:space="preserve"> Table3[[#This Row],[List Price]]-(Table3[[#This Row],[List Price]]*Table3[[#This Row],[Discount %]])</f>
        <v>75</v>
      </c>
    </row>
    <row r="2157" spans="1:10" hidden="1" x14ac:dyDescent="0.3">
      <c r="A2157" t="s">
        <v>36</v>
      </c>
      <c r="B2157" t="s">
        <v>37</v>
      </c>
      <c r="C2157" t="s">
        <v>20</v>
      </c>
      <c r="D2157" s="1">
        <v>42854</v>
      </c>
      <c r="E2157" t="s">
        <v>38</v>
      </c>
      <c r="F2157" t="s">
        <v>250</v>
      </c>
      <c r="G2157">
        <v>500</v>
      </c>
      <c r="H2157">
        <v>500</v>
      </c>
      <c r="I2157" s="2">
        <v>0</v>
      </c>
      <c r="J2157">
        <f xml:space="preserve"> Table3[[#This Row],[List Price]]-(Table3[[#This Row],[List Price]]*Table3[[#This Row],[Discount %]])</f>
        <v>500</v>
      </c>
    </row>
    <row r="2158" spans="1:10" hidden="1" x14ac:dyDescent="0.3">
      <c r="A2158" t="s">
        <v>43</v>
      </c>
      <c r="B2158" t="s">
        <v>44</v>
      </c>
      <c r="C2158" t="s">
        <v>11</v>
      </c>
      <c r="D2158" s="1">
        <v>43062</v>
      </c>
      <c r="E2158" t="s">
        <v>57</v>
      </c>
      <c r="F2158" t="s">
        <v>384</v>
      </c>
      <c r="G2158">
        <v>500</v>
      </c>
      <c r="H2158">
        <v>495</v>
      </c>
      <c r="I2158" s="2">
        <v>1.0000000000000009E-2</v>
      </c>
      <c r="J2158">
        <f xml:space="preserve"> Table3[[#This Row],[List Price]]-(Table3[[#This Row],[List Price]]*Table3[[#This Row],[Discount %]])</f>
        <v>495</v>
      </c>
    </row>
    <row r="2159" spans="1:10" hidden="1" x14ac:dyDescent="0.3">
      <c r="A2159" t="s">
        <v>90</v>
      </c>
      <c r="B2159" t="s">
        <v>91</v>
      </c>
      <c r="C2159" t="s">
        <v>29</v>
      </c>
      <c r="D2159" s="1">
        <v>42944</v>
      </c>
      <c r="E2159" t="s">
        <v>21</v>
      </c>
      <c r="F2159" t="s">
        <v>410</v>
      </c>
      <c r="G2159">
        <v>700</v>
      </c>
      <c r="H2159">
        <v>665</v>
      </c>
      <c r="I2159" s="2">
        <v>5.0000000000000044E-2</v>
      </c>
      <c r="J2159">
        <f xml:space="preserve"> Table3[[#This Row],[List Price]]-(Table3[[#This Row],[List Price]]*Table3[[#This Row],[Discount %]])</f>
        <v>665</v>
      </c>
    </row>
    <row r="2160" spans="1:10" hidden="1" x14ac:dyDescent="0.3">
      <c r="A2160" t="s">
        <v>73</v>
      </c>
      <c r="B2160" t="s">
        <v>74</v>
      </c>
      <c r="C2160" t="s">
        <v>11</v>
      </c>
      <c r="D2160" s="1">
        <v>43067</v>
      </c>
      <c r="E2160" t="s">
        <v>88</v>
      </c>
      <c r="F2160" t="s">
        <v>149</v>
      </c>
      <c r="G2160">
        <v>250</v>
      </c>
      <c r="H2160">
        <v>230</v>
      </c>
      <c r="I2160" s="2">
        <v>7.999999999999996E-2</v>
      </c>
      <c r="J2160">
        <f xml:space="preserve"> Table3[[#This Row],[List Price]]-(Table3[[#This Row],[List Price]]*Table3[[#This Row],[Discount %]])</f>
        <v>230</v>
      </c>
    </row>
    <row r="2161" spans="1:10" hidden="1" x14ac:dyDescent="0.3">
      <c r="A2161" t="s">
        <v>63</v>
      </c>
      <c r="B2161" t="s">
        <v>64</v>
      </c>
      <c r="C2161" t="s">
        <v>11</v>
      </c>
      <c r="D2161" s="1">
        <v>42452</v>
      </c>
      <c r="E2161" t="s">
        <v>25</v>
      </c>
      <c r="F2161" t="s">
        <v>450</v>
      </c>
      <c r="G2161">
        <v>150</v>
      </c>
      <c r="H2161">
        <v>143</v>
      </c>
      <c r="I2161" s="2">
        <v>4.6666666666666634E-2</v>
      </c>
      <c r="J2161">
        <f xml:space="preserve"> Table3[[#This Row],[List Price]]-(Table3[[#This Row],[List Price]]*Table3[[#This Row],[Discount %]])</f>
        <v>143</v>
      </c>
    </row>
    <row r="2162" spans="1:10" hidden="1" x14ac:dyDescent="0.3">
      <c r="A2162" t="s">
        <v>251</v>
      </c>
      <c r="B2162" t="s">
        <v>252</v>
      </c>
      <c r="C2162" t="s">
        <v>20</v>
      </c>
      <c r="D2162" s="1">
        <v>42762</v>
      </c>
      <c r="E2162" t="s">
        <v>88</v>
      </c>
      <c r="F2162" t="s">
        <v>263</v>
      </c>
      <c r="G2162">
        <v>250</v>
      </c>
      <c r="H2162">
        <v>230</v>
      </c>
      <c r="I2162" s="2">
        <v>7.999999999999996E-2</v>
      </c>
      <c r="J2162">
        <f xml:space="preserve"> Table3[[#This Row],[List Price]]-(Table3[[#This Row],[List Price]]*Table3[[#This Row],[Discount %]])</f>
        <v>230</v>
      </c>
    </row>
    <row r="2163" spans="1:10" hidden="1" x14ac:dyDescent="0.3">
      <c r="A2163" t="s">
        <v>18</v>
      </c>
      <c r="B2163" t="s">
        <v>19</v>
      </c>
      <c r="C2163" t="s">
        <v>20</v>
      </c>
      <c r="D2163" s="1">
        <v>42156</v>
      </c>
      <c r="E2163" t="s">
        <v>21</v>
      </c>
      <c r="F2163" t="s">
        <v>199</v>
      </c>
      <c r="G2163">
        <v>700</v>
      </c>
      <c r="H2163">
        <v>665</v>
      </c>
      <c r="I2163" s="2">
        <v>5.0000000000000044E-2</v>
      </c>
      <c r="J2163">
        <f xml:space="preserve"> Table3[[#This Row],[List Price]]-(Table3[[#This Row],[List Price]]*Table3[[#This Row],[Discount %]])</f>
        <v>665</v>
      </c>
    </row>
    <row r="2164" spans="1:10" x14ac:dyDescent="0.3">
      <c r="A2164" t="s">
        <v>585</v>
      </c>
      <c r="B2164" t="s">
        <v>83</v>
      </c>
      <c r="C2164" t="s">
        <v>16</v>
      </c>
      <c r="D2164" s="1">
        <v>41839</v>
      </c>
      <c r="E2164" t="s">
        <v>88</v>
      </c>
      <c r="F2164" t="s">
        <v>612</v>
      </c>
      <c r="G2164">
        <v>250</v>
      </c>
      <c r="H2164">
        <v>245</v>
      </c>
      <c r="I2164" s="2">
        <v>2.0000000000000018E-2</v>
      </c>
      <c r="J2164">
        <f xml:space="preserve"> Table3[[#This Row],[List Price]]-(Table3[[#This Row],[List Price]]*Table3[[#This Row],[Discount %]])</f>
        <v>245</v>
      </c>
    </row>
    <row r="2165" spans="1:10" x14ac:dyDescent="0.3">
      <c r="A2165" t="s">
        <v>113</v>
      </c>
      <c r="B2165" t="s">
        <v>83</v>
      </c>
      <c r="C2165" t="s">
        <v>16</v>
      </c>
      <c r="D2165" s="1">
        <v>41885</v>
      </c>
      <c r="E2165" t="s">
        <v>30</v>
      </c>
      <c r="F2165" t="s">
        <v>273</v>
      </c>
      <c r="G2165">
        <v>50</v>
      </c>
      <c r="H2165">
        <v>38</v>
      </c>
      <c r="I2165" s="2">
        <v>0.24</v>
      </c>
      <c r="J2165">
        <f xml:space="preserve"> Table3[[#This Row],[List Price]]-(Table3[[#This Row],[List Price]]*Table3[[#This Row],[Discount %]])</f>
        <v>38</v>
      </c>
    </row>
    <row r="2166" spans="1:10" hidden="1" x14ac:dyDescent="0.3">
      <c r="A2166" t="s">
        <v>101</v>
      </c>
      <c r="B2166" t="s">
        <v>71</v>
      </c>
      <c r="C2166" t="s">
        <v>29</v>
      </c>
      <c r="D2166" s="1">
        <v>42629</v>
      </c>
      <c r="E2166" t="s">
        <v>80</v>
      </c>
      <c r="F2166" t="s">
        <v>293</v>
      </c>
      <c r="G2166">
        <v>70</v>
      </c>
      <c r="H2166">
        <v>64</v>
      </c>
      <c r="I2166" s="2">
        <v>8.5714285714285743E-2</v>
      </c>
      <c r="J2166">
        <f xml:space="preserve"> Table3[[#This Row],[List Price]]-(Table3[[#This Row],[List Price]]*Table3[[#This Row],[Discount %]])</f>
        <v>64</v>
      </c>
    </row>
    <row r="2167" spans="1:10" hidden="1" x14ac:dyDescent="0.3">
      <c r="A2167" t="s">
        <v>94</v>
      </c>
      <c r="B2167" t="s">
        <v>33</v>
      </c>
      <c r="C2167" t="s">
        <v>29</v>
      </c>
      <c r="D2167" s="1">
        <v>42208</v>
      </c>
      <c r="E2167" t="s">
        <v>88</v>
      </c>
      <c r="F2167" t="s">
        <v>417</v>
      </c>
      <c r="G2167">
        <v>250</v>
      </c>
      <c r="H2167">
        <v>238</v>
      </c>
      <c r="I2167" s="2">
        <v>4.8000000000000043E-2</v>
      </c>
      <c r="J2167">
        <f xml:space="preserve"> Table3[[#This Row],[List Price]]-(Table3[[#This Row],[List Price]]*Table3[[#This Row],[Discount %]])</f>
        <v>238</v>
      </c>
    </row>
    <row r="2168" spans="1:10" hidden="1" x14ac:dyDescent="0.3">
      <c r="A2168" t="s">
        <v>85</v>
      </c>
      <c r="B2168" t="s">
        <v>64</v>
      </c>
      <c r="C2168" t="s">
        <v>11</v>
      </c>
      <c r="D2168" s="1">
        <v>42496</v>
      </c>
      <c r="E2168" t="s">
        <v>25</v>
      </c>
      <c r="F2168" t="s">
        <v>320</v>
      </c>
      <c r="G2168">
        <v>150</v>
      </c>
      <c r="H2168">
        <v>137</v>
      </c>
      <c r="I2168" s="2">
        <v>8.666666666666667E-2</v>
      </c>
      <c r="J2168">
        <f xml:space="preserve"> Table3[[#This Row],[List Price]]-(Table3[[#This Row],[List Price]]*Table3[[#This Row],[Discount %]])</f>
        <v>137</v>
      </c>
    </row>
    <row r="2169" spans="1:10" hidden="1" x14ac:dyDescent="0.3">
      <c r="A2169" t="s">
        <v>122</v>
      </c>
      <c r="B2169" t="s">
        <v>123</v>
      </c>
      <c r="C2169" t="s">
        <v>11</v>
      </c>
      <c r="D2169" s="1">
        <v>42537</v>
      </c>
      <c r="E2169" t="s">
        <v>45</v>
      </c>
      <c r="F2169" t="s">
        <v>424</v>
      </c>
      <c r="G2169">
        <v>800</v>
      </c>
      <c r="H2169">
        <v>520</v>
      </c>
      <c r="I2169" s="2">
        <v>0.35</v>
      </c>
      <c r="J2169">
        <f xml:space="preserve"> Table3[[#This Row],[List Price]]-(Table3[[#This Row],[List Price]]*Table3[[#This Row],[Discount %]])</f>
        <v>520</v>
      </c>
    </row>
    <row r="2170" spans="1:10" hidden="1" x14ac:dyDescent="0.3">
      <c r="A2170" t="s">
        <v>133</v>
      </c>
      <c r="B2170" t="s">
        <v>134</v>
      </c>
      <c r="C2170" t="s">
        <v>11</v>
      </c>
      <c r="D2170" s="1">
        <v>42156</v>
      </c>
      <c r="E2170" t="s">
        <v>12</v>
      </c>
      <c r="F2170" t="s">
        <v>375</v>
      </c>
      <c r="G2170">
        <v>80</v>
      </c>
      <c r="H2170">
        <v>80</v>
      </c>
      <c r="I2170" s="2">
        <v>0</v>
      </c>
      <c r="J2170">
        <f xml:space="preserve"> Table3[[#This Row],[List Price]]-(Table3[[#This Row],[List Price]]*Table3[[#This Row],[Discount %]])</f>
        <v>80</v>
      </c>
    </row>
    <row r="2171" spans="1:10" hidden="1" x14ac:dyDescent="0.3">
      <c r="A2171" t="s">
        <v>76</v>
      </c>
      <c r="B2171" t="s">
        <v>77</v>
      </c>
      <c r="C2171" t="s">
        <v>11</v>
      </c>
      <c r="D2171" s="1">
        <v>42049</v>
      </c>
      <c r="E2171" t="s">
        <v>12</v>
      </c>
      <c r="F2171" t="s">
        <v>426</v>
      </c>
      <c r="G2171">
        <v>80</v>
      </c>
      <c r="H2171">
        <v>62</v>
      </c>
      <c r="I2171" s="2">
        <v>0.22499999999999998</v>
      </c>
      <c r="J2171">
        <f xml:space="preserve"> Table3[[#This Row],[List Price]]-(Table3[[#This Row],[List Price]]*Table3[[#This Row],[Discount %]])</f>
        <v>62</v>
      </c>
    </row>
    <row r="2172" spans="1:10" hidden="1" x14ac:dyDescent="0.3">
      <c r="A2172" t="s">
        <v>43</v>
      </c>
      <c r="B2172" t="s">
        <v>44</v>
      </c>
      <c r="C2172" t="s">
        <v>11</v>
      </c>
      <c r="D2172" s="1">
        <v>42606</v>
      </c>
      <c r="E2172" t="s">
        <v>30</v>
      </c>
      <c r="F2172" t="s">
        <v>333</v>
      </c>
      <c r="G2172">
        <v>50</v>
      </c>
      <c r="H2172">
        <v>50</v>
      </c>
      <c r="I2172" s="2">
        <v>0</v>
      </c>
      <c r="J2172">
        <f xml:space="preserve"> Table3[[#This Row],[List Price]]-(Table3[[#This Row],[List Price]]*Table3[[#This Row],[Discount %]])</f>
        <v>50</v>
      </c>
    </row>
    <row r="2173" spans="1:10" x14ac:dyDescent="0.3">
      <c r="A2173" t="s">
        <v>99</v>
      </c>
      <c r="B2173" t="s">
        <v>83</v>
      </c>
      <c r="C2173" t="s">
        <v>16</v>
      </c>
      <c r="D2173" s="1">
        <v>41790</v>
      </c>
      <c r="E2173" t="s">
        <v>45</v>
      </c>
      <c r="F2173" t="s">
        <v>343</v>
      </c>
      <c r="G2173">
        <v>800</v>
      </c>
      <c r="H2173">
        <v>640</v>
      </c>
      <c r="I2173" s="2">
        <v>0.19999999999999996</v>
      </c>
      <c r="J2173">
        <f xml:space="preserve"> Table3[[#This Row],[List Price]]-(Table3[[#This Row],[List Price]]*Table3[[#This Row],[Discount %]])</f>
        <v>640</v>
      </c>
    </row>
    <row r="2174" spans="1:10" hidden="1" x14ac:dyDescent="0.3">
      <c r="A2174" t="s">
        <v>238</v>
      </c>
      <c r="B2174" t="s">
        <v>239</v>
      </c>
      <c r="C2174" t="s">
        <v>11</v>
      </c>
      <c r="D2174" s="1">
        <v>42082</v>
      </c>
      <c r="E2174" t="s">
        <v>34</v>
      </c>
      <c r="F2174" t="s">
        <v>498</v>
      </c>
      <c r="G2174">
        <v>30</v>
      </c>
      <c r="H2174">
        <v>21</v>
      </c>
      <c r="I2174" s="2">
        <v>0.30000000000000004</v>
      </c>
      <c r="J2174">
        <f xml:space="preserve"> Table3[[#This Row],[List Price]]-(Table3[[#This Row],[List Price]]*Table3[[#This Row],[Discount %]])</f>
        <v>21</v>
      </c>
    </row>
    <row r="2175" spans="1:10" hidden="1" x14ac:dyDescent="0.3">
      <c r="A2175" t="s">
        <v>574</v>
      </c>
      <c r="B2175" t="s">
        <v>15</v>
      </c>
      <c r="C2175" t="s">
        <v>16</v>
      </c>
      <c r="D2175" s="1">
        <v>41761</v>
      </c>
      <c r="E2175" t="s">
        <v>49</v>
      </c>
      <c r="F2175" t="s">
        <v>613</v>
      </c>
      <c r="G2175">
        <v>1000</v>
      </c>
      <c r="H2175">
        <v>780</v>
      </c>
      <c r="I2175" s="2">
        <v>0.21999999999999997</v>
      </c>
      <c r="J2175">
        <f xml:space="preserve"> Table3[[#This Row],[List Price]]-(Table3[[#This Row],[List Price]]*Table3[[#This Row],[Discount %]])</f>
        <v>780</v>
      </c>
    </row>
    <row r="2176" spans="1:10" hidden="1" x14ac:dyDescent="0.3">
      <c r="A2176" t="s">
        <v>73</v>
      </c>
      <c r="B2176" t="s">
        <v>74</v>
      </c>
      <c r="C2176" t="s">
        <v>11</v>
      </c>
      <c r="D2176" s="1">
        <v>42962</v>
      </c>
      <c r="E2176" t="s">
        <v>21</v>
      </c>
      <c r="F2176" t="s">
        <v>75</v>
      </c>
      <c r="G2176">
        <v>700</v>
      </c>
      <c r="H2176">
        <v>679</v>
      </c>
      <c r="I2176" s="2">
        <v>3.0000000000000027E-2</v>
      </c>
      <c r="J2176">
        <f xml:space="preserve"> Table3[[#This Row],[List Price]]-(Table3[[#This Row],[List Price]]*Table3[[#This Row],[Discount %]])</f>
        <v>679</v>
      </c>
    </row>
    <row r="2177" spans="1:10" hidden="1" x14ac:dyDescent="0.3">
      <c r="A2177" t="s">
        <v>55</v>
      </c>
      <c r="B2177" t="s">
        <v>56</v>
      </c>
      <c r="C2177" t="s">
        <v>29</v>
      </c>
      <c r="D2177" s="1">
        <v>42056</v>
      </c>
      <c r="E2177" t="s">
        <v>30</v>
      </c>
      <c r="F2177" t="s">
        <v>589</v>
      </c>
      <c r="G2177">
        <v>50</v>
      </c>
      <c r="H2177">
        <v>50</v>
      </c>
      <c r="I2177" s="2">
        <v>0</v>
      </c>
      <c r="J2177">
        <f xml:space="preserve"> Table3[[#This Row],[List Price]]-(Table3[[#This Row],[List Price]]*Table3[[#This Row],[Discount %]])</f>
        <v>50</v>
      </c>
    </row>
    <row r="2178" spans="1:10" x14ac:dyDescent="0.3">
      <c r="A2178" t="s">
        <v>115</v>
      </c>
      <c r="B2178" t="s">
        <v>83</v>
      </c>
      <c r="C2178" t="s">
        <v>16</v>
      </c>
      <c r="D2178" s="1">
        <v>42341</v>
      </c>
      <c r="E2178" t="s">
        <v>80</v>
      </c>
      <c r="F2178" t="s">
        <v>196</v>
      </c>
      <c r="G2178">
        <v>70</v>
      </c>
      <c r="H2178">
        <v>55</v>
      </c>
      <c r="I2178" s="2">
        <v>0.2142857142857143</v>
      </c>
      <c r="J2178">
        <f xml:space="preserve"> Table3[[#This Row],[List Price]]-(Table3[[#This Row],[List Price]]*Table3[[#This Row],[Discount %]])</f>
        <v>55</v>
      </c>
    </row>
    <row r="2179" spans="1:10" hidden="1" x14ac:dyDescent="0.3">
      <c r="A2179" t="s">
        <v>238</v>
      </c>
      <c r="B2179" t="s">
        <v>239</v>
      </c>
      <c r="C2179" t="s">
        <v>11</v>
      </c>
      <c r="D2179" s="1">
        <v>41844</v>
      </c>
      <c r="E2179" t="s">
        <v>45</v>
      </c>
      <c r="F2179" t="s">
        <v>272</v>
      </c>
      <c r="G2179">
        <v>800</v>
      </c>
      <c r="H2179">
        <v>800</v>
      </c>
      <c r="I2179" s="2">
        <v>0</v>
      </c>
      <c r="J2179">
        <f xml:space="preserve"> Table3[[#This Row],[List Price]]-(Table3[[#This Row],[List Price]]*Table3[[#This Row],[Discount %]])</f>
        <v>800</v>
      </c>
    </row>
    <row r="2180" spans="1:10" hidden="1" x14ac:dyDescent="0.3">
      <c r="A2180" t="s">
        <v>51</v>
      </c>
      <c r="B2180" t="s">
        <v>52</v>
      </c>
      <c r="C2180" t="s">
        <v>29</v>
      </c>
      <c r="D2180" s="1">
        <v>43081</v>
      </c>
      <c r="E2180" t="s">
        <v>30</v>
      </c>
      <c r="F2180" t="s">
        <v>604</v>
      </c>
      <c r="G2180">
        <v>50</v>
      </c>
      <c r="H2180">
        <v>50</v>
      </c>
      <c r="I2180" s="2">
        <v>0</v>
      </c>
      <c r="J2180">
        <f xml:space="preserve"> Table3[[#This Row],[List Price]]-(Table3[[#This Row],[List Price]]*Table3[[#This Row],[Discount %]])</f>
        <v>50</v>
      </c>
    </row>
    <row r="2181" spans="1:10" hidden="1" x14ac:dyDescent="0.3">
      <c r="A2181" t="s">
        <v>14</v>
      </c>
      <c r="B2181" t="s">
        <v>15</v>
      </c>
      <c r="C2181" t="s">
        <v>16</v>
      </c>
      <c r="D2181" s="1">
        <v>42331</v>
      </c>
      <c r="E2181" t="s">
        <v>12</v>
      </c>
      <c r="F2181" t="s">
        <v>370</v>
      </c>
      <c r="G2181">
        <v>80</v>
      </c>
      <c r="H2181">
        <v>59</v>
      </c>
      <c r="I2181" s="2">
        <v>0.26249999999999996</v>
      </c>
      <c r="J2181">
        <f xml:space="preserve"> Table3[[#This Row],[List Price]]-(Table3[[#This Row],[List Price]]*Table3[[#This Row],[Discount %]])</f>
        <v>59</v>
      </c>
    </row>
    <row r="2182" spans="1:10" x14ac:dyDescent="0.3">
      <c r="A2182" t="s">
        <v>190</v>
      </c>
      <c r="B2182" t="s">
        <v>83</v>
      </c>
      <c r="C2182" t="s">
        <v>16</v>
      </c>
      <c r="D2182" s="1">
        <v>42105</v>
      </c>
      <c r="E2182" t="s">
        <v>34</v>
      </c>
      <c r="F2182" t="s">
        <v>412</v>
      </c>
      <c r="G2182">
        <v>30</v>
      </c>
      <c r="H2182">
        <v>30</v>
      </c>
      <c r="I2182" s="2">
        <v>0</v>
      </c>
      <c r="J2182">
        <f xml:space="preserve"> Table3[[#This Row],[List Price]]-(Table3[[#This Row],[List Price]]*Table3[[#This Row],[Discount %]])</f>
        <v>30</v>
      </c>
    </row>
    <row r="2183" spans="1:10" hidden="1" x14ac:dyDescent="0.3">
      <c r="A2183" t="s">
        <v>180</v>
      </c>
      <c r="B2183" t="s">
        <v>181</v>
      </c>
      <c r="C2183" t="s">
        <v>29</v>
      </c>
      <c r="D2183" s="1">
        <v>42974</v>
      </c>
      <c r="E2183" t="s">
        <v>25</v>
      </c>
      <c r="F2183" t="s">
        <v>352</v>
      </c>
      <c r="G2183">
        <v>150</v>
      </c>
      <c r="H2183">
        <v>140</v>
      </c>
      <c r="I2183" s="2">
        <v>6.6666666666666652E-2</v>
      </c>
      <c r="J2183">
        <f xml:space="preserve"> Table3[[#This Row],[List Price]]-(Table3[[#This Row],[List Price]]*Table3[[#This Row],[Discount %]])</f>
        <v>140</v>
      </c>
    </row>
    <row r="2184" spans="1:10" hidden="1" x14ac:dyDescent="0.3">
      <c r="A2184" t="s">
        <v>163</v>
      </c>
      <c r="B2184" t="s">
        <v>164</v>
      </c>
      <c r="C2184" t="s">
        <v>11</v>
      </c>
      <c r="D2184" s="1">
        <v>41910</v>
      </c>
      <c r="E2184" t="s">
        <v>12</v>
      </c>
      <c r="F2184" t="s">
        <v>285</v>
      </c>
      <c r="G2184">
        <v>80</v>
      </c>
      <c r="H2184">
        <v>66</v>
      </c>
      <c r="I2184" s="2">
        <v>0.17500000000000004</v>
      </c>
      <c r="J2184">
        <f xml:space="preserve"> Table3[[#This Row],[List Price]]-(Table3[[#This Row],[List Price]]*Table3[[#This Row],[Discount %]])</f>
        <v>66</v>
      </c>
    </row>
    <row r="2185" spans="1:10" hidden="1" x14ac:dyDescent="0.3">
      <c r="A2185" t="s">
        <v>205</v>
      </c>
      <c r="B2185" t="s">
        <v>206</v>
      </c>
      <c r="C2185" t="s">
        <v>11</v>
      </c>
      <c r="D2185" s="1">
        <v>41905</v>
      </c>
      <c r="E2185" t="s">
        <v>38</v>
      </c>
      <c r="F2185" t="s">
        <v>312</v>
      </c>
      <c r="G2185">
        <v>500</v>
      </c>
      <c r="H2185">
        <v>475</v>
      </c>
      <c r="I2185" s="2">
        <v>5.0000000000000044E-2</v>
      </c>
      <c r="J2185">
        <f xml:space="preserve"> Table3[[#This Row],[List Price]]-(Table3[[#This Row],[List Price]]*Table3[[#This Row],[Discount %]])</f>
        <v>475</v>
      </c>
    </row>
    <row r="2186" spans="1:10" hidden="1" x14ac:dyDescent="0.3">
      <c r="A2186" t="s">
        <v>36</v>
      </c>
      <c r="B2186" t="s">
        <v>37</v>
      </c>
      <c r="C2186" t="s">
        <v>20</v>
      </c>
      <c r="D2186" s="1">
        <v>42538</v>
      </c>
      <c r="E2186" t="s">
        <v>38</v>
      </c>
      <c r="F2186" t="s">
        <v>462</v>
      </c>
      <c r="G2186">
        <v>500</v>
      </c>
      <c r="H2186">
        <v>485</v>
      </c>
      <c r="I2186" s="2">
        <v>3.0000000000000027E-2</v>
      </c>
      <c r="J2186">
        <f xml:space="preserve"> Table3[[#This Row],[List Price]]-(Table3[[#This Row],[List Price]]*Table3[[#This Row],[Discount %]])</f>
        <v>485</v>
      </c>
    </row>
    <row r="2187" spans="1:10" hidden="1" x14ac:dyDescent="0.3">
      <c r="A2187" t="s">
        <v>40</v>
      </c>
      <c r="B2187" t="s">
        <v>41</v>
      </c>
      <c r="C2187" t="s">
        <v>20</v>
      </c>
      <c r="D2187" s="1">
        <v>42251</v>
      </c>
      <c r="E2187" t="s">
        <v>21</v>
      </c>
      <c r="F2187" t="s">
        <v>588</v>
      </c>
      <c r="G2187">
        <v>700</v>
      </c>
      <c r="H2187">
        <v>581</v>
      </c>
      <c r="I2187" s="2">
        <v>0.17000000000000004</v>
      </c>
      <c r="J2187">
        <f xml:space="preserve"> Table3[[#This Row],[List Price]]-(Table3[[#This Row],[List Price]]*Table3[[#This Row],[Discount %]])</f>
        <v>581</v>
      </c>
    </row>
    <row r="2188" spans="1:10" hidden="1" x14ac:dyDescent="0.3">
      <c r="A2188" t="s">
        <v>47</v>
      </c>
      <c r="B2188" t="s">
        <v>48</v>
      </c>
      <c r="C2188" t="s">
        <v>11</v>
      </c>
      <c r="D2188" s="1">
        <v>43327</v>
      </c>
      <c r="E2188" t="s">
        <v>12</v>
      </c>
      <c r="F2188" t="s">
        <v>554</v>
      </c>
      <c r="G2188">
        <v>80</v>
      </c>
      <c r="H2188">
        <v>74</v>
      </c>
      <c r="I2188" s="2">
        <v>7.4999999999999956E-2</v>
      </c>
      <c r="J2188">
        <f xml:space="preserve"> Table3[[#This Row],[List Price]]-(Table3[[#This Row],[List Price]]*Table3[[#This Row],[Discount %]])</f>
        <v>74</v>
      </c>
    </row>
    <row r="2189" spans="1:10" hidden="1" x14ac:dyDescent="0.3">
      <c r="A2189" t="s">
        <v>155</v>
      </c>
      <c r="B2189" t="s">
        <v>156</v>
      </c>
      <c r="C2189" t="s">
        <v>20</v>
      </c>
      <c r="D2189" s="1">
        <v>43112</v>
      </c>
      <c r="E2189" t="s">
        <v>57</v>
      </c>
      <c r="F2189" t="s">
        <v>324</v>
      </c>
      <c r="G2189">
        <v>500</v>
      </c>
      <c r="H2189">
        <v>490</v>
      </c>
      <c r="I2189" s="2">
        <v>2.0000000000000018E-2</v>
      </c>
      <c r="J2189">
        <f xml:space="preserve"> Table3[[#This Row],[List Price]]-(Table3[[#This Row],[List Price]]*Table3[[#This Row],[Discount %]])</f>
        <v>490</v>
      </c>
    </row>
    <row r="2190" spans="1:10" hidden="1" x14ac:dyDescent="0.3">
      <c r="A2190" t="s">
        <v>79</v>
      </c>
      <c r="B2190" t="s">
        <v>56</v>
      </c>
      <c r="C2190" t="s">
        <v>29</v>
      </c>
      <c r="D2190" s="1">
        <v>42623</v>
      </c>
      <c r="E2190" t="s">
        <v>88</v>
      </c>
      <c r="F2190" t="s">
        <v>81</v>
      </c>
      <c r="G2190">
        <v>250</v>
      </c>
      <c r="H2190">
        <v>240</v>
      </c>
      <c r="I2190" s="2">
        <v>4.0000000000000036E-2</v>
      </c>
      <c r="J2190">
        <f xml:space="preserve"> Table3[[#This Row],[List Price]]-(Table3[[#This Row],[List Price]]*Table3[[#This Row],[Discount %]])</f>
        <v>240</v>
      </c>
    </row>
    <row r="2191" spans="1:10" hidden="1" x14ac:dyDescent="0.3">
      <c r="A2191" t="s">
        <v>36</v>
      </c>
      <c r="B2191" t="s">
        <v>37</v>
      </c>
      <c r="C2191" t="s">
        <v>20</v>
      </c>
      <c r="D2191" s="1">
        <v>43023</v>
      </c>
      <c r="E2191" t="s">
        <v>45</v>
      </c>
      <c r="F2191" t="s">
        <v>479</v>
      </c>
      <c r="G2191">
        <v>800</v>
      </c>
      <c r="H2191">
        <v>744</v>
      </c>
      <c r="I2191" s="2">
        <v>6.9999999999999951E-2</v>
      </c>
      <c r="J2191">
        <f xml:space="preserve"> Table3[[#This Row],[List Price]]-(Table3[[#This Row],[List Price]]*Table3[[#This Row],[Discount %]])</f>
        <v>744</v>
      </c>
    </row>
    <row r="2192" spans="1:10" hidden="1" x14ac:dyDescent="0.3">
      <c r="A2192" t="s">
        <v>40</v>
      </c>
      <c r="B2192" t="s">
        <v>41</v>
      </c>
      <c r="C2192" t="s">
        <v>20</v>
      </c>
      <c r="D2192" s="1">
        <v>43113</v>
      </c>
      <c r="E2192" t="s">
        <v>57</v>
      </c>
      <c r="F2192" t="s">
        <v>435</v>
      </c>
      <c r="G2192">
        <v>500</v>
      </c>
      <c r="H2192">
        <v>490</v>
      </c>
      <c r="I2192" s="2">
        <v>2.0000000000000018E-2</v>
      </c>
      <c r="J2192">
        <f xml:space="preserve"> Table3[[#This Row],[List Price]]-(Table3[[#This Row],[List Price]]*Table3[[#This Row],[Discount %]])</f>
        <v>490</v>
      </c>
    </row>
    <row r="2193" spans="1:10" hidden="1" x14ac:dyDescent="0.3">
      <c r="A2193" t="s">
        <v>163</v>
      </c>
      <c r="B2193" t="s">
        <v>164</v>
      </c>
      <c r="C2193" t="s">
        <v>11</v>
      </c>
      <c r="D2193" s="1">
        <v>43015</v>
      </c>
      <c r="E2193" t="s">
        <v>57</v>
      </c>
      <c r="F2193" t="s">
        <v>189</v>
      </c>
      <c r="G2193">
        <v>500</v>
      </c>
      <c r="H2193">
        <v>495</v>
      </c>
      <c r="I2193" s="2">
        <v>1.0000000000000009E-2</v>
      </c>
      <c r="J2193">
        <f xml:space="preserve"> Table3[[#This Row],[List Price]]-(Table3[[#This Row],[List Price]]*Table3[[#This Row],[Discount %]])</f>
        <v>495</v>
      </c>
    </row>
    <row r="2194" spans="1:10" x14ac:dyDescent="0.3">
      <c r="A2194" t="s">
        <v>99</v>
      </c>
      <c r="B2194" t="s">
        <v>83</v>
      </c>
      <c r="C2194" t="s">
        <v>16</v>
      </c>
      <c r="D2194" s="1">
        <v>43126</v>
      </c>
      <c r="E2194" t="s">
        <v>57</v>
      </c>
      <c r="F2194" t="s">
        <v>296</v>
      </c>
      <c r="G2194">
        <v>500</v>
      </c>
      <c r="H2194">
        <v>500</v>
      </c>
      <c r="I2194" s="2">
        <v>0</v>
      </c>
      <c r="J2194">
        <f xml:space="preserve"> Table3[[#This Row],[List Price]]-(Table3[[#This Row],[List Price]]*Table3[[#This Row],[Discount %]])</f>
        <v>500</v>
      </c>
    </row>
    <row r="2195" spans="1:10" hidden="1" x14ac:dyDescent="0.3">
      <c r="A2195" t="s">
        <v>122</v>
      </c>
      <c r="B2195" t="s">
        <v>123</v>
      </c>
      <c r="C2195" t="s">
        <v>11</v>
      </c>
      <c r="D2195" s="1">
        <v>43053</v>
      </c>
      <c r="E2195" t="s">
        <v>25</v>
      </c>
      <c r="F2195" t="s">
        <v>255</v>
      </c>
      <c r="G2195">
        <v>150</v>
      </c>
      <c r="H2195">
        <v>138</v>
      </c>
      <c r="I2195" s="2">
        <v>7.999999999999996E-2</v>
      </c>
      <c r="J2195">
        <f xml:space="preserve"> Table3[[#This Row],[List Price]]-(Table3[[#This Row],[List Price]]*Table3[[#This Row],[Discount %]])</f>
        <v>138</v>
      </c>
    </row>
    <row r="2196" spans="1:10" hidden="1" x14ac:dyDescent="0.3">
      <c r="A2196" t="s">
        <v>36</v>
      </c>
      <c r="B2196" t="s">
        <v>37</v>
      </c>
      <c r="C2196" t="s">
        <v>20</v>
      </c>
      <c r="D2196" s="1">
        <v>42423</v>
      </c>
      <c r="E2196" t="s">
        <v>57</v>
      </c>
      <c r="F2196" t="s">
        <v>446</v>
      </c>
      <c r="G2196">
        <v>500</v>
      </c>
      <c r="H2196">
        <v>490</v>
      </c>
      <c r="I2196" s="2">
        <v>2.0000000000000018E-2</v>
      </c>
      <c r="J2196">
        <f xml:space="preserve"> Table3[[#This Row],[List Price]]-(Table3[[#This Row],[List Price]]*Table3[[#This Row],[Discount %]])</f>
        <v>490</v>
      </c>
    </row>
    <row r="2197" spans="1:10" hidden="1" x14ac:dyDescent="0.3">
      <c r="A2197" t="s">
        <v>60</v>
      </c>
      <c r="B2197" t="s">
        <v>61</v>
      </c>
      <c r="C2197" t="s">
        <v>29</v>
      </c>
      <c r="D2197" s="1">
        <v>42835</v>
      </c>
      <c r="E2197" t="s">
        <v>21</v>
      </c>
      <c r="F2197" t="s">
        <v>235</v>
      </c>
      <c r="G2197">
        <v>700</v>
      </c>
      <c r="H2197">
        <v>658</v>
      </c>
      <c r="I2197" s="2">
        <v>6.0000000000000053E-2</v>
      </c>
      <c r="J2197">
        <f xml:space="preserve"> Table3[[#This Row],[List Price]]-(Table3[[#This Row],[List Price]]*Table3[[#This Row],[Discount %]])</f>
        <v>658</v>
      </c>
    </row>
    <row r="2198" spans="1:10" hidden="1" x14ac:dyDescent="0.3">
      <c r="A2198" t="s">
        <v>205</v>
      </c>
      <c r="B2198" t="s">
        <v>206</v>
      </c>
      <c r="C2198" t="s">
        <v>11</v>
      </c>
      <c r="D2198" s="1">
        <v>42456</v>
      </c>
      <c r="E2198" t="s">
        <v>49</v>
      </c>
      <c r="F2198" t="s">
        <v>420</v>
      </c>
      <c r="G2198">
        <v>1000</v>
      </c>
      <c r="H2198">
        <v>800</v>
      </c>
      <c r="I2198" s="2">
        <v>0.19999999999999996</v>
      </c>
      <c r="J2198">
        <f xml:space="preserve"> Table3[[#This Row],[List Price]]-(Table3[[#This Row],[List Price]]*Table3[[#This Row],[Discount %]])</f>
        <v>800</v>
      </c>
    </row>
    <row r="2199" spans="1:10" hidden="1" x14ac:dyDescent="0.3">
      <c r="A2199" t="s">
        <v>151</v>
      </c>
      <c r="B2199" t="s">
        <v>33</v>
      </c>
      <c r="C2199" t="s">
        <v>29</v>
      </c>
      <c r="D2199" s="1">
        <v>42792</v>
      </c>
      <c r="E2199" t="s">
        <v>38</v>
      </c>
      <c r="F2199" t="s">
        <v>506</v>
      </c>
      <c r="G2199">
        <v>500</v>
      </c>
      <c r="H2199">
        <v>485</v>
      </c>
      <c r="I2199" s="2">
        <v>3.0000000000000027E-2</v>
      </c>
      <c r="J2199">
        <f xml:space="preserve"> Table3[[#This Row],[List Price]]-(Table3[[#This Row],[List Price]]*Table3[[#This Row],[Discount %]])</f>
        <v>485</v>
      </c>
    </row>
    <row r="2200" spans="1:10" hidden="1" x14ac:dyDescent="0.3">
      <c r="A2200" t="s">
        <v>66</v>
      </c>
      <c r="B2200" t="s">
        <v>67</v>
      </c>
      <c r="C2200" t="s">
        <v>11</v>
      </c>
      <c r="D2200" s="1">
        <v>42371</v>
      </c>
      <c r="E2200" t="s">
        <v>38</v>
      </c>
      <c r="F2200" t="s">
        <v>68</v>
      </c>
      <c r="G2200">
        <v>500</v>
      </c>
      <c r="H2200">
        <v>445</v>
      </c>
      <c r="I2200" s="2">
        <v>0.10999999999999999</v>
      </c>
      <c r="J2200">
        <f xml:space="preserve"> Table3[[#This Row],[List Price]]-(Table3[[#This Row],[List Price]]*Table3[[#This Row],[Discount %]])</f>
        <v>445</v>
      </c>
    </row>
    <row r="2201" spans="1:10" hidden="1" x14ac:dyDescent="0.3">
      <c r="A2201" t="s">
        <v>70</v>
      </c>
      <c r="B2201" t="s">
        <v>71</v>
      </c>
      <c r="C2201" t="s">
        <v>29</v>
      </c>
      <c r="D2201" s="1">
        <v>42012</v>
      </c>
      <c r="E2201" t="s">
        <v>80</v>
      </c>
      <c r="F2201" t="s">
        <v>532</v>
      </c>
      <c r="G2201">
        <v>70</v>
      </c>
      <c r="H2201">
        <v>59</v>
      </c>
      <c r="I2201" s="2">
        <v>0.15714285714285714</v>
      </c>
      <c r="J2201">
        <f xml:space="preserve"> Table3[[#This Row],[List Price]]-(Table3[[#This Row],[List Price]]*Table3[[#This Row],[Discount %]])</f>
        <v>59</v>
      </c>
    </row>
    <row r="2202" spans="1:10" x14ac:dyDescent="0.3">
      <c r="A2202" t="s">
        <v>115</v>
      </c>
      <c r="B2202" t="s">
        <v>83</v>
      </c>
      <c r="C2202" t="s">
        <v>16</v>
      </c>
      <c r="D2202" s="1">
        <v>41736</v>
      </c>
      <c r="E2202" t="s">
        <v>25</v>
      </c>
      <c r="F2202" t="s">
        <v>432</v>
      </c>
      <c r="G2202">
        <v>150</v>
      </c>
      <c r="H2202">
        <v>122</v>
      </c>
      <c r="I2202" s="2">
        <v>0.18666666666666665</v>
      </c>
      <c r="J2202">
        <f xml:space="preserve"> Table3[[#This Row],[List Price]]-(Table3[[#This Row],[List Price]]*Table3[[#This Row],[Discount %]])</f>
        <v>122</v>
      </c>
    </row>
    <row r="2203" spans="1:10" hidden="1" x14ac:dyDescent="0.3">
      <c r="A2203" t="s">
        <v>125</v>
      </c>
      <c r="B2203" t="s">
        <v>126</v>
      </c>
      <c r="C2203" t="s">
        <v>11</v>
      </c>
      <c r="D2203" s="1">
        <v>42481</v>
      </c>
      <c r="E2203" t="s">
        <v>21</v>
      </c>
      <c r="F2203" t="s">
        <v>524</v>
      </c>
      <c r="G2203">
        <v>700</v>
      </c>
      <c r="H2203">
        <v>658</v>
      </c>
      <c r="I2203" s="2">
        <v>6.0000000000000053E-2</v>
      </c>
      <c r="J2203">
        <f xml:space="preserve"> Table3[[#This Row],[List Price]]-(Table3[[#This Row],[List Price]]*Table3[[#This Row],[Discount %]])</f>
        <v>658</v>
      </c>
    </row>
    <row r="2204" spans="1:10" hidden="1" x14ac:dyDescent="0.3">
      <c r="A2204" t="s">
        <v>9</v>
      </c>
      <c r="B2204" t="s">
        <v>10</v>
      </c>
      <c r="C2204" t="s">
        <v>11</v>
      </c>
      <c r="D2204" s="1">
        <v>42082</v>
      </c>
      <c r="E2204" t="s">
        <v>38</v>
      </c>
      <c r="F2204" t="s">
        <v>103</v>
      </c>
      <c r="G2204">
        <v>500</v>
      </c>
      <c r="H2204">
        <v>480</v>
      </c>
      <c r="I2204" s="2">
        <v>4.0000000000000036E-2</v>
      </c>
      <c r="J2204">
        <f xml:space="preserve"> Table3[[#This Row],[List Price]]-(Table3[[#This Row],[List Price]]*Table3[[#This Row],[Discount %]])</f>
        <v>480</v>
      </c>
    </row>
    <row r="2205" spans="1:10" hidden="1" x14ac:dyDescent="0.3">
      <c r="A2205" t="s">
        <v>96</v>
      </c>
      <c r="B2205" t="s">
        <v>97</v>
      </c>
      <c r="C2205" t="s">
        <v>11</v>
      </c>
      <c r="D2205" s="1">
        <v>42306</v>
      </c>
      <c r="E2205" t="s">
        <v>34</v>
      </c>
      <c r="F2205" t="s">
        <v>232</v>
      </c>
      <c r="G2205">
        <v>30</v>
      </c>
      <c r="H2205">
        <v>27</v>
      </c>
      <c r="I2205" s="2">
        <v>9.9999999999999978E-2</v>
      </c>
      <c r="J2205">
        <f xml:space="preserve"> Table3[[#This Row],[List Price]]-(Table3[[#This Row],[List Price]]*Table3[[#This Row],[Discount %]])</f>
        <v>27</v>
      </c>
    </row>
    <row r="2206" spans="1:10" hidden="1" x14ac:dyDescent="0.3">
      <c r="A2206" t="s">
        <v>238</v>
      </c>
      <c r="B2206" t="s">
        <v>239</v>
      </c>
      <c r="C2206" t="s">
        <v>11</v>
      </c>
      <c r="D2206" s="1">
        <v>42959</v>
      </c>
      <c r="E2206" t="s">
        <v>45</v>
      </c>
      <c r="F2206" t="s">
        <v>240</v>
      </c>
      <c r="G2206">
        <v>800</v>
      </c>
      <c r="H2206">
        <v>592</v>
      </c>
      <c r="I2206" s="2">
        <v>0.26</v>
      </c>
      <c r="J2206">
        <f xml:space="preserve"> Table3[[#This Row],[List Price]]-(Table3[[#This Row],[List Price]]*Table3[[#This Row],[Discount %]])</f>
        <v>592</v>
      </c>
    </row>
    <row r="2207" spans="1:10" hidden="1" x14ac:dyDescent="0.3">
      <c r="A2207" t="s">
        <v>18</v>
      </c>
      <c r="B2207" t="s">
        <v>19</v>
      </c>
      <c r="C2207" t="s">
        <v>20</v>
      </c>
      <c r="D2207" s="1">
        <v>42775</v>
      </c>
      <c r="E2207" t="s">
        <v>45</v>
      </c>
      <c r="F2207" t="s">
        <v>541</v>
      </c>
      <c r="G2207">
        <v>800</v>
      </c>
      <c r="H2207">
        <v>680</v>
      </c>
      <c r="I2207" s="2">
        <v>0.15000000000000002</v>
      </c>
      <c r="J2207">
        <f xml:space="preserve"> Table3[[#This Row],[List Price]]-(Table3[[#This Row],[List Price]]*Table3[[#This Row],[Discount %]])</f>
        <v>680</v>
      </c>
    </row>
    <row r="2208" spans="1:10" hidden="1" x14ac:dyDescent="0.3">
      <c r="A2208" t="s">
        <v>251</v>
      </c>
      <c r="B2208" t="s">
        <v>252</v>
      </c>
      <c r="C2208" t="s">
        <v>20</v>
      </c>
      <c r="D2208" s="1">
        <v>42381</v>
      </c>
      <c r="E2208" t="s">
        <v>21</v>
      </c>
      <c r="F2208" t="s">
        <v>311</v>
      </c>
      <c r="G2208">
        <v>700</v>
      </c>
      <c r="H2208">
        <v>693</v>
      </c>
      <c r="I2208" s="2">
        <v>1.0000000000000009E-2</v>
      </c>
      <c r="J2208">
        <f xml:space="preserve"> Table3[[#This Row],[List Price]]-(Table3[[#This Row],[List Price]]*Table3[[#This Row],[Discount %]])</f>
        <v>693</v>
      </c>
    </row>
    <row r="2209" spans="1:10" hidden="1" x14ac:dyDescent="0.3">
      <c r="A2209" t="s">
        <v>94</v>
      </c>
      <c r="B2209" t="s">
        <v>33</v>
      </c>
      <c r="C2209" t="s">
        <v>29</v>
      </c>
      <c r="D2209" s="1">
        <v>43021</v>
      </c>
      <c r="E2209" t="s">
        <v>25</v>
      </c>
      <c r="F2209" t="s">
        <v>401</v>
      </c>
      <c r="G2209">
        <v>150</v>
      </c>
      <c r="H2209">
        <v>141</v>
      </c>
      <c r="I2209" s="2">
        <v>6.0000000000000053E-2</v>
      </c>
      <c r="J2209">
        <f xml:space="preserve"> Table3[[#This Row],[List Price]]-(Table3[[#This Row],[List Price]]*Table3[[#This Row],[Discount %]])</f>
        <v>141</v>
      </c>
    </row>
    <row r="2210" spans="1:10" hidden="1" x14ac:dyDescent="0.3">
      <c r="A2210" t="s">
        <v>143</v>
      </c>
      <c r="B2210" t="s">
        <v>144</v>
      </c>
      <c r="C2210" t="s">
        <v>20</v>
      </c>
      <c r="D2210" s="1">
        <v>42963</v>
      </c>
      <c r="E2210" t="s">
        <v>38</v>
      </c>
      <c r="F2210" t="s">
        <v>354</v>
      </c>
      <c r="G2210">
        <v>500</v>
      </c>
      <c r="H2210">
        <v>470</v>
      </c>
      <c r="I2210" s="2">
        <v>6.0000000000000053E-2</v>
      </c>
      <c r="J2210">
        <f xml:space="preserve"> Table3[[#This Row],[List Price]]-(Table3[[#This Row],[List Price]]*Table3[[#This Row],[Discount %]])</f>
        <v>470</v>
      </c>
    </row>
    <row r="2211" spans="1:10" x14ac:dyDescent="0.3">
      <c r="A2211" t="s">
        <v>130</v>
      </c>
      <c r="B2211" t="s">
        <v>83</v>
      </c>
      <c r="C2211" t="s">
        <v>16</v>
      </c>
      <c r="D2211" s="1">
        <v>43289</v>
      </c>
      <c r="E2211" t="s">
        <v>57</v>
      </c>
      <c r="F2211" t="s">
        <v>142</v>
      </c>
      <c r="G2211">
        <v>500</v>
      </c>
      <c r="H2211">
        <v>495</v>
      </c>
      <c r="I2211" s="2">
        <v>1.0000000000000009E-2</v>
      </c>
      <c r="J2211">
        <f xml:space="preserve"> Table3[[#This Row],[List Price]]-(Table3[[#This Row],[List Price]]*Table3[[#This Row],[Discount %]])</f>
        <v>495</v>
      </c>
    </row>
    <row r="2212" spans="1:10" x14ac:dyDescent="0.3">
      <c r="A2212" t="s">
        <v>130</v>
      </c>
      <c r="B2212" t="s">
        <v>83</v>
      </c>
      <c r="C2212" t="s">
        <v>16</v>
      </c>
      <c r="D2212" s="1">
        <v>42556</v>
      </c>
      <c r="E2212" t="s">
        <v>88</v>
      </c>
      <c r="F2212" t="s">
        <v>493</v>
      </c>
      <c r="G2212">
        <v>250</v>
      </c>
      <c r="H2212">
        <v>248</v>
      </c>
      <c r="I2212" s="2">
        <v>8.0000000000000071E-3</v>
      </c>
      <c r="J2212">
        <f xml:space="preserve"> Table3[[#This Row],[List Price]]-(Table3[[#This Row],[List Price]]*Table3[[#This Row],[Discount %]])</f>
        <v>248</v>
      </c>
    </row>
    <row r="2213" spans="1:10" hidden="1" x14ac:dyDescent="0.3">
      <c r="A2213" t="s">
        <v>63</v>
      </c>
      <c r="B2213" t="s">
        <v>64</v>
      </c>
      <c r="C2213" t="s">
        <v>11</v>
      </c>
      <c r="D2213" s="1">
        <v>43069</v>
      </c>
      <c r="E2213" t="s">
        <v>12</v>
      </c>
      <c r="F2213" t="s">
        <v>233</v>
      </c>
      <c r="G2213">
        <v>80</v>
      </c>
      <c r="H2213">
        <v>76</v>
      </c>
      <c r="I2213" s="2">
        <v>5.0000000000000044E-2</v>
      </c>
      <c r="J2213">
        <f xml:space="preserve"> Table3[[#This Row],[List Price]]-(Table3[[#This Row],[List Price]]*Table3[[#This Row],[Discount %]])</f>
        <v>76</v>
      </c>
    </row>
    <row r="2214" spans="1:10" hidden="1" x14ac:dyDescent="0.3">
      <c r="A2214" t="s">
        <v>101</v>
      </c>
      <c r="B2214" t="s">
        <v>71</v>
      </c>
      <c r="C2214" t="s">
        <v>29</v>
      </c>
      <c r="D2214" s="1">
        <v>42133</v>
      </c>
      <c r="E2214" t="s">
        <v>93</v>
      </c>
      <c r="F2214" t="s">
        <v>466</v>
      </c>
      <c r="G2214">
        <v>50</v>
      </c>
      <c r="H2214">
        <v>33</v>
      </c>
      <c r="I2214" s="2">
        <v>0.33999999999999997</v>
      </c>
      <c r="J2214">
        <f xml:space="preserve"> Table3[[#This Row],[List Price]]-(Table3[[#This Row],[List Price]]*Table3[[#This Row],[Discount %]])</f>
        <v>33</v>
      </c>
    </row>
    <row r="2215" spans="1:10" hidden="1" x14ac:dyDescent="0.3">
      <c r="A2215" t="s">
        <v>36</v>
      </c>
      <c r="B2215" t="s">
        <v>37</v>
      </c>
      <c r="C2215" t="s">
        <v>20</v>
      </c>
      <c r="D2215" s="1">
        <v>43295</v>
      </c>
      <c r="E2215" t="s">
        <v>38</v>
      </c>
      <c r="F2215" t="s">
        <v>462</v>
      </c>
      <c r="G2215">
        <v>500</v>
      </c>
      <c r="H2215">
        <v>475</v>
      </c>
      <c r="I2215" s="2">
        <v>5.0000000000000044E-2</v>
      </c>
      <c r="J2215">
        <f xml:space="preserve"> Table3[[#This Row],[List Price]]-(Table3[[#This Row],[List Price]]*Table3[[#This Row],[Discount %]])</f>
        <v>475</v>
      </c>
    </row>
    <row r="2216" spans="1:10" hidden="1" x14ac:dyDescent="0.3">
      <c r="A2216" t="s">
        <v>90</v>
      </c>
      <c r="B2216" t="s">
        <v>91</v>
      </c>
      <c r="C2216" t="s">
        <v>29</v>
      </c>
      <c r="D2216" s="1">
        <v>43256</v>
      </c>
      <c r="E2216" t="s">
        <v>21</v>
      </c>
      <c r="F2216" t="s">
        <v>395</v>
      </c>
      <c r="G2216">
        <v>700</v>
      </c>
      <c r="H2216">
        <v>686</v>
      </c>
      <c r="I2216" s="2">
        <v>2.0000000000000018E-2</v>
      </c>
      <c r="J2216">
        <f xml:space="preserve"> Table3[[#This Row],[List Price]]-(Table3[[#This Row],[List Price]]*Table3[[#This Row],[Discount %]])</f>
        <v>686</v>
      </c>
    </row>
    <row r="2217" spans="1:10" hidden="1" x14ac:dyDescent="0.3">
      <c r="A2217" t="s">
        <v>43</v>
      </c>
      <c r="B2217" t="s">
        <v>44</v>
      </c>
      <c r="C2217" t="s">
        <v>11</v>
      </c>
      <c r="D2217" s="1">
        <v>41710</v>
      </c>
      <c r="E2217" t="s">
        <v>49</v>
      </c>
      <c r="F2217" t="s">
        <v>377</v>
      </c>
      <c r="G2217">
        <v>1000</v>
      </c>
      <c r="H2217">
        <v>780</v>
      </c>
      <c r="I2217" s="2">
        <v>0.21999999999999997</v>
      </c>
      <c r="J2217">
        <f xml:space="preserve"> Table3[[#This Row],[List Price]]-(Table3[[#This Row],[List Price]]*Table3[[#This Row],[Discount %]])</f>
        <v>780</v>
      </c>
    </row>
    <row r="2218" spans="1:10" hidden="1" x14ac:dyDescent="0.3">
      <c r="A2218" t="s">
        <v>574</v>
      </c>
      <c r="B2218" t="s">
        <v>15</v>
      </c>
      <c r="C2218" t="s">
        <v>16</v>
      </c>
      <c r="D2218" s="1">
        <v>41790</v>
      </c>
      <c r="E2218" t="s">
        <v>49</v>
      </c>
      <c r="F2218" t="s">
        <v>603</v>
      </c>
      <c r="G2218">
        <v>1000</v>
      </c>
      <c r="H2218">
        <v>510</v>
      </c>
      <c r="I2218" s="2">
        <v>0.49</v>
      </c>
      <c r="J2218">
        <f xml:space="preserve"> Table3[[#This Row],[List Price]]-(Table3[[#This Row],[List Price]]*Table3[[#This Row],[Discount %]])</f>
        <v>510</v>
      </c>
    </row>
    <row r="2219" spans="1:10" x14ac:dyDescent="0.3">
      <c r="A2219" t="s">
        <v>99</v>
      </c>
      <c r="B2219" t="s">
        <v>83</v>
      </c>
      <c r="C2219" t="s">
        <v>16</v>
      </c>
      <c r="D2219" s="1">
        <v>42728</v>
      </c>
      <c r="E2219" t="s">
        <v>93</v>
      </c>
      <c r="F2219" t="s">
        <v>376</v>
      </c>
      <c r="G2219">
        <v>50</v>
      </c>
      <c r="H2219">
        <v>49</v>
      </c>
      <c r="I2219" s="2">
        <v>2.0000000000000018E-2</v>
      </c>
      <c r="J2219">
        <f xml:space="preserve"> Table3[[#This Row],[List Price]]-(Table3[[#This Row],[List Price]]*Table3[[#This Row],[Discount %]])</f>
        <v>49</v>
      </c>
    </row>
    <row r="2220" spans="1:10" hidden="1" x14ac:dyDescent="0.3">
      <c r="A2220" t="s">
        <v>94</v>
      </c>
      <c r="B2220" t="s">
        <v>33</v>
      </c>
      <c r="C2220" t="s">
        <v>29</v>
      </c>
      <c r="D2220" s="1">
        <v>43027</v>
      </c>
      <c r="E2220" t="s">
        <v>45</v>
      </c>
      <c r="F2220" t="s">
        <v>307</v>
      </c>
      <c r="G2220">
        <v>800</v>
      </c>
      <c r="H2220">
        <v>512</v>
      </c>
      <c r="I2220" s="2">
        <v>0.36</v>
      </c>
      <c r="J2220">
        <f xml:space="preserve"> Table3[[#This Row],[List Price]]-(Table3[[#This Row],[List Price]]*Table3[[#This Row],[Discount %]])</f>
        <v>512</v>
      </c>
    </row>
    <row r="2221" spans="1:10" hidden="1" x14ac:dyDescent="0.3">
      <c r="A2221" t="s">
        <v>143</v>
      </c>
      <c r="B2221" t="s">
        <v>144</v>
      </c>
      <c r="C2221" t="s">
        <v>20</v>
      </c>
      <c r="D2221" s="1">
        <v>42218</v>
      </c>
      <c r="E2221" t="s">
        <v>45</v>
      </c>
      <c r="F2221" t="s">
        <v>565</v>
      </c>
      <c r="G2221">
        <v>800</v>
      </c>
      <c r="H2221">
        <v>656</v>
      </c>
      <c r="I2221" s="2">
        <v>0.18000000000000005</v>
      </c>
      <c r="J2221">
        <f xml:space="preserve"> Table3[[#This Row],[List Price]]-(Table3[[#This Row],[List Price]]*Table3[[#This Row],[Discount %]])</f>
        <v>656</v>
      </c>
    </row>
    <row r="2222" spans="1:10" hidden="1" x14ac:dyDescent="0.3">
      <c r="A2222" t="s">
        <v>143</v>
      </c>
      <c r="B2222" t="s">
        <v>144</v>
      </c>
      <c r="C2222" t="s">
        <v>20</v>
      </c>
      <c r="D2222" s="1">
        <v>42123</v>
      </c>
      <c r="E2222" t="s">
        <v>12</v>
      </c>
      <c r="F2222" t="s">
        <v>335</v>
      </c>
      <c r="G2222">
        <v>80</v>
      </c>
      <c r="H2222">
        <v>72</v>
      </c>
      <c r="I2222" s="2">
        <v>9.9999999999999978E-2</v>
      </c>
      <c r="J2222">
        <f xml:space="preserve"> Table3[[#This Row],[List Price]]-(Table3[[#This Row],[List Price]]*Table3[[#This Row],[Discount %]])</f>
        <v>72</v>
      </c>
    </row>
    <row r="2223" spans="1:10" hidden="1" x14ac:dyDescent="0.3">
      <c r="A2223" t="s">
        <v>79</v>
      </c>
      <c r="B2223" t="s">
        <v>56</v>
      </c>
      <c r="C2223" t="s">
        <v>29</v>
      </c>
      <c r="D2223" s="1">
        <v>41879</v>
      </c>
      <c r="E2223" t="s">
        <v>57</v>
      </c>
      <c r="F2223" t="s">
        <v>81</v>
      </c>
      <c r="G2223">
        <v>500</v>
      </c>
      <c r="H2223">
        <v>500</v>
      </c>
      <c r="I2223" s="2">
        <v>0</v>
      </c>
      <c r="J2223">
        <f xml:space="preserve"> Table3[[#This Row],[List Price]]-(Table3[[#This Row],[List Price]]*Table3[[#This Row],[Discount %]])</f>
        <v>500</v>
      </c>
    </row>
    <row r="2224" spans="1:10" hidden="1" x14ac:dyDescent="0.3">
      <c r="A2224" t="s">
        <v>79</v>
      </c>
      <c r="B2224" t="s">
        <v>56</v>
      </c>
      <c r="C2224" t="s">
        <v>29</v>
      </c>
      <c r="D2224" s="1">
        <v>41831</v>
      </c>
      <c r="E2224" t="s">
        <v>45</v>
      </c>
      <c r="F2224" t="s">
        <v>314</v>
      </c>
      <c r="G2224">
        <v>800</v>
      </c>
      <c r="H2224">
        <v>472</v>
      </c>
      <c r="I2224" s="2">
        <v>0.41000000000000003</v>
      </c>
      <c r="J2224">
        <f xml:space="preserve"> Table3[[#This Row],[List Price]]-(Table3[[#This Row],[List Price]]*Table3[[#This Row],[Discount %]])</f>
        <v>472</v>
      </c>
    </row>
    <row r="2225" spans="1:10" hidden="1" x14ac:dyDescent="0.3">
      <c r="A2225" t="s">
        <v>55</v>
      </c>
      <c r="B2225" t="s">
        <v>56</v>
      </c>
      <c r="C2225" t="s">
        <v>29</v>
      </c>
      <c r="D2225" s="1">
        <v>43128</v>
      </c>
      <c r="E2225" t="s">
        <v>12</v>
      </c>
      <c r="F2225" t="s">
        <v>234</v>
      </c>
      <c r="G2225">
        <v>80</v>
      </c>
      <c r="H2225">
        <v>80</v>
      </c>
      <c r="I2225" s="2">
        <v>0</v>
      </c>
      <c r="J2225">
        <f xml:space="preserve"> Table3[[#This Row],[List Price]]-(Table3[[#This Row],[List Price]]*Table3[[#This Row],[Discount %]])</f>
        <v>80</v>
      </c>
    </row>
    <row r="2226" spans="1:10" hidden="1" x14ac:dyDescent="0.3">
      <c r="A2226" t="s">
        <v>133</v>
      </c>
      <c r="B2226" t="s">
        <v>134</v>
      </c>
      <c r="C2226" t="s">
        <v>11</v>
      </c>
      <c r="D2226" s="1">
        <v>42080</v>
      </c>
      <c r="E2226" t="s">
        <v>80</v>
      </c>
      <c r="F2226" t="s">
        <v>472</v>
      </c>
      <c r="G2226">
        <v>70</v>
      </c>
      <c r="H2226">
        <v>64</v>
      </c>
      <c r="I2226" s="2">
        <v>8.5714285714285743E-2</v>
      </c>
      <c r="J2226">
        <f xml:space="preserve"> Table3[[#This Row],[List Price]]-(Table3[[#This Row],[List Price]]*Table3[[#This Row],[Discount %]])</f>
        <v>64</v>
      </c>
    </row>
    <row r="2227" spans="1:10" x14ac:dyDescent="0.3">
      <c r="A2227" t="s">
        <v>130</v>
      </c>
      <c r="B2227" t="s">
        <v>83</v>
      </c>
      <c r="C2227" t="s">
        <v>16</v>
      </c>
      <c r="D2227" s="1">
        <v>41769</v>
      </c>
      <c r="E2227" t="s">
        <v>25</v>
      </c>
      <c r="F2227" t="s">
        <v>571</v>
      </c>
      <c r="G2227">
        <v>150</v>
      </c>
      <c r="H2227">
        <v>114</v>
      </c>
      <c r="I2227" s="2">
        <v>0.24</v>
      </c>
      <c r="J2227">
        <f xml:space="preserve"> Table3[[#This Row],[List Price]]-(Table3[[#This Row],[List Price]]*Table3[[#This Row],[Discount %]])</f>
        <v>114</v>
      </c>
    </row>
    <row r="2228" spans="1:10" hidden="1" x14ac:dyDescent="0.3">
      <c r="A2228" t="s">
        <v>23</v>
      </c>
      <c r="B2228" t="s">
        <v>24</v>
      </c>
      <c r="C2228" t="s">
        <v>11</v>
      </c>
      <c r="D2228" s="1">
        <v>42772</v>
      </c>
      <c r="E2228" t="s">
        <v>12</v>
      </c>
      <c r="F2228" t="s">
        <v>614</v>
      </c>
      <c r="G2228">
        <v>80</v>
      </c>
      <c r="H2228">
        <v>73</v>
      </c>
      <c r="I2228" s="2">
        <v>8.7500000000000022E-2</v>
      </c>
      <c r="J2228">
        <f xml:space="preserve"> Table3[[#This Row],[List Price]]-(Table3[[#This Row],[List Price]]*Table3[[#This Row],[Discount %]])</f>
        <v>73</v>
      </c>
    </row>
    <row r="2229" spans="1:10" hidden="1" x14ac:dyDescent="0.3">
      <c r="A2229" t="s">
        <v>96</v>
      </c>
      <c r="B2229" t="s">
        <v>97</v>
      </c>
      <c r="C2229" t="s">
        <v>11</v>
      </c>
      <c r="D2229" s="1">
        <v>42760</v>
      </c>
      <c r="E2229" t="s">
        <v>93</v>
      </c>
      <c r="F2229" t="s">
        <v>146</v>
      </c>
      <c r="G2229">
        <v>50</v>
      </c>
      <c r="H2229">
        <v>47</v>
      </c>
      <c r="I2229" s="2">
        <v>6.0000000000000053E-2</v>
      </c>
      <c r="J2229">
        <f xml:space="preserve"> Table3[[#This Row],[List Price]]-(Table3[[#This Row],[List Price]]*Table3[[#This Row],[Discount %]])</f>
        <v>47</v>
      </c>
    </row>
    <row r="2230" spans="1:10" hidden="1" x14ac:dyDescent="0.3">
      <c r="A2230" t="s">
        <v>153</v>
      </c>
      <c r="B2230" t="s">
        <v>41</v>
      </c>
      <c r="C2230" t="s">
        <v>20</v>
      </c>
      <c r="D2230" s="1">
        <v>43413</v>
      </c>
      <c r="E2230" t="s">
        <v>49</v>
      </c>
      <c r="F2230" t="s">
        <v>369</v>
      </c>
      <c r="G2230">
        <v>1000</v>
      </c>
      <c r="H2230">
        <v>960</v>
      </c>
      <c r="I2230" s="2">
        <v>4.0000000000000036E-2</v>
      </c>
      <c r="J2230">
        <f xml:space="preserve"> Table3[[#This Row],[List Price]]-(Table3[[#This Row],[List Price]]*Table3[[#This Row],[Discount %]])</f>
        <v>960</v>
      </c>
    </row>
    <row r="2231" spans="1:10" x14ac:dyDescent="0.3">
      <c r="A2231" t="s">
        <v>115</v>
      </c>
      <c r="B2231" t="s">
        <v>83</v>
      </c>
      <c r="C2231" t="s">
        <v>16</v>
      </c>
      <c r="D2231" s="1">
        <v>42642</v>
      </c>
      <c r="E2231" t="s">
        <v>49</v>
      </c>
      <c r="F2231" t="s">
        <v>564</v>
      </c>
      <c r="G2231">
        <v>1000</v>
      </c>
      <c r="H2231">
        <v>990</v>
      </c>
      <c r="I2231" s="2">
        <v>1.0000000000000009E-2</v>
      </c>
      <c r="J2231">
        <f xml:space="preserve"> Table3[[#This Row],[List Price]]-(Table3[[#This Row],[List Price]]*Table3[[#This Row],[Discount %]])</f>
        <v>990</v>
      </c>
    </row>
    <row r="2232" spans="1:10" hidden="1" x14ac:dyDescent="0.3">
      <c r="A2232" t="s">
        <v>143</v>
      </c>
      <c r="B2232" t="s">
        <v>144</v>
      </c>
      <c r="C2232" t="s">
        <v>20</v>
      </c>
      <c r="D2232" s="1">
        <v>43393</v>
      </c>
      <c r="E2232" t="s">
        <v>45</v>
      </c>
      <c r="F2232" t="s">
        <v>145</v>
      </c>
      <c r="G2232">
        <v>800</v>
      </c>
      <c r="H2232">
        <v>720</v>
      </c>
      <c r="I2232" s="2">
        <v>9.9999999999999978E-2</v>
      </c>
      <c r="J2232">
        <f xml:space="preserve"> Table3[[#This Row],[List Price]]-(Table3[[#This Row],[List Price]]*Table3[[#This Row],[Discount %]])</f>
        <v>720</v>
      </c>
    </row>
    <row r="2233" spans="1:10" x14ac:dyDescent="0.3">
      <c r="A2233" t="s">
        <v>130</v>
      </c>
      <c r="B2233" t="s">
        <v>83</v>
      </c>
      <c r="C2233" t="s">
        <v>16</v>
      </c>
      <c r="D2233" s="1">
        <v>42225</v>
      </c>
      <c r="E2233" t="s">
        <v>45</v>
      </c>
      <c r="F2233" t="s">
        <v>449</v>
      </c>
      <c r="G2233">
        <v>800</v>
      </c>
      <c r="H2233">
        <v>600</v>
      </c>
      <c r="I2233" s="2">
        <v>0.25</v>
      </c>
      <c r="J2233">
        <f xml:space="preserve"> Table3[[#This Row],[List Price]]-(Table3[[#This Row],[List Price]]*Table3[[#This Row],[Discount %]])</f>
        <v>600</v>
      </c>
    </row>
    <row r="2234" spans="1:10" hidden="1" x14ac:dyDescent="0.3">
      <c r="A2234" t="s">
        <v>107</v>
      </c>
      <c r="B2234" t="s">
        <v>108</v>
      </c>
      <c r="C2234" t="s">
        <v>11</v>
      </c>
      <c r="D2234" s="1">
        <v>42430</v>
      </c>
      <c r="E2234" t="s">
        <v>38</v>
      </c>
      <c r="F2234" t="s">
        <v>355</v>
      </c>
      <c r="G2234">
        <v>500</v>
      </c>
      <c r="H2234">
        <v>435</v>
      </c>
      <c r="I2234" s="2">
        <v>0.13</v>
      </c>
      <c r="J2234">
        <f xml:space="preserve"> Table3[[#This Row],[List Price]]-(Table3[[#This Row],[List Price]]*Table3[[#This Row],[Discount %]])</f>
        <v>435</v>
      </c>
    </row>
    <row r="2235" spans="1:10" hidden="1" x14ac:dyDescent="0.3">
      <c r="A2235" t="s">
        <v>143</v>
      </c>
      <c r="B2235" t="s">
        <v>144</v>
      </c>
      <c r="C2235" t="s">
        <v>20</v>
      </c>
      <c r="D2235" s="1">
        <v>41696</v>
      </c>
      <c r="E2235" t="s">
        <v>34</v>
      </c>
      <c r="F2235" t="s">
        <v>528</v>
      </c>
      <c r="G2235">
        <v>30</v>
      </c>
      <c r="H2235">
        <v>25</v>
      </c>
      <c r="I2235" s="2">
        <v>0.16666666666666663</v>
      </c>
      <c r="J2235">
        <f xml:space="preserve"> Table3[[#This Row],[List Price]]-(Table3[[#This Row],[List Price]]*Table3[[#This Row],[Discount %]])</f>
        <v>25</v>
      </c>
    </row>
    <row r="2236" spans="1:10" hidden="1" x14ac:dyDescent="0.3">
      <c r="A2236" t="s">
        <v>151</v>
      </c>
      <c r="B2236" t="s">
        <v>33</v>
      </c>
      <c r="C2236" t="s">
        <v>29</v>
      </c>
      <c r="D2236" s="1">
        <v>41655</v>
      </c>
      <c r="E2236" t="s">
        <v>30</v>
      </c>
      <c r="F2236" t="s">
        <v>480</v>
      </c>
      <c r="G2236">
        <v>50</v>
      </c>
      <c r="H2236">
        <v>46</v>
      </c>
      <c r="I2236" s="2">
        <v>7.999999999999996E-2</v>
      </c>
      <c r="J2236">
        <f xml:space="preserve"> Table3[[#This Row],[List Price]]-(Table3[[#This Row],[List Price]]*Table3[[#This Row],[Discount %]])</f>
        <v>46</v>
      </c>
    </row>
    <row r="2237" spans="1:10" hidden="1" x14ac:dyDescent="0.3">
      <c r="A2237" t="s">
        <v>43</v>
      </c>
      <c r="B2237" t="s">
        <v>44</v>
      </c>
      <c r="C2237" t="s">
        <v>11</v>
      </c>
      <c r="D2237" s="1">
        <v>41892</v>
      </c>
      <c r="E2237" t="s">
        <v>30</v>
      </c>
      <c r="F2237" t="s">
        <v>333</v>
      </c>
      <c r="G2237">
        <v>50</v>
      </c>
      <c r="H2237">
        <v>48</v>
      </c>
      <c r="I2237" s="2">
        <v>4.0000000000000036E-2</v>
      </c>
      <c r="J2237">
        <f xml:space="preserve"> Table3[[#This Row],[List Price]]-(Table3[[#This Row],[List Price]]*Table3[[#This Row],[Discount %]])</f>
        <v>48</v>
      </c>
    </row>
    <row r="2238" spans="1:10" hidden="1" x14ac:dyDescent="0.3">
      <c r="A2238" t="s">
        <v>110</v>
      </c>
      <c r="B2238" t="s">
        <v>111</v>
      </c>
      <c r="C2238" t="s">
        <v>11</v>
      </c>
      <c r="D2238" s="1">
        <v>42608</v>
      </c>
      <c r="E2238" t="s">
        <v>25</v>
      </c>
      <c r="F2238" t="s">
        <v>368</v>
      </c>
      <c r="G2238">
        <v>150</v>
      </c>
      <c r="H2238">
        <v>134</v>
      </c>
      <c r="I2238" s="2">
        <v>0.10666666666666669</v>
      </c>
      <c r="J2238">
        <f xml:space="preserve"> Table3[[#This Row],[List Price]]-(Table3[[#This Row],[List Price]]*Table3[[#This Row],[Discount %]])</f>
        <v>134</v>
      </c>
    </row>
    <row r="2239" spans="1:10" hidden="1" x14ac:dyDescent="0.3">
      <c r="A2239" t="s">
        <v>153</v>
      </c>
      <c r="B2239" t="s">
        <v>41</v>
      </c>
      <c r="C2239" t="s">
        <v>20</v>
      </c>
      <c r="D2239" s="1">
        <v>41727</v>
      </c>
      <c r="E2239" t="s">
        <v>12</v>
      </c>
      <c r="F2239" t="s">
        <v>615</v>
      </c>
      <c r="G2239">
        <v>80</v>
      </c>
      <c r="H2239">
        <v>75</v>
      </c>
      <c r="I2239" s="2">
        <v>6.25E-2</v>
      </c>
      <c r="J2239">
        <f xml:space="preserve"> Table3[[#This Row],[List Price]]-(Table3[[#This Row],[List Price]]*Table3[[#This Row],[Discount %]])</f>
        <v>75</v>
      </c>
    </row>
    <row r="2240" spans="1:10" hidden="1" x14ac:dyDescent="0.3">
      <c r="A2240" t="s">
        <v>90</v>
      </c>
      <c r="B2240" t="s">
        <v>91</v>
      </c>
      <c r="C2240" t="s">
        <v>29</v>
      </c>
      <c r="D2240" s="1">
        <v>42483</v>
      </c>
      <c r="E2240" t="s">
        <v>21</v>
      </c>
      <c r="F2240" t="s">
        <v>294</v>
      </c>
      <c r="G2240">
        <v>700</v>
      </c>
      <c r="H2240">
        <v>693</v>
      </c>
      <c r="I2240" s="2">
        <v>1.0000000000000009E-2</v>
      </c>
      <c r="J2240">
        <f xml:space="preserve"> Table3[[#This Row],[List Price]]-(Table3[[#This Row],[List Price]]*Table3[[#This Row],[Discount %]])</f>
        <v>693</v>
      </c>
    </row>
    <row r="2241" spans="1:10" hidden="1" x14ac:dyDescent="0.3">
      <c r="A2241" t="s">
        <v>85</v>
      </c>
      <c r="B2241" t="s">
        <v>64</v>
      </c>
      <c r="C2241" t="s">
        <v>11</v>
      </c>
      <c r="D2241" s="1">
        <v>41964</v>
      </c>
      <c r="E2241" t="s">
        <v>25</v>
      </c>
      <c r="F2241" t="s">
        <v>386</v>
      </c>
      <c r="G2241">
        <v>150</v>
      </c>
      <c r="H2241">
        <v>119</v>
      </c>
      <c r="I2241" s="2">
        <v>0.20666666666666667</v>
      </c>
      <c r="J2241">
        <f xml:space="preserve"> Table3[[#This Row],[List Price]]-(Table3[[#This Row],[List Price]]*Table3[[#This Row],[Discount %]])</f>
        <v>119</v>
      </c>
    </row>
    <row r="2242" spans="1:10" hidden="1" x14ac:dyDescent="0.3">
      <c r="A2242" t="s">
        <v>47</v>
      </c>
      <c r="B2242" t="s">
        <v>48</v>
      </c>
      <c r="C2242" t="s">
        <v>11</v>
      </c>
      <c r="D2242" s="1">
        <v>42305</v>
      </c>
      <c r="E2242" t="s">
        <v>12</v>
      </c>
      <c r="F2242" t="s">
        <v>562</v>
      </c>
      <c r="G2242">
        <v>80</v>
      </c>
      <c r="H2242">
        <v>48</v>
      </c>
      <c r="I2242" s="2">
        <v>0.4</v>
      </c>
      <c r="J2242">
        <f xml:space="preserve"> Table3[[#This Row],[List Price]]-(Table3[[#This Row],[List Price]]*Table3[[#This Row],[Discount %]])</f>
        <v>48</v>
      </c>
    </row>
    <row r="2243" spans="1:10" hidden="1" x14ac:dyDescent="0.3">
      <c r="A2243" t="s">
        <v>14</v>
      </c>
      <c r="B2243" t="s">
        <v>15</v>
      </c>
      <c r="C2243" t="s">
        <v>16</v>
      </c>
      <c r="D2243" s="1">
        <v>41898</v>
      </c>
      <c r="E2243" t="s">
        <v>93</v>
      </c>
      <c r="F2243" t="s">
        <v>17</v>
      </c>
      <c r="G2243">
        <v>50</v>
      </c>
      <c r="H2243">
        <v>45</v>
      </c>
      <c r="I2243" s="2">
        <v>9.9999999999999978E-2</v>
      </c>
      <c r="J2243">
        <f xml:space="preserve"> Table3[[#This Row],[List Price]]-(Table3[[#This Row],[List Price]]*Table3[[#This Row],[Discount %]])</f>
        <v>45</v>
      </c>
    </row>
    <row r="2244" spans="1:10" x14ac:dyDescent="0.3">
      <c r="A2244" t="s">
        <v>130</v>
      </c>
      <c r="B2244" t="s">
        <v>83</v>
      </c>
      <c r="C2244" t="s">
        <v>16</v>
      </c>
      <c r="D2244" s="1">
        <v>41818</v>
      </c>
      <c r="E2244" t="s">
        <v>88</v>
      </c>
      <c r="F2244" t="s">
        <v>278</v>
      </c>
      <c r="G2244">
        <v>250</v>
      </c>
      <c r="H2244">
        <v>250</v>
      </c>
      <c r="I2244" s="2">
        <v>0</v>
      </c>
      <c r="J2244">
        <f xml:space="preserve"> Table3[[#This Row],[List Price]]-(Table3[[#This Row],[List Price]]*Table3[[#This Row],[Discount %]])</f>
        <v>250</v>
      </c>
    </row>
    <row r="2245" spans="1:10" hidden="1" x14ac:dyDescent="0.3">
      <c r="A2245" t="s">
        <v>96</v>
      </c>
      <c r="B2245" t="s">
        <v>97</v>
      </c>
      <c r="C2245" t="s">
        <v>11</v>
      </c>
      <c r="D2245" s="1">
        <v>41847</v>
      </c>
      <c r="E2245" t="s">
        <v>38</v>
      </c>
      <c r="F2245" t="s">
        <v>419</v>
      </c>
      <c r="G2245">
        <v>500</v>
      </c>
      <c r="H2245">
        <v>380</v>
      </c>
      <c r="I2245" s="2">
        <v>0.24</v>
      </c>
      <c r="J2245">
        <f xml:space="preserve"> Table3[[#This Row],[List Price]]-(Table3[[#This Row],[List Price]]*Table3[[#This Row],[Discount %]])</f>
        <v>380</v>
      </c>
    </row>
    <row r="2246" spans="1:10" hidden="1" x14ac:dyDescent="0.3">
      <c r="A2246" t="s">
        <v>32</v>
      </c>
      <c r="B2246" t="s">
        <v>33</v>
      </c>
      <c r="C2246" t="s">
        <v>29</v>
      </c>
      <c r="D2246" s="1">
        <v>42922</v>
      </c>
      <c r="E2246" t="s">
        <v>57</v>
      </c>
      <c r="F2246" t="s">
        <v>547</v>
      </c>
      <c r="G2246">
        <v>500</v>
      </c>
      <c r="H2246">
        <v>495</v>
      </c>
      <c r="I2246" s="2">
        <v>1.0000000000000009E-2</v>
      </c>
      <c r="J2246">
        <f xml:space="preserve"> Table3[[#This Row],[List Price]]-(Table3[[#This Row],[List Price]]*Table3[[#This Row],[Discount %]])</f>
        <v>495</v>
      </c>
    </row>
    <row r="2247" spans="1:10" hidden="1" x14ac:dyDescent="0.3">
      <c r="A2247" t="s">
        <v>85</v>
      </c>
      <c r="B2247" t="s">
        <v>64</v>
      </c>
      <c r="C2247" t="s">
        <v>11</v>
      </c>
      <c r="D2247" s="1">
        <v>41667</v>
      </c>
      <c r="E2247" t="s">
        <v>21</v>
      </c>
      <c r="F2247" t="s">
        <v>86</v>
      </c>
      <c r="G2247">
        <v>700</v>
      </c>
      <c r="H2247">
        <v>623</v>
      </c>
      <c r="I2247" s="2">
        <v>0.10999999999999999</v>
      </c>
      <c r="J2247">
        <f xml:space="preserve"> Table3[[#This Row],[List Price]]-(Table3[[#This Row],[List Price]]*Table3[[#This Row],[Discount %]])</f>
        <v>623</v>
      </c>
    </row>
    <row r="2248" spans="1:10" hidden="1" x14ac:dyDescent="0.3">
      <c r="A2248" t="s">
        <v>76</v>
      </c>
      <c r="B2248" t="s">
        <v>77</v>
      </c>
      <c r="C2248" t="s">
        <v>11</v>
      </c>
      <c r="D2248" s="1">
        <v>42477</v>
      </c>
      <c r="E2248" t="s">
        <v>93</v>
      </c>
      <c r="F2248" t="s">
        <v>426</v>
      </c>
      <c r="G2248">
        <v>50</v>
      </c>
      <c r="H2248">
        <v>44</v>
      </c>
      <c r="I2248" s="2">
        <v>0.12</v>
      </c>
      <c r="J2248">
        <f xml:space="preserve"> Table3[[#This Row],[List Price]]-(Table3[[#This Row],[List Price]]*Table3[[#This Row],[Discount %]])</f>
        <v>44</v>
      </c>
    </row>
    <row r="2249" spans="1:10" hidden="1" x14ac:dyDescent="0.3">
      <c r="A2249" t="s">
        <v>66</v>
      </c>
      <c r="B2249" t="s">
        <v>67</v>
      </c>
      <c r="C2249" t="s">
        <v>11</v>
      </c>
      <c r="D2249" s="1">
        <v>42998</v>
      </c>
      <c r="E2249" t="s">
        <v>34</v>
      </c>
      <c r="F2249" t="s">
        <v>222</v>
      </c>
      <c r="G2249">
        <v>30</v>
      </c>
      <c r="H2249">
        <v>30</v>
      </c>
      <c r="I2249" s="2">
        <v>0</v>
      </c>
      <c r="J2249">
        <f xml:space="preserve"> Table3[[#This Row],[List Price]]-(Table3[[#This Row],[List Price]]*Table3[[#This Row],[Discount %]])</f>
        <v>30</v>
      </c>
    </row>
    <row r="2250" spans="1:10" hidden="1" x14ac:dyDescent="0.3">
      <c r="A2250" t="s">
        <v>205</v>
      </c>
      <c r="B2250" t="s">
        <v>206</v>
      </c>
      <c r="C2250" t="s">
        <v>11</v>
      </c>
      <c r="D2250" s="1">
        <v>41833</v>
      </c>
      <c r="E2250" t="s">
        <v>30</v>
      </c>
      <c r="F2250" t="s">
        <v>312</v>
      </c>
      <c r="G2250">
        <v>50</v>
      </c>
      <c r="H2250">
        <v>49</v>
      </c>
      <c r="I2250" s="2">
        <v>2.0000000000000018E-2</v>
      </c>
      <c r="J2250">
        <f xml:space="preserve"> Table3[[#This Row],[List Price]]-(Table3[[#This Row],[List Price]]*Table3[[#This Row],[Discount %]])</f>
        <v>49</v>
      </c>
    </row>
    <row r="2251" spans="1:10" x14ac:dyDescent="0.3">
      <c r="A2251" t="s">
        <v>113</v>
      </c>
      <c r="B2251" t="s">
        <v>83</v>
      </c>
      <c r="C2251" t="s">
        <v>16</v>
      </c>
      <c r="D2251" s="1">
        <v>42540</v>
      </c>
      <c r="E2251" t="s">
        <v>12</v>
      </c>
      <c r="F2251" t="s">
        <v>436</v>
      </c>
      <c r="G2251">
        <v>80</v>
      </c>
      <c r="H2251">
        <v>72</v>
      </c>
      <c r="I2251" s="2">
        <v>9.9999999999999978E-2</v>
      </c>
      <c r="J2251">
        <f xml:space="preserve"> Table3[[#This Row],[List Price]]-(Table3[[#This Row],[List Price]]*Table3[[#This Row],[Discount %]])</f>
        <v>72</v>
      </c>
    </row>
    <row r="2252" spans="1:10" hidden="1" x14ac:dyDescent="0.3">
      <c r="A2252" t="s">
        <v>32</v>
      </c>
      <c r="B2252" t="s">
        <v>33</v>
      </c>
      <c r="C2252" t="s">
        <v>29</v>
      </c>
      <c r="D2252" s="1">
        <v>42160</v>
      </c>
      <c r="E2252" t="s">
        <v>30</v>
      </c>
      <c r="F2252" t="s">
        <v>533</v>
      </c>
      <c r="G2252">
        <v>50</v>
      </c>
      <c r="H2252">
        <v>45</v>
      </c>
      <c r="I2252" s="2">
        <v>9.9999999999999978E-2</v>
      </c>
      <c r="J2252">
        <f xml:space="preserve"> Table3[[#This Row],[List Price]]-(Table3[[#This Row],[List Price]]*Table3[[#This Row],[Discount %]])</f>
        <v>45</v>
      </c>
    </row>
    <row r="2253" spans="1:10" x14ac:dyDescent="0.3">
      <c r="A2253" t="s">
        <v>82</v>
      </c>
      <c r="B2253" t="s">
        <v>83</v>
      </c>
      <c r="C2253" t="s">
        <v>16</v>
      </c>
      <c r="D2253" s="1">
        <v>42612</v>
      </c>
      <c r="E2253" t="s">
        <v>25</v>
      </c>
      <c r="F2253" t="s">
        <v>444</v>
      </c>
      <c r="G2253">
        <v>150</v>
      </c>
      <c r="H2253">
        <v>149</v>
      </c>
      <c r="I2253" s="2">
        <v>6.6666666666667096E-3</v>
      </c>
      <c r="J2253">
        <f xml:space="preserve"> Table3[[#This Row],[List Price]]-(Table3[[#This Row],[List Price]]*Table3[[#This Row],[Discount %]])</f>
        <v>149</v>
      </c>
    </row>
    <row r="2254" spans="1:10" hidden="1" x14ac:dyDescent="0.3">
      <c r="A2254" t="s">
        <v>125</v>
      </c>
      <c r="B2254" t="s">
        <v>126</v>
      </c>
      <c r="C2254" t="s">
        <v>11</v>
      </c>
      <c r="D2254" s="1">
        <v>42693</v>
      </c>
      <c r="E2254" t="s">
        <v>80</v>
      </c>
      <c r="F2254" t="s">
        <v>127</v>
      </c>
      <c r="G2254">
        <v>70</v>
      </c>
      <c r="H2254">
        <v>61</v>
      </c>
      <c r="I2254" s="2">
        <v>0.12857142857142856</v>
      </c>
      <c r="J2254">
        <f xml:space="preserve"> Table3[[#This Row],[List Price]]-(Table3[[#This Row],[List Price]]*Table3[[#This Row],[Discount %]])</f>
        <v>61</v>
      </c>
    </row>
    <row r="2255" spans="1:10" hidden="1" x14ac:dyDescent="0.3">
      <c r="A2255" t="s">
        <v>63</v>
      </c>
      <c r="B2255" t="s">
        <v>64</v>
      </c>
      <c r="C2255" t="s">
        <v>11</v>
      </c>
      <c r="D2255" s="1">
        <v>42610</v>
      </c>
      <c r="E2255" t="s">
        <v>57</v>
      </c>
      <c r="F2255" t="s">
        <v>233</v>
      </c>
      <c r="G2255">
        <v>500</v>
      </c>
      <c r="H2255">
        <v>500</v>
      </c>
      <c r="I2255" s="2">
        <v>0</v>
      </c>
      <c r="J2255">
        <f xml:space="preserve"> Table3[[#This Row],[List Price]]-(Table3[[#This Row],[List Price]]*Table3[[#This Row],[Discount %]])</f>
        <v>500</v>
      </c>
    </row>
    <row r="2256" spans="1:10" hidden="1" x14ac:dyDescent="0.3">
      <c r="A2256" t="s">
        <v>73</v>
      </c>
      <c r="B2256" t="s">
        <v>74</v>
      </c>
      <c r="C2256" t="s">
        <v>11</v>
      </c>
      <c r="D2256" s="1">
        <v>41989</v>
      </c>
      <c r="E2256" t="s">
        <v>21</v>
      </c>
      <c r="F2256" t="s">
        <v>517</v>
      </c>
      <c r="G2256">
        <v>700</v>
      </c>
      <c r="H2256">
        <v>672</v>
      </c>
      <c r="I2256" s="2">
        <v>4.0000000000000036E-2</v>
      </c>
      <c r="J2256">
        <f xml:space="preserve"> Table3[[#This Row],[List Price]]-(Table3[[#This Row],[List Price]]*Table3[[#This Row],[Discount %]])</f>
        <v>672</v>
      </c>
    </row>
    <row r="2257" spans="1:10" hidden="1" x14ac:dyDescent="0.3">
      <c r="A2257" t="s">
        <v>251</v>
      </c>
      <c r="B2257" t="s">
        <v>252</v>
      </c>
      <c r="C2257" t="s">
        <v>20</v>
      </c>
      <c r="D2257" s="1">
        <v>43191</v>
      </c>
      <c r="E2257" t="s">
        <v>45</v>
      </c>
      <c r="F2257" t="s">
        <v>399</v>
      </c>
      <c r="G2257">
        <v>800</v>
      </c>
      <c r="H2257">
        <v>640</v>
      </c>
      <c r="I2257" s="2">
        <v>0.19999999999999996</v>
      </c>
      <c r="J2257">
        <f xml:space="preserve"> Table3[[#This Row],[List Price]]-(Table3[[#This Row],[List Price]]*Table3[[#This Row],[Discount %]])</f>
        <v>640</v>
      </c>
    </row>
    <row r="2258" spans="1:10" hidden="1" x14ac:dyDescent="0.3">
      <c r="A2258" t="s">
        <v>163</v>
      </c>
      <c r="B2258" t="s">
        <v>164</v>
      </c>
      <c r="C2258" t="s">
        <v>11</v>
      </c>
      <c r="D2258" s="1">
        <v>42946</v>
      </c>
      <c r="E2258" t="s">
        <v>49</v>
      </c>
      <c r="F2258" t="s">
        <v>230</v>
      </c>
      <c r="G2258">
        <v>1000</v>
      </c>
      <c r="H2258">
        <v>630</v>
      </c>
      <c r="I2258" s="2">
        <v>0.37</v>
      </c>
      <c r="J2258">
        <f xml:space="preserve"> Table3[[#This Row],[List Price]]-(Table3[[#This Row],[List Price]]*Table3[[#This Row],[Discount %]])</f>
        <v>630</v>
      </c>
    </row>
    <row r="2259" spans="1:10" hidden="1" x14ac:dyDescent="0.3">
      <c r="A2259" t="s">
        <v>96</v>
      </c>
      <c r="B2259" t="s">
        <v>97</v>
      </c>
      <c r="C2259" t="s">
        <v>11</v>
      </c>
      <c r="D2259" s="1">
        <v>42856</v>
      </c>
      <c r="E2259" t="s">
        <v>30</v>
      </c>
      <c r="F2259" t="s">
        <v>146</v>
      </c>
      <c r="G2259">
        <v>50</v>
      </c>
      <c r="H2259">
        <v>46</v>
      </c>
      <c r="I2259" s="2">
        <v>7.999999999999996E-2</v>
      </c>
      <c r="J2259">
        <f xml:space="preserve"> Table3[[#This Row],[List Price]]-(Table3[[#This Row],[List Price]]*Table3[[#This Row],[Discount %]])</f>
        <v>46</v>
      </c>
    </row>
    <row r="2260" spans="1:10" x14ac:dyDescent="0.3">
      <c r="A2260" t="s">
        <v>585</v>
      </c>
      <c r="B2260" t="s">
        <v>83</v>
      </c>
      <c r="C2260" t="s">
        <v>16</v>
      </c>
      <c r="D2260" s="1">
        <v>42016</v>
      </c>
      <c r="E2260" t="s">
        <v>30</v>
      </c>
      <c r="F2260" t="s">
        <v>612</v>
      </c>
      <c r="G2260">
        <v>50</v>
      </c>
      <c r="H2260">
        <v>33</v>
      </c>
      <c r="I2260" s="2">
        <v>0.33999999999999997</v>
      </c>
      <c r="J2260">
        <f xml:space="preserve"> Table3[[#This Row],[List Price]]-(Table3[[#This Row],[List Price]]*Table3[[#This Row],[Discount %]])</f>
        <v>33</v>
      </c>
    </row>
    <row r="2261" spans="1:10" hidden="1" x14ac:dyDescent="0.3">
      <c r="A2261" t="s">
        <v>73</v>
      </c>
      <c r="B2261" t="s">
        <v>74</v>
      </c>
      <c r="C2261" t="s">
        <v>11</v>
      </c>
      <c r="D2261" s="1">
        <v>42723</v>
      </c>
      <c r="E2261" t="s">
        <v>45</v>
      </c>
      <c r="F2261" t="s">
        <v>262</v>
      </c>
      <c r="G2261">
        <v>800</v>
      </c>
      <c r="H2261">
        <v>568</v>
      </c>
      <c r="I2261" s="2">
        <v>0.29000000000000004</v>
      </c>
      <c r="J2261">
        <f xml:space="preserve"> Table3[[#This Row],[List Price]]-(Table3[[#This Row],[List Price]]*Table3[[#This Row],[Discount %]])</f>
        <v>568</v>
      </c>
    </row>
    <row r="2262" spans="1:10" hidden="1" x14ac:dyDescent="0.3">
      <c r="A2262" t="s">
        <v>70</v>
      </c>
      <c r="B2262" t="s">
        <v>71</v>
      </c>
      <c r="C2262" t="s">
        <v>29</v>
      </c>
      <c r="D2262" s="1">
        <v>42081</v>
      </c>
      <c r="E2262" t="s">
        <v>38</v>
      </c>
      <c r="F2262" t="s">
        <v>594</v>
      </c>
      <c r="G2262">
        <v>500</v>
      </c>
      <c r="H2262">
        <v>490</v>
      </c>
      <c r="I2262" s="2">
        <v>2.0000000000000018E-2</v>
      </c>
      <c r="J2262">
        <f xml:space="preserve"> Table3[[#This Row],[List Price]]-(Table3[[#This Row],[List Price]]*Table3[[#This Row],[Discount %]])</f>
        <v>490</v>
      </c>
    </row>
    <row r="2263" spans="1:10" hidden="1" x14ac:dyDescent="0.3">
      <c r="A2263" t="s">
        <v>107</v>
      </c>
      <c r="B2263" t="s">
        <v>108</v>
      </c>
      <c r="C2263" t="s">
        <v>11</v>
      </c>
      <c r="D2263" s="1">
        <v>42892</v>
      </c>
      <c r="E2263" t="s">
        <v>88</v>
      </c>
      <c r="F2263" t="s">
        <v>437</v>
      </c>
      <c r="G2263">
        <v>250</v>
      </c>
      <c r="H2263">
        <v>238</v>
      </c>
      <c r="I2263" s="2">
        <v>4.8000000000000043E-2</v>
      </c>
      <c r="J2263">
        <f xml:space="preserve"> Table3[[#This Row],[List Price]]-(Table3[[#This Row],[List Price]]*Table3[[#This Row],[Discount %]])</f>
        <v>238</v>
      </c>
    </row>
    <row r="2264" spans="1:10" hidden="1" x14ac:dyDescent="0.3">
      <c r="A2264" t="s">
        <v>76</v>
      </c>
      <c r="B2264" t="s">
        <v>77</v>
      </c>
      <c r="C2264" t="s">
        <v>11</v>
      </c>
      <c r="D2264" s="1">
        <v>42628</v>
      </c>
      <c r="E2264" t="s">
        <v>34</v>
      </c>
      <c r="F2264" t="s">
        <v>458</v>
      </c>
      <c r="G2264">
        <v>30</v>
      </c>
      <c r="H2264">
        <v>26</v>
      </c>
      <c r="I2264" s="2">
        <v>0.1333333333333333</v>
      </c>
      <c r="J2264">
        <f xml:space="preserve"> Table3[[#This Row],[List Price]]-(Table3[[#This Row],[List Price]]*Table3[[#This Row],[Discount %]])</f>
        <v>26</v>
      </c>
    </row>
    <row r="2265" spans="1:10" hidden="1" x14ac:dyDescent="0.3">
      <c r="A2265" t="s">
        <v>153</v>
      </c>
      <c r="B2265" t="s">
        <v>41</v>
      </c>
      <c r="C2265" t="s">
        <v>20</v>
      </c>
      <c r="D2265" s="1">
        <v>42727</v>
      </c>
      <c r="E2265" t="s">
        <v>34</v>
      </c>
      <c r="F2265" t="s">
        <v>610</v>
      </c>
      <c r="G2265">
        <v>30</v>
      </c>
      <c r="H2265">
        <v>30</v>
      </c>
      <c r="I2265" s="2">
        <v>0</v>
      </c>
      <c r="J2265">
        <f xml:space="preserve"> Table3[[#This Row],[List Price]]-(Table3[[#This Row],[List Price]]*Table3[[#This Row],[Discount %]])</f>
        <v>30</v>
      </c>
    </row>
    <row r="2266" spans="1:10" hidden="1" x14ac:dyDescent="0.3">
      <c r="A2266" t="s">
        <v>176</v>
      </c>
      <c r="B2266" t="s">
        <v>177</v>
      </c>
      <c r="C2266" t="s">
        <v>11</v>
      </c>
      <c r="D2266" s="1">
        <v>43069</v>
      </c>
      <c r="E2266" t="s">
        <v>49</v>
      </c>
      <c r="F2266" t="s">
        <v>317</v>
      </c>
      <c r="G2266">
        <v>1000</v>
      </c>
      <c r="H2266">
        <v>860</v>
      </c>
      <c r="I2266" s="2">
        <v>0.14000000000000001</v>
      </c>
      <c r="J2266">
        <f xml:space="preserve"> Table3[[#This Row],[List Price]]-(Table3[[#This Row],[List Price]]*Table3[[#This Row],[Discount %]])</f>
        <v>860</v>
      </c>
    </row>
    <row r="2267" spans="1:10" hidden="1" x14ac:dyDescent="0.3">
      <c r="A2267" t="s">
        <v>180</v>
      </c>
      <c r="B2267" t="s">
        <v>181</v>
      </c>
      <c r="C2267" t="s">
        <v>29</v>
      </c>
      <c r="D2267" s="1">
        <v>41843</v>
      </c>
      <c r="E2267" t="s">
        <v>49</v>
      </c>
      <c r="F2267" t="s">
        <v>616</v>
      </c>
      <c r="G2267">
        <v>1000</v>
      </c>
      <c r="H2267">
        <v>800</v>
      </c>
      <c r="I2267" s="2">
        <v>0.19999999999999996</v>
      </c>
      <c r="J2267">
        <f xml:space="preserve"> Table3[[#This Row],[List Price]]-(Table3[[#This Row],[List Price]]*Table3[[#This Row],[Discount %]])</f>
        <v>800</v>
      </c>
    </row>
    <row r="2268" spans="1:10" x14ac:dyDescent="0.3">
      <c r="A2268" t="s">
        <v>130</v>
      </c>
      <c r="B2268" t="s">
        <v>83</v>
      </c>
      <c r="C2268" t="s">
        <v>16</v>
      </c>
      <c r="D2268" s="1">
        <v>42168</v>
      </c>
      <c r="E2268" t="s">
        <v>12</v>
      </c>
      <c r="F2268" t="s">
        <v>338</v>
      </c>
      <c r="G2268">
        <v>80</v>
      </c>
      <c r="H2268">
        <v>79</v>
      </c>
      <c r="I2268" s="2">
        <v>1.2499999999999956E-2</v>
      </c>
      <c r="J2268">
        <f xml:space="preserve"> Table3[[#This Row],[List Price]]-(Table3[[#This Row],[List Price]]*Table3[[#This Row],[Discount %]])</f>
        <v>79</v>
      </c>
    </row>
    <row r="2269" spans="1:10" hidden="1" x14ac:dyDescent="0.3">
      <c r="A2269" t="s">
        <v>125</v>
      </c>
      <c r="B2269" t="s">
        <v>126</v>
      </c>
      <c r="C2269" t="s">
        <v>11</v>
      </c>
      <c r="D2269" s="1">
        <v>42963</v>
      </c>
      <c r="E2269" t="s">
        <v>30</v>
      </c>
      <c r="F2269" t="s">
        <v>203</v>
      </c>
      <c r="G2269">
        <v>50</v>
      </c>
      <c r="H2269">
        <v>49</v>
      </c>
      <c r="I2269" s="2">
        <v>2.0000000000000018E-2</v>
      </c>
      <c r="J2269">
        <f xml:space="preserve"> Table3[[#This Row],[List Price]]-(Table3[[#This Row],[List Price]]*Table3[[#This Row],[Discount %]])</f>
        <v>49</v>
      </c>
    </row>
    <row r="2270" spans="1:10" hidden="1" x14ac:dyDescent="0.3">
      <c r="A2270" t="s">
        <v>79</v>
      </c>
      <c r="B2270" t="s">
        <v>56</v>
      </c>
      <c r="C2270" t="s">
        <v>29</v>
      </c>
      <c r="D2270" s="1">
        <v>42146</v>
      </c>
      <c r="E2270" t="s">
        <v>34</v>
      </c>
      <c r="F2270" t="s">
        <v>314</v>
      </c>
      <c r="G2270">
        <v>30</v>
      </c>
      <c r="H2270">
        <v>28</v>
      </c>
      <c r="I2270" s="2">
        <v>6.6666666666666652E-2</v>
      </c>
      <c r="J2270">
        <f xml:space="preserve"> Table3[[#This Row],[List Price]]-(Table3[[#This Row],[List Price]]*Table3[[#This Row],[Discount %]])</f>
        <v>28</v>
      </c>
    </row>
    <row r="2271" spans="1:10" hidden="1" x14ac:dyDescent="0.3">
      <c r="A2271" t="s">
        <v>122</v>
      </c>
      <c r="B2271" t="s">
        <v>123</v>
      </c>
      <c r="C2271" t="s">
        <v>11</v>
      </c>
      <c r="D2271" s="1">
        <v>42288</v>
      </c>
      <c r="E2271" t="s">
        <v>21</v>
      </c>
      <c r="F2271" t="s">
        <v>124</v>
      </c>
      <c r="G2271">
        <v>700</v>
      </c>
      <c r="H2271">
        <v>623</v>
      </c>
      <c r="I2271" s="2">
        <v>0.10999999999999999</v>
      </c>
      <c r="J2271">
        <f xml:space="preserve"> Table3[[#This Row],[List Price]]-(Table3[[#This Row],[List Price]]*Table3[[#This Row],[Discount %]])</f>
        <v>623</v>
      </c>
    </row>
    <row r="2272" spans="1:10" hidden="1" x14ac:dyDescent="0.3">
      <c r="A2272" t="s">
        <v>155</v>
      </c>
      <c r="B2272" t="s">
        <v>156</v>
      </c>
      <c r="C2272" t="s">
        <v>20</v>
      </c>
      <c r="D2272" s="1">
        <v>42378</v>
      </c>
      <c r="E2272" t="s">
        <v>38</v>
      </c>
      <c r="F2272" t="s">
        <v>324</v>
      </c>
      <c r="G2272">
        <v>500</v>
      </c>
      <c r="H2272">
        <v>435</v>
      </c>
      <c r="I2272" s="2">
        <v>0.13</v>
      </c>
      <c r="J2272">
        <f xml:space="preserve"> Table3[[#This Row],[List Price]]-(Table3[[#This Row],[List Price]]*Table3[[#This Row],[Discount %]])</f>
        <v>435</v>
      </c>
    </row>
    <row r="2273" spans="1:10" hidden="1" x14ac:dyDescent="0.3">
      <c r="A2273" t="s">
        <v>180</v>
      </c>
      <c r="B2273" t="s">
        <v>181</v>
      </c>
      <c r="C2273" t="s">
        <v>29</v>
      </c>
      <c r="D2273" s="1">
        <v>41985</v>
      </c>
      <c r="E2273" t="s">
        <v>21</v>
      </c>
      <c r="F2273" t="s">
        <v>560</v>
      </c>
      <c r="G2273">
        <v>700</v>
      </c>
      <c r="H2273">
        <v>693</v>
      </c>
      <c r="I2273" s="2">
        <v>1.0000000000000009E-2</v>
      </c>
      <c r="J2273">
        <f xml:space="preserve"> Table3[[#This Row],[List Price]]-(Table3[[#This Row],[List Price]]*Table3[[#This Row],[Discount %]])</f>
        <v>693</v>
      </c>
    </row>
    <row r="2274" spans="1:10" x14ac:dyDescent="0.3">
      <c r="A2274" t="s">
        <v>99</v>
      </c>
      <c r="B2274" t="s">
        <v>83</v>
      </c>
      <c r="C2274" t="s">
        <v>16</v>
      </c>
      <c r="D2274" s="1">
        <v>42859</v>
      </c>
      <c r="E2274" t="s">
        <v>25</v>
      </c>
      <c r="F2274" t="s">
        <v>538</v>
      </c>
      <c r="G2274">
        <v>150</v>
      </c>
      <c r="H2274">
        <v>150</v>
      </c>
      <c r="I2274" s="2">
        <v>0</v>
      </c>
      <c r="J2274">
        <f xml:space="preserve"> Table3[[#This Row],[List Price]]-(Table3[[#This Row],[List Price]]*Table3[[#This Row],[Discount %]])</f>
        <v>150</v>
      </c>
    </row>
    <row r="2275" spans="1:10" x14ac:dyDescent="0.3">
      <c r="A2275" t="s">
        <v>190</v>
      </c>
      <c r="B2275" t="s">
        <v>83</v>
      </c>
      <c r="C2275" t="s">
        <v>16</v>
      </c>
      <c r="D2275" s="1">
        <v>42164</v>
      </c>
      <c r="E2275" t="s">
        <v>45</v>
      </c>
      <c r="F2275" t="s">
        <v>448</v>
      </c>
      <c r="G2275">
        <v>800</v>
      </c>
      <c r="H2275">
        <v>696</v>
      </c>
      <c r="I2275" s="2">
        <v>0.13</v>
      </c>
      <c r="J2275">
        <f xml:space="preserve"> Table3[[#This Row],[List Price]]-(Table3[[#This Row],[List Price]]*Table3[[#This Row],[Discount %]])</f>
        <v>696</v>
      </c>
    </row>
    <row r="2276" spans="1:10" hidden="1" x14ac:dyDescent="0.3">
      <c r="A2276" t="s">
        <v>133</v>
      </c>
      <c r="B2276" t="s">
        <v>134</v>
      </c>
      <c r="C2276" t="s">
        <v>11</v>
      </c>
      <c r="D2276" s="1">
        <v>41755</v>
      </c>
      <c r="E2276" t="s">
        <v>34</v>
      </c>
      <c r="F2276" t="s">
        <v>361</v>
      </c>
      <c r="G2276">
        <v>30</v>
      </c>
      <c r="H2276">
        <v>26</v>
      </c>
      <c r="I2276" s="2">
        <v>0.1333333333333333</v>
      </c>
      <c r="J2276">
        <f xml:space="preserve"> Table3[[#This Row],[List Price]]-(Table3[[#This Row],[List Price]]*Table3[[#This Row],[Discount %]])</f>
        <v>26</v>
      </c>
    </row>
    <row r="2277" spans="1:10" hidden="1" x14ac:dyDescent="0.3">
      <c r="A2277" t="s">
        <v>36</v>
      </c>
      <c r="B2277" t="s">
        <v>37</v>
      </c>
      <c r="C2277" t="s">
        <v>20</v>
      </c>
      <c r="D2277" s="1">
        <v>42550</v>
      </c>
      <c r="E2277" t="s">
        <v>21</v>
      </c>
      <c r="F2277" t="s">
        <v>462</v>
      </c>
      <c r="G2277">
        <v>700</v>
      </c>
      <c r="H2277">
        <v>623</v>
      </c>
      <c r="I2277" s="2">
        <v>0.10999999999999999</v>
      </c>
      <c r="J2277">
        <f xml:space="preserve"> Table3[[#This Row],[List Price]]-(Table3[[#This Row],[List Price]]*Table3[[#This Row],[Discount %]])</f>
        <v>623</v>
      </c>
    </row>
    <row r="2278" spans="1:10" hidden="1" x14ac:dyDescent="0.3">
      <c r="A2278" t="s">
        <v>163</v>
      </c>
      <c r="B2278" t="s">
        <v>164</v>
      </c>
      <c r="C2278" t="s">
        <v>11</v>
      </c>
      <c r="D2278" s="1">
        <v>42478</v>
      </c>
      <c r="E2278" t="s">
        <v>12</v>
      </c>
      <c r="F2278" t="s">
        <v>189</v>
      </c>
      <c r="G2278">
        <v>80</v>
      </c>
      <c r="H2278">
        <v>74</v>
      </c>
      <c r="I2278" s="2">
        <v>7.4999999999999956E-2</v>
      </c>
      <c r="J2278">
        <f xml:space="preserve"> Table3[[#This Row],[List Price]]-(Table3[[#This Row],[List Price]]*Table3[[#This Row],[Discount %]])</f>
        <v>74</v>
      </c>
    </row>
    <row r="2279" spans="1:10" hidden="1" x14ac:dyDescent="0.3">
      <c r="A2279" t="s">
        <v>47</v>
      </c>
      <c r="B2279" t="s">
        <v>48</v>
      </c>
      <c r="C2279" t="s">
        <v>11</v>
      </c>
      <c r="D2279" s="1">
        <v>41958</v>
      </c>
      <c r="E2279" t="s">
        <v>34</v>
      </c>
      <c r="F2279" t="s">
        <v>562</v>
      </c>
      <c r="G2279">
        <v>30</v>
      </c>
      <c r="H2279">
        <v>21</v>
      </c>
      <c r="I2279" s="2">
        <v>0.30000000000000004</v>
      </c>
      <c r="J2279">
        <f xml:space="preserve"> Table3[[#This Row],[List Price]]-(Table3[[#This Row],[List Price]]*Table3[[#This Row],[Discount %]])</f>
        <v>21</v>
      </c>
    </row>
    <row r="2280" spans="1:10" x14ac:dyDescent="0.3">
      <c r="A2280" t="s">
        <v>99</v>
      </c>
      <c r="B2280" t="s">
        <v>83</v>
      </c>
      <c r="C2280" t="s">
        <v>16</v>
      </c>
      <c r="D2280" s="1">
        <v>42576</v>
      </c>
      <c r="E2280" t="s">
        <v>12</v>
      </c>
      <c r="F2280" t="s">
        <v>267</v>
      </c>
      <c r="G2280">
        <v>80</v>
      </c>
      <c r="H2280">
        <v>68</v>
      </c>
      <c r="I2280" s="2">
        <v>0.15000000000000002</v>
      </c>
      <c r="J2280">
        <f xml:space="preserve"> Table3[[#This Row],[List Price]]-(Table3[[#This Row],[List Price]]*Table3[[#This Row],[Discount %]])</f>
        <v>68</v>
      </c>
    </row>
    <row r="2281" spans="1:10" hidden="1" x14ac:dyDescent="0.3">
      <c r="A2281" t="s">
        <v>70</v>
      </c>
      <c r="B2281" t="s">
        <v>71</v>
      </c>
      <c r="C2281" t="s">
        <v>29</v>
      </c>
      <c r="D2281" s="1">
        <v>41661</v>
      </c>
      <c r="E2281" t="s">
        <v>93</v>
      </c>
      <c r="F2281" t="s">
        <v>474</v>
      </c>
      <c r="G2281">
        <v>50</v>
      </c>
      <c r="H2281">
        <v>48</v>
      </c>
      <c r="I2281" s="2">
        <v>4.0000000000000036E-2</v>
      </c>
      <c r="J2281">
        <f xml:space="preserve"> Table3[[#This Row],[List Price]]-(Table3[[#This Row],[List Price]]*Table3[[#This Row],[Discount %]])</f>
        <v>48</v>
      </c>
    </row>
    <row r="2282" spans="1:10" hidden="1" x14ac:dyDescent="0.3">
      <c r="A2282" t="s">
        <v>32</v>
      </c>
      <c r="B2282" t="s">
        <v>33</v>
      </c>
      <c r="C2282" t="s">
        <v>29</v>
      </c>
      <c r="D2282" s="1">
        <v>42917</v>
      </c>
      <c r="E2282" t="s">
        <v>34</v>
      </c>
      <c r="F2282" t="s">
        <v>504</v>
      </c>
      <c r="G2282">
        <v>30</v>
      </c>
      <c r="H2282">
        <v>29</v>
      </c>
      <c r="I2282" s="2">
        <v>3.3333333333333326E-2</v>
      </c>
      <c r="J2282">
        <f xml:space="preserve"> Table3[[#This Row],[List Price]]-(Table3[[#This Row],[List Price]]*Table3[[#This Row],[Discount %]])</f>
        <v>29</v>
      </c>
    </row>
    <row r="2283" spans="1:10" hidden="1" x14ac:dyDescent="0.3">
      <c r="A2283" t="s">
        <v>76</v>
      </c>
      <c r="B2283" t="s">
        <v>77</v>
      </c>
      <c r="C2283" t="s">
        <v>11</v>
      </c>
      <c r="D2283" s="1">
        <v>42450</v>
      </c>
      <c r="E2283" t="s">
        <v>34</v>
      </c>
      <c r="F2283" t="s">
        <v>426</v>
      </c>
      <c r="G2283">
        <v>30</v>
      </c>
      <c r="H2283">
        <v>29</v>
      </c>
      <c r="I2283" s="2">
        <v>3.3333333333333326E-2</v>
      </c>
      <c r="J2283">
        <f xml:space="preserve"> Table3[[#This Row],[List Price]]-(Table3[[#This Row],[List Price]]*Table3[[#This Row],[Discount %]])</f>
        <v>29</v>
      </c>
    </row>
    <row r="2284" spans="1:10" hidden="1" x14ac:dyDescent="0.3">
      <c r="A2284" t="s">
        <v>79</v>
      </c>
      <c r="B2284" t="s">
        <v>56</v>
      </c>
      <c r="C2284" t="s">
        <v>29</v>
      </c>
      <c r="D2284" s="1">
        <v>42439</v>
      </c>
      <c r="E2284" t="s">
        <v>49</v>
      </c>
      <c r="F2284" t="s">
        <v>81</v>
      </c>
      <c r="G2284">
        <v>1000</v>
      </c>
      <c r="H2284">
        <v>510</v>
      </c>
      <c r="I2284" s="2">
        <v>0.49</v>
      </c>
      <c r="J2284">
        <f xml:space="preserve"> Table3[[#This Row],[List Price]]-(Table3[[#This Row],[List Price]]*Table3[[#This Row],[Discount %]])</f>
        <v>510</v>
      </c>
    </row>
    <row r="2285" spans="1:10" hidden="1" x14ac:dyDescent="0.3">
      <c r="A2285" t="s">
        <v>51</v>
      </c>
      <c r="B2285" t="s">
        <v>52</v>
      </c>
      <c r="C2285" t="s">
        <v>29</v>
      </c>
      <c r="D2285" s="1">
        <v>42721</v>
      </c>
      <c r="E2285" t="s">
        <v>34</v>
      </c>
      <c r="F2285" t="s">
        <v>536</v>
      </c>
      <c r="G2285">
        <v>30</v>
      </c>
      <c r="H2285">
        <v>29</v>
      </c>
      <c r="I2285" s="2">
        <v>3.3333333333333326E-2</v>
      </c>
      <c r="J2285">
        <f xml:space="preserve"> Table3[[#This Row],[List Price]]-(Table3[[#This Row],[List Price]]*Table3[[#This Row],[Discount %]])</f>
        <v>29</v>
      </c>
    </row>
    <row r="2286" spans="1:10" hidden="1" x14ac:dyDescent="0.3">
      <c r="A2286" t="s">
        <v>63</v>
      </c>
      <c r="B2286" t="s">
        <v>64</v>
      </c>
      <c r="C2286" t="s">
        <v>11</v>
      </c>
      <c r="D2286" s="1">
        <v>41853</v>
      </c>
      <c r="E2286" t="s">
        <v>49</v>
      </c>
      <c r="F2286" t="s">
        <v>187</v>
      </c>
      <c r="G2286">
        <v>1000</v>
      </c>
      <c r="H2286">
        <v>840</v>
      </c>
      <c r="I2286" s="2">
        <v>0.16000000000000003</v>
      </c>
      <c r="J2286">
        <f xml:space="preserve"> Table3[[#This Row],[List Price]]-(Table3[[#This Row],[List Price]]*Table3[[#This Row],[Discount %]])</f>
        <v>840</v>
      </c>
    </row>
    <row r="2287" spans="1:10" hidden="1" x14ac:dyDescent="0.3">
      <c r="A2287" t="s">
        <v>23</v>
      </c>
      <c r="B2287" t="s">
        <v>24</v>
      </c>
      <c r="C2287" t="s">
        <v>11</v>
      </c>
      <c r="D2287" s="1">
        <v>42391</v>
      </c>
      <c r="E2287" t="s">
        <v>88</v>
      </c>
      <c r="F2287" t="s">
        <v>248</v>
      </c>
      <c r="G2287">
        <v>250</v>
      </c>
      <c r="H2287">
        <v>225</v>
      </c>
      <c r="I2287" s="2">
        <v>9.9999999999999978E-2</v>
      </c>
      <c r="J2287">
        <f xml:space="preserve"> Table3[[#This Row],[List Price]]-(Table3[[#This Row],[List Price]]*Table3[[#This Row],[Discount %]])</f>
        <v>225</v>
      </c>
    </row>
    <row r="2288" spans="1:10" hidden="1" x14ac:dyDescent="0.3">
      <c r="A2288" t="s">
        <v>155</v>
      </c>
      <c r="B2288" t="s">
        <v>156</v>
      </c>
      <c r="C2288" t="s">
        <v>20</v>
      </c>
      <c r="D2288" s="1">
        <v>42637</v>
      </c>
      <c r="E2288" t="s">
        <v>34</v>
      </c>
      <c r="F2288" t="s">
        <v>392</v>
      </c>
      <c r="G2288">
        <v>30</v>
      </c>
      <c r="H2288">
        <v>26</v>
      </c>
      <c r="I2288" s="2">
        <v>0.1333333333333333</v>
      </c>
      <c r="J2288">
        <f xml:space="preserve"> Table3[[#This Row],[List Price]]-(Table3[[#This Row],[List Price]]*Table3[[#This Row],[Discount %]])</f>
        <v>26</v>
      </c>
    </row>
    <row r="2289" spans="1:10" hidden="1" x14ac:dyDescent="0.3">
      <c r="A2289" t="s">
        <v>125</v>
      </c>
      <c r="B2289" t="s">
        <v>126</v>
      </c>
      <c r="C2289" t="s">
        <v>11</v>
      </c>
      <c r="D2289" s="1">
        <v>42336</v>
      </c>
      <c r="E2289" t="s">
        <v>21</v>
      </c>
      <c r="F2289" t="s">
        <v>524</v>
      </c>
      <c r="G2289">
        <v>700</v>
      </c>
      <c r="H2289">
        <v>539</v>
      </c>
      <c r="I2289" s="2">
        <v>0.22999999999999998</v>
      </c>
      <c r="J2289">
        <f xml:space="preserve"> Table3[[#This Row],[List Price]]-(Table3[[#This Row],[List Price]]*Table3[[#This Row],[Discount %]])</f>
        <v>539</v>
      </c>
    </row>
    <row r="2290" spans="1:10" hidden="1" x14ac:dyDescent="0.3">
      <c r="A2290" t="s">
        <v>23</v>
      </c>
      <c r="B2290" t="s">
        <v>24</v>
      </c>
      <c r="C2290" t="s">
        <v>11</v>
      </c>
      <c r="D2290" s="1">
        <v>42453</v>
      </c>
      <c r="E2290" t="s">
        <v>93</v>
      </c>
      <c r="F2290" t="s">
        <v>463</v>
      </c>
      <c r="G2290">
        <v>50</v>
      </c>
      <c r="H2290">
        <v>49</v>
      </c>
      <c r="I2290" s="2">
        <v>2.0000000000000018E-2</v>
      </c>
      <c r="J2290">
        <f xml:space="preserve"> Table3[[#This Row],[List Price]]-(Table3[[#This Row],[List Price]]*Table3[[#This Row],[Discount %]])</f>
        <v>49</v>
      </c>
    </row>
    <row r="2291" spans="1:10" hidden="1" x14ac:dyDescent="0.3">
      <c r="A2291" t="s">
        <v>87</v>
      </c>
      <c r="B2291" t="s">
        <v>44</v>
      </c>
      <c r="C2291" t="s">
        <v>11</v>
      </c>
      <c r="D2291" s="1">
        <v>43325</v>
      </c>
      <c r="E2291" t="s">
        <v>12</v>
      </c>
      <c r="F2291" t="s">
        <v>570</v>
      </c>
      <c r="G2291">
        <v>80</v>
      </c>
      <c r="H2291">
        <v>70</v>
      </c>
      <c r="I2291" s="2">
        <v>0.125</v>
      </c>
      <c r="J2291">
        <f xml:space="preserve"> Table3[[#This Row],[List Price]]-(Table3[[#This Row],[List Price]]*Table3[[#This Row],[Discount %]])</f>
        <v>70</v>
      </c>
    </row>
    <row r="2292" spans="1:10" x14ac:dyDescent="0.3">
      <c r="A2292" t="s">
        <v>190</v>
      </c>
      <c r="B2292" t="s">
        <v>83</v>
      </c>
      <c r="C2292" t="s">
        <v>16</v>
      </c>
      <c r="D2292" s="1">
        <v>41807</v>
      </c>
      <c r="E2292" t="s">
        <v>30</v>
      </c>
      <c r="F2292" t="s">
        <v>191</v>
      </c>
      <c r="G2292">
        <v>50</v>
      </c>
      <c r="H2292">
        <v>48</v>
      </c>
      <c r="I2292" s="2">
        <v>4.0000000000000036E-2</v>
      </c>
      <c r="J2292">
        <f xml:space="preserve"> Table3[[#This Row],[List Price]]-(Table3[[#This Row],[List Price]]*Table3[[#This Row],[Discount %]])</f>
        <v>48</v>
      </c>
    </row>
    <row r="2293" spans="1:10" x14ac:dyDescent="0.3">
      <c r="A2293" t="s">
        <v>585</v>
      </c>
      <c r="B2293" t="s">
        <v>83</v>
      </c>
      <c r="C2293" t="s">
        <v>16</v>
      </c>
      <c r="D2293" s="1">
        <v>42926</v>
      </c>
      <c r="E2293" t="s">
        <v>45</v>
      </c>
      <c r="F2293" t="s">
        <v>602</v>
      </c>
      <c r="G2293">
        <v>800</v>
      </c>
      <c r="H2293">
        <v>544</v>
      </c>
      <c r="I2293" s="2">
        <v>0.31999999999999995</v>
      </c>
      <c r="J2293">
        <f xml:space="preserve"> Table3[[#This Row],[List Price]]-(Table3[[#This Row],[List Price]]*Table3[[#This Row],[Discount %]])</f>
        <v>544</v>
      </c>
    </row>
    <row r="2294" spans="1:10" hidden="1" x14ac:dyDescent="0.3">
      <c r="A2294" t="s">
        <v>85</v>
      </c>
      <c r="B2294" t="s">
        <v>64</v>
      </c>
      <c r="C2294" t="s">
        <v>11</v>
      </c>
      <c r="D2294" s="1">
        <v>43311</v>
      </c>
      <c r="E2294" t="s">
        <v>30</v>
      </c>
      <c r="F2294" t="s">
        <v>389</v>
      </c>
      <c r="G2294">
        <v>50</v>
      </c>
      <c r="H2294">
        <v>44</v>
      </c>
      <c r="I2294" s="2">
        <v>0.12</v>
      </c>
      <c r="J2294">
        <f xml:space="preserve"> Table3[[#This Row],[List Price]]-(Table3[[#This Row],[List Price]]*Table3[[#This Row],[Discount %]])</f>
        <v>44</v>
      </c>
    </row>
    <row r="2295" spans="1:10" hidden="1" x14ac:dyDescent="0.3">
      <c r="A2295" t="s">
        <v>55</v>
      </c>
      <c r="B2295" t="s">
        <v>56</v>
      </c>
      <c r="C2295" t="s">
        <v>29</v>
      </c>
      <c r="D2295" s="1">
        <v>42571</v>
      </c>
      <c r="E2295" t="s">
        <v>45</v>
      </c>
      <c r="F2295" t="s">
        <v>234</v>
      </c>
      <c r="G2295">
        <v>800</v>
      </c>
      <c r="H2295">
        <v>648</v>
      </c>
      <c r="I2295" s="2">
        <v>0.18999999999999995</v>
      </c>
      <c r="J2295">
        <f xml:space="preserve"> Table3[[#This Row],[List Price]]-(Table3[[#This Row],[List Price]]*Table3[[#This Row],[Discount %]])</f>
        <v>648</v>
      </c>
    </row>
    <row r="2296" spans="1:10" hidden="1" x14ac:dyDescent="0.3">
      <c r="A2296" t="s">
        <v>574</v>
      </c>
      <c r="B2296" t="s">
        <v>15</v>
      </c>
      <c r="C2296" t="s">
        <v>16</v>
      </c>
      <c r="D2296" s="1">
        <v>42952</v>
      </c>
      <c r="E2296" t="s">
        <v>80</v>
      </c>
      <c r="F2296" t="s">
        <v>581</v>
      </c>
      <c r="G2296">
        <v>70</v>
      </c>
      <c r="H2296">
        <v>67</v>
      </c>
      <c r="I2296" s="2">
        <v>4.2857142857142816E-2</v>
      </c>
      <c r="J2296">
        <f xml:space="preserve"> Table3[[#This Row],[List Price]]-(Table3[[#This Row],[List Price]]*Table3[[#This Row],[Discount %]])</f>
        <v>67</v>
      </c>
    </row>
    <row r="2297" spans="1:10" hidden="1" x14ac:dyDescent="0.3">
      <c r="A2297" t="s">
        <v>40</v>
      </c>
      <c r="B2297" t="s">
        <v>41</v>
      </c>
      <c r="C2297" t="s">
        <v>20</v>
      </c>
      <c r="D2297" s="1">
        <v>42135</v>
      </c>
      <c r="E2297" t="s">
        <v>93</v>
      </c>
      <c r="F2297" t="s">
        <v>357</v>
      </c>
      <c r="G2297">
        <v>50</v>
      </c>
      <c r="H2297">
        <v>38</v>
      </c>
      <c r="I2297" s="2">
        <v>0.24</v>
      </c>
      <c r="J2297">
        <f xml:space="preserve"> Table3[[#This Row],[List Price]]-(Table3[[#This Row],[List Price]]*Table3[[#This Row],[Discount %]])</f>
        <v>38</v>
      </c>
    </row>
    <row r="2298" spans="1:10" hidden="1" x14ac:dyDescent="0.3">
      <c r="A2298" t="s">
        <v>85</v>
      </c>
      <c r="B2298" t="s">
        <v>64</v>
      </c>
      <c r="C2298" t="s">
        <v>11</v>
      </c>
      <c r="D2298" s="1">
        <v>43125</v>
      </c>
      <c r="E2298" t="s">
        <v>49</v>
      </c>
      <c r="F2298" t="s">
        <v>389</v>
      </c>
      <c r="G2298">
        <v>1000</v>
      </c>
      <c r="H2298">
        <v>690</v>
      </c>
      <c r="I2298" s="2">
        <v>0.31000000000000005</v>
      </c>
      <c r="J2298">
        <f xml:space="preserve"> Table3[[#This Row],[List Price]]-(Table3[[#This Row],[List Price]]*Table3[[#This Row],[Discount %]])</f>
        <v>690</v>
      </c>
    </row>
    <row r="2299" spans="1:10" hidden="1" x14ac:dyDescent="0.3">
      <c r="A2299" t="s">
        <v>40</v>
      </c>
      <c r="B2299" t="s">
        <v>41</v>
      </c>
      <c r="C2299" t="s">
        <v>20</v>
      </c>
      <c r="D2299" s="1">
        <v>43425</v>
      </c>
      <c r="E2299" t="s">
        <v>34</v>
      </c>
      <c r="F2299" t="s">
        <v>229</v>
      </c>
      <c r="G2299">
        <v>30</v>
      </c>
      <c r="H2299">
        <v>27</v>
      </c>
      <c r="I2299" s="2">
        <v>9.9999999999999978E-2</v>
      </c>
      <c r="J2299">
        <f xml:space="preserve"> Table3[[#This Row],[List Price]]-(Table3[[#This Row],[List Price]]*Table3[[#This Row],[Discount %]])</f>
        <v>27</v>
      </c>
    </row>
    <row r="2300" spans="1:10" hidden="1" x14ac:dyDescent="0.3">
      <c r="A2300" t="s">
        <v>125</v>
      </c>
      <c r="B2300" t="s">
        <v>126</v>
      </c>
      <c r="C2300" t="s">
        <v>11</v>
      </c>
      <c r="D2300" s="1">
        <v>41978</v>
      </c>
      <c r="E2300" t="s">
        <v>93</v>
      </c>
      <c r="F2300" t="s">
        <v>319</v>
      </c>
      <c r="G2300">
        <v>50</v>
      </c>
      <c r="H2300">
        <v>38</v>
      </c>
      <c r="I2300" s="2">
        <v>0.24</v>
      </c>
      <c r="J2300">
        <f xml:space="preserve"> Table3[[#This Row],[List Price]]-(Table3[[#This Row],[List Price]]*Table3[[#This Row],[Discount %]])</f>
        <v>38</v>
      </c>
    </row>
    <row r="2301" spans="1:10" hidden="1" x14ac:dyDescent="0.3">
      <c r="A2301" t="s">
        <v>122</v>
      </c>
      <c r="B2301" t="s">
        <v>123</v>
      </c>
      <c r="C2301" t="s">
        <v>11</v>
      </c>
      <c r="D2301" s="1">
        <v>41817</v>
      </c>
      <c r="E2301" t="s">
        <v>38</v>
      </c>
      <c r="F2301" t="s">
        <v>255</v>
      </c>
      <c r="G2301">
        <v>500</v>
      </c>
      <c r="H2301">
        <v>415</v>
      </c>
      <c r="I2301" s="2">
        <v>0.17000000000000004</v>
      </c>
      <c r="J2301">
        <f xml:space="preserve"> Table3[[#This Row],[List Price]]-(Table3[[#This Row],[List Price]]*Table3[[#This Row],[Discount %]])</f>
        <v>415</v>
      </c>
    </row>
    <row r="2302" spans="1:10" hidden="1" x14ac:dyDescent="0.3">
      <c r="A2302" t="s">
        <v>133</v>
      </c>
      <c r="B2302" t="s">
        <v>134</v>
      </c>
      <c r="C2302" t="s">
        <v>11</v>
      </c>
      <c r="D2302" s="1">
        <v>41674</v>
      </c>
      <c r="E2302" t="s">
        <v>30</v>
      </c>
      <c r="F2302" t="s">
        <v>378</v>
      </c>
      <c r="G2302">
        <v>50</v>
      </c>
      <c r="H2302">
        <v>43</v>
      </c>
      <c r="I2302" s="2">
        <v>0.14000000000000001</v>
      </c>
      <c r="J2302">
        <f xml:space="preserve"> Table3[[#This Row],[List Price]]-(Table3[[#This Row],[List Price]]*Table3[[#This Row],[Discount %]])</f>
        <v>43</v>
      </c>
    </row>
    <row r="2303" spans="1:10" hidden="1" x14ac:dyDescent="0.3">
      <c r="A2303" t="s">
        <v>94</v>
      </c>
      <c r="B2303" t="s">
        <v>33</v>
      </c>
      <c r="C2303" t="s">
        <v>29</v>
      </c>
      <c r="D2303" s="1">
        <v>43176</v>
      </c>
      <c r="E2303" t="s">
        <v>38</v>
      </c>
      <c r="F2303" t="s">
        <v>401</v>
      </c>
      <c r="G2303">
        <v>500</v>
      </c>
      <c r="H2303">
        <v>435</v>
      </c>
      <c r="I2303" s="2">
        <v>0.13</v>
      </c>
      <c r="J2303">
        <f xml:space="preserve"> Table3[[#This Row],[List Price]]-(Table3[[#This Row],[List Price]]*Table3[[#This Row],[Discount %]])</f>
        <v>435</v>
      </c>
    </row>
    <row r="2304" spans="1:10" hidden="1" x14ac:dyDescent="0.3">
      <c r="A2304" t="s">
        <v>43</v>
      </c>
      <c r="B2304" t="s">
        <v>44</v>
      </c>
      <c r="C2304" t="s">
        <v>11</v>
      </c>
      <c r="D2304" s="1">
        <v>42138</v>
      </c>
      <c r="E2304" t="s">
        <v>25</v>
      </c>
      <c r="F2304" t="s">
        <v>384</v>
      </c>
      <c r="G2304">
        <v>150</v>
      </c>
      <c r="H2304">
        <v>149</v>
      </c>
      <c r="I2304" s="2">
        <v>6.6666666666667096E-3</v>
      </c>
      <c r="J2304">
        <f xml:space="preserve"> Table3[[#This Row],[List Price]]-(Table3[[#This Row],[List Price]]*Table3[[#This Row],[Discount %]])</f>
        <v>149</v>
      </c>
    </row>
    <row r="2305" spans="1:10" hidden="1" x14ac:dyDescent="0.3">
      <c r="A2305" t="s">
        <v>55</v>
      </c>
      <c r="B2305" t="s">
        <v>56</v>
      </c>
      <c r="C2305" t="s">
        <v>29</v>
      </c>
      <c r="D2305" s="1">
        <v>41794</v>
      </c>
      <c r="E2305" t="s">
        <v>21</v>
      </c>
      <c r="F2305" t="s">
        <v>208</v>
      </c>
      <c r="G2305">
        <v>700</v>
      </c>
      <c r="H2305">
        <v>644</v>
      </c>
      <c r="I2305" s="2">
        <v>7.999999999999996E-2</v>
      </c>
      <c r="J2305">
        <f xml:space="preserve"> Table3[[#This Row],[List Price]]-(Table3[[#This Row],[List Price]]*Table3[[#This Row],[Discount %]])</f>
        <v>644</v>
      </c>
    </row>
    <row r="2306" spans="1:10" hidden="1" x14ac:dyDescent="0.3">
      <c r="A2306" t="s">
        <v>238</v>
      </c>
      <c r="B2306" t="s">
        <v>239</v>
      </c>
      <c r="C2306" t="s">
        <v>11</v>
      </c>
      <c r="D2306" s="1">
        <v>42580</v>
      </c>
      <c r="E2306" t="s">
        <v>80</v>
      </c>
      <c r="F2306" t="s">
        <v>498</v>
      </c>
      <c r="G2306">
        <v>70</v>
      </c>
      <c r="H2306">
        <v>67</v>
      </c>
      <c r="I2306" s="2">
        <v>4.2857142857142816E-2</v>
      </c>
      <c r="J2306">
        <f xml:space="preserve"> Table3[[#This Row],[List Price]]-(Table3[[#This Row],[List Price]]*Table3[[#This Row],[Discount %]])</f>
        <v>67</v>
      </c>
    </row>
    <row r="2307" spans="1:10" hidden="1" x14ac:dyDescent="0.3">
      <c r="A2307" t="s">
        <v>574</v>
      </c>
      <c r="B2307" t="s">
        <v>15</v>
      </c>
      <c r="C2307" t="s">
        <v>16</v>
      </c>
      <c r="D2307" s="1">
        <v>41906</v>
      </c>
      <c r="E2307" t="s">
        <v>88</v>
      </c>
      <c r="F2307" t="s">
        <v>617</v>
      </c>
      <c r="G2307">
        <v>250</v>
      </c>
      <c r="H2307">
        <v>198</v>
      </c>
      <c r="I2307" s="2">
        <v>0.20799999999999996</v>
      </c>
      <c r="J2307">
        <f xml:space="preserve"> Table3[[#This Row],[List Price]]-(Table3[[#This Row],[List Price]]*Table3[[#This Row],[Discount %]])</f>
        <v>198</v>
      </c>
    </row>
    <row r="2308" spans="1:10" hidden="1" x14ac:dyDescent="0.3">
      <c r="A2308" t="s">
        <v>47</v>
      </c>
      <c r="B2308" t="s">
        <v>48</v>
      </c>
      <c r="C2308" t="s">
        <v>11</v>
      </c>
      <c r="D2308" s="1">
        <v>41986</v>
      </c>
      <c r="E2308" t="s">
        <v>34</v>
      </c>
      <c r="F2308" t="s">
        <v>372</v>
      </c>
      <c r="G2308">
        <v>30</v>
      </c>
      <c r="H2308">
        <v>30</v>
      </c>
      <c r="I2308" s="2">
        <v>0</v>
      </c>
      <c r="J2308">
        <f xml:space="preserve"> Table3[[#This Row],[List Price]]-(Table3[[#This Row],[List Price]]*Table3[[#This Row],[Discount %]])</f>
        <v>30</v>
      </c>
    </row>
    <row r="2309" spans="1:10" x14ac:dyDescent="0.3">
      <c r="A2309" t="s">
        <v>578</v>
      </c>
      <c r="B2309" t="s">
        <v>83</v>
      </c>
      <c r="C2309" t="s">
        <v>16</v>
      </c>
      <c r="D2309" s="1">
        <v>41647</v>
      </c>
      <c r="E2309" t="s">
        <v>38</v>
      </c>
      <c r="F2309" t="s">
        <v>618</v>
      </c>
      <c r="G2309">
        <v>500</v>
      </c>
      <c r="H2309">
        <v>360</v>
      </c>
      <c r="I2309" s="2">
        <v>0.28000000000000003</v>
      </c>
      <c r="J2309">
        <f xml:space="preserve"> Table3[[#This Row],[List Price]]-(Table3[[#This Row],[List Price]]*Table3[[#This Row],[Discount %]])</f>
        <v>360</v>
      </c>
    </row>
    <row r="2310" spans="1:10" hidden="1" x14ac:dyDescent="0.3">
      <c r="A2310" t="s">
        <v>133</v>
      </c>
      <c r="B2310" t="s">
        <v>134</v>
      </c>
      <c r="C2310" t="s">
        <v>11</v>
      </c>
      <c r="D2310" s="1">
        <v>43287</v>
      </c>
      <c r="E2310" t="s">
        <v>93</v>
      </c>
      <c r="F2310" t="s">
        <v>135</v>
      </c>
      <c r="G2310">
        <v>50</v>
      </c>
      <c r="H2310">
        <v>44</v>
      </c>
      <c r="I2310" s="2">
        <v>0.12</v>
      </c>
      <c r="J2310">
        <f xml:space="preserve"> Table3[[#This Row],[List Price]]-(Table3[[#This Row],[List Price]]*Table3[[#This Row],[Discount %]])</f>
        <v>44</v>
      </c>
    </row>
    <row r="2311" spans="1:10" hidden="1" x14ac:dyDescent="0.3">
      <c r="A2311" t="s">
        <v>70</v>
      </c>
      <c r="B2311" t="s">
        <v>71</v>
      </c>
      <c r="C2311" t="s">
        <v>29</v>
      </c>
      <c r="D2311" s="1">
        <v>43266</v>
      </c>
      <c r="E2311" t="s">
        <v>45</v>
      </c>
      <c r="F2311" t="s">
        <v>509</v>
      </c>
      <c r="G2311">
        <v>800</v>
      </c>
      <c r="H2311">
        <v>744</v>
      </c>
      <c r="I2311" s="2">
        <v>6.9999999999999951E-2</v>
      </c>
      <c r="J2311">
        <f xml:space="preserve"> Table3[[#This Row],[List Price]]-(Table3[[#This Row],[List Price]]*Table3[[#This Row],[Discount %]])</f>
        <v>744</v>
      </c>
    </row>
    <row r="2312" spans="1:10" hidden="1" x14ac:dyDescent="0.3">
      <c r="A2312" t="s">
        <v>122</v>
      </c>
      <c r="B2312" t="s">
        <v>123</v>
      </c>
      <c r="C2312" t="s">
        <v>11</v>
      </c>
      <c r="D2312" s="1">
        <v>42925</v>
      </c>
      <c r="E2312" t="s">
        <v>49</v>
      </c>
      <c r="F2312" t="s">
        <v>520</v>
      </c>
      <c r="G2312">
        <v>1000</v>
      </c>
      <c r="H2312">
        <v>810</v>
      </c>
      <c r="I2312" s="2">
        <v>0.18999999999999995</v>
      </c>
      <c r="J2312">
        <f xml:space="preserve"> Table3[[#This Row],[List Price]]-(Table3[[#This Row],[List Price]]*Table3[[#This Row],[Discount %]])</f>
        <v>810</v>
      </c>
    </row>
    <row r="2313" spans="1:10" hidden="1" x14ac:dyDescent="0.3">
      <c r="A2313" t="s">
        <v>574</v>
      </c>
      <c r="B2313" t="s">
        <v>15</v>
      </c>
      <c r="C2313" t="s">
        <v>16</v>
      </c>
      <c r="D2313" s="1">
        <v>42838</v>
      </c>
      <c r="E2313" t="s">
        <v>34</v>
      </c>
      <c r="F2313" t="s">
        <v>584</v>
      </c>
      <c r="G2313">
        <v>30</v>
      </c>
      <c r="H2313">
        <v>28</v>
      </c>
      <c r="I2313" s="2">
        <v>6.6666666666666652E-2</v>
      </c>
      <c r="J2313">
        <f xml:space="preserve"> Table3[[#This Row],[List Price]]-(Table3[[#This Row],[List Price]]*Table3[[#This Row],[Discount %]])</f>
        <v>28</v>
      </c>
    </row>
    <row r="2314" spans="1:10" hidden="1" x14ac:dyDescent="0.3">
      <c r="A2314" t="s">
        <v>66</v>
      </c>
      <c r="B2314" t="s">
        <v>67</v>
      </c>
      <c r="C2314" t="s">
        <v>11</v>
      </c>
      <c r="D2314" s="1">
        <v>42193</v>
      </c>
      <c r="E2314" t="s">
        <v>12</v>
      </c>
      <c r="F2314" t="s">
        <v>222</v>
      </c>
      <c r="G2314">
        <v>80</v>
      </c>
      <c r="H2314">
        <v>70</v>
      </c>
      <c r="I2314" s="2">
        <v>0.125</v>
      </c>
      <c r="J2314">
        <f xml:space="preserve"> Table3[[#This Row],[List Price]]-(Table3[[#This Row],[List Price]]*Table3[[#This Row],[Discount %]])</f>
        <v>70</v>
      </c>
    </row>
    <row r="2315" spans="1:10" x14ac:dyDescent="0.3">
      <c r="A2315" t="s">
        <v>82</v>
      </c>
      <c r="B2315" t="s">
        <v>83</v>
      </c>
      <c r="C2315" t="s">
        <v>16</v>
      </c>
      <c r="D2315" s="1">
        <v>41720</v>
      </c>
      <c r="E2315" t="s">
        <v>57</v>
      </c>
      <c r="F2315" t="s">
        <v>290</v>
      </c>
      <c r="G2315">
        <v>500</v>
      </c>
      <c r="H2315">
        <v>495</v>
      </c>
      <c r="I2315" s="2">
        <v>1.0000000000000009E-2</v>
      </c>
      <c r="J2315">
        <f xml:space="preserve"> Table3[[#This Row],[List Price]]-(Table3[[#This Row],[List Price]]*Table3[[#This Row],[Discount %]])</f>
        <v>495</v>
      </c>
    </row>
    <row r="2316" spans="1:10" hidden="1" x14ac:dyDescent="0.3">
      <c r="A2316" t="s">
        <v>180</v>
      </c>
      <c r="B2316" t="s">
        <v>181</v>
      </c>
      <c r="C2316" t="s">
        <v>29</v>
      </c>
      <c r="D2316" s="1">
        <v>41681</v>
      </c>
      <c r="E2316" t="s">
        <v>12</v>
      </c>
      <c r="F2316" t="s">
        <v>212</v>
      </c>
      <c r="G2316">
        <v>80</v>
      </c>
      <c r="H2316">
        <v>73</v>
      </c>
      <c r="I2316" s="2">
        <v>8.7500000000000022E-2</v>
      </c>
      <c r="J2316">
        <f xml:space="preserve"> Table3[[#This Row],[List Price]]-(Table3[[#This Row],[List Price]]*Table3[[#This Row],[Discount %]])</f>
        <v>73</v>
      </c>
    </row>
    <row r="2317" spans="1:10" x14ac:dyDescent="0.3">
      <c r="A2317" t="s">
        <v>113</v>
      </c>
      <c r="B2317" t="s">
        <v>83</v>
      </c>
      <c r="C2317" t="s">
        <v>16</v>
      </c>
      <c r="D2317" s="1">
        <v>43144</v>
      </c>
      <c r="E2317" t="s">
        <v>21</v>
      </c>
      <c r="F2317" t="s">
        <v>619</v>
      </c>
      <c r="G2317">
        <v>700</v>
      </c>
      <c r="H2317">
        <v>602</v>
      </c>
      <c r="I2317" s="2">
        <v>0.14000000000000001</v>
      </c>
      <c r="J2317">
        <f xml:space="preserve"> Table3[[#This Row],[List Price]]-(Table3[[#This Row],[List Price]]*Table3[[#This Row],[Discount %]])</f>
        <v>602</v>
      </c>
    </row>
    <row r="2318" spans="1:10" hidden="1" x14ac:dyDescent="0.3">
      <c r="A2318" t="s">
        <v>122</v>
      </c>
      <c r="B2318" t="s">
        <v>123</v>
      </c>
      <c r="C2318" t="s">
        <v>11</v>
      </c>
      <c r="D2318" s="1">
        <v>43241</v>
      </c>
      <c r="E2318" t="s">
        <v>88</v>
      </c>
      <c r="F2318" t="s">
        <v>183</v>
      </c>
      <c r="G2318">
        <v>250</v>
      </c>
      <c r="H2318">
        <v>50</v>
      </c>
      <c r="I2318" s="2">
        <v>0.8</v>
      </c>
      <c r="J2318">
        <f xml:space="preserve"> Table3[[#This Row],[List Price]]-(Table3[[#This Row],[List Price]]*Table3[[#This Row],[Discount %]])</f>
        <v>50</v>
      </c>
    </row>
    <row r="2319" spans="1:10" x14ac:dyDescent="0.3">
      <c r="A2319" t="s">
        <v>190</v>
      </c>
      <c r="B2319" t="s">
        <v>83</v>
      </c>
      <c r="C2319" t="s">
        <v>16</v>
      </c>
      <c r="D2319" s="1">
        <v>43034</v>
      </c>
      <c r="E2319" t="s">
        <v>21</v>
      </c>
      <c r="F2319" t="s">
        <v>537</v>
      </c>
      <c r="G2319">
        <v>700</v>
      </c>
      <c r="H2319">
        <v>700</v>
      </c>
      <c r="I2319" s="2">
        <v>0</v>
      </c>
      <c r="J2319">
        <f xml:space="preserve"> Table3[[#This Row],[List Price]]-(Table3[[#This Row],[List Price]]*Table3[[#This Row],[Discount %]])</f>
        <v>700</v>
      </c>
    </row>
    <row r="2320" spans="1:10" hidden="1" x14ac:dyDescent="0.3">
      <c r="A2320" t="s">
        <v>251</v>
      </c>
      <c r="B2320" t="s">
        <v>252</v>
      </c>
      <c r="C2320" t="s">
        <v>20</v>
      </c>
      <c r="D2320" s="1">
        <v>42119</v>
      </c>
      <c r="E2320" t="s">
        <v>12</v>
      </c>
      <c r="F2320" t="s">
        <v>390</v>
      </c>
      <c r="G2320">
        <v>80</v>
      </c>
      <c r="H2320">
        <v>58</v>
      </c>
      <c r="I2320" s="2">
        <v>0.27500000000000002</v>
      </c>
      <c r="J2320">
        <f xml:space="preserve"> Table3[[#This Row],[List Price]]-(Table3[[#This Row],[List Price]]*Table3[[#This Row],[Discount %]])</f>
        <v>58</v>
      </c>
    </row>
    <row r="2321" spans="1:10" hidden="1" x14ac:dyDescent="0.3">
      <c r="A2321" t="s">
        <v>85</v>
      </c>
      <c r="B2321" t="s">
        <v>64</v>
      </c>
      <c r="C2321" t="s">
        <v>11</v>
      </c>
      <c r="D2321" s="1">
        <v>41677</v>
      </c>
      <c r="E2321" t="s">
        <v>34</v>
      </c>
      <c r="F2321" t="s">
        <v>320</v>
      </c>
      <c r="G2321">
        <v>30</v>
      </c>
      <c r="H2321">
        <v>22</v>
      </c>
      <c r="I2321" s="2">
        <v>0.26666666666666672</v>
      </c>
      <c r="J2321">
        <f xml:space="preserve"> Table3[[#This Row],[List Price]]-(Table3[[#This Row],[List Price]]*Table3[[#This Row],[Discount %]])</f>
        <v>22</v>
      </c>
    </row>
    <row r="2322" spans="1:10" hidden="1" x14ac:dyDescent="0.3">
      <c r="A2322" t="s">
        <v>96</v>
      </c>
      <c r="B2322" t="s">
        <v>97</v>
      </c>
      <c r="C2322" t="s">
        <v>11</v>
      </c>
      <c r="D2322" s="1">
        <v>43088</v>
      </c>
      <c r="E2322" t="s">
        <v>57</v>
      </c>
      <c r="F2322" t="s">
        <v>494</v>
      </c>
      <c r="G2322">
        <v>500</v>
      </c>
      <c r="H2322">
        <v>495</v>
      </c>
      <c r="I2322" s="2">
        <v>1.0000000000000009E-2</v>
      </c>
      <c r="J2322">
        <f xml:space="preserve"> Table3[[#This Row],[List Price]]-(Table3[[#This Row],[List Price]]*Table3[[#This Row],[Discount %]])</f>
        <v>495</v>
      </c>
    </row>
    <row r="2323" spans="1:10" hidden="1" x14ac:dyDescent="0.3">
      <c r="A2323" t="s">
        <v>43</v>
      </c>
      <c r="B2323" t="s">
        <v>44</v>
      </c>
      <c r="C2323" t="s">
        <v>11</v>
      </c>
      <c r="D2323" s="1">
        <v>42221</v>
      </c>
      <c r="E2323" t="s">
        <v>30</v>
      </c>
      <c r="F2323" t="s">
        <v>241</v>
      </c>
      <c r="G2323">
        <v>50</v>
      </c>
      <c r="H2323">
        <v>49</v>
      </c>
      <c r="I2323" s="2">
        <v>2.0000000000000018E-2</v>
      </c>
      <c r="J2323">
        <f xml:space="preserve"> Table3[[#This Row],[List Price]]-(Table3[[#This Row],[List Price]]*Table3[[#This Row],[Discount %]])</f>
        <v>49</v>
      </c>
    </row>
    <row r="2324" spans="1:10" hidden="1" x14ac:dyDescent="0.3">
      <c r="A2324" t="s">
        <v>101</v>
      </c>
      <c r="B2324" t="s">
        <v>71</v>
      </c>
      <c r="C2324" t="s">
        <v>29</v>
      </c>
      <c r="D2324" s="1">
        <v>42746</v>
      </c>
      <c r="E2324" t="s">
        <v>88</v>
      </c>
      <c r="F2324" t="s">
        <v>227</v>
      </c>
      <c r="G2324">
        <v>250</v>
      </c>
      <c r="H2324">
        <v>230</v>
      </c>
      <c r="I2324" s="2">
        <v>7.999999999999996E-2</v>
      </c>
      <c r="J2324">
        <f xml:space="preserve"> Table3[[#This Row],[List Price]]-(Table3[[#This Row],[List Price]]*Table3[[#This Row],[Discount %]])</f>
        <v>230</v>
      </c>
    </row>
    <row r="2325" spans="1:10" hidden="1" x14ac:dyDescent="0.3">
      <c r="A2325" t="s">
        <v>96</v>
      </c>
      <c r="B2325" t="s">
        <v>97</v>
      </c>
      <c r="C2325" t="s">
        <v>11</v>
      </c>
      <c r="D2325" s="1">
        <v>42921</v>
      </c>
      <c r="E2325" t="s">
        <v>12</v>
      </c>
      <c r="F2325" t="s">
        <v>159</v>
      </c>
      <c r="G2325">
        <v>80</v>
      </c>
      <c r="H2325">
        <v>73</v>
      </c>
      <c r="I2325" s="2">
        <v>8.7500000000000022E-2</v>
      </c>
      <c r="J2325">
        <f xml:space="preserve"> Table3[[#This Row],[List Price]]-(Table3[[#This Row],[List Price]]*Table3[[#This Row],[Discount %]])</f>
        <v>73</v>
      </c>
    </row>
    <row r="2326" spans="1:10" hidden="1" x14ac:dyDescent="0.3">
      <c r="A2326" t="s">
        <v>151</v>
      </c>
      <c r="B2326" t="s">
        <v>33</v>
      </c>
      <c r="C2326" t="s">
        <v>29</v>
      </c>
      <c r="D2326" s="1">
        <v>42746</v>
      </c>
      <c r="E2326" t="s">
        <v>38</v>
      </c>
      <c r="F2326" t="s">
        <v>152</v>
      </c>
      <c r="G2326">
        <v>500</v>
      </c>
      <c r="H2326">
        <v>475</v>
      </c>
      <c r="I2326" s="2">
        <v>5.0000000000000044E-2</v>
      </c>
      <c r="J2326">
        <f xml:space="preserve"> Table3[[#This Row],[List Price]]-(Table3[[#This Row],[List Price]]*Table3[[#This Row],[Discount %]])</f>
        <v>475</v>
      </c>
    </row>
    <row r="2327" spans="1:10" x14ac:dyDescent="0.3">
      <c r="A2327" t="s">
        <v>115</v>
      </c>
      <c r="B2327" t="s">
        <v>83</v>
      </c>
      <c r="C2327" t="s">
        <v>16</v>
      </c>
      <c r="D2327" s="1">
        <v>43132</v>
      </c>
      <c r="E2327" t="s">
        <v>30</v>
      </c>
      <c r="F2327" t="s">
        <v>500</v>
      </c>
      <c r="G2327">
        <v>50</v>
      </c>
      <c r="H2327">
        <v>50</v>
      </c>
      <c r="I2327" s="2">
        <v>0</v>
      </c>
      <c r="J2327">
        <f xml:space="preserve"> Table3[[#This Row],[List Price]]-(Table3[[#This Row],[List Price]]*Table3[[#This Row],[Discount %]])</f>
        <v>50</v>
      </c>
    </row>
    <row r="2328" spans="1:10" x14ac:dyDescent="0.3">
      <c r="A2328" t="s">
        <v>130</v>
      </c>
      <c r="B2328" t="s">
        <v>83</v>
      </c>
      <c r="C2328" t="s">
        <v>16</v>
      </c>
      <c r="D2328" s="1">
        <v>42862</v>
      </c>
      <c r="E2328" t="s">
        <v>88</v>
      </c>
      <c r="F2328" t="s">
        <v>449</v>
      </c>
      <c r="G2328">
        <v>250</v>
      </c>
      <c r="H2328">
        <v>238</v>
      </c>
      <c r="I2328" s="2">
        <v>4.8000000000000043E-2</v>
      </c>
      <c r="J2328">
        <f xml:space="preserve"> Table3[[#This Row],[List Price]]-(Table3[[#This Row],[List Price]]*Table3[[#This Row],[Discount %]])</f>
        <v>238</v>
      </c>
    </row>
    <row r="2329" spans="1:10" hidden="1" x14ac:dyDescent="0.3">
      <c r="A2329" t="s">
        <v>40</v>
      </c>
      <c r="B2329" t="s">
        <v>41</v>
      </c>
      <c r="C2329" t="s">
        <v>20</v>
      </c>
      <c r="D2329" s="1">
        <v>41781</v>
      </c>
      <c r="E2329" t="s">
        <v>12</v>
      </c>
      <c r="F2329" t="s">
        <v>229</v>
      </c>
      <c r="G2329">
        <v>80</v>
      </c>
      <c r="H2329">
        <v>77</v>
      </c>
      <c r="I2329" s="2">
        <v>3.7499999999999978E-2</v>
      </c>
      <c r="J2329">
        <f xml:space="preserve"> Table3[[#This Row],[List Price]]-(Table3[[#This Row],[List Price]]*Table3[[#This Row],[Discount %]])</f>
        <v>77</v>
      </c>
    </row>
    <row r="2330" spans="1:10" hidden="1" x14ac:dyDescent="0.3">
      <c r="A2330" t="s">
        <v>85</v>
      </c>
      <c r="B2330" t="s">
        <v>64</v>
      </c>
      <c r="C2330" t="s">
        <v>11</v>
      </c>
      <c r="D2330" s="1">
        <v>42033</v>
      </c>
      <c r="E2330" t="s">
        <v>30</v>
      </c>
      <c r="F2330" t="s">
        <v>546</v>
      </c>
      <c r="G2330">
        <v>50</v>
      </c>
      <c r="H2330">
        <v>38</v>
      </c>
      <c r="I2330" s="2">
        <v>0.24</v>
      </c>
      <c r="J2330">
        <f xml:space="preserve"> Table3[[#This Row],[List Price]]-(Table3[[#This Row],[List Price]]*Table3[[#This Row],[Discount %]])</f>
        <v>38</v>
      </c>
    </row>
    <row r="2331" spans="1:10" hidden="1" x14ac:dyDescent="0.3">
      <c r="A2331" t="s">
        <v>110</v>
      </c>
      <c r="B2331" t="s">
        <v>111</v>
      </c>
      <c r="C2331" t="s">
        <v>11</v>
      </c>
      <c r="D2331" s="1">
        <v>42069</v>
      </c>
      <c r="E2331" t="s">
        <v>49</v>
      </c>
      <c r="F2331" t="s">
        <v>368</v>
      </c>
      <c r="G2331">
        <v>1000</v>
      </c>
      <c r="H2331">
        <v>650</v>
      </c>
      <c r="I2331" s="2">
        <v>0.35</v>
      </c>
      <c r="J2331">
        <f xml:space="preserve"> Table3[[#This Row],[List Price]]-(Table3[[#This Row],[List Price]]*Table3[[#This Row],[Discount %]])</f>
        <v>650</v>
      </c>
    </row>
    <row r="2332" spans="1:10" hidden="1" x14ac:dyDescent="0.3">
      <c r="A2332" t="s">
        <v>85</v>
      </c>
      <c r="B2332" t="s">
        <v>64</v>
      </c>
      <c r="C2332" t="s">
        <v>11</v>
      </c>
      <c r="D2332" s="1">
        <v>42467</v>
      </c>
      <c r="E2332" t="s">
        <v>12</v>
      </c>
      <c r="F2332" t="s">
        <v>485</v>
      </c>
      <c r="G2332">
        <v>80</v>
      </c>
      <c r="H2332">
        <v>79</v>
      </c>
      <c r="I2332" s="2">
        <v>1.2499999999999956E-2</v>
      </c>
      <c r="J2332">
        <f xml:space="preserve"> Table3[[#This Row],[List Price]]-(Table3[[#This Row],[List Price]]*Table3[[#This Row],[Discount %]])</f>
        <v>79</v>
      </c>
    </row>
    <row r="2333" spans="1:10" hidden="1" x14ac:dyDescent="0.3">
      <c r="A2333" t="s">
        <v>238</v>
      </c>
      <c r="B2333" t="s">
        <v>239</v>
      </c>
      <c r="C2333" t="s">
        <v>11</v>
      </c>
      <c r="D2333" s="1">
        <v>41673</v>
      </c>
      <c r="E2333" t="s">
        <v>30</v>
      </c>
      <c r="F2333" t="s">
        <v>577</v>
      </c>
      <c r="G2333">
        <v>50</v>
      </c>
      <c r="H2333">
        <v>46</v>
      </c>
      <c r="I2333" s="2">
        <v>7.999999999999996E-2</v>
      </c>
      <c r="J2333">
        <f xml:space="preserve"> Table3[[#This Row],[List Price]]-(Table3[[#This Row],[List Price]]*Table3[[#This Row],[Discount %]])</f>
        <v>46</v>
      </c>
    </row>
    <row r="2334" spans="1:10" hidden="1" x14ac:dyDescent="0.3">
      <c r="A2334" t="s">
        <v>125</v>
      </c>
      <c r="B2334" t="s">
        <v>126</v>
      </c>
      <c r="C2334" t="s">
        <v>11</v>
      </c>
      <c r="D2334" s="1">
        <v>42986</v>
      </c>
      <c r="E2334" t="s">
        <v>21</v>
      </c>
      <c r="F2334" t="s">
        <v>540</v>
      </c>
      <c r="G2334">
        <v>700</v>
      </c>
      <c r="H2334">
        <v>644</v>
      </c>
      <c r="I2334" s="2">
        <v>7.999999999999996E-2</v>
      </c>
      <c r="J2334">
        <f xml:space="preserve"> Table3[[#This Row],[List Price]]-(Table3[[#This Row],[List Price]]*Table3[[#This Row],[Discount %]])</f>
        <v>644</v>
      </c>
    </row>
    <row r="2335" spans="1:10" hidden="1" x14ac:dyDescent="0.3">
      <c r="A2335" t="s">
        <v>23</v>
      </c>
      <c r="B2335" t="s">
        <v>24</v>
      </c>
      <c r="C2335" t="s">
        <v>11</v>
      </c>
      <c r="D2335" s="1">
        <v>42165</v>
      </c>
      <c r="E2335" t="s">
        <v>21</v>
      </c>
      <c r="F2335" t="s">
        <v>236</v>
      </c>
      <c r="G2335">
        <v>700</v>
      </c>
      <c r="H2335">
        <v>686</v>
      </c>
      <c r="I2335" s="2">
        <v>2.0000000000000018E-2</v>
      </c>
      <c r="J2335">
        <f xml:space="preserve"> Table3[[#This Row],[List Price]]-(Table3[[#This Row],[List Price]]*Table3[[#This Row],[Discount %]])</f>
        <v>686</v>
      </c>
    </row>
    <row r="2336" spans="1:10" hidden="1" x14ac:dyDescent="0.3">
      <c r="A2336" t="s">
        <v>171</v>
      </c>
      <c r="B2336" t="s">
        <v>172</v>
      </c>
      <c r="C2336" t="s">
        <v>11</v>
      </c>
      <c r="D2336" s="1">
        <v>43088</v>
      </c>
      <c r="E2336" t="s">
        <v>12</v>
      </c>
      <c r="F2336" t="s">
        <v>379</v>
      </c>
      <c r="G2336">
        <v>80</v>
      </c>
      <c r="H2336">
        <v>78</v>
      </c>
      <c r="I2336" s="2">
        <v>2.5000000000000022E-2</v>
      </c>
      <c r="J2336">
        <f xml:space="preserve"> Table3[[#This Row],[List Price]]-(Table3[[#This Row],[List Price]]*Table3[[#This Row],[Discount %]])</f>
        <v>78</v>
      </c>
    </row>
    <row r="2337" spans="1:10" hidden="1" x14ac:dyDescent="0.3">
      <c r="A2337" t="s">
        <v>32</v>
      </c>
      <c r="B2337" t="s">
        <v>33</v>
      </c>
      <c r="C2337" t="s">
        <v>29</v>
      </c>
      <c r="D2337" s="1">
        <v>42052</v>
      </c>
      <c r="E2337" t="s">
        <v>12</v>
      </c>
      <c r="F2337" t="s">
        <v>499</v>
      </c>
      <c r="G2337">
        <v>80</v>
      </c>
      <c r="H2337">
        <v>78</v>
      </c>
      <c r="I2337" s="2">
        <v>2.5000000000000022E-2</v>
      </c>
      <c r="J2337">
        <f xml:space="preserve"> Table3[[#This Row],[List Price]]-(Table3[[#This Row],[List Price]]*Table3[[#This Row],[Discount %]])</f>
        <v>78</v>
      </c>
    </row>
    <row r="2338" spans="1:10" hidden="1" x14ac:dyDescent="0.3">
      <c r="A2338" t="s">
        <v>23</v>
      </c>
      <c r="B2338" t="s">
        <v>24</v>
      </c>
      <c r="C2338" t="s">
        <v>11</v>
      </c>
      <c r="D2338" s="1">
        <v>42151</v>
      </c>
      <c r="E2338" t="s">
        <v>45</v>
      </c>
      <c r="F2338" t="s">
        <v>248</v>
      </c>
      <c r="G2338">
        <v>800</v>
      </c>
      <c r="H2338">
        <v>480</v>
      </c>
      <c r="I2338" s="2">
        <v>0.4</v>
      </c>
      <c r="J2338">
        <f xml:space="preserve"> Table3[[#This Row],[List Price]]-(Table3[[#This Row],[List Price]]*Table3[[#This Row],[Discount %]])</f>
        <v>480</v>
      </c>
    </row>
    <row r="2339" spans="1:10" hidden="1" x14ac:dyDescent="0.3">
      <c r="A2339" t="s">
        <v>66</v>
      </c>
      <c r="B2339" t="s">
        <v>67</v>
      </c>
      <c r="C2339" t="s">
        <v>11</v>
      </c>
      <c r="D2339" s="1">
        <v>42650</v>
      </c>
      <c r="E2339" t="s">
        <v>80</v>
      </c>
      <c r="F2339" t="s">
        <v>120</v>
      </c>
      <c r="G2339">
        <v>70</v>
      </c>
      <c r="H2339">
        <v>64</v>
      </c>
      <c r="I2339" s="2">
        <v>8.5714285714285743E-2</v>
      </c>
      <c r="J2339">
        <f xml:space="preserve"> Table3[[#This Row],[List Price]]-(Table3[[#This Row],[List Price]]*Table3[[#This Row],[Discount %]])</f>
        <v>64</v>
      </c>
    </row>
    <row r="2340" spans="1:10" hidden="1" x14ac:dyDescent="0.3">
      <c r="A2340" t="s">
        <v>151</v>
      </c>
      <c r="B2340" t="s">
        <v>33</v>
      </c>
      <c r="C2340" t="s">
        <v>29</v>
      </c>
      <c r="D2340" s="1">
        <v>42980</v>
      </c>
      <c r="E2340" t="s">
        <v>12</v>
      </c>
      <c r="F2340" t="s">
        <v>480</v>
      </c>
      <c r="G2340">
        <v>80</v>
      </c>
      <c r="H2340">
        <v>77</v>
      </c>
      <c r="I2340" s="2">
        <v>3.7499999999999978E-2</v>
      </c>
      <c r="J2340">
        <f xml:space="preserve"> Table3[[#This Row],[List Price]]-(Table3[[#This Row],[List Price]]*Table3[[#This Row],[Discount %]])</f>
        <v>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FB78-F293-4CA1-A6C2-5D8F56D93CC6}">
  <dimension ref="A2:H54"/>
  <sheetViews>
    <sheetView workbookViewId="0">
      <selection activeCell="H7" sqref="H7"/>
    </sheetView>
  </sheetViews>
  <sheetFormatPr defaultRowHeight="14.4" x14ac:dyDescent="0.3"/>
  <cols>
    <col min="1" max="1" width="14" bestFit="1" customWidth="1"/>
    <col min="2" max="2" width="14.6640625" bestFit="1" customWidth="1"/>
  </cols>
  <sheetData>
    <row r="2" spans="1:8" x14ac:dyDescent="0.3">
      <c r="H2" t="s">
        <v>633</v>
      </c>
    </row>
    <row r="3" spans="1:8" x14ac:dyDescent="0.3">
      <c r="A3" s="5" t="s">
        <v>628</v>
      </c>
      <c r="B3" t="s">
        <v>632</v>
      </c>
      <c r="H3" t="s">
        <v>630</v>
      </c>
    </row>
    <row r="4" spans="1:8" x14ac:dyDescent="0.3">
      <c r="A4" s="6" t="s">
        <v>578</v>
      </c>
      <c r="B4" s="8">
        <v>3095</v>
      </c>
    </row>
    <row r="5" spans="1:8" x14ac:dyDescent="0.3">
      <c r="A5" s="6" t="s">
        <v>585</v>
      </c>
      <c r="B5" s="8">
        <v>3671</v>
      </c>
    </row>
    <row r="6" spans="1:8" x14ac:dyDescent="0.3">
      <c r="A6" s="6" t="s">
        <v>574</v>
      </c>
      <c r="B6" s="8">
        <v>4653</v>
      </c>
      <c r="H6" t="s">
        <v>634</v>
      </c>
    </row>
    <row r="7" spans="1:8" x14ac:dyDescent="0.3">
      <c r="A7" s="6" t="s">
        <v>32</v>
      </c>
      <c r="B7" s="8">
        <v>9957</v>
      </c>
      <c r="H7" t="s">
        <v>635</v>
      </c>
    </row>
    <row r="8" spans="1:8" x14ac:dyDescent="0.3">
      <c r="A8" s="6" t="s">
        <v>82</v>
      </c>
      <c r="B8" s="8">
        <v>9990</v>
      </c>
    </row>
    <row r="9" spans="1:8" x14ac:dyDescent="0.3">
      <c r="A9" s="6" t="s">
        <v>94</v>
      </c>
      <c r="B9" s="8">
        <v>10641</v>
      </c>
    </row>
    <row r="10" spans="1:8" x14ac:dyDescent="0.3">
      <c r="A10" s="6" t="s">
        <v>60</v>
      </c>
      <c r="B10" s="8">
        <v>10698</v>
      </c>
    </row>
    <row r="11" spans="1:8" x14ac:dyDescent="0.3">
      <c r="A11" s="6" t="s">
        <v>85</v>
      </c>
      <c r="B11" s="8">
        <v>10932</v>
      </c>
    </row>
    <row r="12" spans="1:8" x14ac:dyDescent="0.3">
      <c r="A12" s="6" t="s">
        <v>66</v>
      </c>
      <c r="B12" s="8">
        <v>11167</v>
      </c>
    </row>
    <row r="13" spans="1:8" x14ac:dyDescent="0.3">
      <c r="A13" s="6" t="s">
        <v>36</v>
      </c>
      <c r="B13" s="8">
        <v>11257</v>
      </c>
    </row>
    <row r="14" spans="1:8" x14ac:dyDescent="0.3">
      <c r="A14" s="6" t="s">
        <v>238</v>
      </c>
      <c r="B14" s="8">
        <v>11520</v>
      </c>
    </row>
    <row r="15" spans="1:8" x14ac:dyDescent="0.3">
      <c r="A15" s="6" t="s">
        <v>110</v>
      </c>
      <c r="B15" s="8">
        <v>11910</v>
      </c>
    </row>
    <row r="16" spans="1:8" x14ac:dyDescent="0.3">
      <c r="A16" s="6" t="s">
        <v>153</v>
      </c>
      <c r="B16" s="8">
        <v>11917</v>
      </c>
    </row>
    <row r="17" spans="1:2" x14ac:dyDescent="0.3">
      <c r="A17" s="6" t="s">
        <v>14</v>
      </c>
      <c r="B17" s="8">
        <v>11938</v>
      </c>
    </row>
    <row r="18" spans="1:2" x14ac:dyDescent="0.3">
      <c r="A18" s="6" t="s">
        <v>47</v>
      </c>
      <c r="B18" s="8">
        <v>12205</v>
      </c>
    </row>
    <row r="19" spans="1:2" x14ac:dyDescent="0.3">
      <c r="A19" s="6" t="s">
        <v>23</v>
      </c>
      <c r="B19" s="8">
        <v>12263</v>
      </c>
    </row>
    <row r="20" spans="1:2" x14ac:dyDescent="0.3">
      <c r="A20" s="6" t="s">
        <v>87</v>
      </c>
      <c r="B20" s="8">
        <v>12568</v>
      </c>
    </row>
    <row r="21" spans="1:2" x14ac:dyDescent="0.3">
      <c r="A21" s="6" t="s">
        <v>180</v>
      </c>
      <c r="B21" s="8">
        <v>12700</v>
      </c>
    </row>
    <row r="22" spans="1:2" x14ac:dyDescent="0.3">
      <c r="A22" s="6" t="s">
        <v>176</v>
      </c>
      <c r="B22" s="8">
        <v>12816</v>
      </c>
    </row>
    <row r="23" spans="1:2" x14ac:dyDescent="0.3">
      <c r="A23" s="6" t="s">
        <v>190</v>
      </c>
      <c r="B23" s="8">
        <v>12852</v>
      </c>
    </row>
    <row r="24" spans="1:2" x14ac:dyDescent="0.3">
      <c r="A24" s="6" t="s">
        <v>251</v>
      </c>
      <c r="B24" s="8">
        <v>13040</v>
      </c>
    </row>
    <row r="25" spans="1:2" x14ac:dyDescent="0.3">
      <c r="A25" s="6" t="s">
        <v>18</v>
      </c>
      <c r="B25" s="8">
        <v>13051</v>
      </c>
    </row>
    <row r="26" spans="1:2" x14ac:dyDescent="0.3">
      <c r="A26" s="6" t="s">
        <v>205</v>
      </c>
      <c r="B26" s="8">
        <v>13102</v>
      </c>
    </row>
    <row r="27" spans="1:2" x14ac:dyDescent="0.3">
      <c r="A27" s="6" t="s">
        <v>51</v>
      </c>
      <c r="B27" s="8">
        <v>13302</v>
      </c>
    </row>
    <row r="28" spans="1:2" x14ac:dyDescent="0.3">
      <c r="A28" s="6" t="s">
        <v>171</v>
      </c>
      <c r="B28" s="8">
        <v>13672</v>
      </c>
    </row>
    <row r="29" spans="1:2" x14ac:dyDescent="0.3">
      <c r="A29" s="6" t="s">
        <v>115</v>
      </c>
      <c r="B29" s="8">
        <v>14197</v>
      </c>
    </row>
    <row r="30" spans="1:2" x14ac:dyDescent="0.3">
      <c r="A30" s="6" t="s">
        <v>70</v>
      </c>
      <c r="B30" s="8">
        <v>14835</v>
      </c>
    </row>
    <row r="31" spans="1:2" x14ac:dyDescent="0.3">
      <c r="A31" s="6" t="s">
        <v>122</v>
      </c>
      <c r="B31" s="8">
        <v>14846</v>
      </c>
    </row>
    <row r="32" spans="1:2" x14ac:dyDescent="0.3">
      <c r="A32" s="6" t="s">
        <v>125</v>
      </c>
      <c r="B32" s="8">
        <v>14850</v>
      </c>
    </row>
    <row r="33" spans="1:2" x14ac:dyDescent="0.3">
      <c r="A33" s="6" t="s">
        <v>27</v>
      </c>
      <c r="B33" s="8">
        <v>14886</v>
      </c>
    </row>
    <row r="34" spans="1:2" x14ac:dyDescent="0.3">
      <c r="A34" s="6" t="s">
        <v>99</v>
      </c>
      <c r="B34" s="8">
        <v>15163</v>
      </c>
    </row>
    <row r="35" spans="1:2" x14ac:dyDescent="0.3">
      <c r="A35" s="6" t="s">
        <v>63</v>
      </c>
      <c r="B35" s="8">
        <v>15277</v>
      </c>
    </row>
    <row r="36" spans="1:2" x14ac:dyDescent="0.3">
      <c r="A36" s="6" t="s">
        <v>113</v>
      </c>
      <c r="B36" s="8">
        <v>15424</v>
      </c>
    </row>
    <row r="37" spans="1:2" x14ac:dyDescent="0.3">
      <c r="A37" s="6" t="s">
        <v>151</v>
      </c>
      <c r="B37" s="8">
        <v>15643</v>
      </c>
    </row>
    <row r="38" spans="1:2" x14ac:dyDescent="0.3">
      <c r="A38" s="6" t="s">
        <v>90</v>
      </c>
      <c r="B38" s="8">
        <v>15677</v>
      </c>
    </row>
    <row r="39" spans="1:2" x14ac:dyDescent="0.3">
      <c r="A39" s="6" t="s">
        <v>76</v>
      </c>
      <c r="B39" s="8">
        <v>15686</v>
      </c>
    </row>
    <row r="40" spans="1:2" x14ac:dyDescent="0.3">
      <c r="A40" s="6" t="s">
        <v>155</v>
      </c>
      <c r="B40" s="8">
        <v>15724</v>
      </c>
    </row>
    <row r="41" spans="1:2" x14ac:dyDescent="0.3">
      <c r="A41" s="6" t="s">
        <v>130</v>
      </c>
      <c r="B41" s="8">
        <v>15800</v>
      </c>
    </row>
    <row r="42" spans="1:2" x14ac:dyDescent="0.3">
      <c r="A42" s="6" t="s">
        <v>101</v>
      </c>
      <c r="B42" s="8">
        <v>15884</v>
      </c>
    </row>
    <row r="43" spans="1:2" x14ac:dyDescent="0.3">
      <c r="A43" s="6" t="s">
        <v>143</v>
      </c>
      <c r="B43" s="8">
        <v>16247</v>
      </c>
    </row>
    <row r="44" spans="1:2" x14ac:dyDescent="0.3">
      <c r="A44" s="6" t="s">
        <v>79</v>
      </c>
      <c r="B44" s="8">
        <v>16255</v>
      </c>
    </row>
    <row r="45" spans="1:2" x14ac:dyDescent="0.3">
      <c r="A45" s="6" t="s">
        <v>107</v>
      </c>
      <c r="B45" s="8">
        <v>16374</v>
      </c>
    </row>
    <row r="46" spans="1:2" x14ac:dyDescent="0.3">
      <c r="A46" s="6" t="s">
        <v>96</v>
      </c>
      <c r="B46" s="8">
        <v>16397</v>
      </c>
    </row>
    <row r="47" spans="1:2" x14ac:dyDescent="0.3">
      <c r="A47" s="6" t="s">
        <v>55</v>
      </c>
      <c r="B47" s="8">
        <v>16552</v>
      </c>
    </row>
    <row r="48" spans="1:2" x14ac:dyDescent="0.3">
      <c r="A48" s="6" t="s">
        <v>73</v>
      </c>
      <c r="B48" s="8">
        <v>16686</v>
      </c>
    </row>
    <row r="49" spans="1:2" x14ac:dyDescent="0.3">
      <c r="A49" s="6" t="s">
        <v>43</v>
      </c>
      <c r="B49" s="8">
        <v>16987</v>
      </c>
    </row>
    <row r="50" spans="1:2" x14ac:dyDescent="0.3">
      <c r="A50" s="6" t="s">
        <v>40</v>
      </c>
      <c r="B50" s="8">
        <v>17253</v>
      </c>
    </row>
    <row r="51" spans="1:2" x14ac:dyDescent="0.3">
      <c r="A51" s="6" t="s">
        <v>163</v>
      </c>
      <c r="B51" s="8">
        <v>17477</v>
      </c>
    </row>
    <row r="52" spans="1:2" x14ac:dyDescent="0.3">
      <c r="A52" s="6" t="s">
        <v>133</v>
      </c>
      <c r="B52" s="8">
        <v>17896</v>
      </c>
    </row>
    <row r="53" spans="1:2" x14ac:dyDescent="0.3">
      <c r="A53" s="6" t="s">
        <v>9</v>
      </c>
      <c r="B53" s="8">
        <v>21083</v>
      </c>
    </row>
    <row r="54" spans="1:2" x14ac:dyDescent="0.3">
      <c r="A54" s="6" t="s">
        <v>629</v>
      </c>
      <c r="B54" s="8">
        <v>678016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98D6D-DFE3-48D4-9291-D43E255C8DE1}">
  <dimension ref="A3:H428"/>
  <sheetViews>
    <sheetView workbookViewId="0">
      <selection activeCell="H7" sqref="H7"/>
    </sheetView>
  </sheetViews>
  <sheetFormatPr defaultRowHeight="14.4" x14ac:dyDescent="0.3"/>
  <cols>
    <col min="1" max="1" width="15.6640625" bestFit="1" customWidth="1"/>
    <col min="2" max="2" width="13.44140625" bestFit="1" customWidth="1"/>
    <col min="3" max="3" width="12" bestFit="1" customWidth="1"/>
    <col min="4" max="4" width="9.6640625" bestFit="1" customWidth="1"/>
    <col min="5" max="5" width="12.5546875" bestFit="1" customWidth="1"/>
    <col min="6" max="6" width="10.5546875" bestFit="1" customWidth="1"/>
    <col min="7" max="7" width="4.21875" bestFit="1" customWidth="1"/>
    <col min="8" max="8" width="9.88671875" bestFit="1" customWidth="1"/>
    <col min="9" max="9" width="5.21875" bestFit="1" customWidth="1"/>
    <col min="10" max="10" width="10.77734375" bestFit="1" customWidth="1"/>
    <col min="11" max="11" width="7.109375" bestFit="1" customWidth="1"/>
    <col min="12" max="12" width="14.6640625" bestFit="1" customWidth="1"/>
    <col min="13" max="13" width="15.44140625" bestFit="1" customWidth="1"/>
    <col min="14" max="14" width="10.5546875" bestFit="1" customWidth="1"/>
  </cols>
  <sheetData>
    <row r="3" spans="1:8" x14ac:dyDescent="0.3">
      <c r="A3" s="5" t="s">
        <v>4</v>
      </c>
      <c r="B3" s="5" t="s">
        <v>1</v>
      </c>
      <c r="C3" t="s">
        <v>636</v>
      </c>
      <c r="H3" t="s">
        <v>637</v>
      </c>
    </row>
    <row r="4" spans="1:8" x14ac:dyDescent="0.3">
      <c r="A4" t="s">
        <v>34</v>
      </c>
      <c r="C4" s="7">
        <v>239</v>
      </c>
      <c r="H4" t="s">
        <v>638</v>
      </c>
    </row>
    <row r="5" spans="1:8" x14ac:dyDescent="0.3">
      <c r="B5" t="s">
        <v>10</v>
      </c>
      <c r="C5" s="7">
        <v>2</v>
      </c>
    </row>
    <row r="6" spans="1:8" x14ac:dyDescent="0.3">
      <c r="B6" t="s">
        <v>252</v>
      </c>
      <c r="C6" s="7">
        <v>3</v>
      </c>
      <c r="H6" t="s">
        <v>639</v>
      </c>
    </row>
    <row r="7" spans="1:8" x14ac:dyDescent="0.3">
      <c r="B7" t="s">
        <v>74</v>
      </c>
      <c r="C7" s="7">
        <v>3</v>
      </c>
    </row>
    <row r="8" spans="1:8" x14ac:dyDescent="0.3">
      <c r="B8" t="s">
        <v>111</v>
      </c>
      <c r="C8" s="7">
        <v>3</v>
      </c>
    </row>
    <row r="9" spans="1:8" x14ac:dyDescent="0.3">
      <c r="B9" t="s">
        <v>28</v>
      </c>
      <c r="C9" s="7">
        <v>3</v>
      </c>
    </row>
    <row r="10" spans="1:8" x14ac:dyDescent="0.3">
      <c r="B10" t="s">
        <v>126</v>
      </c>
      <c r="C10" s="7">
        <v>3</v>
      </c>
    </row>
    <row r="11" spans="1:8" x14ac:dyDescent="0.3">
      <c r="B11" t="s">
        <v>71</v>
      </c>
      <c r="C11" s="7">
        <v>4</v>
      </c>
    </row>
    <row r="12" spans="1:8" x14ac:dyDescent="0.3">
      <c r="B12" t="s">
        <v>177</v>
      </c>
      <c r="C12" s="7">
        <v>4</v>
      </c>
    </row>
    <row r="13" spans="1:8" x14ac:dyDescent="0.3">
      <c r="B13" t="s">
        <v>239</v>
      </c>
      <c r="C13" s="7">
        <v>4</v>
      </c>
    </row>
    <row r="14" spans="1:8" x14ac:dyDescent="0.3">
      <c r="B14" t="s">
        <v>206</v>
      </c>
      <c r="C14" s="7">
        <v>4</v>
      </c>
    </row>
    <row r="15" spans="1:8" x14ac:dyDescent="0.3">
      <c r="B15" t="s">
        <v>37</v>
      </c>
      <c r="C15" s="7">
        <v>5</v>
      </c>
    </row>
    <row r="16" spans="1:8" x14ac:dyDescent="0.3">
      <c r="B16" t="s">
        <v>181</v>
      </c>
      <c r="C16" s="7">
        <v>5</v>
      </c>
    </row>
    <row r="17" spans="2:3" x14ac:dyDescent="0.3">
      <c r="B17" t="s">
        <v>24</v>
      </c>
      <c r="C17" s="7">
        <v>5</v>
      </c>
    </row>
    <row r="18" spans="2:3" x14ac:dyDescent="0.3">
      <c r="B18" t="s">
        <v>61</v>
      </c>
      <c r="C18" s="7">
        <v>5</v>
      </c>
    </row>
    <row r="19" spans="2:3" x14ac:dyDescent="0.3">
      <c r="B19" t="s">
        <v>97</v>
      </c>
      <c r="C19" s="7">
        <v>5</v>
      </c>
    </row>
    <row r="20" spans="2:3" x14ac:dyDescent="0.3">
      <c r="B20" t="s">
        <v>108</v>
      </c>
      <c r="C20" s="7">
        <v>6</v>
      </c>
    </row>
    <row r="21" spans="2:3" x14ac:dyDescent="0.3">
      <c r="B21" t="s">
        <v>48</v>
      </c>
      <c r="C21" s="7">
        <v>6</v>
      </c>
    </row>
    <row r="22" spans="2:3" x14ac:dyDescent="0.3">
      <c r="B22" t="s">
        <v>123</v>
      </c>
      <c r="C22" s="7">
        <v>6</v>
      </c>
    </row>
    <row r="23" spans="2:3" x14ac:dyDescent="0.3">
      <c r="B23" t="s">
        <v>67</v>
      </c>
      <c r="C23" s="7">
        <v>6</v>
      </c>
    </row>
    <row r="24" spans="2:3" x14ac:dyDescent="0.3">
      <c r="B24" t="s">
        <v>15</v>
      </c>
      <c r="C24" s="7">
        <v>6</v>
      </c>
    </row>
    <row r="25" spans="2:3" x14ac:dyDescent="0.3">
      <c r="B25" t="s">
        <v>156</v>
      </c>
      <c r="C25" s="7">
        <v>6</v>
      </c>
    </row>
    <row r="26" spans="2:3" x14ac:dyDescent="0.3">
      <c r="B26" t="s">
        <v>44</v>
      </c>
      <c r="C26" s="7">
        <v>6</v>
      </c>
    </row>
    <row r="27" spans="2:3" x14ac:dyDescent="0.3">
      <c r="B27" t="s">
        <v>134</v>
      </c>
      <c r="C27" s="7">
        <v>6</v>
      </c>
    </row>
    <row r="28" spans="2:3" x14ac:dyDescent="0.3">
      <c r="B28" t="s">
        <v>77</v>
      </c>
      <c r="C28" s="7">
        <v>7</v>
      </c>
    </row>
    <row r="29" spans="2:3" x14ac:dyDescent="0.3">
      <c r="B29" t="s">
        <v>52</v>
      </c>
      <c r="C29" s="7">
        <v>7</v>
      </c>
    </row>
    <row r="30" spans="2:3" x14ac:dyDescent="0.3">
      <c r="B30" t="s">
        <v>164</v>
      </c>
      <c r="C30" s="7">
        <v>7</v>
      </c>
    </row>
    <row r="31" spans="2:3" x14ac:dyDescent="0.3">
      <c r="B31" t="s">
        <v>172</v>
      </c>
      <c r="C31" s="7">
        <v>7</v>
      </c>
    </row>
    <row r="32" spans="2:3" x14ac:dyDescent="0.3">
      <c r="B32" t="s">
        <v>144</v>
      </c>
      <c r="C32" s="7">
        <v>7</v>
      </c>
    </row>
    <row r="33" spans="1:3" x14ac:dyDescent="0.3">
      <c r="B33" t="s">
        <v>91</v>
      </c>
      <c r="C33" s="7">
        <v>8</v>
      </c>
    </row>
    <row r="34" spans="1:3" x14ac:dyDescent="0.3">
      <c r="B34" t="s">
        <v>64</v>
      </c>
      <c r="C34" s="7">
        <v>10</v>
      </c>
    </row>
    <row r="35" spans="1:3" x14ac:dyDescent="0.3">
      <c r="B35" t="s">
        <v>56</v>
      </c>
      <c r="C35" s="7">
        <v>13</v>
      </c>
    </row>
    <row r="36" spans="1:3" x14ac:dyDescent="0.3">
      <c r="B36" t="s">
        <v>41</v>
      </c>
      <c r="C36" s="7">
        <v>14</v>
      </c>
    </row>
    <row r="37" spans="1:3" x14ac:dyDescent="0.3">
      <c r="B37" t="s">
        <v>33</v>
      </c>
      <c r="C37" s="7">
        <v>15</v>
      </c>
    </row>
    <row r="38" spans="1:3" x14ac:dyDescent="0.3">
      <c r="B38" t="s">
        <v>83</v>
      </c>
      <c r="C38" s="7">
        <v>38</v>
      </c>
    </row>
    <row r="39" spans="1:3" x14ac:dyDescent="0.3">
      <c r="A39" t="s">
        <v>12</v>
      </c>
      <c r="C39" s="7">
        <v>203</v>
      </c>
    </row>
    <row r="40" spans="1:3" x14ac:dyDescent="0.3">
      <c r="B40" t="s">
        <v>111</v>
      </c>
      <c r="C40" s="7">
        <v>1</v>
      </c>
    </row>
    <row r="41" spans="1:3" x14ac:dyDescent="0.3">
      <c r="B41" t="s">
        <v>177</v>
      </c>
      <c r="C41" s="7">
        <v>1</v>
      </c>
    </row>
    <row r="42" spans="1:3" x14ac:dyDescent="0.3">
      <c r="B42" t="s">
        <v>67</v>
      </c>
      <c r="C42" s="7">
        <v>2</v>
      </c>
    </row>
    <row r="43" spans="1:3" x14ac:dyDescent="0.3">
      <c r="B43" t="s">
        <v>48</v>
      </c>
      <c r="C43" s="7">
        <v>2</v>
      </c>
    </row>
    <row r="44" spans="1:3" x14ac:dyDescent="0.3">
      <c r="B44" t="s">
        <v>206</v>
      </c>
      <c r="C44" s="7">
        <v>2</v>
      </c>
    </row>
    <row r="45" spans="1:3" x14ac:dyDescent="0.3">
      <c r="B45" t="s">
        <v>61</v>
      </c>
      <c r="C45" s="7">
        <v>3</v>
      </c>
    </row>
    <row r="46" spans="1:3" x14ac:dyDescent="0.3">
      <c r="B46" t="s">
        <v>126</v>
      </c>
      <c r="C46" s="7">
        <v>3</v>
      </c>
    </row>
    <row r="47" spans="1:3" x14ac:dyDescent="0.3">
      <c r="B47" t="s">
        <v>19</v>
      </c>
      <c r="C47" s="7">
        <v>3</v>
      </c>
    </row>
    <row r="48" spans="1:3" x14ac:dyDescent="0.3">
      <c r="B48" t="s">
        <v>252</v>
      </c>
      <c r="C48" s="7">
        <v>3</v>
      </c>
    </row>
    <row r="49" spans="2:3" x14ac:dyDescent="0.3">
      <c r="B49" t="s">
        <v>28</v>
      </c>
      <c r="C49" s="7">
        <v>3</v>
      </c>
    </row>
    <row r="50" spans="2:3" x14ac:dyDescent="0.3">
      <c r="B50" t="s">
        <v>52</v>
      </c>
      <c r="C50" s="7">
        <v>3</v>
      </c>
    </row>
    <row r="51" spans="2:3" x14ac:dyDescent="0.3">
      <c r="B51" t="s">
        <v>123</v>
      </c>
      <c r="C51" s="7">
        <v>3</v>
      </c>
    </row>
    <row r="52" spans="2:3" x14ac:dyDescent="0.3">
      <c r="B52" t="s">
        <v>172</v>
      </c>
      <c r="C52" s="7">
        <v>4</v>
      </c>
    </row>
    <row r="53" spans="2:3" x14ac:dyDescent="0.3">
      <c r="B53" t="s">
        <v>37</v>
      </c>
      <c r="C53" s="7">
        <v>4</v>
      </c>
    </row>
    <row r="54" spans="2:3" x14ac:dyDescent="0.3">
      <c r="B54" t="s">
        <v>74</v>
      </c>
      <c r="C54" s="7">
        <v>4</v>
      </c>
    </row>
    <row r="55" spans="2:3" x14ac:dyDescent="0.3">
      <c r="B55" t="s">
        <v>108</v>
      </c>
      <c r="C55" s="7">
        <v>4</v>
      </c>
    </row>
    <row r="56" spans="2:3" x14ac:dyDescent="0.3">
      <c r="B56" t="s">
        <v>77</v>
      </c>
      <c r="C56" s="7">
        <v>4</v>
      </c>
    </row>
    <row r="57" spans="2:3" x14ac:dyDescent="0.3">
      <c r="B57" t="s">
        <v>156</v>
      </c>
      <c r="C57" s="7">
        <v>5</v>
      </c>
    </row>
    <row r="58" spans="2:3" x14ac:dyDescent="0.3">
      <c r="B58" t="s">
        <v>91</v>
      </c>
      <c r="C58" s="7">
        <v>5</v>
      </c>
    </row>
    <row r="59" spans="2:3" x14ac:dyDescent="0.3">
      <c r="B59" t="s">
        <v>239</v>
      </c>
      <c r="C59" s="7">
        <v>5</v>
      </c>
    </row>
    <row r="60" spans="2:3" x14ac:dyDescent="0.3">
      <c r="B60" t="s">
        <v>24</v>
      </c>
      <c r="C60" s="7">
        <v>5</v>
      </c>
    </row>
    <row r="61" spans="2:3" x14ac:dyDescent="0.3">
      <c r="B61" t="s">
        <v>144</v>
      </c>
      <c r="C61" s="7">
        <v>6</v>
      </c>
    </row>
    <row r="62" spans="2:3" x14ac:dyDescent="0.3">
      <c r="B62" t="s">
        <v>71</v>
      </c>
      <c r="C62" s="7">
        <v>7</v>
      </c>
    </row>
    <row r="63" spans="2:3" x14ac:dyDescent="0.3">
      <c r="B63" t="s">
        <v>134</v>
      </c>
      <c r="C63" s="7">
        <v>7</v>
      </c>
    </row>
    <row r="64" spans="2:3" x14ac:dyDescent="0.3">
      <c r="B64" t="s">
        <v>181</v>
      </c>
      <c r="C64" s="7">
        <v>8</v>
      </c>
    </row>
    <row r="65" spans="1:3" x14ac:dyDescent="0.3">
      <c r="B65" t="s">
        <v>64</v>
      </c>
      <c r="C65" s="7">
        <v>8</v>
      </c>
    </row>
    <row r="66" spans="1:3" x14ac:dyDescent="0.3">
      <c r="B66" t="s">
        <v>10</v>
      </c>
      <c r="C66" s="7">
        <v>8</v>
      </c>
    </row>
    <row r="67" spans="1:3" x14ac:dyDescent="0.3">
      <c r="B67" t="s">
        <v>97</v>
      </c>
      <c r="C67" s="7">
        <v>8</v>
      </c>
    </row>
    <row r="68" spans="1:3" x14ac:dyDescent="0.3">
      <c r="B68" t="s">
        <v>41</v>
      </c>
      <c r="C68" s="7">
        <v>9</v>
      </c>
    </row>
    <row r="69" spans="1:3" x14ac:dyDescent="0.3">
      <c r="B69" t="s">
        <v>15</v>
      </c>
      <c r="C69" s="7">
        <v>9</v>
      </c>
    </row>
    <row r="70" spans="1:3" x14ac:dyDescent="0.3">
      <c r="B70" t="s">
        <v>44</v>
      </c>
      <c r="C70" s="7">
        <v>9</v>
      </c>
    </row>
    <row r="71" spans="1:3" x14ac:dyDescent="0.3">
      <c r="B71" t="s">
        <v>164</v>
      </c>
      <c r="C71" s="7">
        <v>10</v>
      </c>
    </row>
    <row r="72" spans="1:3" x14ac:dyDescent="0.3">
      <c r="B72" t="s">
        <v>56</v>
      </c>
      <c r="C72" s="7">
        <v>11</v>
      </c>
    </row>
    <row r="73" spans="1:3" x14ac:dyDescent="0.3">
      <c r="B73" t="s">
        <v>33</v>
      </c>
      <c r="C73" s="7">
        <v>12</v>
      </c>
    </row>
    <row r="74" spans="1:3" x14ac:dyDescent="0.3">
      <c r="B74" t="s">
        <v>83</v>
      </c>
      <c r="C74" s="7">
        <v>22</v>
      </c>
    </row>
    <row r="75" spans="1:3" x14ac:dyDescent="0.3">
      <c r="A75" t="s">
        <v>45</v>
      </c>
      <c r="C75" s="7">
        <v>199</v>
      </c>
    </row>
    <row r="76" spans="1:3" x14ac:dyDescent="0.3">
      <c r="B76" t="s">
        <v>177</v>
      </c>
      <c r="C76" s="7">
        <v>1</v>
      </c>
    </row>
    <row r="77" spans="1:3" x14ac:dyDescent="0.3">
      <c r="B77" t="s">
        <v>172</v>
      </c>
      <c r="C77" s="7">
        <v>2</v>
      </c>
    </row>
    <row r="78" spans="1:3" x14ac:dyDescent="0.3">
      <c r="B78" t="s">
        <v>19</v>
      </c>
      <c r="C78" s="7">
        <v>2</v>
      </c>
    </row>
    <row r="79" spans="1:3" x14ac:dyDescent="0.3">
      <c r="B79" t="s">
        <v>134</v>
      </c>
      <c r="C79" s="7">
        <v>3</v>
      </c>
    </row>
    <row r="80" spans="1:3" x14ac:dyDescent="0.3">
      <c r="B80" t="s">
        <v>126</v>
      </c>
      <c r="C80" s="7">
        <v>3</v>
      </c>
    </row>
    <row r="81" spans="2:3" x14ac:dyDescent="0.3">
      <c r="B81" t="s">
        <v>123</v>
      </c>
      <c r="C81" s="7">
        <v>3</v>
      </c>
    </row>
    <row r="82" spans="2:3" x14ac:dyDescent="0.3">
      <c r="B82" t="s">
        <v>61</v>
      </c>
      <c r="C82" s="7">
        <v>3</v>
      </c>
    </row>
    <row r="83" spans="2:3" x14ac:dyDescent="0.3">
      <c r="B83" t="s">
        <v>77</v>
      </c>
      <c r="C83" s="7">
        <v>3</v>
      </c>
    </row>
    <row r="84" spans="2:3" x14ac:dyDescent="0.3">
      <c r="B84" t="s">
        <v>52</v>
      </c>
      <c r="C84" s="7">
        <v>3</v>
      </c>
    </row>
    <row r="85" spans="2:3" x14ac:dyDescent="0.3">
      <c r="B85" t="s">
        <v>91</v>
      </c>
      <c r="C85" s="7">
        <v>3</v>
      </c>
    </row>
    <row r="86" spans="2:3" x14ac:dyDescent="0.3">
      <c r="B86" t="s">
        <v>37</v>
      </c>
      <c r="C86" s="7">
        <v>4</v>
      </c>
    </row>
    <row r="87" spans="2:3" x14ac:dyDescent="0.3">
      <c r="B87" t="s">
        <v>144</v>
      </c>
      <c r="C87" s="7">
        <v>4</v>
      </c>
    </row>
    <row r="88" spans="2:3" x14ac:dyDescent="0.3">
      <c r="B88" t="s">
        <v>48</v>
      </c>
      <c r="C88" s="7">
        <v>4</v>
      </c>
    </row>
    <row r="89" spans="2:3" x14ac:dyDescent="0.3">
      <c r="B89" t="s">
        <v>108</v>
      </c>
      <c r="C89" s="7">
        <v>4</v>
      </c>
    </row>
    <row r="90" spans="2:3" x14ac:dyDescent="0.3">
      <c r="B90" t="s">
        <v>67</v>
      </c>
      <c r="C90" s="7">
        <v>4</v>
      </c>
    </row>
    <row r="91" spans="2:3" x14ac:dyDescent="0.3">
      <c r="B91" t="s">
        <v>24</v>
      </c>
      <c r="C91" s="7">
        <v>4</v>
      </c>
    </row>
    <row r="92" spans="2:3" x14ac:dyDescent="0.3">
      <c r="B92" t="s">
        <v>111</v>
      </c>
      <c r="C92" s="7">
        <v>5</v>
      </c>
    </row>
    <row r="93" spans="2:3" x14ac:dyDescent="0.3">
      <c r="B93" t="s">
        <v>206</v>
      </c>
      <c r="C93" s="7">
        <v>5</v>
      </c>
    </row>
    <row r="94" spans="2:3" x14ac:dyDescent="0.3">
      <c r="B94" t="s">
        <v>239</v>
      </c>
      <c r="C94" s="7">
        <v>5</v>
      </c>
    </row>
    <row r="95" spans="2:3" x14ac:dyDescent="0.3">
      <c r="B95" t="s">
        <v>64</v>
      </c>
      <c r="C95" s="7">
        <v>6</v>
      </c>
    </row>
    <row r="96" spans="2:3" x14ac:dyDescent="0.3">
      <c r="B96" t="s">
        <v>156</v>
      </c>
      <c r="C96" s="7">
        <v>6</v>
      </c>
    </row>
    <row r="97" spans="1:3" x14ac:dyDescent="0.3">
      <c r="B97" t="s">
        <v>15</v>
      </c>
      <c r="C97" s="7">
        <v>6</v>
      </c>
    </row>
    <row r="98" spans="1:3" x14ac:dyDescent="0.3">
      <c r="B98" t="s">
        <v>44</v>
      </c>
      <c r="C98" s="7">
        <v>6</v>
      </c>
    </row>
    <row r="99" spans="1:3" x14ac:dyDescent="0.3">
      <c r="B99" t="s">
        <v>33</v>
      </c>
      <c r="C99" s="7">
        <v>7</v>
      </c>
    </row>
    <row r="100" spans="1:3" x14ac:dyDescent="0.3">
      <c r="B100" t="s">
        <v>164</v>
      </c>
      <c r="C100" s="7">
        <v>7</v>
      </c>
    </row>
    <row r="101" spans="1:3" x14ac:dyDescent="0.3">
      <c r="B101" t="s">
        <v>41</v>
      </c>
      <c r="C101" s="7">
        <v>7</v>
      </c>
    </row>
    <row r="102" spans="1:3" x14ac:dyDescent="0.3">
      <c r="B102" t="s">
        <v>74</v>
      </c>
      <c r="C102" s="7">
        <v>7</v>
      </c>
    </row>
    <row r="103" spans="1:3" x14ac:dyDescent="0.3">
      <c r="B103" t="s">
        <v>252</v>
      </c>
      <c r="C103" s="7">
        <v>7</v>
      </c>
    </row>
    <row r="104" spans="1:3" x14ac:dyDescent="0.3">
      <c r="B104" t="s">
        <v>28</v>
      </c>
      <c r="C104" s="7">
        <v>8</v>
      </c>
    </row>
    <row r="105" spans="1:3" x14ac:dyDescent="0.3">
      <c r="B105" t="s">
        <v>97</v>
      </c>
      <c r="C105" s="7">
        <v>8</v>
      </c>
    </row>
    <row r="106" spans="1:3" x14ac:dyDescent="0.3">
      <c r="B106" t="s">
        <v>10</v>
      </c>
      <c r="C106" s="7">
        <v>9</v>
      </c>
    </row>
    <row r="107" spans="1:3" x14ac:dyDescent="0.3">
      <c r="B107" t="s">
        <v>71</v>
      </c>
      <c r="C107" s="7">
        <v>10</v>
      </c>
    </row>
    <row r="108" spans="1:3" x14ac:dyDescent="0.3">
      <c r="B108" t="s">
        <v>56</v>
      </c>
      <c r="C108" s="7">
        <v>14</v>
      </c>
    </row>
    <row r="109" spans="1:3" x14ac:dyDescent="0.3">
      <c r="B109" t="s">
        <v>83</v>
      </c>
      <c r="C109" s="7">
        <v>26</v>
      </c>
    </row>
    <row r="110" spans="1:3" x14ac:dyDescent="0.3">
      <c r="A110" t="s">
        <v>88</v>
      </c>
      <c r="C110" s="7">
        <v>196</v>
      </c>
    </row>
    <row r="111" spans="1:3" x14ac:dyDescent="0.3">
      <c r="B111" t="s">
        <v>177</v>
      </c>
      <c r="C111" s="7">
        <v>1</v>
      </c>
    </row>
    <row r="112" spans="1:3" x14ac:dyDescent="0.3">
      <c r="B112" t="s">
        <v>10</v>
      </c>
      <c r="C112" s="7">
        <v>1</v>
      </c>
    </row>
    <row r="113" spans="2:3" x14ac:dyDescent="0.3">
      <c r="B113" t="s">
        <v>28</v>
      </c>
      <c r="C113" s="7">
        <v>1</v>
      </c>
    </row>
    <row r="114" spans="2:3" x14ac:dyDescent="0.3">
      <c r="B114" t="s">
        <v>52</v>
      </c>
      <c r="C114" s="7">
        <v>2</v>
      </c>
    </row>
    <row r="115" spans="2:3" x14ac:dyDescent="0.3">
      <c r="B115" t="s">
        <v>37</v>
      </c>
      <c r="C115" s="7">
        <v>2</v>
      </c>
    </row>
    <row r="116" spans="2:3" x14ac:dyDescent="0.3">
      <c r="B116" t="s">
        <v>181</v>
      </c>
      <c r="C116" s="7">
        <v>3</v>
      </c>
    </row>
    <row r="117" spans="2:3" x14ac:dyDescent="0.3">
      <c r="B117" t="s">
        <v>126</v>
      </c>
      <c r="C117" s="7">
        <v>3</v>
      </c>
    </row>
    <row r="118" spans="2:3" x14ac:dyDescent="0.3">
      <c r="B118" t="s">
        <v>164</v>
      </c>
      <c r="C118" s="7">
        <v>3</v>
      </c>
    </row>
    <row r="119" spans="2:3" x14ac:dyDescent="0.3">
      <c r="B119" t="s">
        <v>74</v>
      </c>
      <c r="C119" s="7">
        <v>3</v>
      </c>
    </row>
    <row r="120" spans="2:3" x14ac:dyDescent="0.3">
      <c r="B120" t="s">
        <v>61</v>
      </c>
      <c r="C120" s="7">
        <v>3</v>
      </c>
    </row>
    <row r="121" spans="2:3" x14ac:dyDescent="0.3">
      <c r="B121" t="s">
        <v>48</v>
      </c>
      <c r="C121" s="7">
        <v>3</v>
      </c>
    </row>
    <row r="122" spans="2:3" x14ac:dyDescent="0.3">
      <c r="B122" t="s">
        <v>134</v>
      </c>
      <c r="C122" s="7">
        <v>3</v>
      </c>
    </row>
    <row r="123" spans="2:3" x14ac:dyDescent="0.3">
      <c r="B123" t="s">
        <v>91</v>
      </c>
      <c r="C123" s="7">
        <v>3</v>
      </c>
    </row>
    <row r="124" spans="2:3" x14ac:dyDescent="0.3">
      <c r="B124" t="s">
        <v>206</v>
      </c>
      <c r="C124" s="7">
        <v>4</v>
      </c>
    </row>
    <row r="125" spans="2:3" x14ac:dyDescent="0.3">
      <c r="B125" t="s">
        <v>239</v>
      </c>
      <c r="C125" s="7">
        <v>4</v>
      </c>
    </row>
    <row r="126" spans="2:3" x14ac:dyDescent="0.3">
      <c r="B126" t="s">
        <v>67</v>
      </c>
      <c r="C126" s="7">
        <v>4</v>
      </c>
    </row>
    <row r="127" spans="2:3" x14ac:dyDescent="0.3">
      <c r="B127" t="s">
        <v>77</v>
      </c>
      <c r="C127" s="7">
        <v>4</v>
      </c>
    </row>
    <row r="128" spans="2:3" x14ac:dyDescent="0.3">
      <c r="B128" t="s">
        <v>24</v>
      </c>
      <c r="C128" s="7">
        <v>4</v>
      </c>
    </row>
    <row r="129" spans="2:3" x14ac:dyDescent="0.3">
      <c r="B129" t="s">
        <v>144</v>
      </c>
      <c r="C129" s="7">
        <v>4</v>
      </c>
    </row>
    <row r="130" spans="2:3" x14ac:dyDescent="0.3">
      <c r="B130" t="s">
        <v>252</v>
      </c>
      <c r="C130" s="7">
        <v>5</v>
      </c>
    </row>
    <row r="131" spans="2:3" x14ac:dyDescent="0.3">
      <c r="B131" t="s">
        <v>19</v>
      </c>
      <c r="C131" s="7">
        <v>6</v>
      </c>
    </row>
    <row r="132" spans="2:3" x14ac:dyDescent="0.3">
      <c r="B132" t="s">
        <v>172</v>
      </c>
      <c r="C132" s="7">
        <v>6</v>
      </c>
    </row>
    <row r="133" spans="2:3" x14ac:dyDescent="0.3">
      <c r="B133" t="s">
        <v>41</v>
      </c>
      <c r="C133" s="7">
        <v>6</v>
      </c>
    </row>
    <row r="134" spans="2:3" x14ac:dyDescent="0.3">
      <c r="B134" t="s">
        <v>64</v>
      </c>
      <c r="C134" s="7">
        <v>7</v>
      </c>
    </row>
    <row r="135" spans="2:3" x14ac:dyDescent="0.3">
      <c r="B135" t="s">
        <v>71</v>
      </c>
      <c r="C135" s="7">
        <v>8</v>
      </c>
    </row>
    <row r="136" spans="2:3" x14ac:dyDescent="0.3">
      <c r="B136" t="s">
        <v>15</v>
      </c>
      <c r="C136" s="7">
        <v>8</v>
      </c>
    </row>
    <row r="137" spans="2:3" x14ac:dyDescent="0.3">
      <c r="B137" t="s">
        <v>111</v>
      </c>
      <c r="C137" s="7">
        <v>8</v>
      </c>
    </row>
    <row r="138" spans="2:3" x14ac:dyDescent="0.3">
      <c r="B138" t="s">
        <v>44</v>
      </c>
      <c r="C138" s="7">
        <v>8</v>
      </c>
    </row>
    <row r="139" spans="2:3" x14ac:dyDescent="0.3">
      <c r="B139" t="s">
        <v>97</v>
      </c>
      <c r="C139" s="7">
        <v>8</v>
      </c>
    </row>
    <row r="140" spans="2:3" x14ac:dyDescent="0.3">
      <c r="B140" t="s">
        <v>56</v>
      </c>
      <c r="C140" s="7">
        <v>8</v>
      </c>
    </row>
    <row r="141" spans="2:3" x14ac:dyDescent="0.3">
      <c r="B141" t="s">
        <v>108</v>
      </c>
      <c r="C141" s="7">
        <v>8</v>
      </c>
    </row>
    <row r="142" spans="2:3" x14ac:dyDescent="0.3">
      <c r="B142" t="s">
        <v>156</v>
      </c>
      <c r="C142" s="7">
        <v>9</v>
      </c>
    </row>
    <row r="143" spans="2:3" x14ac:dyDescent="0.3">
      <c r="B143" t="s">
        <v>123</v>
      </c>
      <c r="C143" s="7">
        <v>10</v>
      </c>
    </row>
    <row r="144" spans="2:3" x14ac:dyDescent="0.3">
      <c r="B144" t="s">
        <v>33</v>
      </c>
      <c r="C144" s="7">
        <v>13</v>
      </c>
    </row>
    <row r="145" spans="1:3" x14ac:dyDescent="0.3">
      <c r="B145" t="s">
        <v>83</v>
      </c>
      <c r="C145" s="7">
        <v>23</v>
      </c>
    </row>
    <row r="146" spans="1:3" x14ac:dyDescent="0.3">
      <c r="A146" t="s">
        <v>93</v>
      </c>
      <c r="C146" s="7">
        <v>196</v>
      </c>
    </row>
    <row r="147" spans="1:3" x14ac:dyDescent="0.3">
      <c r="B147" t="s">
        <v>67</v>
      </c>
      <c r="C147" s="7">
        <v>1</v>
      </c>
    </row>
    <row r="148" spans="1:3" x14ac:dyDescent="0.3">
      <c r="B148" t="s">
        <v>52</v>
      </c>
      <c r="C148" s="7">
        <v>1</v>
      </c>
    </row>
    <row r="149" spans="1:3" x14ac:dyDescent="0.3">
      <c r="B149" t="s">
        <v>19</v>
      </c>
      <c r="C149" s="7">
        <v>2</v>
      </c>
    </row>
    <row r="150" spans="1:3" x14ac:dyDescent="0.3">
      <c r="B150" t="s">
        <v>37</v>
      </c>
      <c r="C150" s="7">
        <v>2</v>
      </c>
    </row>
    <row r="151" spans="1:3" x14ac:dyDescent="0.3">
      <c r="B151" t="s">
        <v>172</v>
      </c>
      <c r="C151" s="7">
        <v>2</v>
      </c>
    </row>
    <row r="152" spans="1:3" x14ac:dyDescent="0.3">
      <c r="B152" t="s">
        <v>156</v>
      </c>
      <c r="C152" s="7">
        <v>3</v>
      </c>
    </row>
    <row r="153" spans="1:3" x14ac:dyDescent="0.3">
      <c r="B153" t="s">
        <v>206</v>
      </c>
      <c r="C153" s="7">
        <v>3</v>
      </c>
    </row>
    <row r="154" spans="1:3" x14ac:dyDescent="0.3">
      <c r="B154" t="s">
        <v>177</v>
      </c>
      <c r="C154" s="7">
        <v>3</v>
      </c>
    </row>
    <row r="155" spans="1:3" x14ac:dyDescent="0.3">
      <c r="B155" t="s">
        <v>10</v>
      </c>
      <c r="C155" s="7">
        <v>3</v>
      </c>
    </row>
    <row r="156" spans="1:3" x14ac:dyDescent="0.3">
      <c r="B156" t="s">
        <v>28</v>
      </c>
      <c r="C156" s="7">
        <v>3</v>
      </c>
    </row>
    <row r="157" spans="1:3" x14ac:dyDescent="0.3">
      <c r="B157" t="s">
        <v>77</v>
      </c>
      <c r="C157" s="7">
        <v>3</v>
      </c>
    </row>
    <row r="158" spans="1:3" x14ac:dyDescent="0.3">
      <c r="B158" t="s">
        <v>111</v>
      </c>
      <c r="C158" s="7">
        <v>4</v>
      </c>
    </row>
    <row r="159" spans="1:3" x14ac:dyDescent="0.3">
      <c r="B159" t="s">
        <v>61</v>
      </c>
      <c r="C159" s="7">
        <v>4</v>
      </c>
    </row>
    <row r="160" spans="1:3" x14ac:dyDescent="0.3">
      <c r="B160" t="s">
        <v>108</v>
      </c>
      <c r="C160" s="7">
        <v>4</v>
      </c>
    </row>
    <row r="161" spans="2:3" x14ac:dyDescent="0.3">
      <c r="B161" t="s">
        <v>126</v>
      </c>
      <c r="C161" s="7">
        <v>4</v>
      </c>
    </row>
    <row r="162" spans="2:3" x14ac:dyDescent="0.3">
      <c r="B162" t="s">
        <v>91</v>
      </c>
      <c r="C162" s="7">
        <v>4</v>
      </c>
    </row>
    <row r="163" spans="2:3" x14ac:dyDescent="0.3">
      <c r="B163" t="s">
        <v>97</v>
      </c>
      <c r="C163" s="7">
        <v>4</v>
      </c>
    </row>
    <row r="164" spans="2:3" x14ac:dyDescent="0.3">
      <c r="B164" t="s">
        <v>164</v>
      </c>
      <c r="C164" s="7">
        <v>4</v>
      </c>
    </row>
    <row r="165" spans="2:3" x14ac:dyDescent="0.3">
      <c r="B165" t="s">
        <v>252</v>
      </c>
      <c r="C165" s="7">
        <v>5</v>
      </c>
    </row>
    <row r="166" spans="2:3" x14ac:dyDescent="0.3">
      <c r="B166" t="s">
        <v>134</v>
      </c>
      <c r="C166" s="7">
        <v>5</v>
      </c>
    </row>
    <row r="167" spans="2:3" x14ac:dyDescent="0.3">
      <c r="B167" t="s">
        <v>144</v>
      </c>
      <c r="C167" s="7">
        <v>5</v>
      </c>
    </row>
    <row r="168" spans="2:3" x14ac:dyDescent="0.3">
      <c r="B168" t="s">
        <v>24</v>
      </c>
      <c r="C168" s="7">
        <v>5</v>
      </c>
    </row>
    <row r="169" spans="2:3" x14ac:dyDescent="0.3">
      <c r="B169" t="s">
        <v>74</v>
      </c>
      <c r="C169" s="7">
        <v>6</v>
      </c>
    </row>
    <row r="170" spans="2:3" x14ac:dyDescent="0.3">
      <c r="B170" t="s">
        <v>56</v>
      </c>
      <c r="C170" s="7">
        <v>6</v>
      </c>
    </row>
    <row r="171" spans="2:3" x14ac:dyDescent="0.3">
      <c r="B171" t="s">
        <v>181</v>
      </c>
      <c r="C171" s="7">
        <v>6</v>
      </c>
    </row>
    <row r="172" spans="2:3" x14ac:dyDescent="0.3">
      <c r="B172" t="s">
        <v>239</v>
      </c>
      <c r="C172" s="7">
        <v>6</v>
      </c>
    </row>
    <row r="173" spans="2:3" x14ac:dyDescent="0.3">
      <c r="B173" t="s">
        <v>44</v>
      </c>
      <c r="C173" s="7">
        <v>7</v>
      </c>
    </row>
    <row r="174" spans="2:3" x14ac:dyDescent="0.3">
      <c r="B174" t="s">
        <v>48</v>
      </c>
      <c r="C174" s="7">
        <v>8</v>
      </c>
    </row>
    <row r="175" spans="2:3" x14ac:dyDescent="0.3">
      <c r="B175" t="s">
        <v>71</v>
      </c>
      <c r="C175" s="7">
        <v>9</v>
      </c>
    </row>
    <row r="176" spans="2:3" x14ac:dyDescent="0.3">
      <c r="B176" t="s">
        <v>33</v>
      </c>
      <c r="C176" s="7">
        <v>10</v>
      </c>
    </row>
    <row r="177" spans="1:3" x14ac:dyDescent="0.3">
      <c r="B177" t="s">
        <v>15</v>
      </c>
      <c r="C177" s="7">
        <v>12</v>
      </c>
    </row>
    <row r="178" spans="1:3" x14ac:dyDescent="0.3">
      <c r="B178" t="s">
        <v>64</v>
      </c>
      <c r="C178" s="7">
        <v>16</v>
      </c>
    </row>
    <row r="179" spans="1:3" x14ac:dyDescent="0.3">
      <c r="B179" t="s">
        <v>41</v>
      </c>
      <c r="C179" s="7">
        <v>17</v>
      </c>
    </row>
    <row r="180" spans="1:3" x14ac:dyDescent="0.3">
      <c r="B180" t="s">
        <v>83</v>
      </c>
      <c r="C180" s="7">
        <v>19</v>
      </c>
    </row>
    <row r="181" spans="1:3" x14ac:dyDescent="0.3">
      <c r="A181" t="s">
        <v>21</v>
      </c>
      <c r="C181" s="7">
        <v>195</v>
      </c>
    </row>
    <row r="182" spans="1:3" x14ac:dyDescent="0.3">
      <c r="B182" t="s">
        <v>111</v>
      </c>
      <c r="C182" s="7">
        <v>1</v>
      </c>
    </row>
    <row r="183" spans="1:3" x14ac:dyDescent="0.3">
      <c r="B183" t="s">
        <v>206</v>
      </c>
      <c r="C183" s="7">
        <v>1</v>
      </c>
    </row>
    <row r="184" spans="1:3" x14ac:dyDescent="0.3">
      <c r="B184" t="s">
        <v>44</v>
      </c>
      <c r="C184" s="7">
        <v>2</v>
      </c>
    </row>
    <row r="185" spans="1:3" x14ac:dyDescent="0.3">
      <c r="B185" t="s">
        <v>156</v>
      </c>
      <c r="C185" s="7">
        <v>3</v>
      </c>
    </row>
    <row r="186" spans="1:3" x14ac:dyDescent="0.3">
      <c r="B186" t="s">
        <v>61</v>
      </c>
      <c r="C186" s="7">
        <v>3</v>
      </c>
    </row>
    <row r="187" spans="1:3" x14ac:dyDescent="0.3">
      <c r="B187" t="s">
        <v>28</v>
      </c>
      <c r="C187" s="7">
        <v>3</v>
      </c>
    </row>
    <row r="188" spans="1:3" x14ac:dyDescent="0.3">
      <c r="B188" t="s">
        <v>74</v>
      </c>
      <c r="C188" s="7">
        <v>3</v>
      </c>
    </row>
    <row r="189" spans="1:3" x14ac:dyDescent="0.3">
      <c r="B189" t="s">
        <v>15</v>
      </c>
      <c r="C189" s="7">
        <v>3</v>
      </c>
    </row>
    <row r="190" spans="1:3" x14ac:dyDescent="0.3">
      <c r="B190" t="s">
        <v>97</v>
      </c>
      <c r="C190" s="7">
        <v>3</v>
      </c>
    </row>
    <row r="191" spans="1:3" x14ac:dyDescent="0.3">
      <c r="B191" t="s">
        <v>37</v>
      </c>
      <c r="C191" s="7">
        <v>3</v>
      </c>
    </row>
    <row r="192" spans="1:3" x14ac:dyDescent="0.3">
      <c r="B192" t="s">
        <v>19</v>
      </c>
      <c r="C192" s="7">
        <v>3</v>
      </c>
    </row>
    <row r="193" spans="2:3" x14ac:dyDescent="0.3">
      <c r="B193" t="s">
        <v>123</v>
      </c>
      <c r="C193" s="7">
        <v>3</v>
      </c>
    </row>
    <row r="194" spans="2:3" x14ac:dyDescent="0.3">
      <c r="B194" t="s">
        <v>67</v>
      </c>
      <c r="C194" s="7">
        <v>3</v>
      </c>
    </row>
    <row r="195" spans="2:3" x14ac:dyDescent="0.3">
      <c r="B195" t="s">
        <v>48</v>
      </c>
      <c r="C195" s="7">
        <v>3</v>
      </c>
    </row>
    <row r="196" spans="2:3" x14ac:dyDescent="0.3">
      <c r="B196" t="s">
        <v>177</v>
      </c>
      <c r="C196" s="7">
        <v>3</v>
      </c>
    </row>
    <row r="197" spans="2:3" x14ac:dyDescent="0.3">
      <c r="B197" t="s">
        <v>24</v>
      </c>
      <c r="C197" s="7">
        <v>3</v>
      </c>
    </row>
    <row r="198" spans="2:3" x14ac:dyDescent="0.3">
      <c r="B198" t="s">
        <v>181</v>
      </c>
      <c r="C198" s="7">
        <v>4</v>
      </c>
    </row>
    <row r="199" spans="2:3" x14ac:dyDescent="0.3">
      <c r="B199" t="s">
        <v>172</v>
      </c>
      <c r="C199" s="7">
        <v>4</v>
      </c>
    </row>
    <row r="200" spans="2:3" x14ac:dyDescent="0.3">
      <c r="B200" t="s">
        <v>52</v>
      </c>
      <c r="C200" s="7">
        <v>4</v>
      </c>
    </row>
    <row r="201" spans="2:3" x14ac:dyDescent="0.3">
      <c r="B201" t="s">
        <v>239</v>
      </c>
      <c r="C201" s="7">
        <v>4</v>
      </c>
    </row>
    <row r="202" spans="2:3" x14ac:dyDescent="0.3">
      <c r="B202" t="s">
        <v>144</v>
      </c>
      <c r="C202" s="7">
        <v>5</v>
      </c>
    </row>
    <row r="203" spans="2:3" x14ac:dyDescent="0.3">
      <c r="B203" t="s">
        <v>108</v>
      </c>
      <c r="C203" s="7">
        <v>5</v>
      </c>
    </row>
    <row r="204" spans="2:3" x14ac:dyDescent="0.3">
      <c r="B204" t="s">
        <v>252</v>
      </c>
      <c r="C204" s="7">
        <v>5</v>
      </c>
    </row>
    <row r="205" spans="2:3" x14ac:dyDescent="0.3">
      <c r="B205" t="s">
        <v>77</v>
      </c>
      <c r="C205" s="7">
        <v>5</v>
      </c>
    </row>
    <row r="206" spans="2:3" x14ac:dyDescent="0.3">
      <c r="B206" t="s">
        <v>126</v>
      </c>
      <c r="C206" s="7">
        <v>6</v>
      </c>
    </row>
    <row r="207" spans="2:3" x14ac:dyDescent="0.3">
      <c r="B207" t="s">
        <v>91</v>
      </c>
      <c r="C207" s="7">
        <v>7</v>
      </c>
    </row>
    <row r="208" spans="2:3" x14ac:dyDescent="0.3">
      <c r="B208" t="s">
        <v>41</v>
      </c>
      <c r="C208" s="7">
        <v>7</v>
      </c>
    </row>
    <row r="209" spans="1:3" x14ac:dyDescent="0.3">
      <c r="B209" t="s">
        <v>164</v>
      </c>
      <c r="C209" s="7">
        <v>7</v>
      </c>
    </row>
    <row r="210" spans="1:3" x14ac:dyDescent="0.3">
      <c r="B210" t="s">
        <v>10</v>
      </c>
      <c r="C210" s="7">
        <v>8</v>
      </c>
    </row>
    <row r="211" spans="1:3" x14ac:dyDescent="0.3">
      <c r="B211" t="s">
        <v>134</v>
      </c>
      <c r="C211" s="7">
        <v>8</v>
      </c>
    </row>
    <row r="212" spans="1:3" x14ac:dyDescent="0.3">
      <c r="B212" t="s">
        <v>56</v>
      </c>
      <c r="C212" s="7">
        <v>9</v>
      </c>
    </row>
    <row r="213" spans="1:3" x14ac:dyDescent="0.3">
      <c r="B213" t="s">
        <v>64</v>
      </c>
      <c r="C213" s="7">
        <v>10</v>
      </c>
    </row>
    <row r="214" spans="1:3" x14ac:dyDescent="0.3">
      <c r="B214" t="s">
        <v>71</v>
      </c>
      <c r="C214" s="7">
        <v>11</v>
      </c>
    </row>
    <row r="215" spans="1:3" x14ac:dyDescent="0.3">
      <c r="B215" t="s">
        <v>33</v>
      </c>
      <c r="C215" s="7">
        <v>13</v>
      </c>
    </row>
    <row r="216" spans="1:3" x14ac:dyDescent="0.3">
      <c r="B216" t="s">
        <v>83</v>
      </c>
      <c r="C216" s="7">
        <v>30</v>
      </c>
    </row>
    <row r="217" spans="1:3" x14ac:dyDescent="0.3">
      <c r="A217" t="s">
        <v>57</v>
      </c>
      <c r="C217" s="7">
        <v>194</v>
      </c>
    </row>
    <row r="218" spans="1:3" x14ac:dyDescent="0.3">
      <c r="B218" t="s">
        <v>206</v>
      </c>
      <c r="C218" s="7">
        <v>1</v>
      </c>
    </row>
    <row r="219" spans="1:3" x14ac:dyDescent="0.3">
      <c r="B219" t="s">
        <v>91</v>
      </c>
      <c r="C219" s="7">
        <v>1</v>
      </c>
    </row>
    <row r="220" spans="1:3" x14ac:dyDescent="0.3">
      <c r="B220" t="s">
        <v>252</v>
      </c>
      <c r="C220" s="7">
        <v>1</v>
      </c>
    </row>
    <row r="221" spans="1:3" x14ac:dyDescent="0.3">
      <c r="B221" t="s">
        <v>10</v>
      </c>
      <c r="C221" s="7">
        <v>2</v>
      </c>
    </row>
    <row r="222" spans="1:3" x14ac:dyDescent="0.3">
      <c r="B222" t="s">
        <v>48</v>
      </c>
      <c r="C222" s="7">
        <v>2</v>
      </c>
    </row>
    <row r="223" spans="1:3" x14ac:dyDescent="0.3">
      <c r="B223" t="s">
        <v>239</v>
      </c>
      <c r="C223" s="7">
        <v>2</v>
      </c>
    </row>
    <row r="224" spans="1:3" x14ac:dyDescent="0.3">
      <c r="B224" t="s">
        <v>71</v>
      </c>
      <c r="C224" s="7">
        <v>3</v>
      </c>
    </row>
    <row r="225" spans="2:3" x14ac:dyDescent="0.3">
      <c r="B225" t="s">
        <v>126</v>
      </c>
      <c r="C225" s="7">
        <v>3</v>
      </c>
    </row>
    <row r="226" spans="2:3" x14ac:dyDescent="0.3">
      <c r="B226" t="s">
        <v>134</v>
      </c>
      <c r="C226" s="7">
        <v>3</v>
      </c>
    </row>
    <row r="227" spans="2:3" x14ac:dyDescent="0.3">
      <c r="B227" t="s">
        <v>144</v>
      </c>
      <c r="C227" s="7">
        <v>3</v>
      </c>
    </row>
    <row r="228" spans="2:3" x14ac:dyDescent="0.3">
      <c r="B228" t="s">
        <v>108</v>
      </c>
      <c r="C228" s="7">
        <v>3</v>
      </c>
    </row>
    <row r="229" spans="2:3" x14ac:dyDescent="0.3">
      <c r="B229" t="s">
        <v>172</v>
      </c>
      <c r="C229" s="7">
        <v>3</v>
      </c>
    </row>
    <row r="230" spans="2:3" x14ac:dyDescent="0.3">
      <c r="B230" t="s">
        <v>61</v>
      </c>
      <c r="C230" s="7">
        <v>3</v>
      </c>
    </row>
    <row r="231" spans="2:3" x14ac:dyDescent="0.3">
      <c r="B231" t="s">
        <v>15</v>
      </c>
      <c r="C231" s="7">
        <v>3</v>
      </c>
    </row>
    <row r="232" spans="2:3" x14ac:dyDescent="0.3">
      <c r="B232" t="s">
        <v>37</v>
      </c>
      <c r="C232" s="7">
        <v>4</v>
      </c>
    </row>
    <row r="233" spans="2:3" x14ac:dyDescent="0.3">
      <c r="B233" t="s">
        <v>19</v>
      </c>
      <c r="C233" s="7">
        <v>4</v>
      </c>
    </row>
    <row r="234" spans="2:3" x14ac:dyDescent="0.3">
      <c r="B234" t="s">
        <v>177</v>
      </c>
      <c r="C234" s="7">
        <v>4</v>
      </c>
    </row>
    <row r="235" spans="2:3" x14ac:dyDescent="0.3">
      <c r="B235" t="s">
        <v>67</v>
      </c>
      <c r="C235" s="7">
        <v>4</v>
      </c>
    </row>
    <row r="236" spans="2:3" x14ac:dyDescent="0.3">
      <c r="B236" t="s">
        <v>111</v>
      </c>
      <c r="C236" s="7">
        <v>4</v>
      </c>
    </row>
    <row r="237" spans="2:3" x14ac:dyDescent="0.3">
      <c r="B237" t="s">
        <v>52</v>
      </c>
      <c r="C237" s="7">
        <v>4</v>
      </c>
    </row>
    <row r="238" spans="2:3" x14ac:dyDescent="0.3">
      <c r="B238" t="s">
        <v>164</v>
      </c>
      <c r="C238" s="7">
        <v>4</v>
      </c>
    </row>
    <row r="239" spans="2:3" x14ac:dyDescent="0.3">
      <c r="B239" t="s">
        <v>24</v>
      </c>
      <c r="C239" s="7">
        <v>5</v>
      </c>
    </row>
    <row r="240" spans="2:3" x14ac:dyDescent="0.3">
      <c r="B240" t="s">
        <v>74</v>
      </c>
      <c r="C240" s="7">
        <v>5</v>
      </c>
    </row>
    <row r="241" spans="1:3" x14ac:dyDescent="0.3">
      <c r="B241" t="s">
        <v>77</v>
      </c>
      <c r="C241" s="7">
        <v>5</v>
      </c>
    </row>
    <row r="242" spans="1:3" x14ac:dyDescent="0.3">
      <c r="B242" t="s">
        <v>123</v>
      </c>
      <c r="C242" s="7">
        <v>5</v>
      </c>
    </row>
    <row r="243" spans="1:3" x14ac:dyDescent="0.3">
      <c r="B243" t="s">
        <v>64</v>
      </c>
      <c r="C243" s="7">
        <v>7</v>
      </c>
    </row>
    <row r="244" spans="1:3" x14ac:dyDescent="0.3">
      <c r="B244" t="s">
        <v>181</v>
      </c>
      <c r="C244" s="7">
        <v>7</v>
      </c>
    </row>
    <row r="245" spans="1:3" x14ac:dyDescent="0.3">
      <c r="B245" t="s">
        <v>156</v>
      </c>
      <c r="C245" s="7">
        <v>7</v>
      </c>
    </row>
    <row r="246" spans="1:3" x14ac:dyDescent="0.3">
      <c r="B246" t="s">
        <v>97</v>
      </c>
      <c r="C246" s="7">
        <v>8</v>
      </c>
    </row>
    <row r="247" spans="1:3" x14ac:dyDescent="0.3">
      <c r="B247" t="s">
        <v>44</v>
      </c>
      <c r="C247" s="7">
        <v>8</v>
      </c>
    </row>
    <row r="248" spans="1:3" x14ac:dyDescent="0.3">
      <c r="B248" t="s">
        <v>28</v>
      </c>
      <c r="C248" s="7">
        <v>8</v>
      </c>
    </row>
    <row r="249" spans="1:3" x14ac:dyDescent="0.3">
      <c r="B249" t="s">
        <v>33</v>
      </c>
      <c r="C249" s="7">
        <v>10</v>
      </c>
    </row>
    <row r="250" spans="1:3" x14ac:dyDescent="0.3">
      <c r="B250" t="s">
        <v>56</v>
      </c>
      <c r="C250" s="7">
        <v>12</v>
      </c>
    </row>
    <row r="251" spans="1:3" x14ac:dyDescent="0.3">
      <c r="B251" t="s">
        <v>41</v>
      </c>
      <c r="C251" s="7">
        <v>12</v>
      </c>
    </row>
    <row r="252" spans="1:3" x14ac:dyDescent="0.3">
      <c r="B252" t="s">
        <v>83</v>
      </c>
      <c r="C252" s="7">
        <v>34</v>
      </c>
    </row>
    <row r="253" spans="1:3" x14ac:dyDescent="0.3">
      <c r="A253" t="s">
        <v>30</v>
      </c>
      <c r="C253" s="7">
        <v>190</v>
      </c>
    </row>
    <row r="254" spans="1:3" x14ac:dyDescent="0.3">
      <c r="B254" t="s">
        <v>77</v>
      </c>
      <c r="C254" s="7">
        <v>1</v>
      </c>
    </row>
    <row r="255" spans="1:3" x14ac:dyDescent="0.3">
      <c r="B255" t="s">
        <v>108</v>
      </c>
      <c r="C255" s="7">
        <v>2</v>
      </c>
    </row>
    <row r="256" spans="1:3" x14ac:dyDescent="0.3">
      <c r="B256" t="s">
        <v>91</v>
      </c>
      <c r="C256" s="7">
        <v>2</v>
      </c>
    </row>
    <row r="257" spans="2:3" x14ac:dyDescent="0.3">
      <c r="B257" t="s">
        <v>111</v>
      </c>
      <c r="C257" s="7">
        <v>3</v>
      </c>
    </row>
    <row r="258" spans="2:3" x14ac:dyDescent="0.3">
      <c r="B258" t="s">
        <v>156</v>
      </c>
      <c r="C258" s="7">
        <v>3</v>
      </c>
    </row>
    <row r="259" spans="2:3" x14ac:dyDescent="0.3">
      <c r="B259" t="s">
        <v>24</v>
      </c>
      <c r="C259" s="7">
        <v>3</v>
      </c>
    </row>
    <row r="260" spans="2:3" x14ac:dyDescent="0.3">
      <c r="B260" t="s">
        <v>123</v>
      </c>
      <c r="C260" s="7">
        <v>3</v>
      </c>
    </row>
    <row r="261" spans="2:3" x14ac:dyDescent="0.3">
      <c r="B261" t="s">
        <v>28</v>
      </c>
      <c r="C261" s="7">
        <v>3</v>
      </c>
    </row>
    <row r="262" spans="2:3" x14ac:dyDescent="0.3">
      <c r="B262" t="s">
        <v>206</v>
      </c>
      <c r="C262" s="7">
        <v>3</v>
      </c>
    </row>
    <row r="263" spans="2:3" x14ac:dyDescent="0.3">
      <c r="B263" t="s">
        <v>67</v>
      </c>
      <c r="C263" s="7">
        <v>3</v>
      </c>
    </row>
    <row r="264" spans="2:3" x14ac:dyDescent="0.3">
      <c r="B264" t="s">
        <v>10</v>
      </c>
      <c r="C264" s="7">
        <v>3</v>
      </c>
    </row>
    <row r="265" spans="2:3" x14ac:dyDescent="0.3">
      <c r="B265" t="s">
        <v>97</v>
      </c>
      <c r="C265" s="7">
        <v>3</v>
      </c>
    </row>
    <row r="266" spans="2:3" x14ac:dyDescent="0.3">
      <c r="B266" t="s">
        <v>48</v>
      </c>
      <c r="C266" s="7">
        <v>3</v>
      </c>
    </row>
    <row r="267" spans="2:3" x14ac:dyDescent="0.3">
      <c r="B267" t="s">
        <v>74</v>
      </c>
      <c r="C267" s="7">
        <v>3</v>
      </c>
    </row>
    <row r="268" spans="2:3" x14ac:dyDescent="0.3">
      <c r="B268" t="s">
        <v>164</v>
      </c>
      <c r="C268" s="7">
        <v>3</v>
      </c>
    </row>
    <row r="269" spans="2:3" x14ac:dyDescent="0.3">
      <c r="B269" t="s">
        <v>126</v>
      </c>
      <c r="C269" s="7">
        <v>4</v>
      </c>
    </row>
    <row r="270" spans="2:3" x14ac:dyDescent="0.3">
      <c r="B270" t="s">
        <v>19</v>
      </c>
      <c r="C270" s="7">
        <v>4</v>
      </c>
    </row>
    <row r="271" spans="2:3" x14ac:dyDescent="0.3">
      <c r="B271" t="s">
        <v>144</v>
      </c>
      <c r="C271" s="7">
        <v>4</v>
      </c>
    </row>
    <row r="272" spans="2:3" x14ac:dyDescent="0.3">
      <c r="B272" t="s">
        <v>177</v>
      </c>
      <c r="C272" s="7">
        <v>4</v>
      </c>
    </row>
    <row r="273" spans="2:3" x14ac:dyDescent="0.3">
      <c r="B273" t="s">
        <v>56</v>
      </c>
      <c r="C273" s="7">
        <v>4</v>
      </c>
    </row>
    <row r="274" spans="2:3" x14ac:dyDescent="0.3">
      <c r="B274" t="s">
        <v>61</v>
      </c>
      <c r="C274" s="7">
        <v>4</v>
      </c>
    </row>
    <row r="275" spans="2:3" x14ac:dyDescent="0.3">
      <c r="B275" t="s">
        <v>172</v>
      </c>
      <c r="C275" s="7">
        <v>4</v>
      </c>
    </row>
    <row r="276" spans="2:3" x14ac:dyDescent="0.3">
      <c r="B276" t="s">
        <v>52</v>
      </c>
      <c r="C276" s="7">
        <v>4</v>
      </c>
    </row>
    <row r="277" spans="2:3" x14ac:dyDescent="0.3">
      <c r="B277" t="s">
        <v>239</v>
      </c>
      <c r="C277" s="7">
        <v>5</v>
      </c>
    </row>
    <row r="278" spans="2:3" x14ac:dyDescent="0.3">
      <c r="B278" t="s">
        <v>252</v>
      </c>
      <c r="C278" s="7">
        <v>5</v>
      </c>
    </row>
    <row r="279" spans="2:3" x14ac:dyDescent="0.3">
      <c r="B279" t="s">
        <v>134</v>
      </c>
      <c r="C279" s="7">
        <v>6</v>
      </c>
    </row>
    <row r="280" spans="2:3" x14ac:dyDescent="0.3">
      <c r="B280" t="s">
        <v>44</v>
      </c>
      <c r="C280" s="7">
        <v>6</v>
      </c>
    </row>
    <row r="281" spans="2:3" x14ac:dyDescent="0.3">
      <c r="B281" t="s">
        <v>71</v>
      </c>
      <c r="C281" s="7">
        <v>7</v>
      </c>
    </row>
    <row r="282" spans="2:3" x14ac:dyDescent="0.3">
      <c r="B282" t="s">
        <v>41</v>
      </c>
      <c r="C282" s="7">
        <v>7</v>
      </c>
    </row>
    <row r="283" spans="2:3" x14ac:dyDescent="0.3">
      <c r="B283" t="s">
        <v>15</v>
      </c>
      <c r="C283" s="7">
        <v>7</v>
      </c>
    </row>
    <row r="284" spans="2:3" x14ac:dyDescent="0.3">
      <c r="B284" t="s">
        <v>37</v>
      </c>
      <c r="C284" s="7">
        <v>7</v>
      </c>
    </row>
    <row r="285" spans="2:3" x14ac:dyDescent="0.3">
      <c r="B285" t="s">
        <v>181</v>
      </c>
      <c r="C285" s="7">
        <v>7</v>
      </c>
    </row>
    <row r="286" spans="2:3" x14ac:dyDescent="0.3">
      <c r="B286" t="s">
        <v>64</v>
      </c>
      <c r="C286" s="7">
        <v>10</v>
      </c>
    </row>
    <row r="287" spans="2:3" x14ac:dyDescent="0.3">
      <c r="B287" t="s">
        <v>33</v>
      </c>
      <c r="C287" s="7">
        <v>14</v>
      </c>
    </row>
    <row r="288" spans="2:3" x14ac:dyDescent="0.3">
      <c r="B288" t="s">
        <v>83</v>
      </c>
      <c r="C288" s="7">
        <v>36</v>
      </c>
    </row>
    <row r="289" spans="1:3" x14ac:dyDescent="0.3">
      <c r="A289" t="s">
        <v>80</v>
      </c>
      <c r="C289" s="7">
        <v>189</v>
      </c>
    </row>
    <row r="290" spans="1:3" x14ac:dyDescent="0.3">
      <c r="B290" t="s">
        <v>10</v>
      </c>
      <c r="C290" s="7">
        <v>1</v>
      </c>
    </row>
    <row r="291" spans="1:3" x14ac:dyDescent="0.3">
      <c r="B291" t="s">
        <v>172</v>
      </c>
      <c r="C291" s="7">
        <v>1</v>
      </c>
    </row>
    <row r="292" spans="1:3" x14ac:dyDescent="0.3">
      <c r="B292" t="s">
        <v>111</v>
      </c>
      <c r="C292" s="7">
        <v>2</v>
      </c>
    </row>
    <row r="293" spans="1:3" x14ac:dyDescent="0.3">
      <c r="B293" t="s">
        <v>156</v>
      </c>
      <c r="C293" s="7">
        <v>2</v>
      </c>
    </row>
    <row r="294" spans="1:3" x14ac:dyDescent="0.3">
      <c r="B294" t="s">
        <v>164</v>
      </c>
      <c r="C294" s="7">
        <v>2</v>
      </c>
    </row>
    <row r="295" spans="1:3" x14ac:dyDescent="0.3">
      <c r="B295" t="s">
        <v>24</v>
      </c>
      <c r="C295" s="7">
        <v>2</v>
      </c>
    </row>
    <row r="296" spans="1:3" x14ac:dyDescent="0.3">
      <c r="B296" t="s">
        <v>123</v>
      </c>
      <c r="C296" s="7">
        <v>3</v>
      </c>
    </row>
    <row r="297" spans="1:3" x14ac:dyDescent="0.3">
      <c r="B297" t="s">
        <v>28</v>
      </c>
      <c r="C297" s="7">
        <v>3</v>
      </c>
    </row>
    <row r="298" spans="1:3" x14ac:dyDescent="0.3">
      <c r="B298" t="s">
        <v>177</v>
      </c>
      <c r="C298" s="7">
        <v>3</v>
      </c>
    </row>
    <row r="299" spans="1:3" x14ac:dyDescent="0.3">
      <c r="B299" t="s">
        <v>19</v>
      </c>
      <c r="C299" s="7">
        <v>4</v>
      </c>
    </row>
    <row r="300" spans="1:3" x14ac:dyDescent="0.3">
      <c r="B300" t="s">
        <v>37</v>
      </c>
      <c r="C300" s="7">
        <v>4</v>
      </c>
    </row>
    <row r="301" spans="1:3" x14ac:dyDescent="0.3">
      <c r="B301" t="s">
        <v>144</v>
      </c>
      <c r="C301" s="7">
        <v>4</v>
      </c>
    </row>
    <row r="302" spans="1:3" x14ac:dyDescent="0.3">
      <c r="B302" t="s">
        <v>56</v>
      </c>
      <c r="C302" s="7">
        <v>4</v>
      </c>
    </row>
    <row r="303" spans="1:3" x14ac:dyDescent="0.3">
      <c r="B303" t="s">
        <v>126</v>
      </c>
      <c r="C303" s="7">
        <v>4</v>
      </c>
    </row>
    <row r="304" spans="1:3" x14ac:dyDescent="0.3">
      <c r="B304" t="s">
        <v>67</v>
      </c>
      <c r="C304" s="7">
        <v>4</v>
      </c>
    </row>
    <row r="305" spans="2:3" x14ac:dyDescent="0.3">
      <c r="B305" t="s">
        <v>44</v>
      </c>
      <c r="C305" s="7">
        <v>4</v>
      </c>
    </row>
    <row r="306" spans="2:3" x14ac:dyDescent="0.3">
      <c r="B306" t="s">
        <v>91</v>
      </c>
      <c r="C306" s="7">
        <v>4</v>
      </c>
    </row>
    <row r="307" spans="2:3" x14ac:dyDescent="0.3">
      <c r="B307" t="s">
        <v>239</v>
      </c>
      <c r="C307" s="7">
        <v>4</v>
      </c>
    </row>
    <row r="308" spans="2:3" x14ac:dyDescent="0.3">
      <c r="B308" t="s">
        <v>52</v>
      </c>
      <c r="C308" s="7">
        <v>4</v>
      </c>
    </row>
    <row r="309" spans="2:3" x14ac:dyDescent="0.3">
      <c r="B309" t="s">
        <v>206</v>
      </c>
      <c r="C309" s="7">
        <v>5</v>
      </c>
    </row>
    <row r="310" spans="2:3" x14ac:dyDescent="0.3">
      <c r="B310" t="s">
        <v>77</v>
      </c>
      <c r="C310" s="7">
        <v>5</v>
      </c>
    </row>
    <row r="311" spans="2:3" x14ac:dyDescent="0.3">
      <c r="B311" t="s">
        <v>252</v>
      </c>
      <c r="C311" s="7">
        <v>5</v>
      </c>
    </row>
    <row r="312" spans="2:3" x14ac:dyDescent="0.3">
      <c r="B312" t="s">
        <v>97</v>
      </c>
      <c r="C312" s="7">
        <v>5</v>
      </c>
    </row>
    <row r="313" spans="2:3" x14ac:dyDescent="0.3">
      <c r="B313" t="s">
        <v>15</v>
      </c>
      <c r="C313" s="7">
        <v>5</v>
      </c>
    </row>
    <row r="314" spans="2:3" x14ac:dyDescent="0.3">
      <c r="B314" t="s">
        <v>61</v>
      </c>
      <c r="C314" s="7">
        <v>6</v>
      </c>
    </row>
    <row r="315" spans="2:3" x14ac:dyDescent="0.3">
      <c r="B315" t="s">
        <v>74</v>
      </c>
      <c r="C315" s="7">
        <v>6</v>
      </c>
    </row>
    <row r="316" spans="2:3" x14ac:dyDescent="0.3">
      <c r="B316" t="s">
        <v>64</v>
      </c>
      <c r="C316" s="7">
        <v>6</v>
      </c>
    </row>
    <row r="317" spans="2:3" x14ac:dyDescent="0.3">
      <c r="B317" t="s">
        <v>134</v>
      </c>
      <c r="C317" s="7">
        <v>6</v>
      </c>
    </row>
    <row r="318" spans="2:3" x14ac:dyDescent="0.3">
      <c r="B318" t="s">
        <v>181</v>
      </c>
      <c r="C318" s="7">
        <v>7</v>
      </c>
    </row>
    <row r="319" spans="2:3" x14ac:dyDescent="0.3">
      <c r="B319" t="s">
        <v>108</v>
      </c>
      <c r="C319" s="7">
        <v>7</v>
      </c>
    </row>
    <row r="320" spans="2:3" x14ac:dyDescent="0.3">
      <c r="B320" t="s">
        <v>48</v>
      </c>
      <c r="C320" s="7">
        <v>7</v>
      </c>
    </row>
    <row r="321" spans="1:3" x14ac:dyDescent="0.3">
      <c r="B321" t="s">
        <v>41</v>
      </c>
      <c r="C321" s="7">
        <v>8</v>
      </c>
    </row>
    <row r="322" spans="1:3" x14ac:dyDescent="0.3">
      <c r="B322" t="s">
        <v>33</v>
      </c>
      <c r="C322" s="7">
        <v>8</v>
      </c>
    </row>
    <row r="323" spans="1:3" x14ac:dyDescent="0.3">
      <c r="B323" t="s">
        <v>71</v>
      </c>
      <c r="C323" s="7">
        <v>17</v>
      </c>
    </row>
    <row r="324" spans="1:3" x14ac:dyDescent="0.3">
      <c r="B324" t="s">
        <v>83</v>
      </c>
      <c r="C324" s="7">
        <v>27</v>
      </c>
    </row>
    <row r="325" spans="1:3" x14ac:dyDescent="0.3">
      <c r="A325" t="s">
        <v>49</v>
      </c>
      <c r="C325" s="7">
        <v>184</v>
      </c>
    </row>
    <row r="326" spans="1:3" x14ac:dyDescent="0.3">
      <c r="B326" t="s">
        <v>97</v>
      </c>
      <c r="C326" s="7">
        <v>1</v>
      </c>
    </row>
    <row r="327" spans="1:3" x14ac:dyDescent="0.3">
      <c r="B327" t="s">
        <v>67</v>
      </c>
      <c r="C327" s="7">
        <v>1</v>
      </c>
    </row>
    <row r="328" spans="1:3" x14ac:dyDescent="0.3">
      <c r="B328" t="s">
        <v>239</v>
      </c>
      <c r="C328" s="7">
        <v>2</v>
      </c>
    </row>
    <row r="329" spans="1:3" x14ac:dyDescent="0.3">
      <c r="B329" t="s">
        <v>252</v>
      </c>
      <c r="C329" s="7">
        <v>2</v>
      </c>
    </row>
    <row r="330" spans="1:3" x14ac:dyDescent="0.3">
      <c r="B330" t="s">
        <v>24</v>
      </c>
      <c r="C330" s="7">
        <v>2</v>
      </c>
    </row>
    <row r="331" spans="1:3" x14ac:dyDescent="0.3">
      <c r="B331" t="s">
        <v>111</v>
      </c>
      <c r="C331" s="7">
        <v>3</v>
      </c>
    </row>
    <row r="332" spans="1:3" x14ac:dyDescent="0.3">
      <c r="B332" t="s">
        <v>108</v>
      </c>
      <c r="C332" s="7">
        <v>3</v>
      </c>
    </row>
    <row r="333" spans="1:3" x14ac:dyDescent="0.3">
      <c r="B333" t="s">
        <v>164</v>
      </c>
      <c r="C333" s="7">
        <v>3</v>
      </c>
    </row>
    <row r="334" spans="1:3" x14ac:dyDescent="0.3">
      <c r="B334" t="s">
        <v>61</v>
      </c>
      <c r="C334" s="7">
        <v>3</v>
      </c>
    </row>
    <row r="335" spans="1:3" x14ac:dyDescent="0.3">
      <c r="B335" t="s">
        <v>74</v>
      </c>
      <c r="C335" s="7">
        <v>3</v>
      </c>
    </row>
    <row r="336" spans="1:3" x14ac:dyDescent="0.3">
      <c r="B336" t="s">
        <v>77</v>
      </c>
      <c r="C336" s="7">
        <v>3</v>
      </c>
    </row>
    <row r="337" spans="2:3" x14ac:dyDescent="0.3">
      <c r="B337" t="s">
        <v>156</v>
      </c>
      <c r="C337" s="7">
        <v>4</v>
      </c>
    </row>
    <row r="338" spans="2:3" x14ac:dyDescent="0.3">
      <c r="B338" t="s">
        <v>48</v>
      </c>
      <c r="C338" s="7">
        <v>4</v>
      </c>
    </row>
    <row r="339" spans="2:3" x14ac:dyDescent="0.3">
      <c r="B339" t="s">
        <v>28</v>
      </c>
      <c r="C339" s="7">
        <v>4</v>
      </c>
    </row>
    <row r="340" spans="2:3" x14ac:dyDescent="0.3">
      <c r="B340" t="s">
        <v>206</v>
      </c>
      <c r="C340" s="7">
        <v>4</v>
      </c>
    </row>
    <row r="341" spans="2:3" x14ac:dyDescent="0.3">
      <c r="B341" t="s">
        <v>19</v>
      </c>
      <c r="C341" s="7">
        <v>4</v>
      </c>
    </row>
    <row r="342" spans="2:3" x14ac:dyDescent="0.3">
      <c r="B342" t="s">
        <v>181</v>
      </c>
      <c r="C342" s="7">
        <v>5</v>
      </c>
    </row>
    <row r="343" spans="2:3" x14ac:dyDescent="0.3">
      <c r="B343" t="s">
        <v>10</v>
      </c>
      <c r="C343" s="7">
        <v>5</v>
      </c>
    </row>
    <row r="344" spans="2:3" x14ac:dyDescent="0.3">
      <c r="B344" t="s">
        <v>126</v>
      </c>
      <c r="C344" s="7">
        <v>5</v>
      </c>
    </row>
    <row r="345" spans="2:3" x14ac:dyDescent="0.3">
      <c r="B345" t="s">
        <v>15</v>
      </c>
      <c r="C345" s="7">
        <v>5</v>
      </c>
    </row>
    <row r="346" spans="2:3" x14ac:dyDescent="0.3">
      <c r="B346" t="s">
        <v>52</v>
      </c>
      <c r="C346" s="7">
        <v>5</v>
      </c>
    </row>
    <row r="347" spans="2:3" x14ac:dyDescent="0.3">
      <c r="B347" t="s">
        <v>172</v>
      </c>
      <c r="C347" s="7">
        <v>6</v>
      </c>
    </row>
    <row r="348" spans="2:3" x14ac:dyDescent="0.3">
      <c r="B348" t="s">
        <v>91</v>
      </c>
      <c r="C348" s="7">
        <v>6</v>
      </c>
    </row>
    <row r="349" spans="2:3" x14ac:dyDescent="0.3">
      <c r="B349" t="s">
        <v>144</v>
      </c>
      <c r="C349" s="7">
        <v>6</v>
      </c>
    </row>
    <row r="350" spans="2:3" x14ac:dyDescent="0.3">
      <c r="B350" t="s">
        <v>123</v>
      </c>
      <c r="C350" s="7">
        <v>6</v>
      </c>
    </row>
    <row r="351" spans="2:3" x14ac:dyDescent="0.3">
      <c r="B351" t="s">
        <v>134</v>
      </c>
      <c r="C351" s="7">
        <v>6</v>
      </c>
    </row>
    <row r="352" spans="2:3" x14ac:dyDescent="0.3">
      <c r="B352" t="s">
        <v>177</v>
      </c>
      <c r="C352" s="7">
        <v>7</v>
      </c>
    </row>
    <row r="353" spans="1:3" x14ac:dyDescent="0.3">
      <c r="B353" t="s">
        <v>64</v>
      </c>
      <c r="C353" s="7">
        <v>7</v>
      </c>
    </row>
    <row r="354" spans="1:3" x14ac:dyDescent="0.3">
      <c r="B354" t="s">
        <v>71</v>
      </c>
      <c r="C354" s="7">
        <v>8</v>
      </c>
    </row>
    <row r="355" spans="1:3" x14ac:dyDescent="0.3">
      <c r="B355" t="s">
        <v>56</v>
      </c>
      <c r="C355" s="7">
        <v>9</v>
      </c>
    </row>
    <row r="356" spans="1:3" x14ac:dyDescent="0.3">
      <c r="B356" t="s">
        <v>33</v>
      </c>
      <c r="C356" s="7">
        <v>9</v>
      </c>
    </row>
    <row r="357" spans="1:3" x14ac:dyDescent="0.3">
      <c r="B357" t="s">
        <v>41</v>
      </c>
      <c r="C357" s="7">
        <v>10</v>
      </c>
    </row>
    <row r="358" spans="1:3" x14ac:dyDescent="0.3">
      <c r="B358" t="s">
        <v>44</v>
      </c>
      <c r="C358" s="7">
        <v>13</v>
      </c>
    </row>
    <row r="359" spans="1:3" x14ac:dyDescent="0.3">
      <c r="B359" t="s">
        <v>83</v>
      </c>
      <c r="C359" s="7">
        <v>20</v>
      </c>
    </row>
    <row r="360" spans="1:3" x14ac:dyDescent="0.3">
      <c r="A360" t="s">
        <v>25</v>
      </c>
      <c r="C360" s="7">
        <v>180</v>
      </c>
    </row>
    <row r="361" spans="1:3" x14ac:dyDescent="0.3">
      <c r="B361" t="s">
        <v>61</v>
      </c>
      <c r="C361" s="7">
        <v>1</v>
      </c>
    </row>
    <row r="362" spans="1:3" x14ac:dyDescent="0.3">
      <c r="B362" t="s">
        <v>28</v>
      </c>
      <c r="C362" s="7">
        <v>2</v>
      </c>
    </row>
    <row r="363" spans="1:3" x14ac:dyDescent="0.3">
      <c r="B363" t="s">
        <v>97</v>
      </c>
      <c r="C363" s="7">
        <v>2</v>
      </c>
    </row>
    <row r="364" spans="1:3" x14ac:dyDescent="0.3">
      <c r="B364" t="s">
        <v>37</v>
      </c>
      <c r="C364" s="7">
        <v>2</v>
      </c>
    </row>
    <row r="365" spans="1:3" x14ac:dyDescent="0.3">
      <c r="B365" t="s">
        <v>134</v>
      </c>
      <c r="C365" s="7">
        <v>3</v>
      </c>
    </row>
    <row r="366" spans="1:3" x14ac:dyDescent="0.3">
      <c r="B366" t="s">
        <v>67</v>
      </c>
      <c r="C366" s="7">
        <v>3</v>
      </c>
    </row>
    <row r="367" spans="1:3" x14ac:dyDescent="0.3">
      <c r="B367" t="s">
        <v>123</v>
      </c>
      <c r="C367" s="7">
        <v>3</v>
      </c>
    </row>
    <row r="368" spans="1:3" x14ac:dyDescent="0.3">
      <c r="B368" t="s">
        <v>108</v>
      </c>
      <c r="C368" s="7">
        <v>3</v>
      </c>
    </row>
    <row r="369" spans="2:3" x14ac:dyDescent="0.3">
      <c r="B369" t="s">
        <v>206</v>
      </c>
      <c r="C369" s="7">
        <v>3</v>
      </c>
    </row>
    <row r="370" spans="2:3" x14ac:dyDescent="0.3">
      <c r="B370" t="s">
        <v>239</v>
      </c>
      <c r="C370" s="7">
        <v>3</v>
      </c>
    </row>
    <row r="371" spans="2:3" x14ac:dyDescent="0.3">
      <c r="B371" t="s">
        <v>91</v>
      </c>
      <c r="C371" s="7">
        <v>3</v>
      </c>
    </row>
    <row r="372" spans="2:3" x14ac:dyDescent="0.3">
      <c r="B372" t="s">
        <v>111</v>
      </c>
      <c r="C372" s="7">
        <v>4</v>
      </c>
    </row>
    <row r="373" spans="2:3" x14ac:dyDescent="0.3">
      <c r="B373" t="s">
        <v>172</v>
      </c>
      <c r="C373" s="7">
        <v>4</v>
      </c>
    </row>
    <row r="374" spans="2:3" x14ac:dyDescent="0.3">
      <c r="B374" t="s">
        <v>156</v>
      </c>
      <c r="C374" s="7">
        <v>4</v>
      </c>
    </row>
    <row r="375" spans="2:3" x14ac:dyDescent="0.3">
      <c r="B375" t="s">
        <v>19</v>
      </c>
      <c r="C375" s="7">
        <v>4</v>
      </c>
    </row>
    <row r="376" spans="2:3" x14ac:dyDescent="0.3">
      <c r="B376" t="s">
        <v>181</v>
      </c>
      <c r="C376" s="7">
        <v>4</v>
      </c>
    </row>
    <row r="377" spans="2:3" x14ac:dyDescent="0.3">
      <c r="B377" t="s">
        <v>48</v>
      </c>
      <c r="C377" s="7">
        <v>4</v>
      </c>
    </row>
    <row r="378" spans="2:3" x14ac:dyDescent="0.3">
      <c r="B378" t="s">
        <v>252</v>
      </c>
      <c r="C378" s="7">
        <v>4</v>
      </c>
    </row>
    <row r="379" spans="2:3" x14ac:dyDescent="0.3">
      <c r="B379" t="s">
        <v>24</v>
      </c>
      <c r="C379" s="7">
        <v>4</v>
      </c>
    </row>
    <row r="380" spans="2:3" x14ac:dyDescent="0.3">
      <c r="B380" t="s">
        <v>144</v>
      </c>
      <c r="C380" s="7">
        <v>5</v>
      </c>
    </row>
    <row r="381" spans="2:3" x14ac:dyDescent="0.3">
      <c r="B381" t="s">
        <v>15</v>
      </c>
      <c r="C381" s="7">
        <v>5</v>
      </c>
    </row>
    <row r="382" spans="2:3" x14ac:dyDescent="0.3">
      <c r="B382" t="s">
        <v>10</v>
      </c>
      <c r="C382" s="7">
        <v>5</v>
      </c>
    </row>
    <row r="383" spans="2:3" x14ac:dyDescent="0.3">
      <c r="B383" t="s">
        <v>41</v>
      </c>
      <c r="C383" s="7">
        <v>5</v>
      </c>
    </row>
    <row r="384" spans="2:3" x14ac:dyDescent="0.3">
      <c r="B384" t="s">
        <v>74</v>
      </c>
      <c r="C384" s="7">
        <v>5</v>
      </c>
    </row>
    <row r="385" spans="1:3" x14ac:dyDescent="0.3">
      <c r="B385" t="s">
        <v>126</v>
      </c>
      <c r="C385" s="7">
        <v>5</v>
      </c>
    </row>
    <row r="386" spans="1:3" x14ac:dyDescent="0.3">
      <c r="B386" t="s">
        <v>71</v>
      </c>
      <c r="C386" s="7">
        <v>6</v>
      </c>
    </row>
    <row r="387" spans="1:3" x14ac:dyDescent="0.3">
      <c r="B387" t="s">
        <v>52</v>
      </c>
      <c r="C387" s="7">
        <v>6</v>
      </c>
    </row>
    <row r="388" spans="1:3" x14ac:dyDescent="0.3">
      <c r="B388" t="s">
        <v>77</v>
      </c>
      <c r="C388" s="7">
        <v>7</v>
      </c>
    </row>
    <row r="389" spans="1:3" x14ac:dyDescent="0.3">
      <c r="B389" t="s">
        <v>164</v>
      </c>
      <c r="C389" s="7">
        <v>7</v>
      </c>
    </row>
    <row r="390" spans="1:3" x14ac:dyDescent="0.3">
      <c r="B390" t="s">
        <v>56</v>
      </c>
      <c r="C390" s="7">
        <v>8</v>
      </c>
    </row>
    <row r="391" spans="1:3" x14ac:dyDescent="0.3">
      <c r="B391" t="s">
        <v>44</v>
      </c>
      <c r="C391" s="7">
        <v>8</v>
      </c>
    </row>
    <row r="392" spans="1:3" x14ac:dyDescent="0.3">
      <c r="B392" t="s">
        <v>64</v>
      </c>
      <c r="C392" s="7">
        <v>9</v>
      </c>
    </row>
    <row r="393" spans="1:3" x14ac:dyDescent="0.3">
      <c r="B393" t="s">
        <v>33</v>
      </c>
      <c r="C393" s="7">
        <v>10</v>
      </c>
    </row>
    <row r="394" spans="1:3" x14ac:dyDescent="0.3">
      <c r="B394" t="s">
        <v>83</v>
      </c>
      <c r="C394" s="7">
        <v>29</v>
      </c>
    </row>
    <row r="395" spans="1:3" x14ac:dyDescent="0.3">
      <c r="A395" t="s">
        <v>38</v>
      </c>
      <c r="C395" s="7">
        <v>174</v>
      </c>
    </row>
    <row r="396" spans="1:3" x14ac:dyDescent="0.3">
      <c r="B396" t="s">
        <v>172</v>
      </c>
      <c r="C396" s="7">
        <v>2</v>
      </c>
    </row>
    <row r="397" spans="1:3" x14ac:dyDescent="0.3">
      <c r="B397" t="s">
        <v>252</v>
      </c>
      <c r="C397" s="7">
        <v>2</v>
      </c>
    </row>
    <row r="398" spans="1:3" x14ac:dyDescent="0.3">
      <c r="B398" t="s">
        <v>164</v>
      </c>
      <c r="C398" s="7">
        <v>2</v>
      </c>
    </row>
    <row r="399" spans="1:3" x14ac:dyDescent="0.3">
      <c r="B399" t="s">
        <v>156</v>
      </c>
      <c r="C399" s="7">
        <v>2</v>
      </c>
    </row>
    <row r="400" spans="1:3" x14ac:dyDescent="0.3">
      <c r="B400" t="s">
        <v>111</v>
      </c>
      <c r="C400" s="7">
        <v>3</v>
      </c>
    </row>
    <row r="401" spans="2:3" x14ac:dyDescent="0.3">
      <c r="B401" t="s">
        <v>97</v>
      </c>
      <c r="C401" s="7">
        <v>3</v>
      </c>
    </row>
    <row r="402" spans="2:3" x14ac:dyDescent="0.3">
      <c r="B402" t="s">
        <v>123</v>
      </c>
      <c r="C402" s="7">
        <v>3</v>
      </c>
    </row>
    <row r="403" spans="2:3" x14ac:dyDescent="0.3">
      <c r="B403" t="s">
        <v>239</v>
      </c>
      <c r="C403" s="7">
        <v>3</v>
      </c>
    </row>
    <row r="404" spans="2:3" x14ac:dyDescent="0.3">
      <c r="B404" t="s">
        <v>24</v>
      </c>
      <c r="C404" s="7">
        <v>3</v>
      </c>
    </row>
    <row r="405" spans="2:3" x14ac:dyDescent="0.3">
      <c r="B405" t="s">
        <v>126</v>
      </c>
      <c r="C405" s="7">
        <v>4</v>
      </c>
    </row>
    <row r="406" spans="2:3" x14ac:dyDescent="0.3">
      <c r="B406" t="s">
        <v>15</v>
      </c>
      <c r="C406" s="7">
        <v>4</v>
      </c>
    </row>
    <row r="407" spans="2:3" x14ac:dyDescent="0.3">
      <c r="B407" t="s">
        <v>144</v>
      </c>
      <c r="C407" s="7">
        <v>4</v>
      </c>
    </row>
    <row r="408" spans="2:3" x14ac:dyDescent="0.3">
      <c r="B408" t="s">
        <v>134</v>
      </c>
      <c r="C408" s="7">
        <v>4</v>
      </c>
    </row>
    <row r="409" spans="2:3" x14ac:dyDescent="0.3">
      <c r="B409" t="s">
        <v>91</v>
      </c>
      <c r="C409" s="7">
        <v>4</v>
      </c>
    </row>
    <row r="410" spans="2:3" x14ac:dyDescent="0.3">
      <c r="B410" t="s">
        <v>61</v>
      </c>
      <c r="C410" s="7">
        <v>4</v>
      </c>
    </row>
    <row r="411" spans="2:3" x14ac:dyDescent="0.3">
      <c r="B411" t="s">
        <v>177</v>
      </c>
      <c r="C411" s="7">
        <v>4</v>
      </c>
    </row>
    <row r="412" spans="2:3" x14ac:dyDescent="0.3">
      <c r="B412" t="s">
        <v>74</v>
      </c>
      <c r="C412" s="7">
        <v>5</v>
      </c>
    </row>
    <row r="413" spans="2:3" x14ac:dyDescent="0.3">
      <c r="B413" t="s">
        <v>41</v>
      </c>
      <c r="C413" s="7">
        <v>5</v>
      </c>
    </row>
    <row r="414" spans="2:3" x14ac:dyDescent="0.3">
      <c r="B414" t="s">
        <v>48</v>
      </c>
      <c r="C414" s="7">
        <v>5</v>
      </c>
    </row>
    <row r="415" spans="2:3" x14ac:dyDescent="0.3">
      <c r="B415" t="s">
        <v>77</v>
      </c>
      <c r="C415" s="7">
        <v>6</v>
      </c>
    </row>
    <row r="416" spans="2:3" x14ac:dyDescent="0.3">
      <c r="B416" t="s">
        <v>64</v>
      </c>
      <c r="C416" s="7">
        <v>6</v>
      </c>
    </row>
    <row r="417" spans="1:3" x14ac:dyDescent="0.3">
      <c r="B417" t="s">
        <v>10</v>
      </c>
      <c r="C417" s="7">
        <v>6</v>
      </c>
    </row>
    <row r="418" spans="1:3" x14ac:dyDescent="0.3">
      <c r="B418" t="s">
        <v>56</v>
      </c>
      <c r="C418" s="7">
        <v>6</v>
      </c>
    </row>
    <row r="419" spans="1:3" x14ac:dyDescent="0.3">
      <c r="B419" t="s">
        <v>67</v>
      </c>
      <c r="C419" s="7">
        <v>6</v>
      </c>
    </row>
    <row r="420" spans="1:3" x14ac:dyDescent="0.3">
      <c r="B420" t="s">
        <v>19</v>
      </c>
      <c r="C420" s="7">
        <v>7</v>
      </c>
    </row>
    <row r="421" spans="1:3" x14ac:dyDescent="0.3">
      <c r="B421" t="s">
        <v>37</v>
      </c>
      <c r="C421" s="7">
        <v>7</v>
      </c>
    </row>
    <row r="422" spans="1:3" x14ac:dyDescent="0.3">
      <c r="B422" t="s">
        <v>206</v>
      </c>
      <c r="C422" s="7">
        <v>7</v>
      </c>
    </row>
    <row r="423" spans="1:3" x14ac:dyDescent="0.3">
      <c r="B423" t="s">
        <v>108</v>
      </c>
      <c r="C423" s="7">
        <v>8</v>
      </c>
    </row>
    <row r="424" spans="1:3" x14ac:dyDescent="0.3">
      <c r="B424" t="s">
        <v>44</v>
      </c>
      <c r="C424" s="7">
        <v>10</v>
      </c>
    </row>
    <row r="425" spans="1:3" x14ac:dyDescent="0.3">
      <c r="B425" t="s">
        <v>71</v>
      </c>
      <c r="C425" s="7">
        <v>11</v>
      </c>
    </row>
    <row r="426" spans="1:3" x14ac:dyDescent="0.3">
      <c r="B426" t="s">
        <v>33</v>
      </c>
      <c r="C426" s="7">
        <v>12</v>
      </c>
    </row>
    <row r="427" spans="1:3" x14ac:dyDescent="0.3">
      <c r="B427" t="s">
        <v>83</v>
      </c>
      <c r="C427" s="7">
        <v>16</v>
      </c>
    </row>
    <row r="428" spans="1:3" x14ac:dyDescent="0.3">
      <c r="A428" t="s">
        <v>629</v>
      </c>
      <c r="C428" s="7">
        <v>2339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2A5D-F24F-450E-BF2A-EBD87842701D}">
  <dimension ref="A1:D321"/>
  <sheetViews>
    <sheetView workbookViewId="0">
      <selection activeCell="E12" sqref="E12"/>
    </sheetView>
  </sheetViews>
  <sheetFormatPr defaultRowHeight="14.4" x14ac:dyDescent="0.3"/>
  <cols>
    <col min="2" max="2" width="15.88671875" customWidth="1"/>
  </cols>
  <sheetData>
    <row r="1" spans="1:4" x14ac:dyDescent="0.3">
      <c r="A1" s="12"/>
      <c r="C1" s="13" t="s">
        <v>82</v>
      </c>
      <c r="D1" s="14" t="s">
        <v>631</v>
      </c>
    </row>
    <row r="2" spans="1:4" x14ac:dyDescent="0.3">
      <c r="A2" s="9"/>
      <c r="C2" s="9" t="s">
        <v>99</v>
      </c>
      <c r="D2" s="9">
        <v>27</v>
      </c>
    </row>
    <row r="3" spans="1:4" x14ac:dyDescent="0.3">
      <c r="A3" s="9"/>
      <c r="C3" s="9" t="s">
        <v>113</v>
      </c>
      <c r="D3" s="9">
        <v>138</v>
      </c>
    </row>
    <row r="4" spans="1:4" x14ac:dyDescent="0.3">
      <c r="A4" s="9"/>
      <c r="C4" s="9" t="s">
        <v>115</v>
      </c>
      <c r="D4" s="9">
        <v>72</v>
      </c>
    </row>
    <row r="5" spans="1:4" x14ac:dyDescent="0.3">
      <c r="A5" s="9"/>
      <c r="C5" s="9" t="s">
        <v>130</v>
      </c>
      <c r="D5" s="9">
        <v>75</v>
      </c>
    </row>
    <row r="6" spans="1:4" x14ac:dyDescent="0.3">
      <c r="A6" s="9"/>
      <c r="C6" s="9" t="s">
        <v>130</v>
      </c>
      <c r="D6" s="9">
        <v>740</v>
      </c>
    </row>
    <row r="7" spans="1:4" x14ac:dyDescent="0.3">
      <c r="A7" s="9"/>
      <c r="C7" s="9" t="s">
        <v>99</v>
      </c>
      <c r="D7" s="9">
        <v>43</v>
      </c>
    </row>
    <row r="8" spans="1:4" x14ac:dyDescent="0.3">
      <c r="A8" s="9"/>
      <c r="C8" s="9" t="s">
        <v>82</v>
      </c>
      <c r="D8" s="9">
        <v>648</v>
      </c>
    </row>
    <row r="9" spans="1:4" x14ac:dyDescent="0.3">
      <c r="A9" s="9"/>
      <c r="C9" s="9" t="s">
        <v>99</v>
      </c>
      <c r="D9" s="9">
        <v>58</v>
      </c>
    </row>
    <row r="10" spans="1:4" x14ac:dyDescent="0.3">
      <c r="A10" s="9"/>
      <c r="C10" s="9" t="s">
        <v>190</v>
      </c>
      <c r="D10" s="9">
        <v>150</v>
      </c>
    </row>
    <row r="11" spans="1:4" x14ac:dyDescent="0.3">
      <c r="A11" s="9"/>
      <c r="C11" s="9" t="s">
        <v>115</v>
      </c>
      <c r="D11" s="9">
        <v>700</v>
      </c>
    </row>
    <row r="12" spans="1:4" x14ac:dyDescent="0.3">
      <c r="A12" s="9"/>
      <c r="C12" s="9" t="s">
        <v>99</v>
      </c>
      <c r="D12" s="9">
        <v>76</v>
      </c>
    </row>
    <row r="13" spans="1:4" x14ac:dyDescent="0.3">
      <c r="A13" s="9"/>
      <c r="C13" s="9" t="s">
        <v>130</v>
      </c>
      <c r="D13" s="9">
        <v>36</v>
      </c>
    </row>
    <row r="14" spans="1:4" x14ac:dyDescent="0.3">
      <c r="A14" s="9"/>
      <c r="C14" s="9" t="s">
        <v>130</v>
      </c>
      <c r="D14" s="9">
        <v>495</v>
      </c>
    </row>
    <row r="15" spans="1:4" x14ac:dyDescent="0.3">
      <c r="A15" s="9"/>
      <c r="C15" s="9" t="s">
        <v>190</v>
      </c>
      <c r="D15" s="9">
        <v>500</v>
      </c>
    </row>
    <row r="16" spans="1:4" x14ac:dyDescent="0.3">
      <c r="A16" s="9"/>
      <c r="C16" s="9" t="s">
        <v>113</v>
      </c>
      <c r="D16" s="9">
        <v>490</v>
      </c>
    </row>
    <row r="17" spans="1:4" x14ac:dyDescent="0.3">
      <c r="A17" s="9"/>
      <c r="C17" s="9" t="s">
        <v>82</v>
      </c>
      <c r="D17" s="9">
        <v>175</v>
      </c>
    </row>
    <row r="18" spans="1:4" x14ac:dyDescent="0.3">
      <c r="A18" s="9"/>
      <c r="C18" s="9" t="s">
        <v>99</v>
      </c>
      <c r="D18" s="9">
        <v>48</v>
      </c>
    </row>
    <row r="19" spans="1:4" x14ac:dyDescent="0.3">
      <c r="A19" s="9"/>
      <c r="C19" s="9" t="s">
        <v>99</v>
      </c>
      <c r="D19" s="9">
        <v>60</v>
      </c>
    </row>
    <row r="20" spans="1:4" x14ac:dyDescent="0.3">
      <c r="A20" s="9"/>
      <c r="C20" s="9" t="s">
        <v>190</v>
      </c>
      <c r="D20" s="9">
        <v>40</v>
      </c>
    </row>
    <row r="21" spans="1:4" x14ac:dyDescent="0.3">
      <c r="A21" s="9"/>
      <c r="C21" s="9" t="s">
        <v>82</v>
      </c>
      <c r="D21" s="9">
        <v>29</v>
      </c>
    </row>
    <row r="22" spans="1:4" x14ac:dyDescent="0.3">
      <c r="A22" s="9"/>
      <c r="C22" s="9" t="s">
        <v>99</v>
      </c>
      <c r="D22" s="9">
        <v>51</v>
      </c>
    </row>
    <row r="23" spans="1:4" x14ac:dyDescent="0.3">
      <c r="A23" s="9"/>
      <c r="C23" s="9" t="s">
        <v>115</v>
      </c>
      <c r="D23" s="9">
        <v>637</v>
      </c>
    </row>
    <row r="24" spans="1:4" x14ac:dyDescent="0.3">
      <c r="A24" s="9"/>
      <c r="C24" s="9" t="s">
        <v>99</v>
      </c>
      <c r="D24" s="9">
        <v>193</v>
      </c>
    </row>
    <row r="25" spans="1:4" x14ac:dyDescent="0.3">
      <c r="A25" s="9"/>
      <c r="C25" s="9" t="s">
        <v>99</v>
      </c>
      <c r="D25" s="9">
        <v>672</v>
      </c>
    </row>
    <row r="26" spans="1:4" x14ac:dyDescent="0.3">
      <c r="A26" s="9"/>
      <c r="C26" s="9" t="s">
        <v>113</v>
      </c>
      <c r="D26" s="9">
        <v>72</v>
      </c>
    </row>
    <row r="27" spans="1:4" x14ac:dyDescent="0.3">
      <c r="A27" s="9"/>
      <c r="C27" s="9" t="s">
        <v>190</v>
      </c>
      <c r="D27" s="9">
        <v>776</v>
      </c>
    </row>
    <row r="28" spans="1:4" x14ac:dyDescent="0.3">
      <c r="A28" s="9"/>
      <c r="C28" s="9" t="s">
        <v>113</v>
      </c>
      <c r="D28" s="9">
        <v>147</v>
      </c>
    </row>
    <row r="29" spans="1:4" x14ac:dyDescent="0.3">
      <c r="A29" s="9"/>
      <c r="C29" s="9" t="s">
        <v>113</v>
      </c>
      <c r="D29" s="9">
        <v>495</v>
      </c>
    </row>
    <row r="30" spans="1:4" x14ac:dyDescent="0.3">
      <c r="A30" s="9"/>
      <c r="C30" s="9" t="s">
        <v>190</v>
      </c>
      <c r="D30" s="9">
        <v>495</v>
      </c>
    </row>
    <row r="31" spans="1:4" x14ac:dyDescent="0.3">
      <c r="A31" s="9"/>
      <c r="C31" s="9" t="s">
        <v>130</v>
      </c>
      <c r="D31" s="9">
        <v>29</v>
      </c>
    </row>
    <row r="32" spans="1:4" x14ac:dyDescent="0.3">
      <c r="A32" s="9"/>
      <c r="C32" s="9" t="s">
        <v>130</v>
      </c>
      <c r="D32" s="9">
        <v>44</v>
      </c>
    </row>
    <row r="33" spans="1:4" x14ac:dyDescent="0.3">
      <c r="A33" s="9"/>
      <c r="C33" s="9" t="s">
        <v>82</v>
      </c>
      <c r="D33" s="9">
        <v>150</v>
      </c>
    </row>
    <row r="34" spans="1:4" x14ac:dyDescent="0.3">
      <c r="A34" s="9"/>
      <c r="C34" s="9" t="s">
        <v>99</v>
      </c>
      <c r="D34" s="9">
        <v>44</v>
      </c>
    </row>
    <row r="35" spans="1:4" x14ac:dyDescent="0.3">
      <c r="A35" s="9"/>
      <c r="C35" s="9" t="s">
        <v>99</v>
      </c>
      <c r="D35" s="9">
        <v>574</v>
      </c>
    </row>
    <row r="36" spans="1:4" x14ac:dyDescent="0.3">
      <c r="A36" s="9"/>
      <c r="C36" s="9" t="s">
        <v>99</v>
      </c>
      <c r="D36" s="9">
        <v>40</v>
      </c>
    </row>
    <row r="37" spans="1:4" x14ac:dyDescent="0.3">
      <c r="A37" s="9"/>
      <c r="C37" s="9" t="s">
        <v>115</v>
      </c>
      <c r="D37" s="9">
        <v>495</v>
      </c>
    </row>
    <row r="38" spans="1:4" x14ac:dyDescent="0.3">
      <c r="A38" s="9"/>
      <c r="C38" s="9" t="s">
        <v>115</v>
      </c>
      <c r="D38" s="9">
        <v>490</v>
      </c>
    </row>
    <row r="39" spans="1:4" x14ac:dyDescent="0.3">
      <c r="A39" s="9"/>
      <c r="C39" s="9" t="s">
        <v>115</v>
      </c>
      <c r="D39" s="9">
        <v>28</v>
      </c>
    </row>
    <row r="40" spans="1:4" x14ac:dyDescent="0.3">
      <c r="A40" s="9"/>
      <c r="C40" s="9" t="s">
        <v>130</v>
      </c>
      <c r="D40" s="9">
        <v>670</v>
      </c>
    </row>
    <row r="41" spans="1:4" x14ac:dyDescent="0.3">
      <c r="A41" s="9"/>
      <c r="C41" s="9" t="s">
        <v>99</v>
      </c>
      <c r="D41" s="9">
        <v>147</v>
      </c>
    </row>
    <row r="42" spans="1:4" x14ac:dyDescent="0.3">
      <c r="A42" s="9"/>
      <c r="C42" s="9" t="s">
        <v>82</v>
      </c>
      <c r="D42" s="9">
        <v>500</v>
      </c>
    </row>
    <row r="43" spans="1:4" x14ac:dyDescent="0.3">
      <c r="A43" s="9"/>
      <c r="C43" s="9" t="s">
        <v>113</v>
      </c>
      <c r="D43" s="9">
        <v>67</v>
      </c>
    </row>
    <row r="44" spans="1:4" x14ac:dyDescent="0.3">
      <c r="A44" s="9"/>
      <c r="C44" s="9" t="s">
        <v>115</v>
      </c>
      <c r="D44" s="9">
        <v>150</v>
      </c>
    </row>
    <row r="45" spans="1:4" x14ac:dyDescent="0.3">
      <c r="A45" s="9"/>
      <c r="C45" s="9" t="s">
        <v>113</v>
      </c>
      <c r="D45" s="9">
        <v>44</v>
      </c>
    </row>
    <row r="46" spans="1:4" x14ac:dyDescent="0.3">
      <c r="A46" s="9"/>
      <c r="C46" s="9" t="s">
        <v>99</v>
      </c>
      <c r="D46" s="9">
        <v>43</v>
      </c>
    </row>
    <row r="47" spans="1:4" x14ac:dyDescent="0.3">
      <c r="A47" s="9"/>
      <c r="C47" s="9" t="s">
        <v>82</v>
      </c>
      <c r="D47" s="9">
        <v>29</v>
      </c>
    </row>
    <row r="48" spans="1:4" x14ac:dyDescent="0.3">
      <c r="A48" s="9"/>
      <c r="C48" s="9" t="s">
        <v>82</v>
      </c>
      <c r="D48" s="9">
        <v>500</v>
      </c>
    </row>
    <row r="49" spans="1:4" x14ac:dyDescent="0.3">
      <c r="A49" s="9"/>
      <c r="C49" s="9" t="s">
        <v>113</v>
      </c>
      <c r="D49" s="9">
        <v>425</v>
      </c>
    </row>
    <row r="50" spans="1:4" x14ac:dyDescent="0.3">
      <c r="A50" s="9"/>
      <c r="C50" s="9" t="s">
        <v>190</v>
      </c>
      <c r="D50" s="9">
        <v>485</v>
      </c>
    </row>
    <row r="51" spans="1:4" x14ac:dyDescent="0.3">
      <c r="A51" s="9"/>
      <c r="C51" s="9" t="s">
        <v>115</v>
      </c>
      <c r="D51" s="9">
        <v>78</v>
      </c>
    </row>
    <row r="52" spans="1:4" x14ac:dyDescent="0.3">
      <c r="A52" s="9"/>
      <c r="C52" s="9" t="s">
        <v>190</v>
      </c>
      <c r="D52" s="9">
        <v>72</v>
      </c>
    </row>
    <row r="53" spans="1:4" x14ac:dyDescent="0.3">
      <c r="A53" s="9"/>
      <c r="C53" s="9" t="s">
        <v>190</v>
      </c>
      <c r="D53" s="9">
        <v>696</v>
      </c>
    </row>
    <row r="54" spans="1:4" x14ac:dyDescent="0.3">
      <c r="A54" s="9"/>
      <c r="C54" s="9" t="s">
        <v>115</v>
      </c>
      <c r="D54" s="9">
        <v>240</v>
      </c>
    </row>
    <row r="55" spans="1:4" x14ac:dyDescent="0.3">
      <c r="A55" s="9"/>
      <c r="C55" s="9" t="s">
        <v>130</v>
      </c>
      <c r="D55" s="9">
        <v>44</v>
      </c>
    </row>
    <row r="56" spans="1:4" x14ac:dyDescent="0.3">
      <c r="A56" s="9"/>
      <c r="C56" s="9" t="s">
        <v>82</v>
      </c>
      <c r="D56" s="9">
        <v>78</v>
      </c>
    </row>
    <row r="57" spans="1:4" x14ac:dyDescent="0.3">
      <c r="A57" s="9"/>
      <c r="C57" s="9" t="s">
        <v>190</v>
      </c>
      <c r="D57" s="9">
        <v>228</v>
      </c>
    </row>
    <row r="58" spans="1:4" x14ac:dyDescent="0.3">
      <c r="A58" s="9"/>
      <c r="C58" s="9" t="s">
        <v>190</v>
      </c>
      <c r="D58" s="9">
        <v>940</v>
      </c>
    </row>
    <row r="59" spans="1:4" x14ac:dyDescent="0.3">
      <c r="A59" s="9"/>
      <c r="C59" s="9" t="s">
        <v>115</v>
      </c>
      <c r="D59" s="9">
        <v>238</v>
      </c>
    </row>
    <row r="60" spans="1:4" x14ac:dyDescent="0.3">
      <c r="A60" s="9"/>
      <c r="C60" s="9" t="s">
        <v>190</v>
      </c>
      <c r="D60" s="9">
        <v>495</v>
      </c>
    </row>
    <row r="61" spans="1:4" x14ac:dyDescent="0.3">
      <c r="A61" s="9"/>
      <c r="C61" s="9" t="s">
        <v>82</v>
      </c>
      <c r="D61" s="9">
        <v>149</v>
      </c>
    </row>
    <row r="62" spans="1:4" x14ac:dyDescent="0.3">
      <c r="A62" s="9"/>
      <c r="C62" s="9" t="s">
        <v>130</v>
      </c>
      <c r="D62" s="9">
        <v>54</v>
      </c>
    </row>
    <row r="63" spans="1:4" x14ac:dyDescent="0.3">
      <c r="A63" s="9"/>
      <c r="C63" s="9" t="s">
        <v>82</v>
      </c>
      <c r="D63" s="9">
        <v>113</v>
      </c>
    </row>
    <row r="64" spans="1:4" x14ac:dyDescent="0.3">
      <c r="A64" s="9"/>
      <c r="C64" s="9" t="s">
        <v>130</v>
      </c>
      <c r="D64" s="9">
        <v>250</v>
      </c>
    </row>
    <row r="65" spans="1:4" x14ac:dyDescent="0.3">
      <c r="A65" s="9"/>
      <c r="C65" s="9" t="s">
        <v>190</v>
      </c>
      <c r="D65" s="9">
        <v>490</v>
      </c>
    </row>
    <row r="66" spans="1:4" x14ac:dyDescent="0.3">
      <c r="A66" s="9"/>
      <c r="C66" s="9" t="s">
        <v>99</v>
      </c>
      <c r="D66" s="9">
        <v>693</v>
      </c>
    </row>
    <row r="67" spans="1:4" x14ac:dyDescent="0.3">
      <c r="A67" s="9"/>
      <c r="C67" s="9" t="s">
        <v>115</v>
      </c>
      <c r="D67" s="9">
        <v>700</v>
      </c>
    </row>
    <row r="68" spans="1:4" x14ac:dyDescent="0.3">
      <c r="A68" s="9"/>
      <c r="C68" s="9" t="s">
        <v>82</v>
      </c>
      <c r="D68" s="9">
        <v>450</v>
      </c>
    </row>
    <row r="69" spans="1:4" x14ac:dyDescent="0.3">
      <c r="A69" s="9"/>
      <c r="C69" s="9" t="s">
        <v>82</v>
      </c>
      <c r="D69" s="9">
        <v>69</v>
      </c>
    </row>
    <row r="70" spans="1:4" x14ac:dyDescent="0.3">
      <c r="A70" s="9"/>
      <c r="C70" s="9" t="s">
        <v>113</v>
      </c>
      <c r="D70" s="9">
        <v>132</v>
      </c>
    </row>
    <row r="71" spans="1:4" x14ac:dyDescent="0.3">
      <c r="A71" s="9"/>
      <c r="C71" s="9" t="s">
        <v>113</v>
      </c>
      <c r="D71" s="9">
        <v>52</v>
      </c>
    </row>
    <row r="72" spans="1:4" x14ac:dyDescent="0.3">
      <c r="A72" s="9"/>
      <c r="C72" s="9" t="s">
        <v>82</v>
      </c>
      <c r="D72" s="9">
        <v>29</v>
      </c>
    </row>
    <row r="73" spans="1:4" x14ac:dyDescent="0.3">
      <c r="A73" s="9"/>
      <c r="C73" s="9" t="s">
        <v>115</v>
      </c>
      <c r="D73" s="9">
        <v>680</v>
      </c>
    </row>
    <row r="74" spans="1:4" x14ac:dyDescent="0.3">
      <c r="A74" s="9"/>
      <c r="C74" s="9" t="s">
        <v>82</v>
      </c>
      <c r="D74" s="9">
        <v>65</v>
      </c>
    </row>
    <row r="75" spans="1:4" x14ac:dyDescent="0.3">
      <c r="A75" s="9"/>
      <c r="C75" s="9" t="s">
        <v>190</v>
      </c>
      <c r="D75" s="9">
        <v>43</v>
      </c>
    </row>
    <row r="76" spans="1:4" x14ac:dyDescent="0.3">
      <c r="A76" s="9"/>
      <c r="C76" s="9" t="s">
        <v>130</v>
      </c>
      <c r="D76" s="9">
        <v>495</v>
      </c>
    </row>
    <row r="77" spans="1:4" x14ac:dyDescent="0.3">
      <c r="A77" s="9"/>
      <c r="C77" s="9" t="s">
        <v>115</v>
      </c>
      <c r="D77" s="9">
        <v>665</v>
      </c>
    </row>
    <row r="78" spans="1:4" x14ac:dyDescent="0.3">
      <c r="A78" s="9"/>
      <c r="C78" s="9" t="s">
        <v>113</v>
      </c>
      <c r="D78" s="9">
        <v>40</v>
      </c>
    </row>
    <row r="79" spans="1:4" x14ac:dyDescent="0.3">
      <c r="A79" s="9"/>
      <c r="C79" s="9" t="s">
        <v>82</v>
      </c>
      <c r="D79" s="9">
        <v>780</v>
      </c>
    </row>
    <row r="80" spans="1:4" x14ac:dyDescent="0.3">
      <c r="A80" s="9"/>
      <c r="C80" s="9" t="s">
        <v>115</v>
      </c>
      <c r="D80" s="9">
        <v>108</v>
      </c>
    </row>
    <row r="81" spans="1:4" x14ac:dyDescent="0.3">
      <c r="A81" s="9"/>
      <c r="C81" s="9" t="s">
        <v>82</v>
      </c>
      <c r="D81" s="9">
        <v>26</v>
      </c>
    </row>
    <row r="82" spans="1:4" x14ac:dyDescent="0.3">
      <c r="A82" s="9"/>
      <c r="C82" s="9" t="s">
        <v>99</v>
      </c>
      <c r="D82" s="9">
        <v>29</v>
      </c>
    </row>
    <row r="83" spans="1:4" x14ac:dyDescent="0.3">
      <c r="A83" s="9"/>
      <c r="C83" s="9" t="s">
        <v>190</v>
      </c>
      <c r="D83" s="9">
        <v>30</v>
      </c>
    </row>
    <row r="84" spans="1:4" x14ac:dyDescent="0.3">
      <c r="A84" s="9"/>
      <c r="C84" s="9" t="s">
        <v>115</v>
      </c>
      <c r="D84" s="9">
        <v>49</v>
      </c>
    </row>
    <row r="85" spans="1:4" x14ac:dyDescent="0.3">
      <c r="A85" s="9"/>
      <c r="C85" s="9" t="s">
        <v>99</v>
      </c>
      <c r="D85" s="9">
        <v>111</v>
      </c>
    </row>
    <row r="86" spans="1:4" x14ac:dyDescent="0.3">
      <c r="A86" s="9"/>
      <c r="C86" s="9" t="s">
        <v>115</v>
      </c>
      <c r="D86" s="9">
        <v>144</v>
      </c>
    </row>
    <row r="87" spans="1:4" x14ac:dyDescent="0.3">
      <c r="A87" s="9"/>
      <c r="C87" s="9" t="s">
        <v>99</v>
      </c>
      <c r="D87" s="9">
        <v>776</v>
      </c>
    </row>
    <row r="88" spans="1:4" x14ac:dyDescent="0.3">
      <c r="A88" s="9"/>
      <c r="C88" s="9" t="s">
        <v>190</v>
      </c>
      <c r="D88" s="9">
        <v>64</v>
      </c>
    </row>
    <row r="89" spans="1:4" x14ac:dyDescent="0.3">
      <c r="A89" s="9"/>
      <c r="C89" s="9" t="s">
        <v>113</v>
      </c>
      <c r="D89" s="9">
        <v>495</v>
      </c>
    </row>
    <row r="90" spans="1:4" x14ac:dyDescent="0.3">
      <c r="A90" s="9"/>
      <c r="C90" s="9" t="s">
        <v>130</v>
      </c>
      <c r="D90" s="9">
        <v>65</v>
      </c>
    </row>
    <row r="91" spans="1:4" x14ac:dyDescent="0.3">
      <c r="A91" s="9"/>
      <c r="C91" s="9" t="s">
        <v>115</v>
      </c>
      <c r="D91" s="9">
        <v>490</v>
      </c>
    </row>
    <row r="92" spans="1:4" x14ac:dyDescent="0.3">
      <c r="A92" s="9"/>
      <c r="C92" s="9" t="s">
        <v>99</v>
      </c>
      <c r="D92" s="9">
        <v>28</v>
      </c>
    </row>
    <row r="93" spans="1:4" x14ac:dyDescent="0.3">
      <c r="A93" s="9"/>
      <c r="C93" s="9" t="s">
        <v>113</v>
      </c>
      <c r="D93" s="9">
        <v>1000</v>
      </c>
    </row>
    <row r="94" spans="1:4" x14ac:dyDescent="0.3">
      <c r="A94" s="9"/>
      <c r="C94" s="9" t="s">
        <v>82</v>
      </c>
      <c r="D94" s="9">
        <v>693</v>
      </c>
    </row>
    <row r="95" spans="1:4" x14ac:dyDescent="0.3">
      <c r="A95" s="9"/>
      <c r="C95" s="9" t="s">
        <v>82</v>
      </c>
      <c r="D95" s="9">
        <v>147</v>
      </c>
    </row>
    <row r="96" spans="1:4" x14ac:dyDescent="0.3">
      <c r="A96" s="9"/>
      <c r="C96" s="9" t="s">
        <v>113</v>
      </c>
      <c r="D96" s="9">
        <v>620</v>
      </c>
    </row>
    <row r="97" spans="1:4" x14ac:dyDescent="0.3">
      <c r="A97" s="9"/>
      <c r="C97" s="9" t="s">
        <v>190</v>
      </c>
      <c r="D97" s="9">
        <v>30</v>
      </c>
    </row>
    <row r="98" spans="1:4" x14ac:dyDescent="0.3">
      <c r="A98" s="9"/>
      <c r="C98" s="9" t="s">
        <v>190</v>
      </c>
      <c r="D98" s="9">
        <v>248</v>
      </c>
    </row>
    <row r="99" spans="1:4" x14ac:dyDescent="0.3">
      <c r="A99" s="9"/>
      <c r="C99" s="9" t="s">
        <v>99</v>
      </c>
      <c r="D99" s="9">
        <v>250</v>
      </c>
    </row>
    <row r="100" spans="1:4" x14ac:dyDescent="0.3">
      <c r="A100" s="9"/>
      <c r="C100" s="9" t="s">
        <v>130</v>
      </c>
      <c r="D100" s="9">
        <v>644</v>
      </c>
    </row>
    <row r="101" spans="1:4" x14ac:dyDescent="0.3">
      <c r="A101" s="9"/>
      <c r="C101" s="9" t="s">
        <v>113</v>
      </c>
      <c r="D101" s="9">
        <v>110</v>
      </c>
    </row>
    <row r="102" spans="1:4" x14ac:dyDescent="0.3">
      <c r="A102" s="9"/>
      <c r="C102" s="9" t="s">
        <v>99</v>
      </c>
      <c r="D102" s="9">
        <v>57</v>
      </c>
    </row>
    <row r="103" spans="1:4" x14ac:dyDescent="0.3">
      <c r="A103" s="9"/>
      <c r="C103" s="9" t="s">
        <v>115</v>
      </c>
      <c r="D103" s="9">
        <v>29</v>
      </c>
    </row>
    <row r="104" spans="1:4" x14ac:dyDescent="0.3">
      <c r="A104" s="9"/>
      <c r="C104" s="9" t="s">
        <v>113</v>
      </c>
      <c r="D104" s="9">
        <v>651</v>
      </c>
    </row>
    <row r="105" spans="1:4" x14ac:dyDescent="0.3">
      <c r="A105" s="9"/>
      <c r="C105" s="9" t="s">
        <v>130</v>
      </c>
      <c r="D105" s="9">
        <v>495</v>
      </c>
    </row>
    <row r="106" spans="1:4" x14ac:dyDescent="0.3">
      <c r="A106" s="9"/>
      <c r="C106" s="9" t="s">
        <v>130</v>
      </c>
      <c r="D106" s="9">
        <v>595</v>
      </c>
    </row>
    <row r="107" spans="1:4" x14ac:dyDescent="0.3">
      <c r="A107" s="9"/>
      <c r="C107" s="9" t="s">
        <v>99</v>
      </c>
      <c r="D107" s="9">
        <v>43</v>
      </c>
    </row>
    <row r="108" spans="1:4" x14ac:dyDescent="0.3">
      <c r="A108" s="9"/>
      <c r="C108" s="9" t="s">
        <v>115</v>
      </c>
      <c r="D108" s="9">
        <v>63</v>
      </c>
    </row>
    <row r="109" spans="1:4" x14ac:dyDescent="0.3">
      <c r="A109" s="9"/>
      <c r="C109" s="9" t="s">
        <v>130</v>
      </c>
      <c r="D109" s="9">
        <v>48</v>
      </c>
    </row>
    <row r="110" spans="1:4" x14ac:dyDescent="0.3">
      <c r="A110" s="9"/>
      <c r="C110" s="9" t="s">
        <v>115</v>
      </c>
      <c r="D110" s="9">
        <v>500</v>
      </c>
    </row>
    <row r="111" spans="1:4" x14ac:dyDescent="0.3">
      <c r="A111" s="9"/>
      <c r="C111" s="9" t="s">
        <v>115</v>
      </c>
      <c r="D111" s="9">
        <v>476</v>
      </c>
    </row>
    <row r="112" spans="1:4" x14ac:dyDescent="0.3">
      <c r="A112" s="9"/>
      <c r="C112" s="9" t="s">
        <v>99</v>
      </c>
      <c r="D112" s="9">
        <v>640</v>
      </c>
    </row>
    <row r="113" spans="1:4" x14ac:dyDescent="0.3">
      <c r="A113" s="9"/>
      <c r="C113" s="9" t="s">
        <v>130</v>
      </c>
      <c r="D113" s="9">
        <v>29</v>
      </c>
    </row>
    <row r="114" spans="1:4" x14ac:dyDescent="0.3">
      <c r="A114" s="9"/>
      <c r="C114" s="9" t="s">
        <v>130</v>
      </c>
      <c r="D114" s="9">
        <v>500</v>
      </c>
    </row>
    <row r="115" spans="1:4" x14ac:dyDescent="0.3">
      <c r="A115" s="9"/>
      <c r="C115" s="9" t="s">
        <v>113</v>
      </c>
      <c r="D115" s="9">
        <v>632</v>
      </c>
    </row>
    <row r="116" spans="1:4" x14ac:dyDescent="0.3">
      <c r="A116" s="9"/>
      <c r="C116" s="9" t="s">
        <v>113</v>
      </c>
      <c r="D116" s="9">
        <v>528</v>
      </c>
    </row>
    <row r="117" spans="1:4" x14ac:dyDescent="0.3">
      <c r="A117" s="9"/>
      <c r="C117" s="9" t="s">
        <v>115</v>
      </c>
      <c r="D117" s="9">
        <v>66</v>
      </c>
    </row>
    <row r="118" spans="1:4" x14ac:dyDescent="0.3">
      <c r="A118" s="9"/>
      <c r="C118" s="9" t="s">
        <v>130</v>
      </c>
      <c r="D118" s="9">
        <v>26</v>
      </c>
    </row>
    <row r="119" spans="1:4" x14ac:dyDescent="0.3">
      <c r="A119" s="9"/>
      <c r="C119" s="9" t="s">
        <v>130</v>
      </c>
      <c r="D119" s="9">
        <v>609</v>
      </c>
    </row>
    <row r="120" spans="1:4" x14ac:dyDescent="0.3">
      <c r="A120" s="9"/>
      <c r="C120" s="9" t="s">
        <v>82</v>
      </c>
      <c r="D120" s="9">
        <v>26</v>
      </c>
    </row>
    <row r="121" spans="1:4" x14ac:dyDescent="0.3">
      <c r="A121" s="9"/>
      <c r="C121" s="9" t="s">
        <v>113</v>
      </c>
      <c r="D121" s="9">
        <v>198</v>
      </c>
    </row>
    <row r="122" spans="1:4" x14ac:dyDescent="0.3">
      <c r="A122" s="9"/>
      <c r="C122" s="9" t="s">
        <v>113</v>
      </c>
      <c r="D122" s="9">
        <v>500</v>
      </c>
    </row>
    <row r="123" spans="1:4" x14ac:dyDescent="0.3">
      <c r="A123" s="9"/>
      <c r="C123" s="9" t="s">
        <v>82</v>
      </c>
      <c r="D123" s="9">
        <v>27</v>
      </c>
    </row>
    <row r="124" spans="1:4" x14ac:dyDescent="0.3">
      <c r="A124" s="9"/>
      <c r="C124" s="9" t="s">
        <v>115</v>
      </c>
      <c r="D124" s="9">
        <v>76</v>
      </c>
    </row>
    <row r="125" spans="1:4" x14ac:dyDescent="0.3">
      <c r="A125" s="9"/>
      <c r="C125" s="9" t="s">
        <v>115</v>
      </c>
      <c r="D125" s="9">
        <v>56</v>
      </c>
    </row>
    <row r="126" spans="1:4" x14ac:dyDescent="0.3">
      <c r="A126" s="9"/>
      <c r="C126" s="9" t="s">
        <v>130</v>
      </c>
      <c r="D126" s="9">
        <v>33</v>
      </c>
    </row>
    <row r="127" spans="1:4" x14ac:dyDescent="0.3">
      <c r="A127" s="9"/>
      <c r="C127" s="9" t="s">
        <v>115</v>
      </c>
      <c r="D127" s="9">
        <v>64</v>
      </c>
    </row>
    <row r="128" spans="1:4" x14ac:dyDescent="0.3">
      <c r="A128" s="9"/>
      <c r="C128" s="9" t="s">
        <v>130</v>
      </c>
      <c r="D128" s="9">
        <v>29</v>
      </c>
    </row>
    <row r="129" spans="1:4" x14ac:dyDescent="0.3">
      <c r="A129" s="9"/>
      <c r="C129" s="9" t="s">
        <v>190</v>
      </c>
      <c r="D129" s="9">
        <v>690</v>
      </c>
    </row>
    <row r="130" spans="1:4" x14ac:dyDescent="0.3">
      <c r="A130" s="9"/>
      <c r="C130" s="9" t="s">
        <v>130</v>
      </c>
      <c r="D130" s="9">
        <v>665</v>
      </c>
    </row>
    <row r="131" spans="1:4" x14ac:dyDescent="0.3">
      <c r="A131" s="9"/>
      <c r="C131" s="9" t="s">
        <v>130</v>
      </c>
      <c r="D131" s="9">
        <v>560</v>
      </c>
    </row>
    <row r="132" spans="1:4" x14ac:dyDescent="0.3">
      <c r="A132" s="9"/>
      <c r="C132" s="9" t="s">
        <v>99</v>
      </c>
      <c r="D132" s="9">
        <v>760</v>
      </c>
    </row>
    <row r="133" spans="1:4" x14ac:dyDescent="0.3">
      <c r="A133" s="9"/>
      <c r="C133" s="9" t="s">
        <v>82</v>
      </c>
      <c r="D133" s="9">
        <v>228</v>
      </c>
    </row>
    <row r="134" spans="1:4" x14ac:dyDescent="0.3">
      <c r="A134" s="9"/>
      <c r="C134" s="9" t="s">
        <v>82</v>
      </c>
      <c r="D134" s="9">
        <v>48</v>
      </c>
    </row>
    <row r="135" spans="1:4" x14ac:dyDescent="0.3">
      <c r="A135" s="9"/>
      <c r="C135" s="9" t="s">
        <v>113</v>
      </c>
      <c r="D135" s="9">
        <v>46</v>
      </c>
    </row>
    <row r="136" spans="1:4" x14ac:dyDescent="0.3">
      <c r="A136" s="9"/>
      <c r="C136" s="9" t="s">
        <v>99</v>
      </c>
      <c r="D136" s="9">
        <v>680</v>
      </c>
    </row>
    <row r="137" spans="1:4" x14ac:dyDescent="0.3">
      <c r="A137" s="9"/>
      <c r="C137" s="9" t="s">
        <v>82</v>
      </c>
      <c r="D137" s="9">
        <v>27</v>
      </c>
    </row>
    <row r="138" spans="1:4" x14ac:dyDescent="0.3">
      <c r="A138" s="9"/>
      <c r="C138" s="9" t="s">
        <v>190</v>
      </c>
      <c r="D138" s="9">
        <v>67</v>
      </c>
    </row>
    <row r="139" spans="1:4" x14ac:dyDescent="0.3">
      <c r="A139" s="9"/>
      <c r="C139" s="9" t="s">
        <v>115</v>
      </c>
      <c r="D139" s="9">
        <v>48</v>
      </c>
    </row>
    <row r="140" spans="1:4" x14ac:dyDescent="0.3">
      <c r="A140" s="9"/>
      <c r="C140" s="9" t="s">
        <v>99</v>
      </c>
      <c r="D140" s="9">
        <v>147</v>
      </c>
    </row>
    <row r="141" spans="1:4" x14ac:dyDescent="0.3">
      <c r="A141" s="9"/>
      <c r="C141" s="9" t="s">
        <v>82</v>
      </c>
      <c r="D141" s="9">
        <v>400</v>
      </c>
    </row>
    <row r="142" spans="1:4" x14ac:dyDescent="0.3">
      <c r="A142" s="9"/>
      <c r="C142" s="9" t="s">
        <v>99</v>
      </c>
      <c r="D142" s="9">
        <v>48</v>
      </c>
    </row>
    <row r="143" spans="1:4" x14ac:dyDescent="0.3">
      <c r="A143" s="9"/>
      <c r="C143" s="9" t="s">
        <v>113</v>
      </c>
      <c r="D143" s="9">
        <v>50</v>
      </c>
    </row>
    <row r="144" spans="1:4" x14ac:dyDescent="0.3">
      <c r="A144" s="9"/>
      <c r="C144" s="9" t="s">
        <v>113</v>
      </c>
      <c r="D144" s="9">
        <v>710</v>
      </c>
    </row>
    <row r="145" spans="1:4" x14ac:dyDescent="0.3">
      <c r="A145" s="9"/>
      <c r="C145" s="9" t="s">
        <v>130</v>
      </c>
      <c r="D145" s="9">
        <v>208</v>
      </c>
    </row>
    <row r="146" spans="1:4" x14ac:dyDescent="0.3">
      <c r="A146" s="9"/>
      <c r="C146" s="9" t="s">
        <v>99</v>
      </c>
      <c r="D146" s="9">
        <v>63</v>
      </c>
    </row>
    <row r="147" spans="1:4" x14ac:dyDescent="0.3">
      <c r="A147" s="9"/>
      <c r="C147" s="9" t="s">
        <v>99</v>
      </c>
      <c r="D147" s="9">
        <v>50</v>
      </c>
    </row>
    <row r="148" spans="1:4" x14ac:dyDescent="0.3">
      <c r="A148" s="9"/>
      <c r="C148" s="9" t="s">
        <v>99</v>
      </c>
      <c r="D148" s="9">
        <v>29</v>
      </c>
    </row>
    <row r="149" spans="1:4" x14ac:dyDescent="0.3">
      <c r="A149" s="9"/>
      <c r="C149" s="9" t="s">
        <v>190</v>
      </c>
      <c r="D149" s="9">
        <v>150</v>
      </c>
    </row>
    <row r="150" spans="1:4" x14ac:dyDescent="0.3">
      <c r="A150" s="9"/>
      <c r="C150" s="9" t="s">
        <v>190</v>
      </c>
      <c r="D150" s="9">
        <v>30</v>
      </c>
    </row>
    <row r="151" spans="1:4" x14ac:dyDescent="0.3">
      <c r="A151" s="9"/>
      <c r="C151" s="9" t="s">
        <v>115</v>
      </c>
      <c r="D151" s="9">
        <v>700</v>
      </c>
    </row>
    <row r="152" spans="1:4" x14ac:dyDescent="0.3">
      <c r="A152" s="9"/>
      <c r="C152" s="9" t="s">
        <v>82</v>
      </c>
      <c r="D152" s="9">
        <v>455.99999999999994</v>
      </c>
    </row>
    <row r="153" spans="1:4" x14ac:dyDescent="0.3">
      <c r="A153" s="9"/>
      <c r="C153" s="9" t="s">
        <v>99</v>
      </c>
      <c r="D153" s="9">
        <v>66</v>
      </c>
    </row>
    <row r="154" spans="1:4" x14ac:dyDescent="0.3">
      <c r="A154" s="9"/>
      <c r="C154" s="9" t="s">
        <v>82</v>
      </c>
      <c r="D154" s="9">
        <v>500</v>
      </c>
    </row>
    <row r="155" spans="1:4" x14ac:dyDescent="0.3">
      <c r="A155" s="9"/>
      <c r="C155" s="9" t="s">
        <v>190</v>
      </c>
      <c r="D155" s="9">
        <v>41</v>
      </c>
    </row>
    <row r="156" spans="1:4" x14ac:dyDescent="0.3">
      <c r="A156" s="9"/>
      <c r="C156" s="9" t="s">
        <v>82</v>
      </c>
      <c r="D156" s="9">
        <v>600</v>
      </c>
    </row>
    <row r="157" spans="1:4" x14ac:dyDescent="0.3">
      <c r="A157" s="9"/>
      <c r="C157" s="9" t="s">
        <v>99</v>
      </c>
      <c r="D157" s="9">
        <v>29</v>
      </c>
    </row>
    <row r="158" spans="1:4" x14ac:dyDescent="0.3">
      <c r="A158" s="9"/>
      <c r="C158" s="9" t="s">
        <v>115</v>
      </c>
      <c r="D158" s="9">
        <v>544</v>
      </c>
    </row>
    <row r="159" spans="1:4" x14ac:dyDescent="0.3">
      <c r="A159" s="9"/>
      <c r="C159" s="9" t="s">
        <v>115</v>
      </c>
      <c r="D159" s="9">
        <v>68</v>
      </c>
    </row>
    <row r="160" spans="1:4" x14ac:dyDescent="0.3">
      <c r="A160" s="9"/>
      <c r="C160" s="9" t="s">
        <v>115</v>
      </c>
      <c r="D160" s="9">
        <v>70</v>
      </c>
    </row>
    <row r="161" spans="1:4" x14ac:dyDescent="0.3">
      <c r="A161" s="9"/>
      <c r="C161" s="9" t="s">
        <v>99</v>
      </c>
      <c r="D161" s="9">
        <v>47</v>
      </c>
    </row>
    <row r="162" spans="1:4" x14ac:dyDescent="0.3">
      <c r="A162" s="9"/>
      <c r="C162" s="9" t="s">
        <v>99</v>
      </c>
      <c r="D162" s="9">
        <v>44</v>
      </c>
    </row>
    <row r="163" spans="1:4" x14ac:dyDescent="0.3">
      <c r="A163" s="9"/>
      <c r="C163" s="9" t="s">
        <v>82</v>
      </c>
      <c r="D163" s="9">
        <v>495</v>
      </c>
    </row>
    <row r="164" spans="1:4" x14ac:dyDescent="0.3">
      <c r="A164" s="9"/>
      <c r="C164" s="9" t="s">
        <v>130</v>
      </c>
      <c r="D164" s="9">
        <v>500</v>
      </c>
    </row>
    <row r="165" spans="1:4" x14ac:dyDescent="0.3">
      <c r="A165" s="9"/>
      <c r="C165" s="9" t="s">
        <v>113</v>
      </c>
      <c r="D165" s="9">
        <v>49</v>
      </c>
    </row>
    <row r="166" spans="1:4" x14ac:dyDescent="0.3">
      <c r="A166" s="9"/>
      <c r="C166" s="9" t="s">
        <v>115</v>
      </c>
      <c r="D166" s="9">
        <v>480</v>
      </c>
    </row>
    <row r="167" spans="1:4" x14ac:dyDescent="0.3">
      <c r="A167" s="9"/>
      <c r="C167" s="9" t="s">
        <v>115</v>
      </c>
      <c r="D167" s="9">
        <v>490</v>
      </c>
    </row>
    <row r="168" spans="1:4" x14ac:dyDescent="0.3">
      <c r="A168" s="9"/>
      <c r="C168" s="9" t="s">
        <v>113</v>
      </c>
      <c r="D168" s="9">
        <v>672</v>
      </c>
    </row>
    <row r="169" spans="1:4" x14ac:dyDescent="0.3">
      <c r="A169" s="9"/>
      <c r="C169" s="9" t="s">
        <v>99</v>
      </c>
      <c r="D169" s="9">
        <v>63</v>
      </c>
    </row>
    <row r="170" spans="1:4" x14ac:dyDescent="0.3">
      <c r="A170" s="9"/>
      <c r="C170" s="9" t="s">
        <v>190</v>
      </c>
      <c r="D170" s="9">
        <v>26</v>
      </c>
    </row>
    <row r="171" spans="1:4" x14ac:dyDescent="0.3">
      <c r="A171" s="9"/>
      <c r="C171" s="9" t="s">
        <v>99</v>
      </c>
      <c r="D171" s="9">
        <v>500</v>
      </c>
    </row>
    <row r="172" spans="1:4" x14ac:dyDescent="0.3">
      <c r="A172" s="9"/>
      <c r="C172" s="9" t="s">
        <v>130</v>
      </c>
      <c r="D172" s="9">
        <v>23</v>
      </c>
    </row>
    <row r="173" spans="1:4" x14ac:dyDescent="0.3">
      <c r="A173" s="9"/>
      <c r="C173" s="9" t="s">
        <v>99</v>
      </c>
      <c r="D173" s="9">
        <v>910</v>
      </c>
    </row>
    <row r="174" spans="1:4" x14ac:dyDescent="0.3">
      <c r="A174" s="9"/>
      <c r="C174" s="9" t="s">
        <v>113</v>
      </c>
      <c r="D174" s="9">
        <v>45</v>
      </c>
    </row>
    <row r="175" spans="1:4" x14ac:dyDescent="0.3">
      <c r="A175" s="9"/>
      <c r="C175" s="9" t="s">
        <v>99</v>
      </c>
      <c r="D175" s="9">
        <v>490</v>
      </c>
    </row>
    <row r="176" spans="1:4" x14ac:dyDescent="0.3">
      <c r="A176" s="9"/>
      <c r="C176" s="9" t="s">
        <v>82</v>
      </c>
      <c r="D176" s="9">
        <v>560</v>
      </c>
    </row>
    <row r="177" spans="1:4" x14ac:dyDescent="0.3">
      <c r="A177" s="9"/>
      <c r="C177" s="9" t="s">
        <v>99</v>
      </c>
      <c r="D177" s="9">
        <v>55</v>
      </c>
    </row>
    <row r="178" spans="1:4" x14ac:dyDescent="0.3">
      <c r="A178" s="9"/>
      <c r="C178" s="9" t="s">
        <v>190</v>
      </c>
      <c r="D178" s="9">
        <v>46</v>
      </c>
    </row>
    <row r="179" spans="1:4" x14ac:dyDescent="0.3">
      <c r="A179" s="9"/>
      <c r="C179" s="9" t="s">
        <v>130</v>
      </c>
      <c r="D179" s="9">
        <v>245</v>
      </c>
    </row>
    <row r="180" spans="1:4" x14ac:dyDescent="0.3">
      <c r="A180" s="9"/>
      <c r="C180" s="9" t="s">
        <v>113</v>
      </c>
      <c r="D180" s="9">
        <v>128</v>
      </c>
    </row>
    <row r="181" spans="1:4" x14ac:dyDescent="0.3">
      <c r="A181" s="9"/>
      <c r="C181" s="9" t="s">
        <v>130</v>
      </c>
      <c r="D181" s="9">
        <v>44</v>
      </c>
    </row>
    <row r="182" spans="1:4" x14ac:dyDescent="0.3">
      <c r="A182" s="9"/>
      <c r="C182" s="9" t="s">
        <v>115</v>
      </c>
      <c r="D182" s="9">
        <v>672</v>
      </c>
    </row>
    <row r="183" spans="1:4" x14ac:dyDescent="0.3">
      <c r="A183" s="9"/>
      <c r="C183" s="9" t="s">
        <v>115</v>
      </c>
      <c r="D183" s="9">
        <v>552</v>
      </c>
    </row>
    <row r="184" spans="1:4" x14ac:dyDescent="0.3">
      <c r="A184" s="9"/>
      <c r="C184" s="9" t="s">
        <v>82</v>
      </c>
      <c r="D184" s="9">
        <v>616</v>
      </c>
    </row>
    <row r="185" spans="1:4" x14ac:dyDescent="0.3">
      <c r="A185" s="9"/>
      <c r="C185" s="9" t="s">
        <v>82</v>
      </c>
      <c r="D185" s="9">
        <v>500</v>
      </c>
    </row>
    <row r="186" spans="1:4" x14ac:dyDescent="0.3">
      <c r="A186" s="9"/>
      <c r="C186" s="9" t="s">
        <v>115</v>
      </c>
      <c r="D186" s="9">
        <v>665</v>
      </c>
    </row>
    <row r="187" spans="1:4" x14ac:dyDescent="0.3">
      <c r="A187" s="9"/>
      <c r="C187" s="9" t="s">
        <v>115</v>
      </c>
      <c r="D187" s="9">
        <v>495</v>
      </c>
    </row>
    <row r="188" spans="1:4" x14ac:dyDescent="0.3">
      <c r="A188" s="9"/>
      <c r="C188" s="9" t="s">
        <v>99</v>
      </c>
      <c r="D188" s="9">
        <v>700</v>
      </c>
    </row>
    <row r="189" spans="1:4" x14ac:dyDescent="0.3">
      <c r="A189" s="9"/>
      <c r="C189" s="9" t="s">
        <v>99</v>
      </c>
      <c r="D189" s="9">
        <v>245</v>
      </c>
    </row>
    <row r="190" spans="1:4" x14ac:dyDescent="0.3">
      <c r="A190" s="9"/>
      <c r="C190" s="9" t="s">
        <v>130</v>
      </c>
      <c r="D190" s="9">
        <v>49</v>
      </c>
    </row>
    <row r="191" spans="1:4" x14ac:dyDescent="0.3">
      <c r="A191" s="9"/>
      <c r="C191" s="9" t="s">
        <v>99</v>
      </c>
      <c r="D191" s="9">
        <v>116</v>
      </c>
    </row>
    <row r="192" spans="1:4" x14ac:dyDescent="0.3">
      <c r="A192" s="9"/>
      <c r="C192" s="9" t="s">
        <v>82</v>
      </c>
      <c r="D192" s="9">
        <v>22</v>
      </c>
    </row>
    <row r="193" spans="1:4" x14ac:dyDescent="0.3">
      <c r="A193" s="9"/>
      <c r="C193" s="9" t="s">
        <v>82</v>
      </c>
      <c r="D193" s="9">
        <v>463.99999999999994</v>
      </c>
    </row>
    <row r="194" spans="1:4" x14ac:dyDescent="0.3">
      <c r="A194" s="9"/>
      <c r="C194" s="9" t="s">
        <v>99</v>
      </c>
      <c r="D194" s="9">
        <v>584</v>
      </c>
    </row>
    <row r="195" spans="1:4" x14ac:dyDescent="0.3">
      <c r="A195" s="9"/>
      <c r="C195" s="9" t="s">
        <v>190</v>
      </c>
      <c r="D195" s="9">
        <v>470</v>
      </c>
    </row>
    <row r="196" spans="1:4" x14ac:dyDescent="0.3">
      <c r="A196" s="9"/>
      <c r="C196" s="9" t="s">
        <v>113</v>
      </c>
      <c r="D196" s="9">
        <v>245</v>
      </c>
    </row>
    <row r="197" spans="1:4" x14ac:dyDescent="0.3">
      <c r="A197" s="9"/>
      <c r="C197" s="9" t="s">
        <v>82</v>
      </c>
      <c r="D197" s="9">
        <v>141</v>
      </c>
    </row>
    <row r="198" spans="1:4" x14ac:dyDescent="0.3">
      <c r="A198" s="9"/>
      <c r="C198" s="9" t="s">
        <v>113</v>
      </c>
      <c r="D198" s="9">
        <v>41</v>
      </c>
    </row>
    <row r="199" spans="1:4" x14ac:dyDescent="0.3">
      <c r="A199" s="9"/>
      <c r="C199" s="9" t="s">
        <v>130</v>
      </c>
      <c r="D199" s="9">
        <v>792</v>
      </c>
    </row>
    <row r="200" spans="1:4" x14ac:dyDescent="0.3">
      <c r="A200" s="9"/>
      <c r="C200" s="9" t="s">
        <v>113</v>
      </c>
      <c r="D200" s="9">
        <v>62</v>
      </c>
    </row>
    <row r="201" spans="1:4" x14ac:dyDescent="0.3">
      <c r="A201" s="9"/>
      <c r="C201" s="9" t="s">
        <v>190</v>
      </c>
      <c r="D201" s="9">
        <v>73</v>
      </c>
    </row>
    <row r="202" spans="1:4" x14ac:dyDescent="0.3">
      <c r="A202" s="9"/>
      <c r="C202" s="9" t="s">
        <v>113</v>
      </c>
      <c r="D202" s="9">
        <v>248</v>
      </c>
    </row>
    <row r="203" spans="1:4" x14ac:dyDescent="0.3">
      <c r="A203" s="9"/>
      <c r="C203" s="9" t="s">
        <v>190</v>
      </c>
      <c r="D203" s="9">
        <v>500</v>
      </c>
    </row>
    <row r="204" spans="1:4" x14ac:dyDescent="0.3">
      <c r="A204" s="9"/>
      <c r="C204" s="9" t="s">
        <v>578</v>
      </c>
      <c r="D204" s="9">
        <v>495</v>
      </c>
    </row>
    <row r="205" spans="1:4" x14ac:dyDescent="0.3">
      <c r="A205" s="9"/>
      <c r="C205" s="9" t="s">
        <v>190</v>
      </c>
      <c r="D205" s="9">
        <v>67</v>
      </c>
    </row>
    <row r="206" spans="1:4" x14ac:dyDescent="0.3">
      <c r="A206" s="9"/>
      <c r="C206" s="9" t="s">
        <v>99</v>
      </c>
      <c r="D206" s="9">
        <v>50</v>
      </c>
    </row>
    <row r="207" spans="1:4" x14ac:dyDescent="0.3">
      <c r="A207" s="9"/>
      <c r="C207" s="9" t="s">
        <v>578</v>
      </c>
      <c r="D207" s="9">
        <v>68</v>
      </c>
    </row>
    <row r="208" spans="1:4" x14ac:dyDescent="0.3">
      <c r="A208" s="9"/>
      <c r="C208" s="9" t="s">
        <v>578</v>
      </c>
      <c r="D208" s="9">
        <v>490</v>
      </c>
    </row>
    <row r="209" spans="1:4" x14ac:dyDescent="0.3">
      <c r="A209" s="9"/>
      <c r="C209" s="9" t="s">
        <v>99</v>
      </c>
      <c r="D209" s="9">
        <v>48</v>
      </c>
    </row>
    <row r="210" spans="1:4" x14ac:dyDescent="0.3">
      <c r="A210" s="9"/>
      <c r="C210" s="9" t="s">
        <v>578</v>
      </c>
      <c r="D210" s="9">
        <v>45</v>
      </c>
    </row>
    <row r="211" spans="1:4" x14ac:dyDescent="0.3">
      <c r="A211" s="9"/>
      <c r="C211" s="9" t="s">
        <v>130</v>
      </c>
      <c r="D211" s="9">
        <v>48</v>
      </c>
    </row>
    <row r="212" spans="1:4" x14ac:dyDescent="0.3">
      <c r="A212" s="9"/>
      <c r="C212" s="9" t="s">
        <v>115</v>
      </c>
      <c r="D212" s="9">
        <v>990</v>
      </c>
    </row>
    <row r="213" spans="1:4" x14ac:dyDescent="0.3">
      <c r="A213" s="9"/>
      <c r="C213" s="9" t="s">
        <v>585</v>
      </c>
      <c r="D213" s="9">
        <v>45</v>
      </c>
    </row>
    <row r="214" spans="1:4" x14ac:dyDescent="0.3">
      <c r="A214" s="9"/>
      <c r="C214" s="9" t="s">
        <v>578</v>
      </c>
      <c r="D214" s="9">
        <v>560</v>
      </c>
    </row>
    <row r="215" spans="1:4" x14ac:dyDescent="0.3">
      <c r="A215" s="9"/>
      <c r="C215" s="9" t="s">
        <v>99</v>
      </c>
      <c r="D215" s="9">
        <v>512</v>
      </c>
    </row>
    <row r="216" spans="1:4" x14ac:dyDescent="0.3">
      <c r="A216" s="9"/>
      <c r="C216" s="9" t="s">
        <v>113</v>
      </c>
      <c r="D216" s="9">
        <v>658</v>
      </c>
    </row>
    <row r="217" spans="1:4" x14ac:dyDescent="0.3">
      <c r="A217" s="9"/>
      <c r="C217" s="9" t="s">
        <v>578</v>
      </c>
      <c r="D217" s="9">
        <v>637</v>
      </c>
    </row>
    <row r="218" spans="1:4" x14ac:dyDescent="0.3">
      <c r="A218" s="9"/>
      <c r="C218" s="9" t="s">
        <v>130</v>
      </c>
      <c r="D218" s="9">
        <v>28</v>
      </c>
    </row>
    <row r="219" spans="1:4" x14ac:dyDescent="0.3">
      <c r="A219" s="9"/>
      <c r="C219" s="9" t="s">
        <v>578</v>
      </c>
      <c r="D219" s="9">
        <v>26</v>
      </c>
    </row>
    <row r="220" spans="1:4" x14ac:dyDescent="0.3">
      <c r="A220" s="9"/>
      <c r="C220" s="9" t="s">
        <v>190</v>
      </c>
      <c r="D220" s="9">
        <v>69</v>
      </c>
    </row>
    <row r="221" spans="1:4" x14ac:dyDescent="0.3">
      <c r="A221" s="9"/>
      <c r="C221" s="9" t="s">
        <v>113</v>
      </c>
      <c r="D221" s="9">
        <v>243</v>
      </c>
    </row>
    <row r="222" spans="1:4" x14ac:dyDescent="0.3">
      <c r="A222" s="9"/>
      <c r="C222" s="9" t="s">
        <v>585</v>
      </c>
      <c r="D222" s="9">
        <v>46</v>
      </c>
    </row>
    <row r="223" spans="1:4" x14ac:dyDescent="0.3">
      <c r="A223" s="9"/>
      <c r="C223" s="9" t="s">
        <v>115</v>
      </c>
      <c r="D223" s="9">
        <v>47</v>
      </c>
    </row>
    <row r="224" spans="1:4" x14ac:dyDescent="0.3">
      <c r="A224" s="9"/>
      <c r="C224" s="9" t="s">
        <v>113</v>
      </c>
      <c r="D224" s="9">
        <v>26</v>
      </c>
    </row>
    <row r="225" spans="1:4" x14ac:dyDescent="0.3">
      <c r="A225" s="9"/>
      <c r="C225" s="9" t="s">
        <v>115</v>
      </c>
      <c r="D225" s="9">
        <v>490</v>
      </c>
    </row>
    <row r="226" spans="1:4" x14ac:dyDescent="0.3">
      <c r="A226" s="9"/>
      <c r="C226" s="9" t="s">
        <v>585</v>
      </c>
      <c r="D226" s="9">
        <v>495</v>
      </c>
    </row>
    <row r="227" spans="1:4" x14ac:dyDescent="0.3">
      <c r="A227" s="9"/>
      <c r="C227" s="9" t="s">
        <v>113</v>
      </c>
      <c r="D227" s="9">
        <v>49</v>
      </c>
    </row>
    <row r="228" spans="1:4" x14ac:dyDescent="0.3">
      <c r="A228" s="9"/>
      <c r="C228" s="9" t="s">
        <v>82</v>
      </c>
      <c r="D228" s="9">
        <v>141</v>
      </c>
    </row>
    <row r="229" spans="1:4" x14ac:dyDescent="0.3">
      <c r="A229" s="9"/>
      <c r="C229" s="9" t="s">
        <v>99</v>
      </c>
      <c r="D229" s="9">
        <v>128</v>
      </c>
    </row>
    <row r="230" spans="1:4" x14ac:dyDescent="0.3">
      <c r="A230" s="9"/>
      <c r="C230" s="9" t="s">
        <v>113</v>
      </c>
      <c r="D230" s="9">
        <v>30</v>
      </c>
    </row>
    <row r="231" spans="1:4" x14ac:dyDescent="0.3">
      <c r="A231" s="9"/>
      <c r="C231" s="9" t="s">
        <v>99</v>
      </c>
      <c r="D231" s="9">
        <v>29</v>
      </c>
    </row>
    <row r="232" spans="1:4" x14ac:dyDescent="0.3">
      <c r="A232" s="9"/>
      <c r="C232" s="9" t="s">
        <v>115</v>
      </c>
      <c r="D232" s="9">
        <v>69</v>
      </c>
    </row>
    <row r="233" spans="1:4" x14ac:dyDescent="0.3">
      <c r="A233" s="9"/>
      <c r="C233" s="9" t="s">
        <v>130</v>
      </c>
      <c r="D233" s="9">
        <v>128</v>
      </c>
    </row>
    <row r="234" spans="1:4" x14ac:dyDescent="0.3">
      <c r="A234" s="9"/>
      <c r="C234" s="9" t="s">
        <v>130</v>
      </c>
      <c r="D234" s="9">
        <v>30</v>
      </c>
    </row>
    <row r="235" spans="1:4" x14ac:dyDescent="0.3">
      <c r="A235" s="9"/>
      <c r="C235" s="9" t="s">
        <v>99</v>
      </c>
      <c r="D235" s="9">
        <v>544</v>
      </c>
    </row>
    <row r="236" spans="1:4" x14ac:dyDescent="0.3">
      <c r="A236" s="9"/>
      <c r="C236" s="9" t="s">
        <v>130</v>
      </c>
      <c r="D236" s="9">
        <v>500</v>
      </c>
    </row>
    <row r="237" spans="1:4" x14ac:dyDescent="0.3">
      <c r="A237" s="9"/>
      <c r="C237" s="9" t="s">
        <v>82</v>
      </c>
      <c r="D237" s="9">
        <v>46</v>
      </c>
    </row>
    <row r="238" spans="1:4" x14ac:dyDescent="0.3">
      <c r="A238" s="9"/>
      <c r="C238" s="9" t="s">
        <v>585</v>
      </c>
      <c r="D238" s="9">
        <v>45</v>
      </c>
    </row>
    <row r="239" spans="1:4" x14ac:dyDescent="0.3">
      <c r="A239" s="9"/>
      <c r="C239" s="9" t="s">
        <v>115</v>
      </c>
      <c r="D239" s="9">
        <v>658</v>
      </c>
    </row>
    <row r="240" spans="1:4" x14ac:dyDescent="0.3">
      <c r="A240" s="9"/>
      <c r="C240" s="9" t="s">
        <v>113</v>
      </c>
      <c r="D240" s="9">
        <v>26</v>
      </c>
    </row>
    <row r="241" spans="1:4" x14ac:dyDescent="0.3">
      <c r="A241" s="9"/>
      <c r="C241" s="9" t="s">
        <v>82</v>
      </c>
      <c r="D241" s="9">
        <v>450</v>
      </c>
    </row>
    <row r="242" spans="1:4" x14ac:dyDescent="0.3">
      <c r="A242" s="9"/>
      <c r="C242" s="9" t="s">
        <v>113</v>
      </c>
      <c r="D242" s="9">
        <v>500</v>
      </c>
    </row>
    <row r="243" spans="1:4" x14ac:dyDescent="0.3">
      <c r="A243" s="9"/>
      <c r="C243" s="9" t="s">
        <v>130</v>
      </c>
      <c r="D243" s="9">
        <v>500</v>
      </c>
    </row>
    <row r="244" spans="1:4" x14ac:dyDescent="0.3">
      <c r="A244" s="9"/>
      <c r="C244" s="9" t="s">
        <v>585</v>
      </c>
      <c r="D244" s="9">
        <v>350</v>
      </c>
    </row>
    <row r="245" spans="1:4" x14ac:dyDescent="0.3">
      <c r="A245" s="9"/>
      <c r="C245" s="9" t="s">
        <v>585</v>
      </c>
      <c r="D245" s="9">
        <v>50</v>
      </c>
    </row>
    <row r="246" spans="1:4" x14ac:dyDescent="0.3">
      <c r="A246" s="9"/>
      <c r="C246" s="9" t="s">
        <v>113</v>
      </c>
      <c r="D246" s="9">
        <v>644</v>
      </c>
    </row>
    <row r="247" spans="1:4" x14ac:dyDescent="0.3">
      <c r="A247" s="9"/>
      <c r="C247" s="9" t="s">
        <v>99</v>
      </c>
      <c r="D247" s="9">
        <v>525</v>
      </c>
    </row>
    <row r="248" spans="1:4" x14ac:dyDescent="0.3">
      <c r="A248" s="9"/>
      <c r="C248" s="9" t="s">
        <v>82</v>
      </c>
      <c r="D248" s="9">
        <v>45</v>
      </c>
    </row>
    <row r="249" spans="1:4" x14ac:dyDescent="0.3">
      <c r="A249" s="9"/>
      <c r="C249" s="9" t="s">
        <v>190</v>
      </c>
      <c r="D249" s="9">
        <v>46</v>
      </c>
    </row>
    <row r="250" spans="1:4" x14ac:dyDescent="0.3">
      <c r="A250" s="9"/>
      <c r="C250" s="9" t="s">
        <v>113</v>
      </c>
      <c r="D250" s="9">
        <v>686</v>
      </c>
    </row>
    <row r="251" spans="1:4" x14ac:dyDescent="0.3">
      <c r="A251" s="9"/>
      <c r="C251" s="9" t="s">
        <v>115</v>
      </c>
      <c r="D251" s="9">
        <v>25</v>
      </c>
    </row>
    <row r="252" spans="1:4" x14ac:dyDescent="0.3">
      <c r="A252" s="9"/>
      <c r="C252" s="9" t="s">
        <v>113</v>
      </c>
      <c r="D252" s="9">
        <v>600</v>
      </c>
    </row>
    <row r="253" spans="1:4" x14ac:dyDescent="0.3">
      <c r="A253" s="9"/>
      <c r="C253" s="9" t="s">
        <v>115</v>
      </c>
      <c r="D253" s="9">
        <v>700</v>
      </c>
    </row>
    <row r="254" spans="1:4" x14ac:dyDescent="0.3">
      <c r="A254" s="9"/>
      <c r="C254" s="9" t="s">
        <v>190</v>
      </c>
      <c r="D254" s="9">
        <v>390</v>
      </c>
    </row>
    <row r="255" spans="1:4" x14ac:dyDescent="0.3">
      <c r="A255" s="9"/>
      <c r="C255" s="9" t="s">
        <v>99</v>
      </c>
      <c r="D255" s="9">
        <v>48</v>
      </c>
    </row>
    <row r="256" spans="1:4" x14ac:dyDescent="0.3">
      <c r="A256" s="9"/>
      <c r="C256" s="9" t="s">
        <v>190</v>
      </c>
      <c r="D256" s="9">
        <v>137</v>
      </c>
    </row>
    <row r="257" spans="1:4" x14ac:dyDescent="0.3">
      <c r="A257" s="9"/>
      <c r="C257" s="9" t="s">
        <v>130</v>
      </c>
      <c r="D257" s="9">
        <v>29</v>
      </c>
    </row>
    <row r="258" spans="1:4" x14ac:dyDescent="0.3">
      <c r="A258" s="9"/>
      <c r="C258" s="9" t="s">
        <v>99</v>
      </c>
      <c r="D258" s="9">
        <v>48</v>
      </c>
    </row>
    <row r="259" spans="1:4" x14ac:dyDescent="0.3">
      <c r="A259" s="9"/>
      <c r="C259" s="9" t="s">
        <v>585</v>
      </c>
      <c r="D259" s="9">
        <v>218</v>
      </c>
    </row>
    <row r="260" spans="1:4" x14ac:dyDescent="0.3">
      <c r="A260" s="9"/>
      <c r="C260" s="9" t="s">
        <v>99</v>
      </c>
      <c r="D260" s="9">
        <v>53</v>
      </c>
    </row>
    <row r="261" spans="1:4" x14ac:dyDescent="0.3">
      <c r="A261" s="9"/>
      <c r="C261" s="9" t="s">
        <v>82</v>
      </c>
      <c r="D261" s="9">
        <v>66</v>
      </c>
    </row>
    <row r="262" spans="1:4" x14ac:dyDescent="0.3">
      <c r="A262" s="9"/>
      <c r="C262" s="9" t="s">
        <v>82</v>
      </c>
      <c r="D262" s="9">
        <v>651</v>
      </c>
    </row>
    <row r="263" spans="1:4" x14ac:dyDescent="0.3">
      <c r="A263" s="9"/>
      <c r="C263" s="9" t="s">
        <v>115</v>
      </c>
      <c r="D263" s="9">
        <v>54</v>
      </c>
    </row>
    <row r="264" spans="1:4" x14ac:dyDescent="0.3">
      <c r="A264" s="9"/>
      <c r="C264" s="9" t="s">
        <v>115</v>
      </c>
      <c r="D264" s="9">
        <v>215</v>
      </c>
    </row>
    <row r="265" spans="1:4" x14ac:dyDescent="0.3">
      <c r="A265" s="9"/>
      <c r="C265" s="9" t="s">
        <v>99</v>
      </c>
      <c r="D265" s="9">
        <v>20</v>
      </c>
    </row>
    <row r="266" spans="1:4" x14ac:dyDescent="0.3">
      <c r="A266" s="9"/>
      <c r="C266" s="9" t="s">
        <v>99</v>
      </c>
      <c r="D266" s="9">
        <v>79</v>
      </c>
    </row>
    <row r="267" spans="1:4" x14ac:dyDescent="0.3">
      <c r="A267" s="9"/>
      <c r="C267" s="9" t="s">
        <v>99</v>
      </c>
      <c r="D267" s="9">
        <v>440.00000000000006</v>
      </c>
    </row>
    <row r="268" spans="1:4" x14ac:dyDescent="0.3">
      <c r="A268" s="9"/>
      <c r="C268" s="9" t="s">
        <v>115</v>
      </c>
      <c r="D268" s="9">
        <v>512</v>
      </c>
    </row>
    <row r="269" spans="1:4" x14ac:dyDescent="0.3">
      <c r="A269" s="9"/>
      <c r="C269" s="9" t="s">
        <v>578</v>
      </c>
      <c r="D269" s="9">
        <v>490</v>
      </c>
    </row>
    <row r="270" spans="1:4" x14ac:dyDescent="0.3">
      <c r="A270" s="9"/>
      <c r="C270" s="9" t="s">
        <v>113</v>
      </c>
      <c r="D270" s="9">
        <v>101</v>
      </c>
    </row>
    <row r="271" spans="1:4" x14ac:dyDescent="0.3">
      <c r="A271" s="9"/>
      <c r="C271" s="9" t="s">
        <v>113</v>
      </c>
      <c r="D271" s="9">
        <v>696</v>
      </c>
    </row>
    <row r="272" spans="1:4" x14ac:dyDescent="0.3">
      <c r="A272" s="9"/>
      <c r="C272" s="9" t="s">
        <v>585</v>
      </c>
      <c r="D272" s="9">
        <v>119</v>
      </c>
    </row>
    <row r="273" spans="1:4" x14ac:dyDescent="0.3">
      <c r="A273" s="9"/>
      <c r="C273" s="9" t="s">
        <v>113</v>
      </c>
      <c r="D273" s="9">
        <v>470</v>
      </c>
    </row>
    <row r="274" spans="1:4" x14ac:dyDescent="0.3">
      <c r="A274" s="9"/>
      <c r="C274" s="9" t="s">
        <v>578</v>
      </c>
      <c r="D274" s="9">
        <v>45</v>
      </c>
    </row>
    <row r="275" spans="1:4" x14ac:dyDescent="0.3">
      <c r="A275" s="9"/>
      <c r="C275" s="9" t="s">
        <v>578</v>
      </c>
      <c r="D275" s="9">
        <v>670</v>
      </c>
    </row>
    <row r="276" spans="1:4" x14ac:dyDescent="0.3">
      <c r="A276" s="9"/>
      <c r="C276" s="9" t="s">
        <v>585</v>
      </c>
      <c r="D276" s="9">
        <v>46</v>
      </c>
    </row>
    <row r="277" spans="1:4" x14ac:dyDescent="0.3">
      <c r="A277" s="9"/>
      <c r="C277" s="9" t="s">
        <v>190</v>
      </c>
      <c r="D277" s="9">
        <v>27</v>
      </c>
    </row>
    <row r="278" spans="1:4" x14ac:dyDescent="0.3">
      <c r="A278" s="9"/>
      <c r="C278" s="9" t="s">
        <v>578</v>
      </c>
      <c r="D278" s="9">
        <v>80</v>
      </c>
    </row>
    <row r="279" spans="1:4" x14ac:dyDescent="0.3">
      <c r="A279" s="9"/>
      <c r="C279" s="9" t="s">
        <v>585</v>
      </c>
      <c r="D279" s="9">
        <v>656</v>
      </c>
    </row>
    <row r="280" spans="1:4" x14ac:dyDescent="0.3">
      <c r="A280" s="9"/>
      <c r="C280" s="9" t="s">
        <v>190</v>
      </c>
      <c r="D280" s="9">
        <v>248</v>
      </c>
    </row>
    <row r="281" spans="1:4" x14ac:dyDescent="0.3">
      <c r="A281" s="9"/>
      <c r="C281" s="9" t="s">
        <v>113</v>
      </c>
      <c r="D281" s="9">
        <v>500</v>
      </c>
    </row>
    <row r="282" spans="1:4" x14ac:dyDescent="0.3">
      <c r="A282" s="9"/>
      <c r="C282" s="9" t="s">
        <v>82</v>
      </c>
      <c r="D282" s="9">
        <v>36</v>
      </c>
    </row>
    <row r="283" spans="1:4" x14ac:dyDescent="0.3">
      <c r="A283" s="9"/>
      <c r="C283" s="9" t="s">
        <v>130</v>
      </c>
      <c r="D283" s="9">
        <v>810</v>
      </c>
    </row>
    <row r="284" spans="1:4" x14ac:dyDescent="0.3">
      <c r="A284" s="9"/>
      <c r="C284" s="9" t="s">
        <v>585</v>
      </c>
      <c r="D284" s="9">
        <v>48</v>
      </c>
    </row>
    <row r="285" spans="1:4" x14ac:dyDescent="0.3">
      <c r="A285" s="9"/>
      <c r="C285" s="9" t="s">
        <v>99</v>
      </c>
      <c r="D285" s="9">
        <v>43</v>
      </c>
    </row>
    <row r="286" spans="1:4" x14ac:dyDescent="0.3">
      <c r="A286" s="9"/>
      <c r="C286" s="9" t="s">
        <v>115</v>
      </c>
      <c r="D286" s="9">
        <v>69</v>
      </c>
    </row>
    <row r="287" spans="1:4" x14ac:dyDescent="0.3">
      <c r="A287" s="9"/>
      <c r="C287" s="9" t="s">
        <v>130</v>
      </c>
      <c r="D287" s="9">
        <v>590</v>
      </c>
    </row>
    <row r="288" spans="1:4" x14ac:dyDescent="0.3">
      <c r="A288" s="9"/>
      <c r="C288" s="9" t="s">
        <v>82</v>
      </c>
      <c r="D288" s="9">
        <v>650</v>
      </c>
    </row>
    <row r="289" spans="1:4" x14ac:dyDescent="0.3">
      <c r="A289" s="9"/>
      <c r="C289" s="9" t="s">
        <v>99</v>
      </c>
      <c r="D289" s="9">
        <v>29</v>
      </c>
    </row>
    <row r="290" spans="1:4" x14ac:dyDescent="0.3">
      <c r="A290" s="9"/>
      <c r="C290" s="9" t="s">
        <v>113</v>
      </c>
      <c r="D290" s="9">
        <v>23</v>
      </c>
    </row>
    <row r="291" spans="1:4" x14ac:dyDescent="0.3">
      <c r="A291" s="9"/>
      <c r="C291" s="9" t="s">
        <v>82</v>
      </c>
      <c r="D291" s="9">
        <v>79</v>
      </c>
    </row>
    <row r="292" spans="1:4" x14ac:dyDescent="0.3">
      <c r="A292" s="9"/>
      <c r="C292" s="9" t="s">
        <v>585</v>
      </c>
      <c r="D292" s="9">
        <v>75</v>
      </c>
    </row>
    <row r="293" spans="1:4" x14ac:dyDescent="0.3">
      <c r="A293" s="9"/>
      <c r="C293" s="9" t="s">
        <v>113</v>
      </c>
      <c r="D293" s="9">
        <v>245</v>
      </c>
    </row>
    <row r="294" spans="1:4" x14ac:dyDescent="0.3">
      <c r="A294" s="9"/>
      <c r="C294" s="9" t="s">
        <v>99</v>
      </c>
      <c r="D294" s="9">
        <v>38</v>
      </c>
    </row>
    <row r="295" spans="1:4" x14ac:dyDescent="0.3">
      <c r="A295" s="9"/>
      <c r="C295" s="9" t="s">
        <v>115</v>
      </c>
      <c r="D295" s="9">
        <v>640</v>
      </c>
    </row>
    <row r="296" spans="1:4" x14ac:dyDescent="0.3">
      <c r="A296" s="9"/>
      <c r="C296" s="9" t="s">
        <v>190</v>
      </c>
      <c r="D296" s="9">
        <v>55</v>
      </c>
    </row>
    <row r="297" spans="1:4" x14ac:dyDescent="0.3">
      <c r="A297" s="9"/>
      <c r="C297" s="9" t="s">
        <v>99</v>
      </c>
      <c r="D297" s="9">
        <v>30</v>
      </c>
    </row>
    <row r="298" spans="1:4" x14ac:dyDescent="0.3">
      <c r="A298" s="9"/>
      <c r="C298" s="9" t="s">
        <v>115</v>
      </c>
      <c r="D298" s="9">
        <v>500</v>
      </c>
    </row>
    <row r="299" spans="1:4" x14ac:dyDescent="0.3">
      <c r="A299" s="9"/>
      <c r="C299" s="9" t="s">
        <v>130</v>
      </c>
      <c r="D299" s="9">
        <v>122</v>
      </c>
    </row>
    <row r="300" spans="1:4" x14ac:dyDescent="0.3">
      <c r="A300" s="9"/>
      <c r="C300" s="9" t="s">
        <v>130</v>
      </c>
      <c r="D300" s="9">
        <v>495</v>
      </c>
    </row>
    <row r="301" spans="1:4" x14ac:dyDescent="0.3">
      <c r="A301" s="9"/>
      <c r="C301" s="9" t="s">
        <v>99</v>
      </c>
      <c r="D301" s="9">
        <v>248</v>
      </c>
    </row>
    <row r="302" spans="1:4" x14ac:dyDescent="0.3">
      <c r="A302" s="9"/>
      <c r="C302" s="9" t="s">
        <v>130</v>
      </c>
      <c r="D302" s="9">
        <v>49</v>
      </c>
    </row>
    <row r="303" spans="1:4" x14ac:dyDescent="0.3">
      <c r="A303" s="9"/>
      <c r="C303" s="9" t="s">
        <v>115</v>
      </c>
      <c r="D303" s="9">
        <v>114</v>
      </c>
    </row>
    <row r="304" spans="1:4" x14ac:dyDescent="0.3">
      <c r="A304" s="9"/>
      <c r="C304" s="9" t="s">
        <v>130</v>
      </c>
      <c r="D304" s="9">
        <v>990</v>
      </c>
    </row>
    <row r="305" spans="1:4" x14ac:dyDescent="0.3">
      <c r="A305" s="9"/>
      <c r="C305" s="9" t="s">
        <v>130</v>
      </c>
      <c r="D305" s="9">
        <v>600</v>
      </c>
    </row>
    <row r="306" spans="1:4" x14ac:dyDescent="0.3">
      <c r="A306" s="9"/>
      <c r="C306" s="9" t="s">
        <v>113</v>
      </c>
      <c r="D306" s="9">
        <v>250</v>
      </c>
    </row>
    <row r="307" spans="1:4" x14ac:dyDescent="0.3">
      <c r="A307" s="9"/>
      <c r="C307" s="9" t="s">
        <v>82</v>
      </c>
      <c r="D307" s="9">
        <v>72</v>
      </c>
    </row>
    <row r="308" spans="1:4" x14ac:dyDescent="0.3">
      <c r="A308" s="9"/>
      <c r="C308" s="9" t="s">
        <v>585</v>
      </c>
      <c r="D308" s="9">
        <v>149</v>
      </c>
    </row>
    <row r="309" spans="1:4" x14ac:dyDescent="0.3">
      <c r="A309" s="9"/>
      <c r="C309" s="9" t="s">
        <v>130</v>
      </c>
      <c r="D309" s="9">
        <v>33</v>
      </c>
    </row>
    <row r="310" spans="1:4" x14ac:dyDescent="0.3">
      <c r="A310" s="9"/>
      <c r="C310" s="9" t="s">
        <v>99</v>
      </c>
      <c r="D310" s="9">
        <v>79</v>
      </c>
    </row>
    <row r="311" spans="1:4" x14ac:dyDescent="0.3">
      <c r="A311" s="9"/>
      <c r="C311" s="9" t="s">
        <v>190</v>
      </c>
      <c r="D311" s="9">
        <v>150</v>
      </c>
    </row>
    <row r="312" spans="1:4" x14ac:dyDescent="0.3">
      <c r="A312" s="9"/>
      <c r="C312" s="9" t="s">
        <v>99</v>
      </c>
      <c r="D312" s="9">
        <v>696</v>
      </c>
    </row>
    <row r="313" spans="1:4" x14ac:dyDescent="0.3">
      <c r="A313" s="9"/>
      <c r="C313" s="9" t="s">
        <v>190</v>
      </c>
      <c r="D313" s="9">
        <v>68</v>
      </c>
    </row>
    <row r="314" spans="1:4" x14ac:dyDescent="0.3">
      <c r="A314" s="9"/>
      <c r="C314" s="9" t="s">
        <v>585</v>
      </c>
      <c r="D314" s="9">
        <v>48</v>
      </c>
    </row>
    <row r="315" spans="1:4" x14ac:dyDescent="0.3">
      <c r="A315" s="9"/>
      <c r="C315" s="9" t="s">
        <v>578</v>
      </c>
      <c r="D315" s="9">
        <v>544</v>
      </c>
    </row>
    <row r="316" spans="1:4" x14ac:dyDescent="0.3">
      <c r="A316" s="9"/>
      <c r="C316" s="9" t="s">
        <v>82</v>
      </c>
      <c r="D316" s="9">
        <v>360</v>
      </c>
    </row>
    <row r="317" spans="1:4" x14ac:dyDescent="0.3">
      <c r="A317" s="9"/>
      <c r="C317" s="9" t="s">
        <v>113</v>
      </c>
      <c r="D317" s="9">
        <v>495</v>
      </c>
    </row>
    <row r="318" spans="1:4" x14ac:dyDescent="0.3">
      <c r="A318" s="9"/>
      <c r="C318" s="9" t="s">
        <v>190</v>
      </c>
      <c r="D318" s="9">
        <v>602</v>
      </c>
    </row>
    <row r="319" spans="1:4" x14ac:dyDescent="0.3">
      <c r="A319" s="9"/>
      <c r="C319" s="9" t="s">
        <v>115</v>
      </c>
      <c r="D319" s="9">
        <v>700</v>
      </c>
    </row>
    <row r="320" spans="1:4" x14ac:dyDescent="0.3">
      <c r="A320" s="9"/>
      <c r="C320" s="10" t="s">
        <v>130</v>
      </c>
      <c r="D320" s="9">
        <v>50</v>
      </c>
    </row>
    <row r="321" spans="1:4" x14ac:dyDescent="0.3">
      <c r="A321" s="10"/>
      <c r="D321" s="11">
        <v>238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FA016-CECE-4E2B-A986-52EEDF71B8A4}">
  <dimension ref="A3:B16"/>
  <sheetViews>
    <sheetView workbookViewId="0">
      <selection activeCell="B11" sqref="B11"/>
    </sheetView>
  </sheetViews>
  <sheetFormatPr defaultRowHeight="14.4" x14ac:dyDescent="0.3"/>
  <cols>
    <col min="1" max="1" width="15.21875" bestFit="1" customWidth="1"/>
    <col min="2" max="2" width="12" bestFit="1" customWidth="1"/>
  </cols>
  <sheetData>
    <row r="3" spans="1:2" x14ac:dyDescent="0.3">
      <c r="A3" s="5" t="s">
        <v>628</v>
      </c>
      <c r="B3" t="s">
        <v>636</v>
      </c>
    </row>
    <row r="4" spans="1:2" x14ac:dyDescent="0.3">
      <c r="A4" s="6" t="s">
        <v>21</v>
      </c>
      <c r="B4" s="7">
        <v>195</v>
      </c>
    </row>
    <row r="5" spans="1:2" x14ac:dyDescent="0.3">
      <c r="A5" s="6" t="s">
        <v>93</v>
      </c>
      <c r="B5" s="7">
        <v>196</v>
      </c>
    </row>
    <row r="6" spans="1:2" x14ac:dyDescent="0.3">
      <c r="A6" s="6" t="s">
        <v>25</v>
      </c>
      <c r="B6" s="7">
        <v>180</v>
      </c>
    </row>
    <row r="7" spans="1:2" x14ac:dyDescent="0.3">
      <c r="A7" s="6" t="s">
        <v>80</v>
      </c>
      <c r="B7" s="7">
        <v>189</v>
      </c>
    </row>
    <row r="8" spans="1:2" x14ac:dyDescent="0.3">
      <c r="A8" s="6" t="s">
        <v>38</v>
      </c>
      <c r="B8" s="7">
        <v>174</v>
      </c>
    </row>
    <row r="9" spans="1:2" x14ac:dyDescent="0.3">
      <c r="A9" s="6" t="s">
        <v>34</v>
      </c>
      <c r="B9" s="7">
        <v>239</v>
      </c>
    </row>
    <row r="10" spans="1:2" x14ac:dyDescent="0.3">
      <c r="A10" s="6" t="s">
        <v>12</v>
      </c>
      <c r="B10" s="7">
        <v>203</v>
      </c>
    </row>
    <row r="11" spans="1:2" x14ac:dyDescent="0.3">
      <c r="A11" s="6" t="s">
        <v>57</v>
      </c>
      <c r="B11" s="7">
        <v>194</v>
      </c>
    </row>
    <row r="12" spans="1:2" x14ac:dyDescent="0.3">
      <c r="A12" s="6" t="s">
        <v>49</v>
      </c>
      <c r="B12" s="7">
        <v>184</v>
      </c>
    </row>
    <row r="13" spans="1:2" x14ac:dyDescent="0.3">
      <c r="A13" s="6" t="s">
        <v>30</v>
      </c>
      <c r="B13" s="7">
        <v>190</v>
      </c>
    </row>
    <row r="14" spans="1:2" x14ac:dyDescent="0.3">
      <c r="A14" s="6" t="s">
        <v>88</v>
      </c>
      <c r="B14" s="7">
        <v>196</v>
      </c>
    </row>
    <row r="15" spans="1:2" x14ac:dyDescent="0.3">
      <c r="A15" s="6" t="s">
        <v>45</v>
      </c>
      <c r="B15" s="7">
        <v>199</v>
      </c>
    </row>
    <row r="16" spans="1:2" x14ac:dyDescent="0.3">
      <c r="A16" s="6" t="s">
        <v>629</v>
      </c>
      <c r="B16" s="7">
        <v>2339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Data</vt:lpstr>
      <vt:lpstr>q1</vt:lpstr>
      <vt:lpstr>q2</vt:lpstr>
      <vt:lpstr>q4</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HEMANTH SAI KUMAR PENTAKOTA</cp:lastModifiedBy>
  <dcterms:created xsi:type="dcterms:W3CDTF">2024-03-31T10:47:30Z</dcterms:created>
  <dcterms:modified xsi:type="dcterms:W3CDTF">2024-04-01T04:29:58Z</dcterms:modified>
</cp:coreProperties>
</file>