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ie\OneDrive\Pulpit\Studia\Semestr 4\Wizualizacja\"/>
    </mc:Choice>
  </mc:AlternateContent>
  <xr:revisionPtr revIDLastSave="0" documentId="13_ncr:1_{A3D2A203-D0A3-48F3-A8A9-F48FAA0FD052}" xr6:coauthVersionLast="47" xr6:coauthVersionMax="47" xr10:uidLastSave="{00000000-0000-0000-0000-000000000000}"/>
  <bookViews>
    <workbookView xWindow="-98" yWindow="-98" windowWidth="21795" windowHeight="12975" activeTab="2" xr2:uid="{C96FE4A5-DA5F-4A97-9A54-6A545E7D4828}"/>
  </bookViews>
  <sheets>
    <sheet name="Arkusz1" sheetId="4" r:id="rId1"/>
    <sheet name="Arkusz2" sheetId="5" r:id="rId2"/>
    <sheet name="Arkusz3" sheetId="6" r:id="rId3"/>
    <sheet name="Arkusz4" sheetId="7" r:id="rId4"/>
    <sheet name="Arkusz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4" i="8"/>
  <c r="C15" i="8"/>
  <c r="C16" i="8"/>
  <c r="C12" i="8"/>
  <c r="C16" i="7"/>
</calcChain>
</file>

<file path=xl/sharedStrings.xml><?xml version="1.0" encoding="utf-8"?>
<sst xmlns="http://schemas.openxmlformats.org/spreadsheetml/2006/main" count="135" uniqueCount="47">
  <si>
    <r>
      <t xml:space="preserve">Tablica 28 (62). Wypadki drogowe z udziałem nietrzeźwych uczestników ruchu i ich skutki  
</t>
    </r>
    <r>
      <rPr>
        <sz val="10"/>
        <color theme="2" tint="-0.499984740745262"/>
        <rFont val="Arial"/>
        <family val="2"/>
        <charset val="238"/>
      </rPr>
      <t>Table 28 (62). Road accidents involving intoxicated road users and their results</t>
    </r>
  </si>
  <si>
    <r>
      <t xml:space="preserve">Tablica 27 (61). Wypadki drogowe i ich skutki
</t>
    </r>
    <r>
      <rPr>
        <sz val="10"/>
        <color theme="2" tint="-0.499984740745262"/>
        <rFont val="Arial"/>
        <family val="2"/>
        <charset val="238"/>
      </rPr>
      <t>Table 27 (61). Road accidents and their results</t>
    </r>
  </si>
  <si>
    <r>
      <t xml:space="preserve">WYSZCZEGÓLNIENIE
 </t>
    </r>
    <r>
      <rPr>
        <sz val="8"/>
        <color theme="2" tint="-0.499984740745262"/>
        <rFont val="Arial"/>
        <family val="2"/>
        <charset val="238"/>
      </rPr>
      <t>SPECIFICATIOPN</t>
    </r>
  </si>
  <si>
    <t>Poland</t>
  </si>
  <si>
    <t>Polska</t>
  </si>
  <si>
    <r>
      <t xml:space="preserve">Tablica 29 (63). Wypadki drogowe według ważniejszych przyczyn  
</t>
    </r>
    <r>
      <rPr>
        <sz val="10"/>
        <color theme="2" tint="-0.499984740745262"/>
        <rFont val="Arial"/>
        <family val="2"/>
        <charset val="238"/>
      </rPr>
      <t>Table 29 (63). Road accidents by major causes</t>
    </r>
  </si>
  <si>
    <r>
      <t xml:space="preserve">19391 </t>
    </r>
    <r>
      <rPr>
        <b/>
        <vertAlign val="superscript"/>
        <sz val="8"/>
        <rFont val="Arial"/>
        <family val="2"/>
        <charset val="238"/>
      </rPr>
      <t>a</t>
    </r>
  </si>
  <si>
    <r>
      <t xml:space="preserve">Tablica 30 (64). Wypadki drogowe według pojazdów sprawców 
</t>
    </r>
    <r>
      <rPr>
        <sz val="10"/>
        <color theme="1" tint="0.34998626667073579"/>
        <rFont val="Arial"/>
        <family val="2"/>
        <charset val="238"/>
      </rPr>
      <t>Table 30 (64). Road accidents by vehicles of the culprits</t>
    </r>
  </si>
  <si>
    <r>
      <t xml:space="preserve">Tablica 31 (65). Wypadki drogowe spowodowane przez nietrzeźwych według pojazdów sprawców 
</t>
    </r>
    <r>
      <rPr>
        <sz val="10"/>
        <color theme="2" tint="-0.499984740745262"/>
        <rFont val="Arial"/>
        <family val="2"/>
        <charset val="238"/>
      </rPr>
      <t>Table 31 (65). Road accidents by vehicles of intoxicated culprits</t>
    </r>
  </si>
  <si>
    <t>brak danych</t>
  </si>
  <si>
    <t>rok</t>
  </si>
  <si>
    <t xml:space="preserve">wypadki w liczbach bezwzględnych </t>
  </si>
  <si>
    <t>wypadki udział w ogólnej liczbie wypadków</t>
  </si>
  <si>
    <t>śmiertelne w liczbach bezwzględnych</t>
  </si>
  <si>
    <t>WYSZCZEGÓLNIENIE</t>
  </si>
  <si>
    <t xml:space="preserve">udział w ogólnej liczbie ofiar śmiertelnych  </t>
  </si>
  <si>
    <t>ranni w liczbach bezwzględnych</t>
  </si>
  <si>
    <t>udział w ogólnej liczbie rannych</t>
  </si>
  <si>
    <t xml:space="preserve">wypadki w liczbach bezwzględnych   </t>
  </si>
  <si>
    <t xml:space="preserve">śmiertelne na 100 tys. ludności </t>
  </si>
  <si>
    <t>śmiertelne na 100 wypadków</t>
  </si>
  <si>
    <t xml:space="preserve">ranni w liczbach bezwzględnych  </t>
  </si>
  <si>
    <t xml:space="preserve">ranni na 100 tys. ludności </t>
  </si>
  <si>
    <t>ranni na 100 wypadków</t>
  </si>
  <si>
    <t>Ogółem</t>
  </si>
  <si>
    <t xml:space="preserve">Samochody osobowe  </t>
  </si>
  <si>
    <t xml:space="preserve">Motocykle  </t>
  </si>
  <si>
    <t xml:space="preserve">Rowery   </t>
  </si>
  <si>
    <t>Motorowery</t>
  </si>
  <si>
    <t xml:space="preserve">Samochody cieżarowe </t>
  </si>
  <si>
    <t xml:space="preserve">Hulanogi elektryczne </t>
  </si>
  <si>
    <t>Inne pojazdy</t>
  </si>
  <si>
    <t xml:space="preserve">samochodami osobowymi  </t>
  </si>
  <si>
    <t xml:space="preserve">samochodami ciężarowymi </t>
  </si>
  <si>
    <t>innymi pojazdami</t>
  </si>
  <si>
    <t xml:space="preserve">Piesi </t>
  </si>
  <si>
    <t xml:space="preserve">motorowerami </t>
  </si>
  <si>
    <t xml:space="preserve">rowerami </t>
  </si>
  <si>
    <t xml:space="preserve">motocyklami </t>
  </si>
  <si>
    <t>Wina kierujących pojazdami</t>
  </si>
  <si>
    <t>niedostosowanie prędkości do warunków ruchu</t>
  </si>
  <si>
    <t>nieprzestrzeganie pierwszeństwa przejazdu</t>
  </si>
  <si>
    <t>nieprawidłowe wyprzedzanie</t>
  </si>
  <si>
    <t>nieprawidłowe zachowanie wobec pieszych</t>
  </si>
  <si>
    <t>niezachowanie bezpiecznej odległości miedzy pojazdami</t>
  </si>
  <si>
    <t>Wina pieszych</t>
  </si>
  <si>
    <t>w tym nieostrożne wejscie na jezdnię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</si>
</sst>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z_ł_-;\-* #,##0.00\ _z_ł_-;_-* &quot;-&quot;??\ _z_ł_-;_-@_-"/>
    <numFmt numFmtId="165" formatCode="General_)"/>
    <numFmt numFmtId="166" formatCode="#,##0.0"/>
    <numFmt numFmtId="167" formatCode="0.0"/>
    <numFmt numFmtId="168" formatCode="#,##0.0_)"/>
    <numFmt numFmtId="169" formatCode="#,##0_)"/>
    <numFmt numFmtId="170" formatCode="_-* #,##0\ _);\-* #,##0\ _);_-* &quot;-&quot;\ _);_-@_-"/>
    <numFmt numFmtId="171" formatCode="_-* #,##0.0\ _);\-* #,##0.0\ _);_-* &quot;-&quot;\ _);_-@_-"/>
  </numFmts>
  <fonts count="23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 CE"/>
      <charset val="238"/>
    </font>
    <font>
      <sz val="10"/>
      <name val="Liberation Sans"/>
      <charset val="238"/>
    </font>
    <font>
      <sz val="10"/>
      <name val="Courier"/>
      <family val="3"/>
    </font>
    <font>
      <sz val="11"/>
      <color theme="1"/>
      <name val="Czcionka tekstu podstawowego"/>
      <family val="2"/>
      <charset val="238"/>
    </font>
    <font>
      <b/>
      <sz val="8"/>
      <color rgb="FF000000"/>
      <name val="Arial"/>
      <family val="2"/>
      <charset val="238"/>
    </font>
    <font>
      <sz val="10"/>
      <color theme="2" tint="-0.499984740745262"/>
      <name val="Arial"/>
      <family val="2"/>
      <charset val="238"/>
    </font>
    <font>
      <sz val="11"/>
      <color rgb="FF000000"/>
      <name val="Aptos Narrow"/>
      <family val="2"/>
      <scheme val="minor"/>
    </font>
    <font>
      <sz val="8"/>
      <name val="Arial"/>
      <family val="2"/>
      <charset val="238"/>
    </font>
    <font>
      <sz val="8"/>
      <color theme="2" tint="-0.499984740745262"/>
      <name val="Arial"/>
      <family val="2"/>
      <charset val="238"/>
    </font>
    <font>
      <sz val="8"/>
      <name val="Liberation Sans"/>
      <family val="2"/>
      <charset val="238"/>
    </font>
    <font>
      <sz val="10"/>
      <color theme="1" tint="0.34998626667073579"/>
      <name val="Arial"/>
      <family val="2"/>
      <charset val="238"/>
    </font>
    <font>
      <b/>
      <sz val="8"/>
      <color rgb="FF757171"/>
      <name val="Arial"/>
      <family val="2"/>
      <charset val="238"/>
    </font>
    <font>
      <b/>
      <sz val="8"/>
      <name val="Arial"/>
      <family val="2"/>
      <charset val="238"/>
    </font>
    <font>
      <b/>
      <vertAlign val="superscript"/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9"/>
      <name val="Arial"/>
      <family val="2"/>
      <charset val="238"/>
    </font>
    <font>
      <sz val="10"/>
      <name val="Arial CE"/>
    </font>
    <font>
      <sz val="9"/>
      <color rgb="FF000000"/>
      <name val="Arial"/>
      <family val="2"/>
      <charset val="238"/>
    </font>
    <font>
      <sz val="9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0" fontId="4" fillId="0" borderId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6" fillId="0" borderId="0"/>
    <xf numFmtId="0" fontId="7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/>
    <xf numFmtId="0" fontId="20" fillId="0" borderId="0"/>
  </cellStyleXfs>
  <cellXfs count="52">
    <xf numFmtId="0" fontId="0" fillId="0" borderId="0" xfId="0"/>
    <xf numFmtId="0" fontId="11" fillId="2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8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3" fontId="8" fillId="0" borderId="5" xfId="0" applyNumberFormat="1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wrapText="1"/>
    </xf>
    <xf numFmtId="3" fontId="8" fillId="0" borderId="3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top" wrapText="1"/>
    </xf>
    <xf numFmtId="0" fontId="11" fillId="2" borderId="3" xfId="0" applyFont="1" applyFill="1" applyBorder="1" applyAlignment="1">
      <alignment horizontal="center" vertical="center" wrapText="1"/>
    </xf>
    <xf numFmtId="166" fontId="8" fillId="0" borderId="2" xfId="0" applyNumberFormat="1" applyFont="1" applyBorder="1" applyAlignment="1">
      <alignment horizontal="right" vertical="top" wrapText="1"/>
    </xf>
    <xf numFmtId="166" fontId="8" fillId="0" borderId="3" xfId="0" applyNumberFormat="1" applyFont="1" applyBorder="1" applyAlignment="1">
      <alignment horizontal="right" vertical="top" wrapText="1"/>
    </xf>
    <xf numFmtId="166" fontId="8" fillId="0" borderId="2" xfId="0" applyNumberFormat="1" applyFont="1" applyBorder="1" applyAlignment="1">
      <alignment horizontal="right" vertical="center" wrapText="1"/>
    </xf>
    <xf numFmtId="166" fontId="8" fillId="0" borderId="3" xfId="0" applyNumberFormat="1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3" fontId="0" fillId="0" borderId="0" xfId="0" applyNumberFormat="1"/>
    <xf numFmtId="170" fontId="19" fillId="0" borderId="3" xfId="15" applyNumberFormat="1" applyFont="1" applyBorder="1"/>
    <xf numFmtId="0" fontId="8" fillId="0" borderId="2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167" fontId="8" fillId="0" borderId="2" xfId="0" applyNumberFormat="1" applyFont="1" applyBorder="1" applyAlignment="1">
      <alignment horizontal="right" vertical="center" wrapText="1"/>
    </xf>
    <xf numFmtId="167" fontId="8" fillId="0" borderId="3" xfId="0" applyNumberFormat="1" applyFont="1" applyBorder="1" applyAlignment="1">
      <alignment horizontal="right" vertical="center" wrapText="1"/>
    </xf>
    <xf numFmtId="168" fontId="3" fillId="0" borderId="3" xfId="0" applyNumberFormat="1" applyFont="1" applyBorder="1"/>
    <xf numFmtId="169" fontId="3" fillId="0" borderId="3" xfId="0" applyNumberFormat="1" applyFont="1" applyBorder="1"/>
    <xf numFmtId="168" fontId="3" fillId="0" borderId="3" xfId="0" applyNumberFormat="1" applyFont="1" applyBorder="1" applyAlignment="1">
      <alignment horizontal="right"/>
    </xf>
    <xf numFmtId="170" fontId="3" fillId="0" borderId="3" xfId="0" applyNumberFormat="1" applyFont="1" applyBorder="1" applyAlignment="1">
      <alignment horizontal="right"/>
    </xf>
    <xf numFmtId="171" fontId="3" fillId="0" borderId="3" xfId="0" applyNumberFormat="1" applyFont="1" applyBorder="1" applyAlignment="1">
      <alignment horizontal="right"/>
    </xf>
    <xf numFmtId="170" fontId="3" fillId="0" borderId="3" xfId="0" applyNumberFormat="1" applyFont="1" applyBorder="1"/>
    <xf numFmtId="170" fontId="18" fillId="0" borderId="3" xfId="0" applyNumberFormat="1" applyFont="1" applyBorder="1"/>
    <xf numFmtId="170" fontId="19" fillId="0" borderId="3" xfId="15" applyNumberFormat="1" applyFont="1" applyBorder="1" applyAlignment="1">
      <alignment horizontal="right"/>
    </xf>
    <xf numFmtId="171" fontId="19" fillId="0" borderId="3" xfId="15" applyNumberFormat="1" applyFont="1" applyBorder="1" applyAlignment="1">
      <alignment horizontal="right"/>
    </xf>
    <xf numFmtId="171" fontId="19" fillId="0" borderId="3" xfId="15" applyNumberFormat="1" applyFont="1" applyBorder="1"/>
    <xf numFmtId="170" fontId="19" fillId="0" borderId="6" xfId="15" applyNumberFormat="1" applyFont="1" applyBorder="1"/>
    <xf numFmtId="170" fontId="0" fillId="0" borderId="0" xfId="0" applyNumberFormat="1"/>
    <xf numFmtId="0" fontId="11" fillId="2" borderId="7" xfId="0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13" fillId="2" borderId="7" xfId="0" applyFont="1" applyFill="1" applyBorder="1" applyAlignment="1">
      <alignment vertical="center" wrapText="1"/>
    </xf>
    <xf numFmtId="0" fontId="3" fillId="2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70" fontId="19" fillId="0" borderId="3" xfId="0" applyNumberFormat="1" applyFont="1" applyBorder="1" applyAlignment="1">
      <alignment vertical="center"/>
    </xf>
    <xf numFmtId="170" fontId="19" fillId="0" borderId="3" xfId="15" applyNumberFormat="1" applyFont="1" applyBorder="1" applyAlignment="1">
      <alignment vertical="center"/>
    </xf>
    <xf numFmtId="3" fontId="2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3" fontId="19" fillId="0" borderId="2" xfId="0" applyNumberFormat="1" applyFont="1" applyBorder="1" applyAlignment="1">
      <alignment vertical="center" wrapText="1"/>
    </xf>
    <xf numFmtId="3" fontId="21" fillId="0" borderId="2" xfId="0" applyNumberFormat="1" applyFont="1" applyBorder="1" applyAlignment="1">
      <alignment vertical="center" wrapText="1"/>
    </xf>
    <xf numFmtId="3" fontId="21" fillId="0" borderId="3" xfId="0" applyNumberFormat="1" applyFont="1" applyBorder="1" applyAlignment="1">
      <alignment vertical="center" wrapText="1"/>
    </xf>
  </cellXfs>
  <cellStyles count="16">
    <cellStyle name="Dziesiętny 2" xfId="6" xr:uid="{B0B4C5DD-B691-48F6-87F4-2618934D0DD4}"/>
    <cellStyle name="Dziesiętny 2 2" xfId="7" xr:uid="{7EE19D6C-F416-4360-83B4-085CAAE8D276}"/>
    <cellStyle name="Dziesiętny 2 2 2" xfId="13" xr:uid="{7C41BD3C-BFC2-41A2-85FD-A02999FBD2EA}"/>
    <cellStyle name="Dziesiętny 2 3" xfId="3" xr:uid="{60BCC840-6E1B-40EB-9614-B9DD0E759D47}"/>
    <cellStyle name="Dziesiętny 2 3 2" xfId="11" xr:uid="{1F5A7A36-2E66-44A6-8314-05D6178DCF71}"/>
    <cellStyle name="Dziesiętny 2 4" xfId="12" xr:uid="{0FDABE37-0934-4619-8F1C-01C05266CDAB}"/>
    <cellStyle name="Dziesiętny 3" xfId="10" xr:uid="{6F816458-CB82-4CE1-B139-40C58729A3F9}"/>
    <cellStyle name="Normal" xfId="14" xr:uid="{CC965E91-C764-4649-A4D2-1369CD817A90}"/>
    <cellStyle name="Normalny" xfId="0" builtinId="0"/>
    <cellStyle name="Normalny 2" xfId="4" xr:uid="{7E213CA7-9C46-481C-B9FA-4F8087750FE6}"/>
    <cellStyle name="Normalny 2 3" xfId="1" xr:uid="{C3507478-FB8F-4F34-B117-F65712651C4E}"/>
    <cellStyle name="Normalny 3" xfId="5" xr:uid="{75AA5150-3EC7-4F64-8500-EF1EDF43679A}"/>
    <cellStyle name="Normalny 3 2" xfId="8" xr:uid="{343FEB62-64E0-4F03-98D5-7C110230D781}"/>
    <cellStyle name="Normalny 4" xfId="9" xr:uid="{DC86CCF3-BEF4-42C7-8372-22FB1018F4C4}"/>
    <cellStyle name="Normalny 5" xfId="2" xr:uid="{3E267332-EF09-4310-B677-F80694C42A2E}"/>
    <cellStyle name="Normalny 6" xfId="15" xr:uid="{FA2DCDE0-D08E-4066-81AE-85428CFC03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8DCB-6925-4EA3-B588-34C72DEF952B}">
  <dimension ref="A1:K16"/>
  <sheetViews>
    <sheetView workbookViewId="0">
      <selection activeCell="I2" sqref="I2"/>
    </sheetView>
  </sheetViews>
  <sheetFormatPr defaultRowHeight="14.25"/>
  <sheetData>
    <row r="1" spans="1:11">
      <c r="A1" s="42" t="s">
        <v>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ht="40.5">
      <c r="A2" s="35" t="s">
        <v>14</v>
      </c>
      <c r="B2" s="36" t="s">
        <v>10</v>
      </c>
      <c r="C2" s="37" t="s">
        <v>18</v>
      </c>
      <c r="D2" s="34" t="s">
        <v>13</v>
      </c>
      <c r="E2" s="34" t="s">
        <v>19</v>
      </c>
      <c r="F2" s="34" t="s">
        <v>20</v>
      </c>
      <c r="G2" s="34" t="s">
        <v>21</v>
      </c>
      <c r="H2" s="34" t="s">
        <v>22</v>
      </c>
      <c r="I2" s="34" t="s">
        <v>23</v>
      </c>
    </row>
    <row r="3" spans="1:11">
      <c r="A3" s="4" t="s">
        <v>3</v>
      </c>
      <c r="B3" s="8">
        <v>2023</v>
      </c>
      <c r="C3" s="9">
        <v>20936</v>
      </c>
      <c r="D3" s="9">
        <v>1893</v>
      </c>
      <c r="E3" s="11">
        <v>5</v>
      </c>
      <c r="F3" s="11">
        <v>9</v>
      </c>
      <c r="G3" s="9">
        <v>24125</v>
      </c>
      <c r="H3" s="11">
        <v>64</v>
      </c>
      <c r="I3" s="12">
        <v>115.2</v>
      </c>
    </row>
    <row r="4" spans="1:11">
      <c r="A4" s="3" t="s">
        <v>4</v>
      </c>
      <c r="B4" s="8">
        <v>2022</v>
      </c>
      <c r="C4" s="9">
        <v>21322</v>
      </c>
      <c r="D4" s="9">
        <v>1896</v>
      </c>
      <c r="E4" s="11">
        <v>5</v>
      </c>
      <c r="F4" s="11">
        <v>8.9</v>
      </c>
      <c r="G4" s="9">
        <v>24743</v>
      </c>
      <c r="H4" s="11">
        <v>65.400000000000006</v>
      </c>
      <c r="I4" s="12">
        <v>116</v>
      </c>
    </row>
    <row r="5" spans="1:11">
      <c r="A5" s="4" t="s">
        <v>3</v>
      </c>
      <c r="B5" s="8">
        <v>2021</v>
      </c>
      <c r="C5" s="9">
        <v>22816</v>
      </c>
      <c r="D5" s="9">
        <v>2245</v>
      </c>
      <c r="E5" s="11">
        <v>5.9</v>
      </c>
      <c r="F5" s="11">
        <v>9.8000000000000007</v>
      </c>
      <c r="G5" s="9">
        <v>26415</v>
      </c>
      <c r="H5" s="11">
        <v>69.2</v>
      </c>
      <c r="I5" s="12">
        <v>115.8</v>
      </c>
    </row>
    <row r="6" spans="1:11">
      <c r="A6" s="3" t="s">
        <v>4</v>
      </c>
      <c r="B6" s="8">
        <v>2020</v>
      </c>
      <c r="C6" s="9">
        <v>23540</v>
      </c>
      <c r="D6" s="9">
        <v>2491</v>
      </c>
      <c r="E6" s="11">
        <v>6.5</v>
      </c>
      <c r="F6" s="11">
        <v>10.6</v>
      </c>
      <c r="G6" s="9">
        <v>26463</v>
      </c>
      <c r="H6" s="11">
        <v>69</v>
      </c>
      <c r="I6" s="12">
        <v>112.4</v>
      </c>
    </row>
    <row r="7" spans="1:11">
      <c r="A7" s="3" t="s">
        <v>4</v>
      </c>
      <c r="B7" s="8">
        <v>2019</v>
      </c>
      <c r="C7" s="6">
        <v>30288</v>
      </c>
      <c r="D7" s="6">
        <v>2909</v>
      </c>
      <c r="E7" s="18">
        <v>8</v>
      </c>
      <c r="F7" s="18">
        <v>10</v>
      </c>
      <c r="G7" s="6">
        <v>35477</v>
      </c>
      <c r="H7" s="18">
        <v>92.4</v>
      </c>
      <c r="I7" s="19">
        <v>117.1</v>
      </c>
    </row>
    <row r="8" spans="1:11">
      <c r="A8" s="3" t="s">
        <v>4</v>
      </c>
      <c r="B8" s="8">
        <v>2018</v>
      </c>
      <c r="C8" s="6">
        <v>31674</v>
      </c>
      <c r="D8" s="6">
        <v>2862</v>
      </c>
      <c r="E8" s="18">
        <v>8</v>
      </c>
      <c r="F8" s="18">
        <v>9</v>
      </c>
      <c r="G8" s="6">
        <v>37359</v>
      </c>
      <c r="H8" s="18">
        <v>97.3</v>
      </c>
      <c r="I8" s="19">
        <v>117.9</v>
      </c>
    </row>
    <row r="9" spans="1:11">
      <c r="A9" s="3" t="s">
        <v>4</v>
      </c>
      <c r="B9" s="8">
        <v>2017</v>
      </c>
      <c r="C9" s="16">
        <v>32760</v>
      </c>
      <c r="D9" s="16">
        <v>2831</v>
      </c>
      <c r="E9">
        <v>7.4</v>
      </c>
      <c r="F9">
        <v>8.6</v>
      </c>
      <c r="G9" s="16">
        <v>39466</v>
      </c>
      <c r="H9">
        <v>102.7</v>
      </c>
      <c r="I9">
        <v>120.5</v>
      </c>
    </row>
    <row r="10" spans="1:11">
      <c r="A10" s="3" t="s">
        <v>4</v>
      </c>
      <c r="B10" s="8">
        <v>2016</v>
      </c>
      <c r="C10" s="23">
        <v>33664</v>
      </c>
      <c r="D10" s="23">
        <v>3026</v>
      </c>
      <c r="E10" s="22">
        <v>7.9</v>
      </c>
      <c r="F10" s="22">
        <v>9</v>
      </c>
      <c r="G10" s="23">
        <v>40766</v>
      </c>
      <c r="H10" s="22">
        <v>106.1</v>
      </c>
      <c r="I10" s="24">
        <v>121.1</v>
      </c>
    </row>
    <row r="11" spans="1:11">
      <c r="A11" s="3" t="s">
        <v>4</v>
      </c>
      <c r="B11" s="8">
        <v>2015</v>
      </c>
      <c r="C11" s="16">
        <v>32967</v>
      </c>
      <c r="D11" s="16">
        <v>2938</v>
      </c>
      <c r="E11">
        <v>7.6</v>
      </c>
      <c r="F11">
        <v>8.9</v>
      </c>
      <c r="G11" s="16">
        <v>39778</v>
      </c>
      <c r="H11">
        <v>103.5</v>
      </c>
      <c r="I11">
        <v>121.7</v>
      </c>
    </row>
    <row r="12" spans="1:11">
      <c r="A12" s="3" t="s">
        <v>4</v>
      </c>
      <c r="B12" s="8">
        <v>2014</v>
      </c>
      <c r="C12" s="17">
        <v>34970</v>
      </c>
      <c r="D12" s="17">
        <v>3202</v>
      </c>
      <c r="E12" s="31">
        <v>8.3000000000000007</v>
      </c>
      <c r="F12" s="31">
        <v>9.1999999999999993</v>
      </c>
      <c r="G12" s="17">
        <v>42545</v>
      </c>
      <c r="H12" s="31">
        <v>110.6</v>
      </c>
      <c r="I12" s="30">
        <v>121.7</v>
      </c>
    </row>
    <row r="13" spans="1:11">
      <c r="A13" s="3" t="s">
        <v>4</v>
      </c>
      <c r="B13" s="8">
        <v>2013</v>
      </c>
      <c r="C13" s="17">
        <v>35847</v>
      </c>
      <c r="D13" s="17">
        <v>3357</v>
      </c>
      <c r="E13" s="31">
        <v>8.6999999999999993</v>
      </c>
      <c r="F13" s="31">
        <v>9.4</v>
      </c>
      <c r="G13" s="17">
        <v>44059</v>
      </c>
      <c r="H13" s="31">
        <v>114.4</v>
      </c>
      <c r="I13" s="30">
        <v>123.6</v>
      </c>
    </row>
    <row r="14" spans="1:11">
      <c r="A14" s="3" t="s">
        <v>4</v>
      </c>
      <c r="B14" s="8">
        <v>2012</v>
      </c>
      <c r="C14" s="17">
        <v>37062</v>
      </c>
      <c r="D14" s="17">
        <v>3577</v>
      </c>
      <c r="E14" s="31">
        <v>9.3000000000000007</v>
      </c>
      <c r="F14" s="31">
        <v>9.6999999999999993</v>
      </c>
      <c r="G14" s="17">
        <v>45792</v>
      </c>
      <c r="H14" s="31">
        <v>118.8</v>
      </c>
      <c r="I14" s="30">
        <v>123.6</v>
      </c>
    </row>
    <row r="15" spans="1:11">
      <c r="A15" s="3" t="s">
        <v>4</v>
      </c>
      <c r="B15" s="8">
        <v>2011</v>
      </c>
      <c r="C15" s="17">
        <v>40131</v>
      </c>
      <c r="D15" s="17">
        <v>4195</v>
      </c>
      <c r="E15" s="31">
        <v>11</v>
      </c>
      <c r="F15" s="31">
        <v>10.5</v>
      </c>
      <c r="G15" s="17">
        <v>49617</v>
      </c>
      <c r="H15" s="31">
        <v>129.6</v>
      </c>
      <c r="I15" s="30">
        <v>123.6</v>
      </c>
    </row>
    <row r="16" spans="1:11">
      <c r="A16" s="3" t="s">
        <v>4</v>
      </c>
      <c r="B16" s="8">
        <v>2010</v>
      </c>
      <c r="C16" s="16">
        <v>38832</v>
      </c>
      <c r="D16" s="16">
        <v>3907</v>
      </c>
      <c r="G16" s="16">
        <v>48952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E180-C96E-4D83-BDA4-C55F3D2FFA0B}">
  <dimension ref="A1:I16"/>
  <sheetViews>
    <sheetView workbookViewId="0">
      <selection activeCell="H2" sqref="H2"/>
    </sheetView>
  </sheetViews>
  <sheetFormatPr defaultRowHeight="14.25"/>
  <cols>
    <col min="1" max="1" width="8.59765625" bestFit="1" customWidth="1"/>
  </cols>
  <sheetData>
    <row r="1" spans="1:9">
      <c r="A1" s="42" t="s">
        <v>0</v>
      </c>
      <c r="B1" s="43"/>
      <c r="C1" s="43"/>
      <c r="D1" s="43"/>
      <c r="E1" s="43"/>
      <c r="F1" s="43"/>
      <c r="G1" s="43"/>
      <c r="H1" s="43"/>
      <c r="I1" s="2"/>
    </row>
    <row r="2" spans="1:9" ht="50.65">
      <c r="A2" s="35" t="s">
        <v>14</v>
      </c>
      <c r="B2" s="36" t="s">
        <v>10</v>
      </c>
      <c r="C2" s="37" t="s">
        <v>11</v>
      </c>
      <c r="D2" s="38" t="s">
        <v>12</v>
      </c>
      <c r="E2" s="37" t="s">
        <v>13</v>
      </c>
      <c r="F2" s="34" t="s">
        <v>15</v>
      </c>
      <c r="G2" s="34" t="s">
        <v>16</v>
      </c>
      <c r="H2" s="34" t="s">
        <v>17</v>
      </c>
      <c r="I2" s="2"/>
    </row>
    <row r="3" spans="1:9">
      <c r="A3" s="4" t="s">
        <v>3</v>
      </c>
      <c r="B3" s="8">
        <v>2023</v>
      </c>
      <c r="C3" s="6">
        <v>2074</v>
      </c>
      <c r="D3" s="13">
        <v>9.9</v>
      </c>
      <c r="E3" s="6">
        <v>290</v>
      </c>
      <c r="F3" s="13">
        <v>15.3</v>
      </c>
      <c r="G3" s="6">
        <v>2263</v>
      </c>
      <c r="H3" s="14">
        <v>9.4</v>
      </c>
    </row>
    <row r="4" spans="1:9">
      <c r="A4" s="3" t="s">
        <v>4</v>
      </c>
      <c r="B4" s="8">
        <v>2022</v>
      </c>
      <c r="C4" s="6">
        <v>2248</v>
      </c>
      <c r="D4" s="13">
        <v>10.5</v>
      </c>
      <c r="E4" s="6">
        <v>268</v>
      </c>
      <c r="F4" s="13">
        <v>14.1</v>
      </c>
      <c r="G4" s="6">
        <v>2567</v>
      </c>
      <c r="H4" s="14">
        <v>10.4</v>
      </c>
    </row>
    <row r="5" spans="1:9">
      <c r="A5" s="4" t="s">
        <v>3</v>
      </c>
      <c r="B5" s="8">
        <v>2021</v>
      </c>
      <c r="C5" s="6">
        <v>2488</v>
      </c>
      <c r="D5" s="13">
        <v>10.9</v>
      </c>
      <c r="E5" s="6">
        <v>331</v>
      </c>
      <c r="F5" s="13">
        <v>14.7</v>
      </c>
      <c r="G5" s="6">
        <v>2805</v>
      </c>
      <c r="H5" s="14">
        <v>10.6</v>
      </c>
    </row>
    <row r="6" spans="1:9">
      <c r="A6" s="3" t="s">
        <v>4</v>
      </c>
      <c r="B6" s="8">
        <v>2020</v>
      </c>
      <c r="C6" s="6">
        <v>2540</v>
      </c>
      <c r="D6" s="13">
        <v>10.8</v>
      </c>
      <c r="E6" s="6">
        <v>327</v>
      </c>
      <c r="F6" s="13">
        <v>13.1</v>
      </c>
      <c r="G6" s="6">
        <v>2723</v>
      </c>
      <c r="H6" s="14">
        <v>10.3</v>
      </c>
    </row>
    <row r="7" spans="1:9">
      <c r="A7" s="3" t="s">
        <v>4</v>
      </c>
      <c r="B7" s="8">
        <v>2019</v>
      </c>
      <c r="C7" s="6">
        <v>2717</v>
      </c>
      <c r="D7" s="20">
        <v>9</v>
      </c>
      <c r="E7" s="18">
        <v>326</v>
      </c>
      <c r="F7" s="20">
        <v>11.2</v>
      </c>
      <c r="G7" s="6">
        <v>3081</v>
      </c>
      <c r="H7" s="21">
        <v>8.6999999999999993</v>
      </c>
    </row>
    <row r="8" spans="1:9">
      <c r="A8" s="3" t="s">
        <v>4</v>
      </c>
      <c r="B8" s="8">
        <v>2018</v>
      </c>
      <c r="C8" s="6">
        <v>2747</v>
      </c>
      <c r="D8" s="20">
        <v>8.6999999999999993</v>
      </c>
      <c r="E8" s="18">
        <v>337</v>
      </c>
      <c r="F8" s="20">
        <v>11.8</v>
      </c>
      <c r="G8" s="6">
        <v>3092</v>
      </c>
      <c r="H8" s="21">
        <v>8.3000000000000007</v>
      </c>
    </row>
    <row r="9" spans="1:9">
      <c r="A9" s="3" t="s">
        <v>4</v>
      </c>
      <c r="B9" s="8">
        <v>2017</v>
      </c>
      <c r="C9" s="25">
        <v>2788</v>
      </c>
      <c r="D9" s="26">
        <v>8.5</v>
      </c>
      <c r="E9" s="25">
        <v>341</v>
      </c>
      <c r="F9" s="26">
        <v>12</v>
      </c>
      <c r="G9" s="25">
        <v>3150</v>
      </c>
      <c r="H9" s="26">
        <v>8</v>
      </c>
    </row>
    <row r="10" spans="1:9">
      <c r="A10" s="3" t="s">
        <v>4</v>
      </c>
      <c r="B10" s="8">
        <v>2016</v>
      </c>
      <c r="C10" s="25">
        <v>2967</v>
      </c>
      <c r="D10" s="26">
        <v>8.8000000000000007</v>
      </c>
      <c r="E10" s="25">
        <v>383</v>
      </c>
      <c r="F10" s="26">
        <v>12.7</v>
      </c>
      <c r="G10" s="25">
        <v>3392</v>
      </c>
      <c r="H10" s="26">
        <v>8.3000000000000007</v>
      </c>
    </row>
    <row r="11" spans="1:9">
      <c r="A11" s="3" t="s">
        <v>4</v>
      </c>
      <c r="B11" s="8">
        <v>2015</v>
      </c>
      <c r="C11" s="29">
        <v>3128</v>
      </c>
      <c r="D11" s="30">
        <v>9.5</v>
      </c>
      <c r="E11" s="29">
        <v>407</v>
      </c>
      <c r="F11" s="30">
        <v>13.8</v>
      </c>
      <c r="G11" s="29">
        <v>3564</v>
      </c>
      <c r="H11" s="30">
        <v>9</v>
      </c>
    </row>
    <row r="12" spans="1:9">
      <c r="A12" s="3" t="s">
        <v>4</v>
      </c>
      <c r="B12" s="8">
        <v>2014</v>
      </c>
      <c r="C12" s="29">
        <v>3522</v>
      </c>
      <c r="D12" s="30">
        <v>10.1</v>
      </c>
      <c r="E12" s="29">
        <v>470</v>
      </c>
      <c r="F12" s="30">
        <v>14.7</v>
      </c>
      <c r="G12" s="29">
        <v>4046</v>
      </c>
      <c r="H12" s="30">
        <v>9.5</v>
      </c>
    </row>
    <row r="13" spans="1:9">
      <c r="A13" s="3" t="s">
        <v>4</v>
      </c>
      <c r="B13" s="8">
        <v>2013</v>
      </c>
      <c r="C13" s="29">
        <v>4028</v>
      </c>
      <c r="D13" s="30">
        <v>11.2</v>
      </c>
      <c r="E13" s="29">
        <v>523</v>
      </c>
      <c r="F13" s="30">
        <v>15.6</v>
      </c>
      <c r="G13" s="29">
        <v>4737</v>
      </c>
      <c r="H13" s="30">
        <v>10.8</v>
      </c>
    </row>
    <row r="14" spans="1:9">
      <c r="A14" s="3" t="s">
        <v>4</v>
      </c>
      <c r="B14" s="8">
        <v>2012</v>
      </c>
      <c r="C14" s="29">
        <v>4503</v>
      </c>
      <c r="D14" s="30">
        <v>12.2</v>
      </c>
      <c r="E14" s="29">
        <v>606</v>
      </c>
      <c r="F14" s="30">
        <v>17</v>
      </c>
      <c r="G14" s="29">
        <v>5319</v>
      </c>
      <c r="H14" s="30">
        <v>11.6</v>
      </c>
    </row>
    <row r="15" spans="1:9">
      <c r="A15" s="3" t="s">
        <v>4</v>
      </c>
      <c r="B15" s="8">
        <v>2011</v>
      </c>
      <c r="C15" s="29">
        <v>5031</v>
      </c>
      <c r="D15" s="30">
        <v>12.4</v>
      </c>
      <c r="E15" s="29">
        <v>586</v>
      </c>
      <c r="F15" s="30">
        <v>13.3</v>
      </c>
      <c r="G15" s="29">
        <v>6137</v>
      </c>
      <c r="H15" s="30">
        <v>12.3</v>
      </c>
    </row>
    <row r="16" spans="1:9">
      <c r="A16" s="3" t="s">
        <v>4</v>
      </c>
      <c r="B16" s="8">
        <v>2010</v>
      </c>
      <c r="C16" s="16">
        <v>4524</v>
      </c>
      <c r="E16">
        <v>455</v>
      </c>
      <c r="G16" s="16">
        <v>5620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3A4B-C706-4C1F-AA4F-9F6C4DF1BE56}">
  <dimension ref="A1:J16"/>
  <sheetViews>
    <sheetView tabSelected="1" workbookViewId="0">
      <selection activeCell="C9" sqref="C9"/>
    </sheetView>
  </sheetViews>
  <sheetFormatPr defaultRowHeight="14.25"/>
  <sheetData>
    <row r="1" spans="1:10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50.65">
      <c r="A2" s="35" t="s">
        <v>14</v>
      </c>
      <c r="B2" s="36" t="s">
        <v>10</v>
      </c>
      <c r="C2" s="39" t="s">
        <v>39</v>
      </c>
      <c r="D2" s="37" t="s">
        <v>40</v>
      </c>
      <c r="E2" s="34" t="s">
        <v>41</v>
      </c>
      <c r="F2" s="34" t="s">
        <v>42</v>
      </c>
      <c r="G2" s="34" t="s">
        <v>43</v>
      </c>
      <c r="H2" s="38" t="s">
        <v>44</v>
      </c>
      <c r="I2" s="40" t="s">
        <v>45</v>
      </c>
      <c r="J2" s="41" t="s">
        <v>46</v>
      </c>
    </row>
    <row r="3" spans="1:10">
      <c r="A3" s="4" t="s">
        <v>3</v>
      </c>
      <c r="B3" s="8">
        <v>2023</v>
      </c>
      <c r="C3" s="49">
        <v>19058</v>
      </c>
      <c r="D3" s="50">
        <v>4216</v>
      </c>
      <c r="E3" s="50">
        <v>4576</v>
      </c>
      <c r="F3" s="50">
        <v>917</v>
      </c>
      <c r="G3" s="50">
        <v>3084</v>
      </c>
      <c r="H3" s="50">
        <v>1538</v>
      </c>
      <c r="I3" s="50">
        <v>1007</v>
      </c>
      <c r="J3" s="51">
        <v>622</v>
      </c>
    </row>
    <row r="4" spans="1:10">
      <c r="A4" s="3" t="s">
        <v>4</v>
      </c>
      <c r="B4" s="8">
        <v>2022</v>
      </c>
      <c r="C4" s="49">
        <v>19391</v>
      </c>
      <c r="D4" s="50">
        <v>4473</v>
      </c>
      <c r="E4" s="50">
        <v>4530</v>
      </c>
      <c r="F4" s="50">
        <v>925</v>
      </c>
      <c r="G4" s="50">
        <v>2835</v>
      </c>
      <c r="H4" s="50">
        <v>1663</v>
      </c>
      <c r="I4" s="50">
        <v>1085</v>
      </c>
      <c r="J4" s="51">
        <v>678</v>
      </c>
    </row>
    <row r="5" spans="1:10">
      <c r="A5" s="4" t="s">
        <v>3</v>
      </c>
      <c r="B5" s="8">
        <v>2021</v>
      </c>
      <c r="C5" s="50">
        <v>20623</v>
      </c>
      <c r="D5" s="50">
        <v>5254</v>
      </c>
      <c r="E5" s="50">
        <v>5566</v>
      </c>
      <c r="F5" s="50">
        <v>1012</v>
      </c>
      <c r="G5" s="50">
        <v>2648</v>
      </c>
      <c r="H5" s="50">
        <v>1607</v>
      </c>
      <c r="I5" s="50">
        <v>1218</v>
      </c>
      <c r="J5" s="51">
        <v>759</v>
      </c>
    </row>
    <row r="6" spans="1:10">
      <c r="A6" s="3" t="s">
        <v>4</v>
      </c>
      <c r="B6" s="8">
        <v>2020</v>
      </c>
      <c r="C6" s="50">
        <v>20999</v>
      </c>
      <c r="D6" s="50">
        <v>5516</v>
      </c>
      <c r="E6" s="50">
        <v>5708</v>
      </c>
      <c r="F6" s="50">
        <v>1036</v>
      </c>
      <c r="G6" s="50">
        <v>2817</v>
      </c>
      <c r="H6" s="50">
        <v>1535</v>
      </c>
      <c r="I6" s="50">
        <v>1385</v>
      </c>
      <c r="J6" s="51">
        <v>830</v>
      </c>
    </row>
    <row r="7" spans="1:10">
      <c r="A7" s="3" t="s">
        <v>4</v>
      </c>
      <c r="B7" s="8">
        <v>2019</v>
      </c>
      <c r="C7" s="50">
        <v>26534</v>
      </c>
      <c r="D7" s="50">
        <v>6268</v>
      </c>
      <c r="E7" s="50">
        <v>7252</v>
      </c>
      <c r="F7" s="50">
        <v>1252</v>
      </c>
      <c r="G7" s="50">
        <v>3586</v>
      </c>
      <c r="H7" s="50">
        <v>2216</v>
      </c>
      <c r="I7" s="50">
        <v>1879</v>
      </c>
      <c r="J7" s="51">
        <v>1142</v>
      </c>
    </row>
    <row r="8" spans="1:10">
      <c r="A8" s="3" t="s">
        <v>4</v>
      </c>
      <c r="B8" s="8">
        <v>2018</v>
      </c>
      <c r="C8" s="50">
        <v>27507</v>
      </c>
      <c r="D8" s="50">
        <v>6219</v>
      </c>
      <c r="E8" s="50">
        <v>7491</v>
      </c>
      <c r="F8" s="50">
        <v>1303</v>
      </c>
      <c r="G8" s="50">
        <v>3816</v>
      </c>
      <c r="H8" s="50">
        <v>2293</v>
      </c>
      <c r="I8" s="50">
        <v>2113</v>
      </c>
      <c r="J8" s="51">
        <v>1270</v>
      </c>
    </row>
    <row r="9" spans="1:10">
      <c r="A9" s="3" t="s">
        <v>4</v>
      </c>
      <c r="B9" s="8">
        <v>2017</v>
      </c>
      <c r="C9" s="45">
        <v>28359</v>
      </c>
      <c r="D9" s="45">
        <v>6837</v>
      </c>
      <c r="E9" s="45">
        <v>7416</v>
      </c>
      <c r="F9" s="45">
        <v>1323</v>
      </c>
      <c r="G9" s="45">
        <v>4172</v>
      </c>
      <c r="H9" s="45">
        <v>2555</v>
      </c>
      <c r="I9" s="45">
        <v>2378</v>
      </c>
      <c r="J9" s="45">
        <v>1452</v>
      </c>
    </row>
    <row r="10" spans="1:10">
      <c r="A10" s="3" t="s">
        <v>4</v>
      </c>
      <c r="B10" s="8">
        <v>2016</v>
      </c>
      <c r="C10" s="45">
        <v>29081</v>
      </c>
      <c r="D10" s="45">
        <v>7195</v>
      </c>
      <c r="E10" s="45">
        <v>7420</v>
      </c>
      <c r="F10" s="45">
        <v>1385</v>
      </c>
      <c r="G10" s="45">
        <v>4318</v>
      </c>
      <c r="H10" s="45">
        <v>2521</v>
      </c>
      <c r="I10" s="45">
        <v>2449</v>
      </c>
      <c r="J10" s="45">
        <v>1548</v>
      </c>
    </row>
    <row r="11" spans="1:10">
      <c r="A11" s="3" t="s">
        <v>4</v>
      </c>
      <c r="B11" s="8">
        <v>2015</v>
      </c>
      <c r="C11" s="46">
        <v>27307</v>
      </c>
      <c r="D11" s="46">
        <v>6807</v>
      </c>
      <c r="E11" s="46">
        <v>7235</v>
      </c>
      <c r="F11" s="46">
        <v>1472</v>
      </c>
      <c r="G11" s="46">
        <v>4146</v>
      </c>
      <c r="H11" s="46">
        <v>2372</v>
      </c>
      <c r="I11" s="46">
        <v>2619</v>
      </c>
      <c r="J11" s="46">
        <v>1733</v>
      </c>
    </row>
    <row r="12" spans="1:10">
      <c r="A12" s="3" t="s">
        <v>4</v>
      </c>
      <c r="B12" s="8">
        <v>2014</v>
      </c>
      <c r="C12" s="46">
        <v>28716</v>
      </c>
      <c r="D12" s="46">
        <v>7489</v>
      </c>
      <c r="E12" s="46">
        <v>7710</v>
      </c>
      <c r="F12" s="46">
        <v>1539</v>
      </c>
      <c r="G12" s="46">
        <v>4164</v>
      </c>
      <c r="H12" s="46">
        <v>2323</v>
      </c>
      <c r="I12" s="46">
        <v>3050</v>
      </c>
      <c r="J12" s="46">
        <v>2061</v>
      </c>
    </row>
    <row r="13" spans="1:10">
      <c r="A13" s="3" t="s">
        <v>4</v>
      </c>
      <c r="B13" s="8">
        <v>2013</v>
      </c>
      <c r="C13" s="46">
        <v>29354</v>
      </c>
      <c r="D13" s="46">
        <v>8276</v>
      </c>
      <c r="E13" s="46">
        <v>7663</v>
      </c>
      <c r="F13" s="46">
        <v>1688</v>
      </c>
      <c r="G13" s="46">
        <v>4049</v>
      </c>
      <c r="H13" s="46">
        <v>2218</v>
      </c>
      <c r="I13" s="46">
        <v>3182</v>
      </c>
      <c r="J13" s="46">
        <v>2126</v>
      </c>
    </row>
    <row r="14" spans="1:10">
      <c r="A14" s="3" t="s">
        <v>4</v>
      </c>
      <c r="B14" s="8">
        <v>2012</v>
      </c>
      <c r="C14" s="46">
        <v>30214</v>
      </c>
      <c r="D14" s="46">
        <v>8750</v>
      </c>
      <c r="E14" s="46">
        <v>8019</v>
      </c>
      <c r="F14" s="46">
        <v>1834</v>
      </c>
      <c r="G14" s="46">
        <v>4443</v>
      </c>
      <c r="H14" s="46">
        <v>2183</v>
      </c>
      <c r="I14" s="46">
        <v>3754</v>
      </c>
      <c r="J14" s="46">
        <v>2180</v>
      </c>
    </row>
    <row r="15" spans="1:10">
      <c r="A15" s="3" t="s">
        <v>4</v>
      </c>
      <c r="B15" s="8">
        <v>2011</v>
      </c>
      <c r="C15" s="46">
        <v>32289</v>
      </c>
      <c r="D15" s="46">
        <v>9420</v>
      </c>
      <c r="E15" s="46">
        <v>8681</v>
      </c>
      <c r="F15" s="46">
        <v>2072</v>
      </c>
      <c r="G15" s="46">
        <v>4601</v>
      </c>
      <c r="H15" s="46">
        <v>2264</v>
      </c>
      <c r="I15" s="46">
        <v>4399</v>
      </c>
      <c r="J15" s="46">
        <v>2636</v>
      </c>
    </row>
    <row r="16" spans="1:10">
      <c r="A16" s="3" t="s">
        <v>4</v>
      </c>
      <c r="B16" s="8">
        <v>2010</v>
      </c>
      <c r="C16" s="47">
        <v>30628</v>
      </c>
      <c r="D16" s="47">
        <v>9222</v>
      </c>
      <c r="E16" s="47">
        <v>7750</v>
      </c>
      <c r="F16" s="47">
        <v>1943</v>
      </c>
      <c r="G16" s="48">
        <v>4266</v>
      </c>
      <c r="H16" s="47">
        <v>2033</v>
      </c>
      <c r="I16" s="47">
        <v>4427</v>
      </c>
      <c r="J16" s="46">
        <v>3045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972-8836-4C32-A7F4-2A900D0AEBF8}">
  <dimension ref="A1:J16"/>
  <sheetViews>
    <sheetView workbookViewId="0">
      <selection activeCell="J2" sqref="J2"/>
    </sheetView>
  </sheetViews>
  <sheetFormatPr defaultRowHeight="14.25"/>
  <sheetData>
    <row r="1" spans="1:10">
      <c r="A1" s="44" t="s">
        <v>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20.25">
      <c r="A2" s="35" t="s">
        <v>14</v>
      </c>
      <c r="B2" s="36" t="s">
        <v>10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0" t="s">
        <v>29</v>
      </c>
      <c r="I2" s="10" t="s">
        <v>30</v>
      </c>
      <c r="J2" s="10" t="s">
        <v>31</v>
      </c>
    </row>
    <row r="3" spans="1:10">
      <c r="A3" s="4" t="s">
        <v>3</v>
      </c>
      <c r="B3" s="8">
        <v>2023</v>
      </c>
      <c r="C3" s="15">
        <v>19058</v>
      </c>
      <c r="D3" s="6">
        <v>14013</v>
      </c>
      <c r="E3" s="6">
        <v>747</v>
      </c>
      <c r="F3" s="6">
        <v>1313</v>
      </c>
      <c r="G3" s="6">
        <v>308</v>
      </c>
      <c r="H3" s="6">
        <v>1481</v>
      </c>
      <c r="I3" s="7">
        <v>264</v>
      </c>
      <c r="J3" s="7">
        <v>932</v>
      </c>
    </row>
    <row r="4" spans="1:10">
      <c r="A4" s="3" t="s">
        <v>4</v>
      </c>
      <c r="B4" s="8">
        <v>2022</v>
      </c>
      <c r="C4" s="15" t="s">
        <v>6</v>
      </c>
      <c r="D4" s="6">
        <v>13959</v>
      </c>
      <c r="E4" s="6">
        <v>771</v>
      </c>
      <c r="F4" s="6">
        <v>1304</v>
      </c>
      <c r="G4" s="6">
        <v>385</v>
      </c>
      <c r="H4" s="6">
        <v>1692</v>
      </c>
      <c r="I4" s="7">
        <v>272</v>
      </c>
      <c r="J4" s="7">
        <v>1280</v>
      </c>
    </row>
    <row r="5" spans="1:10">
      <c r="A5" s="4" t="s">
        <v>3</v>
      </c>
      <c r="B5" s="8">
        <v>2021</v>
      </c>
      <c r="C5" s="6">
        <v>20623</v>
      </c>
      <c r="D5" s="6">
        <v>15066</v>
      </c>
      <c r="E5" s="6">
        <v>870</v>
      </c>
      <c r="F5" s="6">
        <v>1221</v>
      </c>
      <c r="G5" s="6">
        <v>402</v>
      </c>
      <c r="H5" s="6">
        <v>1977</v>
      </c>
      <c r="I5" s="7" t="s">
        <v>9</v>
      </c>
      <c r="J5" s="7">
        <v>1087</v>
      </c>
    </row>
    <row r="6" spans="1:10">
      <c r="A6" s="3" t="s">
        <v>4</v>
      </c>
      <c r="B6" s="8">
        <v>2020</v>
      </c>
      <c r="C6" s="6">
        <v>20999</v>
      </c>
      <c r="D6" s="6">
        <v>15429</v>
      </c>
      <c r="E6" s="6">
        <v>927</v>
      </c>
      <c r="F6" s="6">
        <v>1396</v>
      </c>
      <c r="G6" s="6">
        <v>466</v>
      </c>
      <c r="H6" s="6">
        <v>1758</v>
      </c>
      <c r="I6" s="7" t="s">
        <v>9</v>
      </c>
      <c r="J6" s="7">
        <v>1023</v>
      </c>
    </row>
    <row r="7" spans="1:10">
      <c r="A7" s="3" t="s">
        <v>4</v>
      </c>
      <c r="B7" s="8">
        <v>2019</v>
      </c>
      <c r="C7" s="6">
        <v>26534</v>
      </c>
      <c r="D7" s="6">
        <v>19833</v>
      </c>
      <c r="E7" s="6">
        <v>1082</v>
      </c>
      <c r="F7" s="6">
        <v>1626</v>
      </c>
      <c r="G7" s="18">
        <v>590</v>
      </c>
      <c r="H7" s="6">
        <v>2131</v>
      </c>
      <c r="I7" s="7" t="s">
        <v>9</v>
      </c>
      <c r="J7" s="7">
        <v>1272</v>
      </c>
    </row>
    <row r="8" spans="1:10">
      <c r="A8" s="3" t="s">
        <v>4</v>
      </c>
      <c r="B8" s="8">
        <v>2018</v>
      </c>
      <c r="C8" s="6">
        <v>27507</v>
      </c>
      <c r="D8" s="6">
        <v>20590</v>
      </c>
      <c r="E8" s="6">
        <v>1060</v>
      </c>
      <c r="F8" s="6">
        <v>1709</v>
      </c>
      <c r="G8" s="18">
        <v>634</v>
      </c>
      <c r="H8" s="6">
        <v>2217</v>
      </c>
      <c r="I8" s="7" t="s">
        <v>9</v>
      </c>
      <c r="J8" s="7">
        <v>1297</v>
      </c>
    </row>
    <row r="9" spans="1:10">
      <c r="A9" s="3" t="s">
        <v>4</v>
      </c>
      <c r="B9" s="8">
        <v>2017</v>
      </c>
      <c r="C9" s="27">
        <v>28359</v>
      </c>
      <c r="D9" s="27">
        <v>21733</v>
      </c>
      <c r="E9" s="28">
        <v>915</v>
      </c>
      <c r="F9" s="27">
        <v>1546</v>
      </c>
      <c r="G9" s="27">
        <v>603</v>
      </c>
      <c r="H9" s="27">
        <v>2284</v>
      </c>
      <c r="I9" s="7" t="s">
        <v>9</v>
      </c>
      <c r="J9" s="27">
        <v>1278</v>
      </c>
    </row>
    <row r="10" spans="1:10">
      <c r="A10" s="3" t="s">
        <v>4</v>
      </c>
      <c r="B10" s="8">
        <v>2016</v>
      </c>
      <c r="C10" s="27">
        <v>29081</v>
      </c>
      <c r="D10" s="27">
        <v>22134</v>
      </c>
      <c r="E10" s="27">
        <v>995</v>
      </c>
      <c r="F10" s="27">
        <v>1778</v>
      </c>
      <c r="G10" s="27">
        <v>731</v>
      </c>
      <c r="H10" s="27">
        <v>2201</v>
      </c>
      <c r="I10" s="7" t="s">
        <v>9</v>
      </c>
      <c r="J10" s="27">
        <v>1242</v>
      </c>
    </row>
    <row r="11" spans="1:10">
      <c r="A11" s="3" t="s">
        <v>4</v>
      </c>
      <c r="B11" s="8">
        <v>2015</v>
      </c>
      <c r="C11" s="17">
        <v>27307</v>
      </c>
      <c r="D11" s="17">
        <v>21299</v>
      </c>
      <c r="E11" s="17">
        <v>855</v>
      </c>
      <c r="F11" s="17">
        <v>1644</v>
      </c>
      <c r="G11" s="17">
        <v>726</v>
      </c>
      <c r="H11" s="17">
        <v>1598</v>
      </c>
      <c r="I11" s="7" t="s">
        <v>9</v>
      </c>
      <c r="J11" s="17">
        <v>1185</v>
      </c>
    </row>
    <row r="12" spans="1:10">
      <c r="A12" s="3" t="s">
        <v>4</v>
      </c>
      <c r="B12" s="8">
        <v>2014</v>
      </c>
      <c r="C12" s="17">
        <v>28716</v>
      </c>
      <c r="D12" s="17">
        <v>22036</v>
      </c>
      <c r="E12" s="17">
        <v>1023</v>
      </c>
      <c r="F12" s="17">
        <v>1786</v>
      </c>
      <c r="G12" s="17">
        <v>855</v>
      </c>
      <c r="H12" s="17">
        <v>1850</v>
      </c>
      <c r="I12" s="7" t="s">
        <v>9</v>
      </c>
      <c r="J12" s="17">
        <v>1166</v>
      </c>
    </row>
    <row r="13" spans="1:10">
      <c r="A13" s="3" t="s">
        <v>4</v>
      </c>
      <c r="B13" s="8">
        <v>2013</v>
      </c>
      <c r="C13" s="17">
        <v>29354</v>
      </c>
      <c r="D13" s="17">
        <v>22659</v>
      </c>
      <c r="E13" s="17">
        <v>967</v>
      </c>
      <c r="F13" s="17">
        <v>1716</v>
      </c>
      <c r="G13" s="17">
        <v>884</v>
      </c>
      <c r="H13" s="17">
        <v>1954</v>
      </c>
      <c r="I13" s="7" t="s">
        <v>9</v>
      </c>
      <c r="J13" s="17">
        <v>1174</v>
      </c>
    </row>
    <row r="14" spans="1:10" ht="14.65" thickBot="1">
      <c r="A14" s="3" t="s">
        <v>4</v>
      </c>
      <c r="B14" s="8">
        <v>2012</v>
      </c>
      <c r="C14" s="17">
        <v>30214</v>
      </c>
      <c r="D14" s="17">
        <v>23259</v>
      </c>
      <c r="E14" s="17">
        <v>1036</v>
      </c>
      <c r="F14" s="17">
        <v>1802</v>
      </c>
      <c r="G14" s="17">
        <v>922</v>
      </c>
      <c r="H14" s="17">
        <v>2157</v>
      </c>
      <c r="I14" s="7" t="s">
        <v>9</v>
      </c>
      <c r="J14" s="17">
        <v>1038</v>
      </c>
    </row>
    <row r="15" spans="1:10">
      <c r="A15" s="3" t="s">
        <v>4</v>
      </c>
      <c r="B15" s="8">
        <v>2011</v>
      </c>
      <c r="C15" s="32">
        <v>32289</v>
      </c>
      <c r="D15" s="32">
        <v>24623</v>
      </c>
      <c r="E15" s="32">
        <v>1214</v>
      </c>
      <c r="F15" s="32">
        <v>1947</v>
      </c>
      <c r="G15" s="32">
        <v>1027</v>
      </c>
      <c r="H15" s="32">
        <v>2423</v>
      </c>
      <c r="I15" s="7" t="s">
        <v>9</v>
      </c>
      <c r="J15" s="32">
        <v>1055</v>
      </c>
    </row>
    <row r="16" spans="1:10">
      <c r="A16" s="3" t="s">
        <v>4</v>
      </c>
      <c r="B16" s="8">
        <v>2010</v>
      </c>
      <c r="C16" s="33">
        <f>D16+E16+F16+G16+H16+J16</f>
        <v>29983</v>
      </c>
      <c r="D16" s="16">
        <v>23559</v>
      </c>
      <c r="E16" s="17">
        <v>869</v>
      </c>
      <c r="F16" s="16">
        <v>1588</v>
      </c>
      <c r="G16">
        <v>990</v>
      </c>
      <c r="H16" s="17">
        <v>2394</v>
      </c>
      <c r="I16" s="7" t="s">
        <v>9</v>
      </c>
      <c r="J16" s="17">
        <v>583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2606-E310-4F6E-A93B-0F746A2E62EF}">
  <dimension ref="A1:J16"/>
  <sheetViews>
    <sheetView workbookViewId="0">
      <selection activeCell="D2" sqref="D2"/>
    </sheetView>
  </sheetViews>
  <sheetFormatPr defaultRowHeight="14.25"/>
  <sheetData>
    <row r="1" spans="1:10">
      <c r="A1" s="44" t="s">
        <v>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4.25" customHeight="1">
      <c r="A2" s="35" t="s">
        <v>2</v>
      </c>
      <c r="B2" s="36" t="s">
        <v>10</v>
      </c>
      <c r="C2" s="39" t="s">
        <v>24</v>
      </c>
      <c r="D2" s="34" t="s">
        <v>32</v>
      </c>
      <c r="E2" s="34" t="s">
        <v>38</v>
      </c>
      <c r="F2" s="34" t="s">
        <v>37</v>
      </c>
      <c r="G2" s="34" t="s">
        <v>36</v>
      </c>
      <c r="H2" s="34" t="s">
        <v>33</v>
      </c>
      <c r="I2" s="38" t="s">
        <v>34</v>
      </c>
      <c r="J2" s="37" t="s">
        <v>35</v>
      </c>
    </row>
    <row r="3" spans="1:10">
      <c r="A3" s="4" t="s">
        <v>3</v>
      </c>
      <c r="B3" s="8">
        <v>2023</v>
      </c>
      <c r="C3" s="5">
        <v>1584</v>
      </c>
      <c r="D3" s="6">
        <v>825</v>
      </c>
      <c r="E3" s="6">
        <v>96</v>
      </c>
      <c r="F3" s="6">
        <v>176</v>
      </c>
      <c r="G3" s="6">
        <v>83</v>
      </c>
      <c r="H3" s="6">
        <v>51</v>
      </c>
      <c r="I3" s="6">
        <v>100</v>
      </c>
      <c r="J3" s="7">
        <v>253</v>
      </c>
    </row>
    <row r="4" spans="1:10">
      <c r="A4" s="3" t="s">
        <v>4</v>
      </c>
      <c r="B4" s="8">
        <v>2022</v>
      </c>
      <c r="C4" s="5">
        <v>1714</v>
      </c>
      <c r="D4" s="6">
        <v>923</v>
      </c>
      <c r="E4" s="6">
        <v>83</v>
      </c>
      <c r="F4" s="6">
        <v>159</v>
      </c>
      <c r="G4" s="6">
        <v>91</v>
      </c>
      <c r="H4" s="6">
        <v>55</v>
      </c>
      <c r="I4" s="6">
        <v>104</v>
      </c>
      <c r="J4" s="7">
        <v>299</v>
      </c>
    </row>
    <row r="5" spans="1:10">
      <c r="A5" s="4" t="s">
        <v>3</v>
      </c>
      <c r="B5" s="8">
        <v>2021</v>
      </c>
      <c r="C5" s="5">
        <v>1897</v>
      </c>
      <c r="D5" s="6">
        <v>1066</v>
      </c>
      <c r="E5" s="6">
        <v>99</v>
      </c>
      <c r="F5" s="6">
        <v>180</v>
      </c>
      <c r="G5" s="6">
        <v>94</v>
      </c>
      <c r="H5" s="6">
        <v>70</v>
      </c>
      <c r="I5" s="6">
        <v>93</v>
      </c>
      <c r="J5" s="7">
        <v>295</v>
      </c>
    </row>
    <row r="6" spans="1:10">
      <c r="A6" s="3" t="s">
        <v>4</v>
      </c>
      <c r="B6" s="8">
        <v>2020</v>
      </c>
      <c r="C6" s="5">
        <v>1997</v>
      </c>
      <c r="D6" s="6">
        <v>1075</v>
      </c>
      <c r="E6" s="6">
        <v>103</v>
      </c>
      <c r="F6" s="6">
        <v>239</v>
      </c>
      <c r="G6" s="6">
        <v>118</v>
      </c>
      <c r="H6" s="6">
        <v>60</v>
      </c>
      <c r="I6" s="6">
        <v>61</v>
      </c>
      <c r="J6" s="7">
        <v>341</v>
      </c>
    </row>
    <row r="7" spans="1:10" ht="15" customHeight="1">
      <c r="A7" s="3" t="s">
        <v>4</v>
      </c>
      <c r="B7" s="8">
        <v>2019</v>
      </c>
      <c r="C7" s="6">
        <v>2052</v>
      </c>
      <c r="D7" s="6">
        <v>1092</v>
      </c>
      <c r="E7" s="18">
        <v>109</v>
      </c>
      <c r="F7" s="18">
        <v>243</v>
      </c>
      <c r="G7" s="18">
        <v>126</v>
      </c>
      <c r="H7" s="18">
        <v>45</v>
      </c>
      <c r="I7" s="18">
        <v>40</v>
      </c>
      <c r="J7" s="19">
        <v>397</v>
      </c>
    </row>
    <row r="8" spans="1:10">
      <c r="A8" s="3" t="s">
        <v>4</v>
      </c>
      <c r="B8" s="8">
        <v>2018</v>
      </c>
      <c r="C8" s="6">
        <v>2076</v>
      </c>
      <c r="D8" s="6">
        <v>1038</v>
      </c>
      <c r="E8" s="18">
        <v>104</v>
      </c>
      <c r="F8" s="18">
        <v>215</v>
      </c>
      <c r="G8" s="18">
        <v>135</v>
      </c>
      <c r="H8" s="18">
        <v>45</v>
      </c>
      <c r="I8" s="18">
        <v>55</v>
      </c>
      <c r="J8" s="19">
        <v>484</v>
      </c>
    </row>
    <row r="9" spans="1:10">
      <c r="A9" s="3" t="s">
        <v>4</v>
      </c>
      <c r="B9" s="8">
        <v>2017</v>
      </c>
      <c r="C9" s="27">
        <v>2121</v>
      </c>
      <c r="D9" s="27">
        <v>1097</v>
      </c>
      <c r="E9" s="27">
        <v>93</v>
      </c>
      <c r="F9" s="27">
        <v>192</v>
      </c>
      <c r="G9" s="27">
        <v>135</v>
      </c>
      <c r="H9" s="27">
        <v>39</v>
      </c>
      <c r="I9" s="27">
        <v>47</v>
      </c>
      <c r="J9" s="27">
        <v>518</v>
      </c>
    </row>
    <row r="10" spans="1:10">
      <c r="A10" s="3" t="s">
        <v>4</v>
      </c>
      <c r="B10" s="8">
        <v>2016</v>
      </c>
      <c r="C10" s="27">
        <v>2259</v>
      </c>
      <c r="D10" s="27">
        <v>1138</v>
      </c>
      <c r="E10" s="27">
        <v>93</v>
      </c>
      <c r="F10" s="27">
        <v>214</v>
      </c>
      <c r="G10" s="27">
        <v>150</v>
      </c>
      <c r="H10" s="27">
        <v>60</v>
      </c>
      <c r="I10" s="27">
        <v>31</v>
      </c>
      <c r="J10" s="27">
        <v>573</v>
      </c>
    </row>
    <row r="11" spans="1:10">
      <c r="A11" s="3" t="s">
        <v>4</v>
      </c>
      <c r="B11" s="8">
        <v>2015</v>
      </c>
      <c r="C11" s="16">
        <v>2175</v>
      </c>
      <c r="D11" s="16">
        <v>1119</v>
      </c>
      <c r="E11">
        <v>84</v>
      </c>
      <c r="F11">
        <v>177</v>
      </c>
      <c r="G11">
        <v>121</v>
      </c>
      <c r="H11">
        <v>33</v>
      </c>
      <c r="I11">
        <v>41</v>
      </c>
      <c r="J11">
        <v>600</v>
      </c>
    </row>
    <row r="12" spans="1:10">
      <c r="A12" s="3" t="s">
        <v>4</v>
      </c>
      <c r="B12" s="8">
        <v>2014</v>
      </c>
      <c r="C12" s="16">
        <f>SUM(D12:J12)</f>
        <v>2539</v>
      </c>
      <c r="D12" s="16">
        <v>1311</v>
      </c>
      <c r="E12">
        <v>89</v>
      </c>
      <c r="F12">
        <v>212</v>
      </c>
      <c r="G12">
        <v>157</v>
      </c>
      <c r="H12">
        <v>35</v>
      </c>
      <c r="I12">
        <v>34</v>
      </c>
      <c r="J12">
        <v>701</v>
      </c>
    </row>
    <row r="13" spans="1:10">
      <c r="A13" s="3" t="s">
        <v>4</v>
      </c>
      <c r="B13" s="8">
        <v>2013</v>
      </c>
      <c r="C13" s="16">
        <f t="shared" ref="C13:C16" si="0">SUM(D13:J13)</f>
        <v>2941</v>
      </c>
      <c r="D13">
        <v>1617</v>
      </c>
      <c r="E13">
        <v>105</v>
      </c>
      <c r="F13">
        <v>206</v>
      </c>
      <c r="G13">
        <v>153</v>
      </c>
      <c r="H13">
        <v>43</v>
      </c>
      <c r="I13">
        <v>41</v>
      </c>
      <c r="J13">
        <v>776</v>
      </c>
    </row>
    <row r="14" spans="1:10">
      <c r="A14" s="3" t="s">
        <v>4</v>
      </c>
      <c r="B14" s="8">
        <v>2012</v>
      </c>
      <c r="C14" s="16">
        <f t="shared" si="0"/>
        <v>3324</v>
      </c>
      <c r="D14" s="16">
        <v>1742</v>
      </c>
      <c r="E14">
        <v>120</v>
      </c>
      <c r="F14">
        <v>206</v>
      </c>
      <c r="G14">
        <v>159</v>
      </c>
      <c r="H14">
        <v>49</v>
      </c>
      <c r="I14">
        <v>60</v>
      </c>
      <c r="J14">
        <v>988</v>
      </c>
    </row>
    <row r="15" spans="1:10">
      <c r="A15" s="3" t="s">
        <v>4</v>
      </c>
      <c r="B15" s="8">
        <v>2011</v>
      </c>
      <c r="C15" s="16">
        <f t="shared" si="0"/>
        <v>3824</v>
      </c>
      <c r="D15" s="16">
        <v>2075</v>
      </c>
      <c r="E15">
        <v>124</v>
      </c>
      <c r="F15">
        <v>244</v>
      </c>
      <c r="G15">
        <v>175</v>
      </c>
      <c r="H15">
        <v>50</v>
      </c>
      <c r="I15">
        <v>50</v>
      </c>
      <c r="J15" s="16">
        <v>1106</v>
      </c>
    </row>
    <row r="16" spans="1:10">
      <c r="A16" s="3" t="s">
        <v>4</v>
      </c>
      <c r="B16" s="8">
        <v>2010</v>
      </c>
      <c r="C16" s="16">
        <f t="shared" si="0"/>
        <v>3415</v>
      </c>
      <c r="D16" s="16">
        <v>1890</v>
      </c>
      <c r="E16">
        <v>122</v>
      </c>
      <c r="F16">
        <v>189</v>
      </c>
      <c r="G16">
        <v>155</v>
      </c>
      <c r="H16">
        <v>55</v>
      </c>
      <c r="I16">
        <v>44</v>
      </c>
      <c r="J16">
        <v>960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3ea7ce-d3f9-41eb-a76a-15928fbed1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8B2F34F565154488D5A43D22180E7D5" ma:contentTypeVersion="8" ma:contentTypeDescription="Utwórz nowy dokument." ma:contentTypeScope="" ma:versionID="6d677a73a7ebf497d003c000b5f80fe3">
  <xsd:schema xmlns:xsd="http://www.w3.org/2001/XMLSchema" xmlns:xs="http://www.w3.org/2001/XMLSchema" xmlns:p="http://schemas.microsoft.com/office/2006/metadata/properties" xmlns:ns3="2c3ea7ce-d3f9-41eb-a76a-15928fbed160" xmlns:ns4="80fa4689-957b-4c5b-a7a9-f26056c94b81" targetNamespace="http://schemas.microsoft.com/office/2006/metadata/properties" ma:root="true" ma:fieldsID="d16d5896dca24cb64b2d95abc782dd70" ns3:_="" ns4:_="">
    <xsd:import namespace="2c3ea7ce-d3f9-41eb-a76a-15928fbed160"/>
    <xsd:import namespace="80fa4689-957b-4c5b-a7a9-f26056c94b81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ea7ce-d3f9-41eb-a76a-15928fbed16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a4689-957b-4c5b-a7a9-f26056c94b81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5C4B3A-A239-46C7-B56B-EE612B70CFDE}">
  <ds:schemaRefs>
    <ds:schemaRef ds:uri="http://schemas.microsoft.com/office/infopath/2007/PartnerControls"/>
    <ds:schemaRef ds:uri="2c3ea7ce-d3f9-41eb-a76a-15928fbed160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80fa4689-957b-4c5b-a7a9-f26056c94b81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D8BC4B8-D3F2-4DA9-B852-EECD76F13E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617833-C13A-4EA4-B9A6-FD9B3DA6B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ea7ce-d3f9-41eb-a76a-15928fbed160"/>
    <ds:schemaRef ds:uri="80fa4689-957b-4c5b-a7a9-f26056c94b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Arkusz1</vt:lpstr>
      <vt:lpstr>Arkusz2</vt:lpstr>
      <vt:lpstr>Arkusz3</vt:lpstr>
      <vt:lpstr>Arkusz4</vt:lpstr>
      <vt:lpstr>Arkusz5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Barańczyk Maciej (STUD)</dc:creator>
  <cp:lastModifiedBy>Barańczyk Maciej (STUD)</cp:lastModifiedBy>
  <dcterms:created xsi:type="dcterms:W3CDTF">2025-03-23T21:44:23Z</dcterms:created>
  <dcterms:modified xsi:type="dcterms:W3CDTF">2025-03-29T15:07:55Z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0x01010078B2F34F565154488D5A43D22180E7D5</vt:lpwstr>
  </property>
</Properties>
</file>