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iabnewton\Documents\GitHub\IDS6938-SimulationTechniques\Homework1\"/>
    </mc:Choice>
  </mc:AlternateContent>
  <bookViews>
    <workbookView xWindow="0" yWindow="0" windowWidth="23040" windowHeight="8508" activeTab="1"/>
  </bookViews>
  <sheets>
    <sheet name="Part 1 - Steps C &amp; D" sheetId="1" r:id="rId1"/>
    <sheet name="Part 1 - Step 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2" l="1"/>
  <c r="G53" i="2"/>
  <c r="F44" i="2"/>
  <c r="F53" i="2"/>
  <c r="BI3" i="2"/>
  <c r="BJ3" i="2"/>
  <c r="X3" i="2"/>
  <c r="Y3" i="2"/>
  <c r="BQ3" i="2"/>
  <c r="Z3" i="2"/>
  <c r="BR3" i="2"/>
  <c r="Q3" i="2"/>
  <c r="BS3" i="2"/>
  <c r="P3" i="2"/>
  <c r="BH3" i="2"/>
  <c r="O3" i="2"/>
  <c r="H3" i="2"/>
  <c r="N9" i="1" l="1"/>
  <c r="G3" i="2"/>
  <c r="N3" i="1"/>
  <c r="F3" i="2"/>
  <c r="P3" i="1"/>
  <c r="L3" i="1"/>
</calcChain>
</file>

<file path=xl/comments1.xml><?xml version="1.0" encoding="utf-8"?>
<comments xmlns="http://schemas.openxmlformats.org/spreadsheetml/2006/main">
  <authors>
    <author>oliviabnewton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0.2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0.4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1</t>
        </r>
      </text>
    </comment>
    <comment ref="BC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2</t>
        </r>
      </text>
    </comment>
    <comment ref="BL1" authorId="0" shapeId="0">
      <text>
        <r>
          <rPr>
            <b/>
            <sz val="9"/>
            <color indexed="81"/>
            <rFont val="Tahoma"/>
            <family val="2"/>
          </rPr>
          <t>oliviabnewton:</t>
        </r>
        <r>
          <rPr>
            <sz val="9"/>
            <color indexed="81"/>
            <rFont val="Tahoma"/>
            <family val="2"/>
          </rPr>
          <t xml:space="preserve">
h = 5</t>
        </r>
      </text>
    </comment>
  </commentList>
</comments>
</file>

<file path=xl/sharedStrings.xml><?xml version="1.0" encoding="utf-8"?>
<sst xmlns="http://schemas.openxmlformats.org/spreadsheetml/2006/main" count="984" uniqueCount="23">
  <si>
    <t>x</t>
  </si>
  <si>
    <t>y (Euler)</t>
  </si>
  <si>
    <t xml:space="preserve"> y (RK44)</t>
  </si>
  <si>
    <t>EXACT</t>
  </si>
  <si>
    <t>%Err(M)</t>
  </si>
  <si>
    <t>%Err(RK4)</t>
  </si>
  <si>
    <t>%Err(E)</t>
  </si>
  <si>
    <t>y (midpoint)</t>
  </si>
  <si>
    <t xml:space="preserve"> y (Euler)</t>
  </si>
  <si>
    <t xml:space="preserve">  y (midpoint)</t>
  </si>
  <si>
    <t xml:space="preserve">EXACT </t>
  </si>
  <si>
    <t xml:space="preserve"> %Err(M)</t>
  </si>
  <si>
    <t>y (RK4)</t>
  </si>
  <si>
    <t>645.376834494.121%        -401.26%</t>
  </si>
  <si>
    <t>h = 0.4 %Err(RK4)</t>
  </si>
  <si>
    <t>h =0.2 %Err(RK4)</t>
  </si>
  <si>
    <t>h = 0.6 %Err(RK4)</t>
  </si>
  <si>
    <t>h = 0.4 y (RK4)</t>
  </si>
  <si>
    <t xml:space="preserve">h =0.2 EXACT </t>
  </si>
  <si>
    <t>h =0.2  y (RK4)</t>
  </si>
  <si>
    <t>h =0.6 y (RK4)</t>
  </si>
  <si>
    <t>h =0.6 EXACT</t>
  </si>
  <si>
    <t xml:space="preserve">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</si>
</sst>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1" applyNumberFormat="0" applyFill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5" borderId="0" xfId="4"/>
    <xf numFmtId="0" fontId="1" fillId="7" borderId="0" xfId="6"/>
    <xf numFmtId="0" fontId="2" fillId="6" borderId="0" xfId="5" applyAlignment="1">
      <alignment wrapText="1"/>
    </xf>
    <xf numFmtId="0" fontId="2" fillId="4" borderId="0" xfId="3"/>
    <xf numFmtId="10" fontId="1" fillId="2" borderId="0" xfId="1" applyNumberFormat="1"/>
    <xf numFmtId="0" fontId="1" fillId="2" borderId="0" xfId="1"/>
    <xf numFmtId="11" fontId="1" fillId="2" borderId="0" xfId="1" applyNumberFormat="1"/>
    <xf numFmtId="0" fontId="1" fillId="8" borderId="0" xfId="1" applyFill="1"/>
    <xf numFmtId="0" fontId="2" fillId="3" borderId="0" xfId="2" applyAlignment="1">
      <alignment wrapText="1"/>
    </xf>
    <xf numFmtId="0" fontId="1" fillId="0" borderId="0" xfId="6" applyFill="1"/>
    <xf numFmtId="0" fontId="1" fillId="0" borderId="0" xfId="1" applyFill="1"/>
    <xf numFmtId="0" fontId="1" fillId="10" borderId="0" xfId="9"/>
    <xf numFmtId="0" fontId="1" fillId="11" borderId="0" xfId="10"/>
    <xf numFmtId="10" fontId="1" fillId="11" borderId="0" xfId="10" applyNumberFormat="1"/>
    <xf numFmtId="0" fontId="3" fillId="11" borderId="1" xfId="7" applyFill="1"/>
    <xf numFmtId="0" fontId="2" fillId="9" borderId="0" xfId="8"/>
    <xf numFmtId="10" fontId="1" fillId="10" borderId="0" xfId="9" applyNumberFormat="1"/>
    <xf numFmtId="0" fontId="3" fillId="10" borderId="1" xfId="7" applyFill="1"/>
    <xf numFmtId="0" fontId="0" fillId="11" borderId="0" xfId="10" applyFont="1"/>
    <xf numFmtId="10" fontId="0" fillId="11" borderId="0" xfId="10" applyNumberFormat="1" applyFont="1"/>
    <xf numFmtId="0" fontId="0" fillId="0" borderId="0" xfId="0" applyBorder="1" applyAlignment="1">
      <alignment horizontal="center" wrapText="1"/>
    </xf>
  </cellXfs>
  <cellStyles count="11">
    <cellStyle name="20% - Accent1" xfId="9" builtinId="30"/>
    <cellStyle name="20% - Accent6" xfId="6" builtinId="50"/>
    <cellStyle name="40% - Accent1" xfId="10" builtinId="31"/>
    <cellStyle name="40% - Accent4" xfId="1" builtinId="43"/>
    <cellStyle name="40% - Accent5" xfId="4" builtinId="47"/>
    <cellStyle name="60% - Accent4" xfId="2" builtinId="44"/>
    <cellStyle name="60% - Accent5" xfId="5" builtinId="48"/>
    <cellStyle name="Accent1" xfId="8" builtinId="29"/>
    <cellStyle name="Accent5" xfId="3" builtinId="45"/>
    <cellStyle name="Normal" xfId="0" builtinId="0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Numerical Integration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D'!$D$1</c:f>
              <c:strCache>
                <c:ptCount val="1"/>
                <c:pt idx="0">
                  <c:v>y (Euler)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D'!$D$2:$D$103</c:f>
              <c:numCache>
                <c:formatCode>General</c:formatCode>
                <c:ptCount val="102"/>
                <c:pt idx="1">
                  <c:v>0</c:v>
                </c:pt>
                <c:pt idx="2">
                  <c:v>0.5</c:v>
                </c:pt>
                <c:pt idx="3">
                  <c:v>0.98608828039999996</c:v>
                </c:pt>
                <c:pt idx="4">
                  <c:v>1.3367618429999999</c:v>
                </c:pt>
                <c:pt idx="5">
                  <c:v>1.453584287</c:v>
                </c:pt>
                <c:pt idx="6">
                  <c:v>1.28927035</c:v>
                </c:pt>
                <c:pt idx="7">
                  <c:v>0.86543033030000005</c:v>
                </c:pt>
                <c:pt idx="8">
                  <c:v>0.27427371350000002</c:v>
                </c:pt>
                <c:pt idx="9">
                  <c:v>-0.33785730819999998</c:v>
                </c:pt>
                <c:pt idx="10">
                  <c:v>-0.80275305480000003</c:v>
                </c:pt>
                <c:pt idx="11">
                  <c:v>-0.97167155100000002</c:v>
                </c:pt>
                <c:pt idx="12">
                  <c:v>-0.75594882419999998</c:v>
                </c:pt>
                <c:pt idx="13">
                  <c:v>-0.15624769920000001</c:v>
                </c:pt>
                <c:pt idx="14">
                  <c:v>0.72835610790000005</c:v>
                </c:pt>
                <c:pt idx="15">
                  <c:v>1.715934898</c:v>
                </c:pt>
                <c:pt idx="16">
                  <c:v>2.5804643129999998</c:v>
                </c:pt>
                <c:pt idx="17">
                  <c:v>3.1061369330000002</c:v>
                </c:pt>
                <c:pt idx="18">
                  <c:v>3.144749623</c:v>
                </c:pt>
                <c:pt idx="19">
                  <c:v>2.6615680660000001</c:v>
                </c:pt>
                <c:pt idx="20">
                  <c:v>1.756533063</c:v>
                </c:pt>
                <c:pt idx="21">
                  <c:v>0.65270348050000004</c:v>
                </c:pt>
                <c:pt idx="22">
                  <c:v>-0.34850248160000002</c:v>
                </c:pt>
                <c:pt idx="23">
                  <c:v>-0.9371188681</c:v>
                </c:pt>
                <c:pt idx="24">
                  <c:v>-0.87397615900000003</c:v>
                </c:pt>
                <c:pt idx="25">
                  <c:v>-5.9946601240000001E-2</c:v>
                </c:pt>
                <c:pt idx="26">
                  <c:v>1.423979884</c:v>
                </c:pt>
                <c:pt idx="27">
                  <c:v>3.3192812790000001</c:v>
                </c:pt>
                <c:pt idx="28">
                  <c:v>5.238969258</c:v>
                </c:pt>
                <c:pt idx="29">
                  <c:v>6.7552703330000003</c:v>
                </c:pt>
                <c:pt idx="30">
                  <c:v>7.5071902010000002</c:v>
                </c:pt>
                <c:pt idx="31">
                  <c:v>7.3020895909999997</c:v>
                </c:pt>
                <c:pt idx="32">
                  <c:v>6.1842366469999996</c:v>
                </c:pt>
                <c:pt idx="33">
                  <c:v>4.4490448840000001</c:v>
                </c:pt>
                <c:pt idx="34">
                  <c:v>2.5935898669999999</c:v>
                </c:pt>
                <c:pt idx="35">
                  <c:v>1.209577795</c:v>
                </c:pt>
                <c:pt idx="36">
                  <c:v>0.84055272120000002</c:v>
                </c:pt>
                <c:pt idx="37">
                  <c:v>1.836719894</c:v>
                </c:pt>
                <c:pt idx="38">
                  <c:v>4.2448939379999997</c:v>
                </c:pt>
                <c:pt idx="39">
                  <c:v>7.7658934589999999</c:v>
                </c:pt>
                <c:pt idx="40">
                  <c:v>11.797567000000001</c:v>
                </c:pt>
                <c:pt idx="41">
                  <c:v>15.561283570000001</c:v>
                </c:pt>
                <c:pt idx="42">
                  <c:v>18.287792369999998</c:v>
                </c:pt>
                <c:pt idx="43">
                  <c:v>19.420386879999999</c:v>
                </c:pt>
                <c:pt idx="44">
                  <c:v>18.784386860000001</c:v>
                </c:pt>
                <c:pt idx="45">
                  <c:v>16.675349279999999</c:v>
                </c:pt>
                <c:pt idx="46">
                  <c:v>13.83454839</c:v>
                </c:pt>
                <c:pt idx="47">
                  <c:v>11.30627052</c:v>
                </c:pt>
                <c:pt idx="48">
                  <c:v>10.201628530000001</c:v>
                </c:pt>
                <c:pt idx="49">
                  <c:v>11.420508180000001</c:v>
                </c:pt>
                <c:pt idx="50">
                  <c:v>15.3995765</c:v>
                </c:pt>
                <c:pt idx="51">
                  <c:v>21.954653359999998</c:v>
                </c:pt>
                <c:pt idx="52">
                  <c:v>30.268398560000001</c:v>
                </c:pt>
                <c:pt idx="53">
                  <c:v>39.041845279999997</c:v>
                </c:pt>
                <c:pt idx="54">
                  <c:v>46.787661589999999</c:v>
                </c:pt>
                <c:pt idx="55">
                  <c:v>52.203848610000001</c:v>
                </c:pt>
                <c:pt idx="56">
                  <c:v>54.539229059999997</c:v>
                </c:pt>
                <c:pt idx="57">
                  <c:v>53.854897399999999</c:v>
                </c:pt>
                <c:pt idx="58">
                  <c:v>51.102782910000002</c:v>
                </c:pt>
                <c:pt idx="59">
                  <c:v>47.981745689999997</c:v>
                </c:pt>
                <c:pt idx="60">
                  <c:v>46.585316040000002</c:v>
                </c:pt>
                <c:pt idx="61">
                  <c:v>48.910857180000001</c:v>
                </c:pt>
                <c:pt idx="62">
                  <c:v>56.343311780000001</c:v>
                </c:pt>
                <c:pt idx="63">
                  <c:v>69.245214050000001</c:v>
                </c:pt>
                <c:pt idx="64">
                  <c:v>86.770878999999994</c:v>
                </c:pt>
                <c:pt idx="65">
                  <c:v>106.976805</c:v>
                </c:pt>
                <c:pt idx="66">
                  <c:v>127.2308958</c:v>
                </c:pt>
                <c:pt idx="67">
                  <c:v>144.84570099999999</c:v>
                </c:pt>
                <c:pt idx="68">
                  <c:v>157.7947748</c:v>
                </c:pt>
                <c:pt idx="69">
                  <c:v>165.3348427</c:v>
                </c:pt>
                <c:pt idx="70">
                  <c:v>168.36233039999999</c:v>
                </c:pt>
                <c:pt idx="71">
                  <c:v>169.38387059999999</c:v>
                </c:pt>
                <c:pt idx="72">
                  <c:v>172.0681429</c:v>
                </c:pt>
                <c:pt idx="73">
                  <c:v>180.45185369999999</c:v>
                </c:pt>
                <c:pt idx="74">
                  <c:v>197.97028420000001</c:v>
                </c:pt>
                <c:pt idx="75">
                  <c:v>226.54640610000001</c:v>
                </c:pt>
                <c:pt idx="76">
                  <c:v>265.98198339999999</c:v>
                </c:pt>
                <c:pt idx="77">
                  <c:v>313.84120159999998</c:v>
                </c:pt>
                <c:pt idx="78">
                  <c:v>365.90938199999999</c:v>
                </c:pt>
                <c:pt idx="79">
                  <c:v>417.16854339999998</c:v>
                </c:pt>
                <c:pt idx="80">
                  <c:v>463.09111209999998</c:v>
                </c:pt>
                <c:pt idx="81">
                  <c:v>500.94952169999999</c:v>
                </c:pt>
                <c:pt idx="82">
                  <c:v>530.8035916</c:v>
                </c:pt>
                <c:pt idx="83">
                  <c:v>555.87586839999994</c:v>
                </c:pt>
                <c:pt idx="84">
                  <c:v>582.15385419999996</c:v>
                </c:pt>
                <c:pt idx="85">
                  <c:v>617.24221929999999</c:v>
                </c:pt>
                <c:pt idx="86">
                  <c:v>668.68563759999995</c:v>
                </c:pt>
                <c:pt idx="87">
                  <c:v>742.14384199999995</c:v>
                </c:pt>
                <c:pt idx="88">
                  <c:v>839.87917549999997</c:v>
                </c:pt>
                <c:pt idx="89">
                  <c:v>959.984196</c:v>
                </c:pt>
                <c:pt idx="90">
                  <c:v>1096.6295769999999</c:v>
                </c:pt>
                <c:pt idx="91">
                  <c:v>1241.37688</c:v>
                </c:pt>
                <c:pt idx="92">
                  <c:v>1385.328763</c:v>
                </c:pt>
                <c:pt idx="93">
                  <c:v>1521.647688</c:v>
                </c:pt>
                <c:pt idx="94">
                  <c:v>1647.829303</c:v>
                </c:pt>
                <c:pt idx="95">
                  <c:v>1767.1160990000001</c:v>
                </c:pt>
                <c:pt idx="96">
                  <c:v>1888.5961440000001</c:v>
                </c:pt>
                <c:pt idx="97">
                  <c:v>2025.8259989999999</c:v>
                </c:pt>
                <c:pt idx="98">
                  <c:v>2194.1840430000002</c:v>
                </c:pt>
                <c:pt idx="99">
                  <c:v>2407.5125680000001</c:v>
                </c:pt>
                <c:pt idx="100">
                  <c:v>2674.8510390000001</c:v>
                </c:pt>
                <c:pt idx="101">
                  <c:v>2998.1240170000001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9-461F-A132-380DF0DB4070}"/>
            </c:ext>
          </c:extLst>
        </c:ser>
        <c:ser>
          <c:idx val="1"/>
          <c:order val="1"/>
          <c:tx>
            <c:strRef>
              <c:f>'Part 1 - Steps C &amp; D'!$F$1</c:f>
              <c:strCache>
                <c:ptCount val="1"/>
                <c:pt idx="0">
                  <c:v>y (midpoint)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D'!$F$2:$F$103</c:f>
              <c:numCache>
                <c:formatCode>General</c:formatCode>
                <c:ptCount val="102"/>
                <c:pt idx="1">
                  <c:v>0</c:v>
                </c:pt>
                <c:pt idx="2">
                  <c:v>0.50903692720000004</c:v>
                </c:pt>
                <c:pt idx="3">
                  <c:v>0.94189175540000003</c:v>
                </c:pt>
                <c:pt idx="4">
                  <c:v>1.1782801270000001</c:v>
                </c:pt>
                <c:pt idx="5">
                  <c:v>1.1363809069999999</c:v>
                </c:pt>
                <c:pt idx="6">
                  <c:v>0.79815929839999999</c:v>
                </c:pt>
                <c:pt idx="7">
                  <c:v>0.2207680347</c:v>
                </c:pt>
                <c:pt idx="8">
                  <c:v>-0.47040200399999998</c:v>
                </c:pt>
                <c:pt idx="9">
                  <c:v>-1.107144704</c:v>
                </c:pt>
                <c:pt idx="10">
                  <c:v>-1.517667616</c:v>
                </c:pt>
                <c:pt idx="11">
                  <c:v>-1.570878628</c:v>
                </c:pt>
                <c:pt idx="12">
                  <c:v>-1.2147470060000001</c:v>
                </c:pt>
                <c:pt idx="13">
                  <c:v>-0.4981410611</c:v>
                </c:pt>
                <c:pt idx="14">
                  <c:v>0.43127357090000001</c:v>
                </c:pt>
                <c:pt idx="15">
                  <c:v>1.355046339</c:v>
                </c:pt>
                <c:pt idx="16">
                  <c:v>2.0333063180000002</c:v>
                </c:pt>
                <c:pt idx="17">
                  <c:v>2.2648889840000002</c:v>
                </c:pt>
                <c:pt idx="18">
                  <c:v>1.943723238</c:v>
                </c:pt>
                <c:pt idx="19">
                  <c:v>1.0964239</c:v>
                </c:pt>
                <c:pt idx="20">
                  <c:v>-0.1106615176</c:v>
                </c:pt>
                <c:pt idx="21">
                  <c:v>-1.399996434</c:v>
                </c:pt>
                <c:pt idx="22">
                  <c:v>-2.4433103530000002</c:v>
                </c:pt>
                <c:pt idx="23">
                  <c:v>-2.9416022040000001</c:v>
                </c:pt>
                <c:pt idx="24">
                  <c:v>-2.7059454299999999</c:v>
                </c:pt>
                <c:pt idx="25">
                  <c:v>-1.71816828</c:v>
                </c:pt>
                <c:pt idx="26">
                  <c:v>-0.15351469249999999</c:v>
                </c:pt>
                <c:pt idx="27">
                  <c:v>1.644605198</c:v>
                </c:pt>
                <c:pt idx="28">
                  <c:v>3.2362486760000002</c:v>
                </c:pt>
                <c:pt idx="29">
                  <c:v>4.189210793</c:v>
                </c:pt>
                <c:pt idx="30">
                  <c:v>4.1922521540000002</c:v>
                </c:pt>
                <c:pt idx="31">
                  <c:v>3.1487854639999999</c:v>
                </c:pt>
                <c:pt idx="32">
                  <c:v>1.224605964</c:v>
                </c:pt>
                <c:pt idx="33">
                  <c:v>-1.1675777789999999</c:v>
                </c:pt>
                <c:pt idx="34">
                  <c:v>-3.4494367929999998</c:v>
                </c:pt>
                <c:pt idx="35">
                  <c:v>-5.0099230539999997</c:v>
                </c:pt>
                <c:pt idx="36">
                  <c:v>-5.3606499029999997</c:v>
                </c:pt>
                <c:pt idx="37">
                  <c:v>-4.2757135469999996</c:v>
                </c:pt>
                <c:pt idx="38">
                  <c:v>-1.8779627489999999</c:v>
                </c:pt>
                <c:pt idx="39">
                  <c:v>1.356347703</c:v>
                </c:pt>
                <c:pt idx="40">
                  <c:v>4.6843141800000003</c:v>
                </c:pt>
                <c:pt idx="41">
                  <c:v>7.2616084120000002</c:v>
                </c:pt>
                <c:pt idx="42">
                  <c:v>8.351461123</c:v>
                </c:pt>
                <c:pt idx="43">
                  <c:v>7.5276692260000004</c:v>
                </c:pt>
                <c:pt idx="44">
                  <c:v>4.8182140279999999</c:v>
                </c:pt>
                <c:pt idx="45">
                  <c:v>0.74590268800000004</c:v>
                </c:pt>
                <c:pt idx="46">
                  <c:v>-3.7553631709999999</c:v>
                </c:pt>
                <c:pt idx="47">
                  <c:v>-7.5399989200000004</c:v>
                </c:pt>
                <c:pt idx="48">
                  <c:v>-9.5261425109999998</c:v>
                </c:pt>
                <c:pt idx="49">
                  <c:v>-8.9834345300000003</c:v>
                </c:pt>
                <c:pt idx="50">
                  <c:v>-5.7596443500000003</c:v>
                </c:pt>
                <c:pt idx="51">
                  <c:v>-0.38078175040000001</c:v>
                </c:pt>
                <c:pt idx="52">
                  <c:v>6.0146450549999999</c:v>
                </c:pt>
                <c:pt idx="53">
                  <c:v>11.90757696</c:v>
                </c:pt>
                <c:pt idx="54">
                  <c:v>15.75373022</c:v>
                </c:pt>
                <c:pt idx="55">
                  <c:v>16.382890190000001</c:v>
                </c:pt>
                <c:pt idx="56">
                  <c:v>13.342977769999999</c:v>
                </c:pt>
                <c:pt idx="57">
                  <c:v>7.0936218029999996</c:v>
                </c:pt>
                <c:pt idx="58">
                  <c:v>-1.0169173229999999</c:v>
                </c:pt>
                <c:pt idx="59">
                  <c:v>-9.0082522399999991</c:v>
                </c:pt>
                <c:pt idx="60">
                  <c:v>-14.715649689999999</c:v>
                </c:pt>
                <c:pt idx="61">
                  <c:v>-16.332767669999999</c:v>
                </c:pt>
                <c:pt idx="62">
                  <c:v>-12.918207280000001</c:v>
                </c:pt>
                <c:pt idx="63">
                  <c:v>-4.730353493</c:v>
                </c:pt>
                <c:pt idx="64">
                  <c:v>6.71462731</c:v>
                </c:pt>
                <c:pt idx="65">
                  <c:v>18.90583913</c:v>
                </c:pt>
                <c:pt idx="66">
                  <c:v>28.887135820000001</c:v>
                </c:pt>
                <c:pt idx="67">
                  <c:v>33.980290500000002</c:v>
                </c:pt>
                <c:pt idx="68">
                  <c:v>32.512099429999999</c:v>
                </c:pt>
                <c:pt idx="69">
                  <c:v>24.356790090000001</c:v>
                </c:pt>
                <c:pt idx="70">
                  <c:v>11.13329012</c:v>
                </c:pt>
                <c:pt idx="71">
                  <c:v>-4.0302165150000002</c:v>
                </c:pt>
                <c:pt idx="72">
                  <c:v>-17.148715490000001</c:v>
                </c:pt>
                <c:pt idx="73">
                  <c:v>-24.323960889999999</c:v>
                </c:pt>
                <c:pt idx="74">
                  <c:v>-22.76449392</c:v>
                </c:pt>
                <c:pt idx="75">
                  <c:v>-11.624869869999999</c:v>
                </c:pt>
                <c:pt idx="76">
                  <c:v>7.5731636580000004</c:v>
                </c:pt>
                <c:pt idx="77">
                  <c:v>31.091050030000002</c:v>
                </c:pt>
                <c:pt idx="78">
                  <c:v>53.7164146</c:v>
                </c:pt>
                <c:pt idx="79">
                  <c:v>69.967838839999999</c:v>
                </c:pt>
                <c:pt idx="80">
                  <c:v>75.496767340000005</c:v>
                </c:pt>
                <c:pt idx="81">
                  <c:v>68.342810400000005</c:v>
                </c:pt>
                <c:pt idx="82">
                  <c:v>49.700678879999998</c:v>
                </c:pt>
                <c:pt idx="83">
                  <c:v>23.948033680000002</c:v>
                </c:pt>
                <c:pt idx="84">
                  <c:v>-2.1506553689999999</c:v>
                </c:pt>
                <c:pt idx="85">
                  <c:v>-20.94381739</c:v>
                </c:pt>
                <c:pt idx="86">
                  <c:v>-25.780020029999999</c:v>
                </c:pt>
                <c:pt idx="87">
                  <c:v>-12.832694330000001</c:v>
                </c:pt>
                <c:pt idx="88">
                  <c:v>17.618787749999999</c:v>
                </c:pt>
                <c:pt idx="89">
                  <c:v>60.842069909999999</c:v>
                </c:pt>
                <c:pt idx="90">
                  <c:v>108.4273937</c:v>
                </c:pt>
                <c:pt idx="91">
                  <c:v>150.10234320000001</c:v>
                </c:pt>
                <c:pt idx="92">
                  <c:v>176.22332729999999</c:v>
                </c:pt>
                <c:pt idx="93">
                  <c:v>180.36730689999999</c:v>
                </c:pt>
                <c:pt idx="94">
                  <c:v>161.36060209999999</c:v>
                </c:pt>
                <c:pt idx="95">
                  <c:v>124.1582495</c:v>
                </c:pt>
                <c:pt idx="96">
                  <c:v>79.224595449999995</c:v>
                </c:pt>
                <c:pt idx="97">
                  <c:v>40.418798799999998</c:v>
                </c:pt>
                <c:pt idx="98">
                  <c:v>21.778075560000001</c:v>
                </c:pt>
                <c:pt idx="99">
                  <c:v>33.919468119999998</c:v>
                </c:pt>
                <c:pt idx="100">
                  <c:v>80.95594681</c:v>
                </c:pt>
                <c:pt idx="101">
                  <c:v>158.7831645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9-461F-A132-380DF0DB4070}"/>
            </c:ext>
          </c:extLst>
        </c:ser>
        <c:ser>
          <c:idx val="2"/>
          <c:order val="2"/>
          <c:tx>
            <c:strRef>
              <c:f>'Part 1 - Steps C &amp; D'!$H$1</c:f>
              <c:strCache>
                <c:ptCount val="1"/>
                <c:pt idx="0">
                  <c:v> y (RK44)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D'!$H$2:$H$103</c:f>
              <c:numCache>
                <c:formatCode>General</c:formatCode>
                <c:ptCount val="102"/>
                <c:pt idx="1">
                  <c:v>0</c:v>
                </c:pt>
                <c:pt idx="2">
                  <c:v>0.5040147599</c:v>
                </c:pt>
                <c:pt idx="3">
                  <c:v>0.92998337360000005</c:v>
                </c:pt>
                <c:pt idx="4">
                  <c:v>1.1589385910000001</c:v>
                </c:pt>
                <c:pt idx="5">
                  <c:v>1.110627992</c:v>
                </c:pt>
                <c:pt idx="6">
                  <c:v>0.76845261880000004</c:v>
                </c:pt>
                <c:pt idx="7">
                  <c:v>0.19047746909999999</c:v>
                </c:pt>
                <c:pt idx="8">
                  <c:v>-0.49781388989999997</c:v>
                </c:pt>
                <c:pt idx="9">
                  <c:v>-1.1290566559999999</c:v>
                </c:pt>
                <c:pt idx="10">
                  <c:v>-1.5331177250000001</c:v>
                </c:pt>
                <c:pt idx="11">
                  <c:v>-1.5810419739999999</c:v>
                </c:pt>
                <c:pt idx="12">
                  <c:v>-1.2229134580000001</c:v>
                </c:pt>
                <c:pt idx="13">
                  <c:v>-0.50914700619999997</c:v>
                </c:pt>
                <c:pt idx="14">
                  <c:v>0.41206858130000001</c:v>
                </c:pt>
                <c:pt idx="15">
                  <c:v>1.323019094</c:v>
                </c:pt>
                <c:pt idx="16">
                  <c:v>1.9857621510000001</c:v>
                </c:pt>
                <c:pt idx="17">
                  <c:v>2.2018687400000001</c:v>
                </c:pt>
                <c:pt idx="18">
                  <c:v>1.8681736950000001</c:v>
                </c:pt>
                <c:pt idx="19">
                  <c:v>1.013619327</c:v>
                </c:pt>
                <c:pt idx="20">
                  <c:v>-0.19437619980000001</c:v>
                </c:pt>
                <c:pt idx="21">
                  <c:v>-1.478886739</c:v>
                </c:pt>
                <c:pt idx="22">
                  <c:v>-2.5139664960000001</c:v>
                </c:pt>
                <c:pt idx="23">
                  <c:v>-3.0042459020000001</c:v>
                </c:pt>
                <c:pt idx="24">
                  <c:v>-2.7649483340000001</c:v>
                </c:pt>
                <c:pt idx="25">
                  <c:v>-1.7815662640000001</c:v>
                </c:pt>
                <c:pt idx="26">
                  <c:v>-0.2315408363</c:v>
                </c:pt>
                <c:pt idx="27">
                  <c:v>1.5416883400000001</c:v>
                </c:pt>
                <c:pt idx="28">
                  <c:v>3.1005249429999999</c:v>
                </c:pt>
                <c:pt idx="29">
                  <c:v>4.0170956599999998</c:v>
                </c:pt>
                <c:pt idx="30">
                  <c:v>3.985526889</c:v>
                </c:pt>
                <c:pt idx="31">
                  <c:v>2.9143077339999999</c:v>
                </c:pt>
                <c:pt idx="32">
                  <c:v>0.97262905200000005</c:v>
                </c:pt>
                <c:pt idx="33">
                  <c:v>-1.4261907570000001</c:v>
                </c:pt>
                <c:pt idx="34">
                  <c:v>-3.7065002929999999</c:v>
                </c:pt>
                <c:pt idx="35">
                  <c:v>-5.2629213669999997</c:v>
                </c:pt>
                <c:pt idx="36">
                  <c:v>-5.6146310059999998</c:v>
                </c:pt>
                <c:pt idx="37">
                  <c:v>-4.5434830059999998</c:v>
                </c:pt>
                <c:pt idx="38">
                  <c:v>-2.1783555670000001</c:v>
                </c:pt>
                <c:pt idx="39">
                  <c:v>1.0018622479999999</c:v>
                </c:pt>
                <c:pt idx="40">
                  <c:v>4.2559785760000004</c:v>
                </c:pt>
                <c:pt idx="41">
                  <c:v>6.7456342149999999</c:v>
                </c:pt>
                <c:pt idx="42">
                  <c:v>7.7430706469999997</c:v>
                </c:pt>
                <c:pt idx="43">
                  <c:v>6.8319912</c:v>
                </c:pt>
                <c:pt idx="44">
                  <c:v>4.0485617129999998</c:v>
                </c:pt>
                <c:pt idx="45">
                  <c:v>-8.0407378400000007E-2</c:v>
                </c:pt>
                <c:pt idx="46">
                  <c:v>-4.6228390380000004</c:v>
                </c:pt>
                <c:pt idx="47">
                  <c:v>-8.4411229429999999</c:v>
                </c:pt>
                <c:pt idx="48">
                  <c:v>-10.46629701</c:v>
                </c:pt>
                <c:pt idx="49">
                  <c:v>-9.9832151549999999</c:v>
                </c:pt>
                <c:pt idx="50">
                  <c:v>-6.8537084589999999</c:v>
                </c:pt>
                <c:pt idx="51">
                  <c:v>-1.613192731</c:v>
                </c:pt>
                <c:pt idx="52">
                  <c:v>4.5977067319999998</c:v>
                </c:pt>
                <c:pt idx="53">
                  <c:v>10.26608596</c:v>
                </c:pt>
                <c:pt idx="54">
                  <c:v>13.86098924</c:v>
                </c:pt>
                <c:pt idx="55">
                  <c:v>14.22958423</c:v>
                </c:pt>
                <c:pt idx="56">
                  <c:v>10.93668465</c:v>
                </c:pt>
                <c:pt idx="57">
                  <c:v>4.453381201</c:v>
                </c:pt>
                <c:pt idx="58">
                  <c:v>-3.870136268</c:v>
                </c:pt>
                <c:pt idx="59">
                  <c:v>-12.063195139999999</c:v>
                </c:pt>
                <c:pt idx="60">
                  <c:v>-17.981791250000001</c:v>
                </c:pt>
                <c:pt idx="61">
                  <c:v>-19.84783646</c:v>
                </c:pt>
                <c:pt idx="62">
                  <c:v>-16.74997531</c:v>
                </c:pt>
                <c:pt idx="63">
                  <c:v>-8.9717081220000008</c:v>
                </c:pt>
                <c:pt idx="64">
                  <c:v>1.9566590479999999</c:v>
                </c:pt>
                <c:pt idx="65">
                  <c:v>13.524790879999999</c:v>
                </c:pt>
                <c:pt idx="66">
                  <c:v>22.791980219999999</c:v>
                </c:pt>
                <c:pt idx="67">
                  <c:v>27.106517100000001</c:v>
                </c:pt>
                <c:pt idx="68">
                  <c:v>24.82557044</c:v>
                </c:pt>
                <c:pt idx="69">
                  <c:v>15.848454930000001</c:v>
                </c:pt>
                <c:pt idx="70">
                  <c:v>1.804998656</c:v>
                </c:pt>
                <c:pt idx="71">
                  <c:v>-14.186240829999999</c:v>
                </c:pt>
                <c:pt idx="72">
                  <c:v>-28.172283440000001</c:v>
                </c:pt>
                <c:pt idx="73">
                  <c:v>-36.305811419999998</c:v>
                </c:pt>
                <c:pt idx="74">
                  <c:v>-35.856649969999999</c:v>
                </c:pt>
                <c:pt idx="75">
                  <c:v>-26.039150790000001</c:v>
                </c:pt>
                <c:pt idx="76">
                  <c:v>-8.4209833429999996</c:v>
                </c:pt>
                <c:pt idx="77">
                  <c:v>13.236982169999999</c:v>
                </c:pt>
                <c:pt idx="78">
                  <c:v>33.727899839999999</c:v>
                </c:pt>
                <c:pt idx="79">
                  <c:v>47.600736689999998</c:v>
                </c:pt>
                <c:pt idx="80">
                  <c:v>50.551946999999998</c:v>
                </c:pt>
                <c:pt idx="81">
                  <c:v>40.665144179999999</c:v>
                </c:pt>
                <c:pt idx="82">
                  <c:v>19.160448890000001</c:v>
                </c:pt>
                <c:pt idx="83">
                  <c:v>-9.5928974270000005</c:v>
                </c:pt>
                <c:pt idx="84">
                  <c:v>-38.881416489999999</c:v>
                </c:pt>
                <c:pt idx="85">
                  <c:v>-61.146468280000001</c:v>
                </c:pt>
                <c:pt idx="86">
                  <c:v>-69.860741930000003</c:v>
                </c:pt>
                <c:pt idx="87">
                  <c:v>-61.333936790000003</c:v>
                </c:pt>
                <c:pt idx="88">
                  <c:v>-35.970679689999997</c:v>
                </c:pt>
                <c:pt idx="89">
                  <c:v>1.404009713</c:v>
                </c:pt>
                <c:pt idx="90">
                  <c:v>42.33439851</c:v>
                </c:pt>
                <c:pt idx="91">
                  <c:v>76.550816159999997</c:v>
                </c:pt>
                <c:pt idx="92">
                  <c:v>94.449154870000001</c:v>
                </c:pt>
                <c:pt idx="93">
                  <c:v>89.65808285</c:v>
                </c:pt>
                <c:pt idx="94">
                  <c:v>61.03567726</c:v>
                </c:pt>
                <c:pt idx="95">
                  <c:v>13.51631062</c:v>
                </c:pt>
                <c:pt idx="96">
                  <c:v>-42.53333378</c:v>
                </c:pt>
                <c:pt idx="97">
                  <c:v>-93.438467380000006</c:v>
                </c:pt>
                <c:pt idx="98">
                  <c:v>-125.42397029999999</c:v>
                </c:pt>
                <c:pt idx="99">
                  <c:v>-128.18561990000001</c:v>
                </c:pt>
                <c:pt idx="100">
                  <c:v>-97.934419910000003</c:v>
                </c:pt>
                <c:pt idx="101">
                  <c:v>-39.067040200000001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9-461F-A132-380DF0DB4070}"/>
            </c:ext>
          </c:extLst>
        </c:ser>
        <c:ser>
          <c:idx val="3"/>
          <c:order val="3"/>
          <c:tx>
            <c:strRef>
              <c:f>'Part 1 - Steps C &amp; D'!$J$1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D'!$J$2:$J$103</c:f>
              <c:numCache>
                <c:formatCode>General</c:formatCode>
                <c:ptCount val="102"/>
                <c:pt idx="1">
                  <c:v>0</c:v>
                </c:pt>
                <c:pt idx="2">
                  <c:v>0.50400621160000003</c:v>
                </c:pt>
                <c:pt idx="3">
                  <c:v>0.92996926079999997</c:v>
                </c:pt>
                <c:pt idx="4">
                  <c:v>1.1589238319999999</c:v>
                </c:pt>
                <c:pt idx="5">
                  <c:v>1.110618385</c:v>
                </c:pt>
                <c:pt idx="6">
                  <c:v>0.76845344419999995</c:v>
                </c:pt>
                <c:pt idx="7">
                  <c:v>0.19049208579999999</c:v>
                </c:pt>
                <c:pt idx="8">
                  <c:v>-0.49778509500000001</c:v>
                </c:pt>
                <c:pt idx="9">
                  <c:v>-1.129016654</c:v>
                </c:pt>
                <c:pt idx="10">
                  <c:v>-1.533072395</c:v>
                </c:pt>
                <c:pt idx="11">
                  <c:v>-1.580998849</c:v>
                </c:pt>
                <c:pt idx="12">
                  <c:v>-1.222879899</c:v>
                </c:pt>
                <c:pt idx="13">
                  <c:v>-0.50912823240000005</c:v>
                </c:pt>
                <c:pt idx="14">
                  <c:v>0.41207112029999998</c:v>
                </c:pt>
                <c:pt idx="15">
                  <c:v>1.323008542</c:v>
                </c:pt>
                <c:pt idx="16">
                  <c:v>1.9857459660000001</c:v>
                </c:pt>
                <c:pt idx="17">
                  <c:v>2.2018572710000002</c:v>
                </c:pt>
                <c:pt idx="18">
                  <c:v>1.868177859</c:v>
                </c:pt>
                <c:pt idx="19">
                  <c:v>1.013647908</c:v>
                </c:pt>
                <c:pt idx="20">
                  <c:v>-0.19431897810000001</c:v>
                </c:pt>
                <c:pt idx="21">
                  <c:v>-1.4788026999999999</c:v>
                </c:pt>
                <c:pt idx="22">
                  <c:v>-2.513863572</c:v>
                </c:pt>
                <c:pt idx="23">
                  <c:v>-3.0041366030000001</c:v>
                </c:pt>
                <c:pt idx="24">
                  <c:v>-2.7648468510000002</c:v>
                </c:pt>
                <c:pt idx="25">
                  <c:v>-1.7814848249999999</c:v>
                </c:pt>
                <c:pt idx="26">
                  <c:v>-0.23148616729999999</c:v>
                </c:pt>
                <c:pt idx="27">
                  <c:v>1.5417175080000001</c:v>
                </c:pt>
                <c:pt idx="28">
                  <c:v>3.1005385680000002</c:v>
                </c:pt>
                <c:pt idx="29">
                  <c:v>4.017110916</c:v>
                </c:pt>
                <c:pt idx="30">
                  <c:v>3.9855646810000001</c:v>
                </c:pt>
                <c:pt idx="31">
                  <c:v>2.914387906</c:v>
                </c:pt>
                <c:pt idx="32">
                  <c:v>0.97276538479999997</c:v>
                </c:pt>
                <c:pt idx="33">
                  <c:v>-1.4259944630000001</c:v>
                </c:pt>
                <c:pt idx="34">
                  <c:v>-3.7062519190000001</c:v>
                </c:pt>
                <c:pt idx="35">
                  <c:v>-5.2626392930000003</c:v>
                </c:pt>
                <c:pt idx="36">
                  <c:v>-5.6143400220000004</c:v>
                </c:pt>
                <c:pt idx="37">
                  <c:v>-4.5432080929999996</c:v>
                </c:pt>
                <c:pt idx="38">
                  <c:v>-2.1781149229999999</c:v>
                </c:pt>
                <c:pt idx="39">
                  <c:v>1.0020632030000001</c:v>
                </c:pt>
                <c:pt idx="40">
                  <c:v>4.2561505620000002</c:v>
                </c:pt>
                <c:pt idx="41">
                  <c:v>6.7458036730000002</c:v>
                </c:pt>
                <c:pt idx="42">
                  <c:v>7.743275262</c:v>
                </c:pt>
                <c:pt idx="43">
                  <c:v>6.8322721030000002</c:v>
                </c:pt>
                <c:pt idx="44">
                  <c:v>4.0489540560000004</c:v>
                </c:pt>
                <c:pt idx="45">
                  <c:v>-7.9883185829999995E-2</c:v>
                </c:pt>
                <c:pt idx="46">
                  <c:v>-4.6221830800000001</c:v>
                </c:pt>
                <c:pt idx="47">
                  <c:v>-8.4403567079999995</c:v>
                </c:pt>
                <c:pt idx="48">
                  <c:v>-10.465458699999999</c:v>
                </c:pt>
                <c:pt idx="49">
                  <c:v>-9.9823500109999994</c:v>
                </c:pt>
                <c:pt idx="50">
                  <c:v>-6.8528560909999996</c:v>
                </c:pt>
                <c:pt idx="51">
                  <c:v>-1.6123743960000001</c:v>
                </c:pt>
                <c:pt idx="52">
                  <c:v>4.5984976040000003</c:v>
                </c:pt>
                <c:pt idx="53">
                  <c:v>10.26688721</c:v>
                </c:pt>
                <c:pt idx="54">
                  <c:v>13.86186593</c:v>
                </c:pt>
                <c:pt idx="55">
                  <c:v>14.230617240000001</c:v>
                </c:pt>
                <c:pt idx="56">
                  <c:v>10.93795441</c:v>
                </c:pt>
                <c:pt idx="57">
                  <c:v>4.4549499969999999</c:v>
                </c:pt>
                <c:pt idx="58">
                  <c:v>-3.8682386929999999</c:v>
                </c:pt>
                <c:pt idx="59">
                  <c:v>-12.06097868</c:v>
                </c:pt>
                <c:pt idx="60">
                  <c:v>-17.979302539999999</c:v>
                </c:pt>
                <c:pt idx="61">
                  <c:v>-19.845145670000001</c:v>
                </c:pt>
                <c:pt idx="62">
                  <c:v>-16.747154829999999</c:v>
                </c:pt>
                <c:pt idx="63">
                  <c:v>-8.968807967</c:v>
                </c:pt>
                <c:pt idx="64">
                  <c:v>1.9596333210000001</c:v>
                </c:pt>
                <c:pt idx="65">
                  <c:v>13.52789171</c:v>
                </c:pt>
                <c:pt idx="66">
                  <c:v>22.79531867</c:v>
                </c:pt>
                <c:pt idx="67">
                  <c:v>27.11024922</c:v>
                </c:pt>
                <c:pt idx="68">
                  <c:v>24.829871390000001</c:v>
                </c:pt>
                <c:pt idx="69">
                  <c:v>15.85348654</c:v>
                </c:pt>
                <c:pt idx="70">
                  <c:v>1.810878113</c:v>
                </c:pt>
                <c:pt idx="71">
                  <c:v>-14.179462620000001</c:v>
                </c:pt>
                <c:pt idx="72">
                  <c:v>-28.164627159999998</c:v>
                </c:pt>
                <c:pt idx="73">
                  <c:v>-36.297354990000002</c:v>
                </c:pt>
                <c:pt idx="74">
                  <c:v>-35.847496110000002</c:v>
                </c:pt>
                <c:pt idx="75">
                  <c:v>-26.02938275</c:v>
                </c:pt>
                <c:pt idx="76">
                  <c:v>-8.4106189790000006</c:v>
                </c:pt>
                <c:pt idx="77">
                  <c:v>13.248026510000001</c:v>
                </c:pt>
                <c:pt idx="78">
                  <c:v>33.739825439999997</c:v>
                </c:pt>
                <c:pt idx="79">
                  <c:v>47.613852520000002</c:v>
                </c:pt>
                <c:pt idx="80">
                  <c:v>50.56663391</c:v>
                </c:pt>
                <c:pt idx="81">
                  <c:v>40.681800129999999</c:v>
                </c:pt>
                <c:pt idx="82">
                  <c:v>19.179427820000001</c:v>
                </c:pt>
                <c:pt idx="83">
                  <c:v>-9.5713374550000001</c:v>
                </c:pt>
                <c:pt idx="84">
                  <c:v>-38.85714093</c:v>
                </c:pt>
                <c:pt idx="85">
                  <c:v>-61.11945935</c:v>
                </c:pt>
                <c:pt idx="86">
                  <c:v>-69.831055030000002</c:v>
                </c:pt>
                <c:pt idx="87">
                  <c:v>-61.301626939999998</c:v>
                </c:pt>
                <c:pt idx="88">
                  <c:v>-35.93571326</c:v>
                </c:pt>
                <c:pt idx="89">
                  <c:v>1.441837177</c:v>
                </c:pt>
                <c:pt idx="90">
                  <c:v>42.375517369999997</c:v>
                </c:pt>
                <c:pt idx="91">
                  <c:v>76.595894290000004</c:v>
                </c:pt>
                <c:pt idx="92">
                  <c:v>94.499059180000003</c:v>
                </c:pt>
                <c:pt idx="93">
                  <c:v>89.713796619999997</c:v>
                </c:pt>
                <c:pt idx="94">
                  <c:v>61.098191360000001</c:v>
                </c:pt>
                <c:pt idx="95">
                  <c:v>13.586515439999999</c:v>
                </c:pt>
                <c:pt idx="96">
                  <c:v>-42.454725979999999</c:v>
                </c:pt>
                <c:pt idx="97">
                  <c:v>-93.350944659999996</c:v>
                </c:pt>
                <c:pt idx="98">
                  <c:v>-125.3271744</c:v>
                </c:pt>
                <c:pt idx="99">
                  <c:v>-128.07923360000001</c:v>
                </c:pt>
                <c:pt idx="100">
                  <c:v>-97.818008419999998</c:v>
                </c:pt>
                <c:pt idx="10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89-461F-A132-380DF0DB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798976"/>
        <c:axId val="419799304"/>
      </c:lineChart>
      <c:catAx>
        <c:axId val="4197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9304"/>
        <c:crosses val="autoZero"/>
        <c:auto val="1"/>
        <c:lblAlgn val="ctr"/>
        <c:lblOffset val="100"/>
        <c:noMultiLvlLbl val="0"/>
      </c:catAx>
      <c:valAx>
        <c:axId val="4197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Error</a:t>
            </a:r>
            <a:r>
              <a:rPr lang="en-US" baseline="0">
                <a:solidFill>
                  <a:sysClr val="windowText" lastClr="000000"/>
                </a:solidFill>
              </a:rPr>
              <a:t> Percentages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Steps C &amp; D'!$L$1</c:f>
              <c:strCache>
                <c:ptCount val="1"/>
                <c:pt idx="0">
                  <c:v>%Err(E)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D'!$L$2:$L$103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7.9487000000000007E-5</c:v>
                </c:pt>
                <c:pt idx="3" formatCode="0.00%">
                  <c:v>6.0344999999999995E-4</c:v>
                </c:pt>
                <c:pt idx="4" formatCode="0.00%">
                  <c:v>1.5345000000000001E-3</c:v>
                </c:pt>
                <c:pt idx="5" formatCode="0.00%">
                  <c:v>3.0880999999999999E-3</c:v>
                </c:pt>
                <c:pt idx="6" formatCode="0.00%">
                  <c:v>6.7774999999999997E-3</c:v>
                </c:pt>
                <c:pt idx="7" formatCode="0.00%">
                  <c:v>3.5430999999999997E-2</c:v>
                </c:pt>
                <c:pt idx="8" formatCode="0.00%">
                  <c:v>-1.5509999999999999E-2</c:v>
                </c:pt>
                <c:pt idx="9" formatCode="0.00%">
                  <c:v>-7.0074999999999998E-3</c:v>
                </c:pt>
                <c:pt idx="10" formatCode="0.00%">
                  <c:v>-4.7638000000000003E-3</c:v>
                </c:pt>
                <c:pt idx="11" formatCode="0.00%">
                  <c:v>-3.8541000000000001E-3</c:v>
                </c:pt>
                <c:pt idx="12" formatCode="0.00%">
                  <c:v>-3.8183000000000002E-3</c:v>
                </c:pt>
                <c:pt idx="13" formatCode="0.00%">
                  <c:v>-6.9310999999999999E-3</c:v>
                </c:pt>
                <c:pt idx="14" formatCode="0.00%">
                  <c:v>7.6755E-3</c:v>
                </c:pt>
                <c:pt idx="15" formatCode="0.00%">
                  <c:v>2.9699000000000001E-3</c:v>
                </c:pt>
                <c:pt idx="16" formatCode="0.00%">
                  <c:v>2.9949E-3</c:v>
                </c:pt>
                <c:pt idx="17" formatCode="0.00%">
                  <c:v>4.1069000000000001E-3</c:v>
                </c:pt>
                <c:pt idx="18" formatCode="0.00%">
                  <c:v>6.8332000000000002E-3</c:v>
                </c:pt>
                <c:pt idx="19" formatCode="0.00%">
                  <c:v>1.6257000000000001E-2</c:v>
                </c:pt>
                <c:pt idx="20" formatCode="0.00%">
                  <c:v>-0.10038999999999999</c:v>
                </c:pt>
                <c:pt idx="21" formatCode="0.00%">
                  <c:v>-1.4414E-2</c:v>
                </c:pt>
                <c:pt idx="22" formatCode="0.00%">
                  <c:v>-8.6137000000000002E-3</c:v>
                </c:pt>
                <c:pt idx="23" formatCode="0.00%">
                  <c:v>-6.8805999999999997E-3</c:v>
                </c:pt>
                <c:pt idx="24" formatCode="0.00%">
                  <c:v>-6.8389999999999996E-3</c:v>
                </c:pt>
                <c:pt idx="25" formatCode="0.00%">
                  <c:v>-9.6635000000000002E-3</c:v>
                </c:pt>
                <c:pt idx="26" formatCode="0.00%">
                  <c:v>-7.1514999999999995E-2</c:v>
                </c:pt>
                <c:pt idx="27" formatCode="0.00%">
                  <c:v>1.153E-2</c:v>
                </c:pt>
                <c:pt idx="28" formatCode="0.00%">
                  <c:v>6.8970000000000004E-3</c:v>
                </c:pt>
                <c:pt idx="29" formatCode="0.00%">
                  <c:v>6.8161999999999997E-3</c:v>
                </c:pt>
                <c:pt idx="30" formatCode="0.00%">
                  <c:v>8.8360000000000001E-3</c:v>
                </c:pt>
                <c:pt idx="31" formatCode="0.00%">
                  <c:v>1.5055000000000001E-2</c:v>
                </c:pt>
                <c:pt idx="32" formatCode="0.00%">
                  <c:v>5.3573999999999997E-2</c:v>
                </c:pt>
                <c:pt idx="33" formatCode="0.00%">
                  <c:v>-4.1200000000000001E-2</c:v>
                </c:pt>
                <c:pt idx="34" formatCode="0.00%">
                  <c:v>-1.6997999999999999E-2</c:v>
                </c:pt>
                <c:pt idx="35" formatCode="0.00%">
                  <c:v>-1.2298E-2</c:v>
                </c:pt>
                <c:pt idx="36" formatCode="0.00%">
                  <c:v>-1.1497E-2</c:v>
                </c:pt>
                <c:pt idx="37" formatCode="0.00%">
                  <c:v>-1.4043E-2</c:v>
                </c:pt>
                <c:pt idx="38" formatCode="0.00%">
                  <c:v>-2.9489000000000001E-2</c:v>
                </c:pt>
                <c:pt idx="39" formatCode="0.00%">
                  <c:v>6.7499000000000003E-2</c:v>
                </c:pt>
                <c:pt idx="40" formatCode="0.00%">
                  <c:v>1.7718999999999999E-2</c:v>
                </c:pt>
                <c:pt idx="41" formatCode="0.00%">
                  <c:v>1.3068E-2</c:v>
                </c:pt>
                <c:pt idx="42" formatCode="0.00%">
                  <c:v>1.3618E-2</c:v>
                </c:pt>
                <c:pt idx="43" formatCode="0.00%">
                  <c:v>1.8423999999999999E-2</c:v>
                </c:pt>
                <c:pt idx="44" formatCode="0.00%">
                  <c:v>3.6393000000000002E-2</c:v>
                </c:pt>
                <c:pt idx="45" formatCode="0.00%">
                  <c:v>-2.0975000000000001</c:v>
                </c:pt>
                <c:pt idx="46" formatCode="0.00%">
                  <c:v>-3.9931000000000001E-2</c:v>
                </c:pt>
                <c:pt idx="47" formatCode="0.00%">
                  <c:v>-2.3394999999999999E-2</c:v>
                </c:pt>
                <c:pt idx="48" formatCode="0.00%">
                  <c:v>-1.9748000000000002E-2</c:v>
                </c:pt>
                <c:pt idx="49" formatCode="0.00%">
                  <c:v>-2.1441000000000002E-2</c:v>
                </c:pt>
                <c:pt idx="50" formatCode="0.00%">
                  <c:v>-3.2472000000000001E-2</c:v>
                </c:pt>
                <c:pt idx="51" formatCode="0.00%">
                  <c:v>-0.14616000000000001</c:v>
                </c:pt>
                <c:pt idx="52" formatCode="0.00%">
                  <c:v>5.5821999999999997E-2</c:v>
                </c:pt>
                <c:pt idx="53" formatCode="0.00%">
                  <c:v>2.8027E-2</c:v>
                </c:pt>
                <c:pt idx="54" formatCode="0.00%">
                  <c:v>2.3753E-2</c:v>
                </c:pt>
                <c:pt idx="55" formatCode="0.00%">
                  <c:v>2.6683999999999999E-2</c:v>
                </c:pt>
                <c:pt idx="56" formatCode="0.00%">
                  <c:v>3.9862000000000002E-2</c:v>
                </c:pt>
                <c:pt idx="57" formatCode="0.00%">
                  <c:v>0.11089</c:v>
                </c:pt>
                <c:pt idx="58" formatCode="0.00%">
                  <c:v>-0.14210999999999999</c:v>
                </c:pt>
                <c:pt idx="59" formatCode="0.00%">
                  <c:v>-4.9783000000000001E-2</c:v>
                </c:pt>
                <c:pt idx="60" formatCode="0.00%">
                  <c:v>-3.5910999999999998E-2</c:v>
                </c:pt>
                <c:pt idx="61" formatCode="0.00%">
                  <c:v>-3.4646000000000003E-2</c:v>
                </c:pt>
                <c:pt idx="62" formatCode="0.00%">
                  <c:v>-4.3644000000000002E-2</c:v>
                </c:pt>
                <c:pt idx="63" formatCode="0.00%">
                  <c:v>-8.7207000000000007E-2</c:v>
                </c:pt>
                <c:pt idx="64" formatCode="0.00%">
                  <c:v>0.43279000000000001</c:v>
                </c:pt>
                <c:pt idx="65" formatCode="0.00%">
                  <c:v>6.9079000000000002E-2</c:v>
                </c:pt>
                <c:pt idx="66" formatCode="0.00%">
                  <c:v>4.5814000000000001E-2</c:v>
                </c:pt>
                <c:pt idx="67" formatCode="0.00%">
                  <c:v>4.3428000000000001E-2</c:v>
                </c:pt>
                <c:pt idx="68" formatCode="0.00%">
                  <c:v>5.355E-2</c:v>
                </c:pt>
                <c:pt idx="69" formatCode="0.00%">
                  <c:v>9.4288999999999998E-2</c:v>
                </c:pt>
                <c:pt idx="70" formatCode="0.00%">
                  <c:v>0.91973000000000005</c:v>
                </c:pt>
                <c:pt idx="71" formatCode="0.00%">
                  <c:v>-0.12945999999999999</c:v>
                </c:pt>
                <c:pt idx="72" formatCode="0.00%">
                  <c:v>-7.1094000000000004E-2</c:v>
                </c:pt>
                <c:pt idx="73" formatCode="0.00%">
                  <c:v>-5.9714999999999997E-2</c:v>
                </c:pt>
                <c:pt idx="74" formatCode="0.00%">
                  <c:v>-6.5226000000000006E-2</c:v>
                </c:pt>
                <c:pt idx="75" formatCode="0.00%">
                  <c:v>-9.7034999999999996E-2</c:v>
                </c:pt>
                <c:pt idx="76" formatCode="0.00%">
                  <c:v>-0.32624999999999998</c:v>
                </c:pt>
                <c:pt idx="77" formatCode="0.00%">
                  <c:v>0.22689999999999999</c:v>
                </c:pt>
                <c:pt idx="78" formatCode="0.00%">
                  <c:v>9.8449999999999996E-2</c:v>
                </c:pt>
                <c:pt idx="79" formatCode="0.00%">
                  <c:v>7.7615000000000003E-2</c:v>
                </c:pt>
                <c:pt idx="80" formatCode="0.00%">
                  <c:v>8.158E-2</c:v>
                </c:pt>
                <c:pt idx="81" formatCode="0.00%">
                  <c:v>0.11314</c:v>
                </c:pt>
                <c:pt idx="82" formatCode="0.00%">
                  <c:v>0.26676</c:v>
                </c:pt>
                <c:pt idx="83" formatCode="0.00%">
                  <c:v>-0.59077000000000002</c:v>
                </c:pt>
                <c:pt idx="84" formatCode="0.00%">
                  <c:v>-0.15981999999999999</c:v>
                </c:pt>
                <c:pt idx="85" formatCode="0.00%">
                  <c:v>-0.11099000000000001</c:v>
                </c:pt>
                <c:pt idx="86" formatCode="0.00%">
                  <c:v>-0.10576000000000001</c:v>
                </c:pt>
                <c:pt idx="87" formatCode="0.00%">
                  <c:v>-0.13106000000000001</c:v>
                </c:pt>
                <c:pt idx="88" formatCode="0.00%">
                  <c:v>-0.24371999999999999</c:v>
                </c:pt>
                <c:pt idx="89" formatCode="0.00%">
                  <c:v>6.6481000000000003</c:v>
                </c:pt>
                <c:pt idx="90" formatCode="0.00%">
                  <c:v>0.24879000000000001</c:v>
                </c:pt>
                <c:pt idx="91" formatCode="0.00%">
                  <c:v>0.15207000000000001</c:v>
                </c:pt>
                <c:pt idx="92" formatCode="0.00%">
                  <c:v>0.1366</c:v>
                </c:pt>
                <c:pt idx="93" formatCode="0.00%">
                  <c:v>0.15961</c:v>
                </c:pt>
                <c:pt idx="94" formatCode="0.00%">
                  <c:v>0.25969999999999999</c:v>
                </c:pt>
                <c:pt idx="95" formatCode="0.00%">
                  <c:v>1.2906</c:v>
                </c:pt>
                <c:pt idx="96" formatCode="0.00%">
                  <c:v>-0.45484999999999998</c:v>
                </c:pt>
                <c:pt idx="97" formatCode="0.00%">
                  <c:v>-0.22700999999999999</c:v>
                </c:pt>
                <c:pt idx="98" formatCode="0.00%">
                  <c:v>-0.18507999999999999</c:v>
                </c:pt>
                <c:pt idx="99" formatCode="0.00%">
                  <c:v>-0.19797000000000001</c:v>
                </c:pt>
                <c:pt idx="100" formatCode="0.00%">
                  <c:v>-0.28344999999999998</c:v>
                </c:pt>
                <c:pt idx="101" formatCode="0.00%">
                  <c:v>-0.77993999999999997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A-4986-AB30-03ABAC8A50B6}"/>
            </c:ext>
          </c:extLst>
        </c:ser>
        <c:ser>
          <c:idx val="1"/>
          <c:order val="1"/>
          <c:tx>
            <c:strRef>
              <c:f>'Part 1 - Steps C &amp; D'!$N$1</c:f>
              <c:strCache>
                <c:ptCount val="1"/>
                <c:pt idx="0">
                  <c:v>%Err(M)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D'!$N$2:$N$103</c:f>
              <c:numCache>
                <c:formatCode>General</c:formatCode>
                <c:ptCount val="102"/>
                <c:pt idx="1">
                  <c:v>0</c:v>
                </c:pt>
                <c:pt idx="2" formatCode="0.00%">
                  <c:v>9.9815000000000006E-5</c:v>
                </c:pt>
                <c:pt idx="3" formatCode="0.00%">
                  <c:v>1.282E-4</c:v>
                </c:pt>
                <c:pt idx="4" formatCode="0.00%">
                  <c:v>1.6702000000000001E-4</c:v>
                </c:pt>
                <c:pt idx="5" formatCode="0.00%">
                  <c:v>2.3196999999999999E-4</c:v>
                </c:pt>
                <c:pt idx="6" formatCode="0.00%">
                  <c:v>3.8656999999999998E-4</c:v>
                </c:pt>
                <c:pt idx="7" formatCode="0.00%">
                  <c:v>-7.0519999999999999E-2</c:v>
                </c:pt>
                <c:pt idx="8" formatCode="0.00%">
                  <c:v>-7.0074999999999998E-3</c:v>
                </c:pt>
                <c:pt idx="9" formatCode="0.00%">
                  <c:v>-4.7638000000000003E-3</c:v>
                </c:pt>
                <c:pt idx="10" formatCode="0.00%">
                  <c:v>-3.8541000000000001E-3</c:v>
                </c:pt>
                <c:pt idx="11" formatCode="0.00%">
                  <c:v>-3.8183000000000002E-3</c:v>
                </c:pt>
                <c:pt idx="12" formatCode="0.00%">
                  <c:v>-6.9310999999999999E-3</c:v>
                </c:pt>
                <c:pt idx="13" formatCode="0.00%">
                  <c:v>7.6755E-3</c:v>
                </c:pt>
                <c:pt idx="14" formatCode="0.00%">
                  <c:v>4.66E-4</c:v>
                </c:pt>
                <c:pt idx="15" formatCode="0.00%">
                  <c:v>2.4216E-4</c:v>
                </c:pt>
                <c:pt idx="16" formatCode="0.00%">
                  <c:v>2.3950999999999999E-4</c:v>
                </c:pt>
                <c:pt idx="17" formatCode="0.00%">
                  <c:v>2.8626999999999998E-4</c:v>
                </c:pt>
                <c:pt idx="18" formatCode="0.00%">
                  <c:v>4.0437999999999997E-4</c:v>
                </c:pt>
                <c:pt idx="19" formatCode="0.00%">
                  <c:v>8.1660999999999995E-4</c:v>
                </c:pt>
                <c:pt idx="20" formatCode="0.00%">
                  <c:v>-4.3052000000000003E-3</c:v>
                </c:pt>
                <c:pt idx="21" formatCode="0.00%">
                  <c:v>-5.3291000000000005E-4</c:v>
                </c:pt>
                <c:pt idx="22" formatCode="0.00%">
                  <c:v>-2.8066000000000001E-4</c:v>
                </c:pt>
                <c:pt idx="23" formatCode="0.00%">
                  <c:v>-2.0816000000000001E-4</c:v>
                </c:pt>
                <c:pt idx="24" formatCode="0.00%">
                  <c:v>-2.1304000000000001E-4</c:v>
                </c:pt>
                <c:pt idx="25" formatCode="0.00%">
                  <c:v>-3.5541000000000001E-4</c:v>
                </c:pt>
                <c:pt idx="26" formatCode="0.00%">
                  <c:v>-3.3682999999999999E-3</c:v>
                </c:pt>
                <c:pt idx="27" formatCode="0.00%">
                  <c:v>6.6735999999999998E-4</c:v>
                </c:pt>
                <c:pt idx="28" formatCode="0.00%">
                  <c:v>4.3770000000000001E-4</c:v>
                </c:pt>
                <c:pt idx="29" formatCode="0.00%">
                  <c:v>4.2841999999999999E-4</c:v>
                </c:pt>
                <c:pt idx="30" formatCode="0.00%">
                  <c:v>5.1858999999999998E-4</c:v>
                </c:pt>
                <c:pt idx="31" formatCode="0.00%">
                  <c:v>8.0427999999999999E-4</c:v>
                </c:pt>
                <c:pt idx="32" formatCode="0.00%">
                  <c:v>2.5888999999999999E-3</c:v>
                </c:pt>
                <c:pt idx="33" formatCode="0.00%">
                  <c:v>-1.8121999999999999E-3</c:v>
                </c:pt>
                <c:pt idx="34" formatCode="0.00%">
                  <c:v>-6.9291999999999997E-4</c:v>
                </c:pt>
                <c:pt idx="35" formatCode="0.00%">
                  <c:v>-4.8021000000000001E-4</c:v>
                </c:pt>
                <c:pt idx="36" formatCode="0.00%">
                  <c:v>-4.5186E-4</c:v>
                </c:pt>
                <c:pt idx="37" formatCode="0.00%">
                  <c:v>-5.8878000000000001E-4</c:v>
                </c:pt>
                <c:pt idx="38" formatCode="0.00%">
                  <c:v>-1.3780000000000001E-3</c:v>
                </c:pt>
                <c:pt idx="39" formatCode="0.00%">
                  <c:v>3.5355999999999999E-3</c:v>
                </c:pt>
                <c:pt idx="40" formatCode="0.00%">
                  <c:v>1.0059999999999999E-3</c:v>
                </c:pt>
                <c:pt idx="41" formatCode="0.00%">
                  <c:v>7.6462999999999998E-4</c:v>
                </c:pt>
                <c:pt idx="42" formatCode="0.00%">
                  <c:v>7.8543999999999999E-4</c:v>
                </c:pt>
                <c:pt idx="43" formatCode="0.00%">
                  <c:v>1.0177999999999999E-3</c:v>
                </c:pt>
                <c:pt idx="44" formatCode="0.00%">
                  <c:v>1.8998999999999999E-3</c:v>
                </c:pt>
                <c:pt idx="45" formatCode="0.00%">
                  <c:v>-0.10337</c:v>
                </c:pt>
                <c:pt idx="46" formatCode="0.00%">
                  <c:v>-1.8753000000000001E-3</c:v>
                </c:pt>
                <c:pt idx="47" formatCode="0.00%">
                  <c:v>-1.0667000000000001E-3</c:v>
                </c:pt>
                <c:pt idx="48" formatCode="0.00%">
                  <c:v>-8.9753999999999995E-4</c:v>
                </c:pt>
                <c:pt idx="49" formatCode="0.00%">
                  <c:v>-1.0007E-3</c:v>
                </c:pt>
                <c:pt idx="50" formatCode="0.00%">
                  <c:v>-1.5953E-3</c:v>
                </c:pt>
                <c:pt idx="51" formatCode="0.00%">
                  <c:v>-7.6384000000000001E-3</c:v>
                </c:pt>
                <c:pt idx="52" formatCode="0.00%">
                  <c:v>3.0796E-3</c:v>
                </c:pt>
                <c:pt idx="53" formatCode="0.00%">
                  <c:v>1.598E-3</c:v>
                </c:pt>
                <c:pt idx="54" formatCode="0.00%">
                  <c:v>1.3648E-3</c:v>
                </c:pt>
                <c:pt idx="55" formatCode="0.00%">
                  <c:v>1.5123999999999999E-3</c:v>
                </c:pt>
                <c:pt idx="56" formatCode="0.00%">
                  <c:v>2.1987999999999999E-3</c:v>
                </c:pt>
                <c:pt idx="57" formatCode="0.00%">
                  <c:v>5.9230000000000003E-3</c:v>
                </c:pt>
                <c:pt idx="58" formatCode="0.00%">
                  <c:v>-7.3711000000000002E-3</c:v>
                </c:pt>
                <c:pt idx="59" formatCode="0.00%">
                  <c:v>-2.5311000000000001E-3</c:v>
                </c:pt>
                <c:pt idx="60" formatCode="0.00%">
                  <c:v>-1.8152000000000001E-3</c:v>
                </c:pt>
                <c:pt idx="61" formatCode="0.00%">
                  <c:v>-1.7699E-3</c:v>
                </c:pt>
                <c:pt idx="62" formatCode="0.00%">
                  <c:v>-2.2862999999999998E-3</c:v>
                </c:pt>
                <c:pt idx="63" formatCode="0.00%">
                  <c:v>-4.7257999999999996E-3</c:v>
                </c:pt>
                <c:pt idx="64" formatCode="0.00%">
                  <c:v>2.4264999999999998E-2</c:v>
                </c:pt>
                <c:pt idx="65" formatCode="0.00%">
                  <c:v>3.9754999999999999E-3</c:v>
                </c:pt>
                <c:pt idx="66" formatCode="0.00%">
                  <c:v>2.6724000000000001E-3</c:v>
                </c:pt>
                <c:pt idx="67" formatCode="0.00%">
                  <c:v>2.5341000000000001E-3</c:v>
                </c:pt>
                <c:pt idx="68" formatCode="0.00%">
                  <c:v>3.0939000000000001E-3</c:v>
                </c:pt>
                <c:pt idx="69" formatCode="0.00%">
                  <c:v>5.3636999999999999E-3</c:v>
                </c:pt>
                <c:pt idx="70" formatCode="0.00%">
                  <c:v>5.1479999999999998E-2</c:v>
                </c:pt>
                <c:pt idx="71" formatCode="0.00%">
                  <c:v>-7.1577000000000003E-3</c:v>
                </c:pt>
                <c:pt idx="72" formatCode="0.00%">
                  <c:v>-3.9113000000000004E-3</c:v>
                </c:pt>
                <c:pt idx="73" formatCode="0.00%">
                  <c:v>-3.2986999999999999E-3</c:v>
                </c:pt>
                <c:pt idx="74" formatCode="0.00%">
                  <c:v>-3.6495999999999998E-3</c:v>
                </c:pt>
                <c:pt idx="75" formatCode="0.00%">
                  <c:v>-5.5338999999999996E-3</c:v>
                </c:pt>
                <c:pt idx="76" formatCode="0.00%">
                  <c:v>-1.9004E-2</c:v>
                </c:pt>
                <c:pt idx="77" formatCode="0.00%">
                  <c:v>1.3468000000000001E-2</c:v>
                </c:pt>
                <c:pt idx="78" formatCode="0.00%">
                  <c:v>5.9208000000000004E-3</c:v>
                </c:pt>
                <c:pt idx="79" formatCode="0.00%">
                  <c:v>4.6947999999999998E-3</c:v>
                </c:pt>
                <c:pt idx="80" formatCode="0.00%">
                  <c:v>4.9302E-3</c:v>
                </c:pt>
                <c:pt idx="81" formatCode="0.00%">
                  <c:v>6.7993999999999997E-3</c:v>
                </c:pt>
                <c:pt idx="82" formatCode="0.00%">
                  <c:v>1.5914000000000001E-2</c:v>
                </c:pt>
                <c:pt idx="83" formatCode="0.00%">
                  <c:v>-3.5020999999999997E-2</c:v>
                </c:pt>
                <c:pt idx="84" formatCode="0.00%">
                  <c:v>-9.4465E-3</c:v>
                </c:pt>
                <c:pt idx="85" formatCode="0.00%">
                  <c:v>-6.5732999999999998E-3</c:v>
                </c:pt>
                <c:pt idx="86" formatCode="0.00%">
                  <c:v>-6.3081999999999999E-3</c:v>
                </c:pt>
                <c:pt idx="87" formatCode="0.00%">
                  <c:v>-7.9065999999999997E-3</c:v>
                </c:pt>
                <c:pt idx="88" formatCode="0.00%">
                  <c:v>-1.4903E-2</c:v>
                </c:pt>
                <c:pt idx="89" formatCode="0.00%">
                  <c:v>0.41198000000000001</c:v>
                </c:pt>
                <c:pt idx="90" formatCode="0.00%">
                  <c:v>1.5587E-2</c:v>
                </c:pt>
                <c:pt idx="91" formatCode="0.00%">
                  <c:v>9.5966999999999997E-3</c:v>
                </c:pt>
                <c:pt idx="92" formatCode="0.00%">
                  <c:v>8.6482E-3</c:v>
                </c:pt>
                <c:pt idx="93" formatCode="0.00%">
                  <c:v>1.0104999999999999E-2</c:v>
                </c:pt>
                <c:pt idx="94" formatCode="0.00%">
                  <c:v>1.6410000000000001E-2</c:v>
                </c:pt>
                <c:pt idx="95" formatCode="0.00%">
                  <c:v>8.1382999999999997E-2</c:v>
                </c:pt>
                <c:pt idx="96" formatCode="0.00%">
                  <c:v>-2.8660999999999999E-2</c:v>
                </c:pt>
                <c:pt idx="97" formatCode="0.00%">
                  <c:v>-1.4330000000000001E-2</c:v>
                </c:pt>
                <c:pt idx="98" formatCode="0.00%">
                  <c:v>-1.1738E-2</c:v>
                </c:pt>
                <c:pt idx="99" formatCode="0.00%">
                  <c:v>-1.2648E-2</c:v>
                </c:pt>
                <c:pt idx="100" formatCode="0.00%">
                  <c:v>-1.8276000000000001E-2</c:v>
                </c:pt>
                <c:pt idx="101" formatCode="0.00%">
                  <c:v>-5.0776000000000002E-2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A-4986-AB30-03ABAC8A50B6}"/>
            </c:ext>
          </c:extLst>
        </c:ser>
        <c:ser>
          <c:idx val="2"/>
          <c:order val="2"/>
          <c:tx>
            <c:strRef>
              <c:f>'Part 1 - Steps C &amp; D'!$P$1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1 - Steps C &amp; D'!$P$2:$P$103</c:f>
              <c:numCache>
                <c:formatCode>General</c:formatCode>
                <c:ptCount val="102"/>
                <c:pt idx="1">
                  <c:v>0</c:v>
                </c:pt>
                <c:pt idx="2" formatCode="0.00E+00">
                  <c:v>1.6960999999999999E-7</c:v>
                </c:pt>
                <c:pt idx="3" formatCode="0.00E+00">
                  <c:v>1.5176E-7</c:v>
                </c:pt>
                <c:pt idx="4" formatCode="0.00E+00">
                  <c:v>1.2735000000000001E-7</c:v>
                </c:pt>
                <c:pt idx="5" formatCode="0.00E+00">
                  <c:v>8.6498999999999999E-8</c:v>
                </c:pt>
                <c:pt idx="6" formatCode="0.00E+00">
                  <c:v>1.0742E-8</c:v>
                </c:pt>
                <c:pt idx="7" formatCode="0.00%">
                  <c:v>7.6731000000000001E-7</c:v>
                </c:pt>
                <c:pt idx="8" formatCode="0.00%">
                  <c:v>-5.7846000000000001E-7</c:v>
                </c:pt>
                <c:pt idx="9" formatCode="0.00%">
                  <c:v>-3.5431E-7</c:v>
                </c:pt>
                <c:pt idx="10" formatCode="0.00%">
                  <c:v>-2.9568000000000001E-7</c:v>
                </c:pt>
                <c:pt idx="11" formatCode="0.00%">
                  <c:v>-2.7276999999999997E-7</c:v>
                </c:pt>
                <c:pt idx="12" formatCode="0.00%">
                  <c:v>-2.7443E-7</c:v>
                </c:pt>
                <c:pt idx="13" formatCode="0.00%">
                  <c:v>-3.6874000000000001E-7</c:v>
                </c:pt>
                <c:pt idx="14" formatCode="0.00%">
                  <c:v>6.1615E-8</c:v>
                </c:pt>
                <c:pt idx="15" formatCode="0.00%">
                  <c:v>7.9756000000000003E-8</c:v>
                </c:pt>
                <c:pt idx="16" formatCode="0.00%">
                  <c:v>8.1502999999999999E-8</c:v>
                </c:pt>
                <c:pt idx="17" formatCode="0.00%">
                  <c:v>5.2088999999999997E-8</c:v>
                </c:pt>
                <c:pt idx="18" formatCode="0.00%">
                  <c:v>2.2288999999999999E-8</c:v>
                </c:pt>
                <c:pt idx="19" formatCode="0.00%">
                  <c:v>2.8196000000000002E-7</c:v>
                </c:pt>
                <c:pt idx="20" formatCode="0.00%">
                  <c:v>-2.9446999999999999E-6</c:v>
                </c:pt>
                <c:pt idx="21" formatCode="0.00%">
                  <c:v>-5.6828999999999996E-7</c:v>
                </c:pt>
                <c:pt idx="22" formatCode="0.00%">
                  <c:v>-4.0942999999999998E-7</c:v>
                </c:pt>
                <c:pt idx="23" formatCode="0.00%">
                  <c:v>-3.6383E-7</c:v>
                </c:pt>
                <c:pt idx="24" formatCode="0.00%">
                  <c:v>-3.6704999999999999E-7</c:v>
                </c:pt>
                <c:pt idx="25" formatCode="0.00%">
                  <c:v>-4.5713999999999998E-7</c:v>
                </c:pt>
                <c:pt idx="26" formatCode="0.00%">
                  <c:v>-2.3617000000000002E-6</c:v>
                </c:pt>
                <c:pt idx="27" formatCode="0.00%">
                  <c:v>1.8918999999999999E-7</c:v>
                </c:pt>
                <c:pt idx="28" formatCode="0.00%">
                  <c:v>4.3946000000000002E-8</c:v>
                </c:pt>
                <c:pt idx="29" formatCode="0.00%">
                  <c:v>3.7977000000000003E-8</c:v>
                </c:pt>
                <c:pt idx="30" formatCode="0.00%">
                  <c:v>9.4824000000000003E-8</c:v>
                </c:pt>
                <c:pt idx="31" formatCode="0.00%">
                  <c:v>2.7509000000000001E-7</c:v>
                </c:pt>
                <c:pt idx="32" formatCode="0.00%">
                  <c:v>1.4015E-6</c:v>
                </c:pt>
                <c:pt idx="33" formatCode="0.00%">
                  <c:v>-1.3765000000000001E-6</c:v>
                </c:pt>
                <c:pt idx="34" formatCode="0.00%">
                  <c:v>-6.7014999999999995E-7</c:v>
                </c:pt>
                <c:pt idx="35" formatCode="0.00%">
                  <c:v>-5.3598999999999997E-7</c:v>
                </c:pt>
                <c:pt idx="36" formatCode="0.00%">
                  <c:v>-5.1829000000000002E-7</c:v>
                </c:pt>
                <c:pt idx="37" formatCode="0.00%">
                  <c:v>-6.0511E-7</c:v>
                </c:pt>
                <c:pt idx="38" formatCode="0.00%">
                  <c:v>-1.1048E-6</c:v>
                </c:pt>
                <c:pt idx="39" formatCode="0.00%">
                  <c:v>2.0053999999999999E-6</c:v>
                </c:pt>
                <c:pt idx="40" formatCode="0.00%">
                  <c:v>4.0409000000000001E-7</c:v>
                </c:pt>
                <c:pt idx="41" formatCode="0.00%">
                  <c:v>2.5120999999999998E-7</c:v>
                </c:pt>
                <c:pt idx="42" formatCode="0.00%">
                  <c:v>2.6425E-7</c:v>
                </c:pt>
                <c:pt idx="43" formatCode="0.00%">
                  <c:v>4.1114000000000001E-7</c:v>
                </c:pt>
                <c:pt idx="44" formatCode="0.00%">
                  <c:v>9.6899999999999996E-7</c:v>
                </c:pt>
                <c:pt idx="45" formatCode="0.00%">
                  <c:v>-6.5619999999999999E-5</c:v>
                </c:pt>
                <c:pt idx="46" formatCode="0.00%">
                  <c:v>-1.4191999999999999E-6</c:v>
                </c:pt>
                <c:pt idx="47" formatCode="0.00%">
                  <c:v>-9.0782000000000004E-7</c:v>
                </c:pt>
                <c:pt idx="48" formatCode="0.00%">
                  <c:v>-8.0103000000000002E-7</c:v>
                </c:pt>
                <c:pt idx="49" formatCode="0.00%">
                  <c:v>-8.6667000000000002E-7</c:v>
                </c:pt>
                <c:pt idx="50" formatCode="0.00%">
                  <c:v>-1.2438000000000001E-6</c:v>
                </c:pt>
                <c:pt idx="51" formatCode="0.00%">
                  <c:v>-5.0753000000000003E-6</c:v>
                </c:pt>
                <c:pt idx="52" formatCode="0.00%">
                  <c:v>1.7198E-6</c:v>
                </c:pt>
                <c:pt idx="53" formatCode="0.00E+00">
                  <c:v>7.8042999999999995E-7</c:v>
                </c:pt>
                <c:pt idx="54" formatCode="0.00E+00">
                  <c:v>6.3244000000000002E-7</c:v>
                </c:pt>
                <c:pt idx="55" formatCode="0.00E+00">
                  <c:v>7.2590999999999997E-7</c:v>
                </c:pt>
                <c:pt idx="56" formatCode="0.00%">
                  <c:v>1.1609E-6</c:v>
                </c:pt>
                <c:pt idx="57" formatCode="0.00%">
                  <c:v>3.5215000000000001E-6</c:v>
                </c:pt>
                <c:pt idx="58" formatCode="0.00%">
                  <c:v>-4.9054999999999999E-6</c:v>
                </c:pt>
                <c:pt idx="59" formatCode="0.00%">
                  <c:v>-1.8377E-6</c:v>
                </c:pt>
                <c:pt idx="60" formatCode="0.00%">
                  <c:v>-1.3842E-6</c:v>
                </c:pt>
                <c:pt idx="61" formatCode="0.00%">
                  <c:v>-1.3559E-6</c:v>
                </c:pt>
                <c:pt idx="62" formatCode="0.00%">
                  <c:v>-1.6841999999999999E-6</c:v>
                </c:pt>
                <c:pt idx="63" formatCode="0.00%">
                  <c:v>-3.2335999999999998E-6</c:v>
                </c:pt>
                <c:pt idx="64" formatCode="0.00%">
                  <c:v>1.5177999999999999E-5</c:v>
                </c:pt>
                <c:pt idx="65" formatCode="0.00%">
                  <c:v>2.2921999999999998E-6</c:v>
                </c:pt>
                <c:pt idx="66" formatCode="0.00%">
                  <c:v>1.4644999999999999E-6</c:v>
                </c:pt>
                <c:pt idx="67" formatCode="0.00%">
                  <c:v>1.3766000000000001E-6</c:v>
                </c:pt>
                <c:pt idx="68" formatCode="0.00%">
                  <c:v>1.7321999999999999E-6</c:v>
                </c:pt>
                <c:pt idx="69" formatCode="0.00%">
                  <c:v>3.1738E-6</c:v>
                </c:pt>
                <c:pt idx="70" formatCode="0.00%">
                  <c:v>3.2466999999999999E-5</c:v>
                </c:pt>
                <c:pt idx="71" formatCode="0.00%">
                  <c:v>-4.7802999999999998E-6</c:v>
                </c:pt>
                <c:pt idx="72" formatCode="0.00%">
                  <c:v>-2.7184000000000001E-6</c:v>
                </c:pt>
                <c:pt idx="73" formatCode="0.00%">
                  <c:v>-2.3298000000000001E-6</c:v>
                </c:pt>
                <c:pt idx="74" formatCode="0.00%">
                  <c:v>-2.5536E-6</c:v>
                </c:pt>
                <c:pt idx="75" formatCode="0.00%">
                  <c:v>-3.7527000000000001E-6</c:v>
                </c:pt>
                <c:pt idx="76" formatCode="0.00%">
                  <c:v>-1.2323E-5</c:v>
                </c:pt>
                <c:pt idx="77" formatCode="0.00%">
                  <c:v>8.3366000000000008E-6</c:v>
                </c:pt>
                <c:pt idx="78" formatCode="0.00%">
                  <c:v>3.5346E-6</c:v>
                </c:pt>
                <c:pt idx="79" formatCode="0.00%">
                  <c:v>2.7545999999999999E-6</c:v>
                </c:pt>
                <c:pt idx="80" formatCode="0.00%">
                  <c:v>2.9044999999999999E-6</c:v>
                </c:pt>
                <c:pt idx="81" formatCode="0.00%">
                  <c:v>4.0941999999999997E-6</c:v>
                </c:pt>
                <c:pt idx="82" formatCode="0.00%">
                  <c:v>9.8955000000000004E-6</c:v>
                </c:pt>
                <c:pt idx="83" formatCode="0.00%">
                  <c:v>-2.2526000000000001E-5</c:v>
                </c:pt>
                <c:pt idx="84" formatCode="0.00%">
                  <c:v>-6.2473999999999997E-6</c:v>
                </c:pt>
                <c:pt idx="85" formatCode="0.00%">
                  <c:v>-4.4190000000000004E-6</c:v>
                </c:pt>
                <c:pt idx="86" formatCode="0.00%">
                  <c:v>-4.2512000000000001E-6</c:v>
                </c:pt>
                <c:pt idx="87" formatCode="0.00%">
                  <c:v>-5.2706E-6</c:v>
                </c:pt>
                <c:pt idx="88" formatCode="0.00%">
                  <c:v>-9.7303000000000007E-6</c:v>
                </c:pt>
                <c:pt idx="89" formatCode="0.00%">
                  <c:v>2.6236E-4</c:v>
                </c:pt>
                <c:pt idx="90" formatCode="0.00%">
                  <c:v>9.7033999999999993E-6</c:v>
                </c:pt>
                <c:pt idx="91" formatCode="0.00%">
                  <c:v>5.8852E-6</c:v>
                </c:pt>
                <c:pt idx="92" formatCode="0.00%">
                  <c:v>5.2808999999999997E-6</c:v>
                </c:pt>
                <c:pt idx="93" formatCode="0.00%">
                  <c:v>6.2102000000000003E-6</c:v>
                </c:pt>
                <c:pt idx="94" formatCode="0.00%">
                  <c:v>1.0232E-5</c:v>
                </c:pt>
                <c:pt idx="95" formatCode="0.00%">
                  <c:v>5.1672000000000003E-5</c:v>
                </c:pt>
                <c:pt idx="96" formatCode="0.00%">
                  <c:v>-1.8516E-5</c:v>
                </c:pt>
                <c:pt idx="97" formatCode="0.00%">
                  <c:v>-9.3757000000000007E-6</c:v>
                </c:pt>
                <c:pt idx="98" formatCode="0.00%">
                  <c:v>-7.7234999999999998E-6</c:v>
                </c:pt>
                <c:pt idx="99" formatCode="0.00%">
                  <c:v>-8.3063000000000004E-6</c:v>
                </c:pt>
                <c:pt idx="100" formatCode="0.00%">
                  <c:v>-1.1901E-5</c:v>
                </c:pt>
                <c:pt idx="101" formatCode="0.00%">
                  <c:v>-3.2654999999999998E-5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A-4986-AB30-03ABAC8A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76704"/>
        <c:axId val="365574408"/>
      </c:lineChart>
      <c:catAx>
        <c:axId val="3655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4408"/>
        <c:crosses val="autoZero"/>
        <c:auto val="1"/>
        <c:lblAlgn val="ctr"/>
        <c:lblOffset val="100"/>
        <c:noMultiLvlLbl val="0"/>
      </c:catAx>
      <c:valAx>
        <c:axId val="365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E'!$D$1</c:f>
              <c:strCache>
                <c:ptCount val="1"/>
                <c:pt idx="0">
                  <c:v>h =0.2  y (RK4)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E'!$D$2:$D$53</c:f>
              <c:numCache>
                <c:formatCode>General</c:formatCode>
                <c:ptCount val="52"/>
                <c:pt idx="1">
                  <c:v>0</c:v>
                </c:pt>
                <c:pt idx="2">
                  <c:v>0.93019164470000004</c:v>
                </c:pt>
                <c:pt idx="3">
                  <c:v>1.1107551440000001</c:v>
                </c:pt>
                <c:pt idx="4">
                  <c:v>0.1902264458</c:v>
                </c:pt>
                <c:pt idx="5">
                  <c:v>-1.1296931139999999</c:v>
                </c:pt>
                <c:pt idx="6">
                  <c:v>-1.5817169900000001</c:v>
                </c:pt>
                <c:pt idx="7">
                  <c:v>-0.50944634290000002</c:v>
                </c:pt>
                <c:pt idx="8">
                  <c:v>1.323155603</c:v>
                </c:pt>
                <c:pt idx="9">
                  <c:v>2.201993737</c:v>
                </c:pt>
                <c:pt idx="10">
                  <c:v>1.0131088669999999</c:v>
                </c:pt>
                <c:pt idx="11">
                  <c:v>-1.4802511869999999</c:v>
                </c:pt>
                <c:pt idx="12">
                  <c:v>-3.0059873960000001</c:v>
                </c:pt>
                <c:pt idx="13">
                  <c:v>-1.782877815</c:v>
                </c:pt>
                <c:pt idx="14">
                  <c:v>1.541151886</c:v>
                </c:pt>
                <c:pt idx="15">
                  <c:v>4.0167168179999999</c:v>
                </c:pt>
                <c:pt idx="16">
                  <c:v>2.9128737120000001</c:v>
                </c:pt>
                <c:pt idx="17">
                  <c:v>-1.4294398269999999</c:v>
                </c:pt>
                <c:pt idx="18">
                  <c:v>-5.2674918880000003</c:v>
                </c:pt>
                <c:pt idx="19">
                  <c:v>-4.5479553890000002</c:v>
                </c:pt>
                <c:pt idx="20">
                  <c:v>0.99846077710000003</c:v>
                </c:pt>
                <c:pt idx="21">
                  <c:v>6.7425853099999999</c:v>
                </c:pt>
                <c:pt idx="22">
                  <c:v>6.8270702669999999</c:v>
                </c:pt>
                <c:pt idx="23">
                  <c:v>-8.9197774049999998E-2</c:v>
                </c:pt>
                <c:pt idx="24">
                  <c:v>-8.4537174939999993</c:v>
                </c:pt>
                <c:pt idx="25">
                  <c:v>-9.9974215560000008</c:v>
                </c:pt>
                <c:pt idx="26">
                  <c:v>-1.6268699680000001</c:v>
                </c:pt>
                <c:pt idx="27">
                  <c:v>10.25233173</c:v>
                </c:pt>
                <c:pt idx="28">
                  <c:v>14.21182125</c:v>
                </c:pt>
                <c:pt idx="29">
                  <c:v>4.4269302059999998</c:v>
                </c:pt>
                <c:pt idx="30">
                  <c:v>-12.100004500000001</c:v>
                </c:pt>
                <c:pt idx="31">
                  <c:v>-19.892363939999999</c:v>
                </c:pt>
                <c:pt idx="32">
                  <c:v>-9.0200797930000007</c:v>
                </c:pt>
                <c:pt idx="33">
                  <c:v>13.472365180000001</c:v>
                </c:pt>
                <c:pt idx="34">
                  <c:v>27.04308692</c:v>
                </c:pt>
                <c:pt idx="35">
                  <c:v>15.763571929999999</c:v>
                </c:pt>
                <c:pt idx="36">
                  <c:v>-14.29950154</c:v>
                </c:pt>
                <c:pt idx="37">
                  <c:v>-36.446544680000002</c:v>
                </c:pt>
                <c:pt idx="38">
                  <c:v>-26.20219788</c:v>
                </c:pt>
                <c:pt idx="39">
                  <c:v>13.05132633</c:v>
                </c:pt>
                <c:pt idx="40">
                  <c:v>47.379284249999998</c:v>
                </c:pt>
                <c:pt idx="41">
                  <c:v>40.384524259999999</c:v>
                </c:pt>
                <c:pt idx="42">
                  <c:v>-9.9542365040000007</c:v>
                </c:pt>
                <c:pt idx="43">
                  <c:v>-61.59762637</c:v>
                </c:pt>
                <c:pt idx="44">
                  <c:v>-61.874001280000002</c:v>
                </c:pt>
                <c:pt idx="45">
                  <c:v>0.76948030150000002</c:v>
                </c:pt>
                <c:pt idx="46">
                  <c:v>75.792373159999997</c:v>
                </c:pt>
                <c:pt idx="47">
                  <c:v>88.720847149999997</c:v>
                </c:pt>
                <c:pt idx="48">
                  <c:v>12.338345309999999</c:v>
                </c:pt>
                <c:pt idx="49">
                  <c:v>-94.903633029999995</c:v>
                </c:pt>
                <c:pt idx="50">
                  <c:v>-129.96611809999999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9-487F-BE2C-3026A1862AA4}"/>
            </c:ext>
          </c:extLst>
        </c:ser>
        <c:ser>
          <c:idx val="1"/>
          <c:order val="1"/>
          <c:tx>
            <c:strRef>
              <c:f>'Part 1 - Step E'!$E$1</c:f>
              <c:strCache>
                <c:ptCount val="1"/>
                <c:pt idx="0">
                  <c:v>h =0.2 EXACT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E'!$E$2:$E$53</c:f>
              <c:numCache>
                <c:formatCode>General</c:formatCode>
                <c:ptCount val="52"/>
                <c:pt idx="1">
                  <c:v>0</c:v>
                </c:pt>
                <c:pt idx="2">
                  <c:v>0.92996926079999997</c:v>
                </c:pt>
                <c:pt idx="3">
                  <c:v>1.110618385</c:v>
                </c:pt>
                <c:pt idx="4">
                  <c:v>0.19049208579999999</c:v>
                </c:pt>
                <c:pt idx="5">
                  <c:v>-1.129016654</c:v>
                </c:pt>
                <c:pt idx="6">
                  <c:v>-1.580998849</c:v>
                </c:pt>
                <c:pt idx="7">
                  <c:v>-0.50912823240000005</c:v>
                </c:pt>
                <c:pt idx="8">
                  <c:v>1.323008542</c:v>
                </c:pt>
                <c:pt idx="9">
                  <c:v>2.2018572710000002</c:v>
                </c:pt>
                <c:pt idx="10">
                  <c:v>1.013647908</c:v>
                </c:pt>
                <c:pt idx="11">
                  <c:v>-1.4788026999999999</c:v>
                </c:pt>
                <c:pt idx="12">
                  <c:v>-3.0041366030000001</c:v>
                </c:pt>
                <c:pt idx="13">
                  <c:v>-1.7814848249999999</c:v>
                </c:pt>
                <c:pt idx="14">
                  <c:v>1.5417175080000001</c:v>
                </c:pt>
                <c:pt idx="15">
                  <c:v>4.017110916</c:v>
                </c:pt>
                <c:pt idx="16">
                  <c:v>2.914387906</c:v>
                </c:pt>
                <c:pt idx="17">
                  <c:v>-1.4259944630000001</c:v>
                </c:pt>
                <c:pt idx="18">
                  <c:v>-5.2626392930000003</c:v>
                </c:pt>
                <c:pt idx="19">
                  <c:v>-4.5432080929999996</c:v>
                </c:pt>
                <c:pt idx="20">
                  <c:v>1.0020632030000001</c:v>
                </c:pt>
                <c:pt idx="21">
                  <c:v>6.7458036730000002</c:v>
                </c:pt>
                <c:pt idx="22">
                  <c:v>6.8322721030000002</c:v>
                </c:pt>
                <c:pt idx="23">
                  <c:v>-7.9883185829999995E-2</c:v>
                </c:pt>
                <c:pt idx="24">
                  <c:v>-8.4403567079999995</c:v>
                </c:pt>
                <c:pt idx="25">
                  <c:v>-9.9823500109999994</c:v>
                </c:pt>
                <c:pt idx="26">
                  <c:v>-1.6123743960000001</c:v>
                </c:pt>
                <c:pt idx="27">
                  <c:v>10.26688721</c:v>
                </c:pt>
                <c:pt idx="28">
                  <c:v>14.230617240000001</c:v>
                </c:pt>
                <c:pt idx="29">
                  <c:v>4.4549499969999999</c:v>
                </c:pt>
                <c:pt idx="30">
                  <c:v>-12.06097868</c:v>
                </c:pt>
                <c:pt idx="31">
                  <c:v>-19.845145670000001</c:v>
                </c:pt>
                <c:pt idx="32">
                  <c:v>-8.968807967</c:v>
                </c:pt>
                <c:pt idx="33">
                  <c:v>13.52789171</c:v>
                </c:pt>
                <c:pt idx="34">
                  <c:v>27.11024922</c:v>
                </c:pt>
                <c:pt idx="35">
                  <c:v>15.85348654</c:v>
                </c:pt>
                <c:pt idx="36">
                  <c:v>-14.179462620000001</c:v>
                </c:pt>
                <c:pt idx="37">
                  <c:v>-36.297354990000002</c:v>
                </c:pt>
                <c:pt idx="38">
                  <c:v>-26.02938275</c:v>
                </c:pt>
                <c:pt idx="39">
                  <c:v>13.248026510000001</c:v>
                </c:pt>
                <c:pt idx="40">
                  <c:v>47.613852520000002</c:v>
                </c:pt>
                <c:pt idx="41">
                  <c:v>40.681800129999999</c:v>
                </c:pt>
                <c:pt idx="42">
                  <c:v>-9.5713374550000001</c:v>
                </c:pt>
                <c:pt idx="43">
                  <c:v>-61.11945935</c:v>
                </c:pt>
                <c:pt idx="44">
                  <c:v>-61.301626939999998</c:v>
                </c:pt>
                <c:pt idx="45">
                  <c:v>1.441837177</c:v>
                </c:pt>
                <c:pt idx="46">
                  <c:v>76.595894290000004</c:v>
                </c:pt>
                <c:pt idx="47">
                  <c:v>89.713796619999997</c:v>
                </c:pt>
                <c:pt idx="48">
                  <c:v>13.586515439999999</c:v>
                </c:pt>
                <c:pt idx="49">
                  <c:v>-93.350944659999996</c:v>
                </c:pt>
                <c:pt idx="50">
                  <c:v>-128.07923360000001</c:v>
                </c:pt>
                <c:pt idx="5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9-487F-BE2C-3026A1862AA4}"/>
            </c:ext>
          </c:extLst>
        </c:ser>
        <c:ser>
          <c:idx val="2"/>
          <c:order val="2"/>
          <c:tx>
            <c:strRef>
              <c:f>'Part 1 - Step E'!$M$1</c:f>
              <c:strCache>
                <c:ptCount val="1"/>
                <c:pt idx="0">
                  <c:v>h = 0.4 y (RK4)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E'!$M$2:$M$53</c:f>
              <c:numCache>
                <c:formatCode>General</c:formatCode>
                <c:ptCount val="52"/>
                <c:pt idx="1">
                  <c:v>0</c:v>
                </c:pt>
                <c:pt idx="2">
                  <c:v>1.1122690260000001</c:v>
                </c:pt>
                <c:pt idx="3">
                  <c:v>-1.1418273290000001</c:v>
                </c:pt>
                <c:pt idx="4">
                  <c:v>-0.51517481030000001</c:v>
                </c:pt>
                <c:pt idx="5">
                  <c:v>2.2023420730000001</c:v>
                </c:pt>
                <c:pt idx="6">
                  <c:v>-1.507230144</c:v>
                </c:pt>
                <c:pt idx="7">
                  <c:v>-1.8084367699999999</c:v>
                </c:pt>
                <c:pt idx="8">
                  <c:v>4.0046832139999999</c:v>
                </c:pt>
                <c:pt idx="9">
                  <c:v>-1.495825835</c:v>
                </c:pt>
                <c:pt idx="10">
                  <c:v>-4.636674653</c:v>
                </c:pt>
                <c:pt idx="11">
                  <c:v>6.6720154569999996</c:v>
                </c:pt>
                <c:pt idx="12">
                  <c:v>-0.2726491915</c:v>
                </c:pt>
                <c:pt idx="13">
                  <c:v>-10.28376377</c:v>
                </c:pt>
                <c:pt idx="14">
                  <c:v>9.9547105699999996</c:v>
                </c:pt>
                <c:pt idx="15">
                  <c:v>3.8702105069999999</c:v>
                </c:pt>
                <c:pt idx="16">
                  <c:v>-20.801448369999999</c:v>
                </c:pt>
                <c:pt idx="17">
                  <c:v>12.364371849999999</c:v>
                </c:pt>
                <c:pt idx="18">
                  <c:v>13.975793169999999</c:v>
                </c:pt>
                <c:pt idx="19">
                  <c:v>-39.346380709999998</c:v>
                </c:pt>
                <c:pt idx="20">
                  <c:v>9.1636964519999999</c:v>
                </c:pt>
                <c:pt idx="21">
                  <c:v>34.487363360000003</c:v>
                </c:pt>
                <c:pt idx="22">
                  <c:v>-70.948728340000002</c:v>
                </c:pt>
                <c:pt idx="23">
                  <c:v>-12.470508819999999</c:v>
                </c:pt>
                <c:pt idx="24">
                  <c:v>69.075972780000001</c:v>
                </c:pt>
                <c:pt idx="25">
                  <c:v>-125.3739966</c:v>
                </c:pt>
                <c:pt idx="26">
                  <c:v>-85.624906010000004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9-487F-BE2C-3026A1862AA4}"/>
            </c:ext>
          </c:extLst>
        </c:ser>
        <c:ser>
          <c:idx val="3"/>
          <c:order val="3"/>
          <c:tx>
            <c:strRef>
              <c:f>'Part 1 - Step E'!$V$1</c:f>
              <c:strCache>
                <c:ptCount val="1"/>
                <c:pt idx="0">
                  <c:v>h =0.6 y (RK4)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E'!$V$2:$V$53</c:f>
              <c:numCache>
                <c:formatCode>General</c:formatCode>
                <c:ptCount val="52"/>
                <c:pt idx="1">
                  <c:v>0</c:v>
                </c:pt>
                <c:pt idx="2">
                  <c:v>0.1486272287</c:v>
                </c:pt>
                <c:pt idx="3">
                  <c:v>-0.54886331209999994</c:v>
                </c:pt>
                <c:pt idx="4">
                  <c:v>0.9199566589</c:v>
                </c:pt>
                <c:pt idx="5">
                  <c:v>-1.9616973980000001</c:v>
                </c:pt>
                <c:pt idx="6">
                  <c:v>2.6505521609999998</c:v>
                </c:pt>
                <c:pt idx="7">
                  <c:v>-5.1784640660000001</c:v>
                </c:pt>
                <c:pt idx="8">
                  <c:v>5.9713477079999997</c:v>
                </c:pt>
                <c:pt idx="9">
                  <c:v>-12.060014750000001</c:v>
                </c:pt>
                <c:pt idx="10">
                  <c:v>11.26871979</c:v>
                </c:pt>
                <c:pt idx="11">
                  <c:v>-26.509360449999999</c:v>
                </c:pt>
                <c:pt idx="12">
                  <c:v>16.866373859999999</c:v>
                </c:pt>
                <c:pt idx="13">
                  <c:v>-57.705489020000002</c:v>
                </c:pt>
                <c:pt idx="14">
                  <c:v>12.51915486</c:v>
                </c:pt>
                <c:pt idx="15">
                  <c:v>-130.4486181</c:v>
                </c:pt>
                <c:pt idx="16">
                  <c:v>-42.329898210000003</c:v>
                </c:pt>
                <c:pt idx="17">
                  <c:v>-319.75420209999999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9-487F-BE2C-3026A1862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38272"/>
        <c:axId val="419838928"/>
      </c:lineChart>
      <c:catAx>
        <c:axId val="41983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8928"/>
        <c:crosses val="autoZero"/>
        <c:auto val="1"/>
        <c:lblAlgn val="ctr"/>
        <c:lblOffset val="100"/>
        <c:noMultiLvlLbl val="0"/>
      </c:catAx>
      <c:valAx>
        <c:axId val="4198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E'!$D$1</c:f>
              <c:strCache>
                <c:ptCount val="1"/>
                <c:pt idx="0">
                  <c:v>h =0.2  y (RK4)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E'!$D$2:$D$53</c:f>
              <c:numCache>
                <c:formatCode>General</c:formatCode>
                <c:ptCount val="52"/>
                <c:pt idx="1">
                  <c:v>0</c:v>
                </c:pt>
                <c:pt idx="2">
                  <c:v>0.93019164470000004</c:v>
                </c:pt>
                <c:pt idx="3">
                  <c:v>1.1107551440000001</c:v>
                </c:pt>
                <c:pt idx="4">
                  <c:v>0.1902264458</c:v>
                </c:pt>
                <c:pt idx="5">
                  <c:v>-1.1296931139999999</c:v>
                </c:pt>
                <c:pt idx="6">
                  <c:v>-1.5817169900000001</c:v>
                </c:pt>
                <c:pt idx="7">
                  <c:v>-0.50944634290000002</c:v>
                </c:pt>
                <c:pt idx="8">
                  <c:v>1.323155603</c:v>
                </c:pt>
                <c:pt idx="9">
                  <c:v>2.201993737</c:v>
                </c:pt>
                <c:pt idx="10">
                  <c:v>1.0131088669999999</c:v>
                </c:pt>
                <c:pt idx="11">
                  <c:v>-1.4802511869999999</c:v>
                </c:pt>
                <c:pt idx="12">
                  <c:v>-3.0059873960000001</c:v>
                </c:pt>
                <c:pt idx="13">
                  <c:v>-1.782877815</c:v>
                </c:pt>
                <c:pt idx="14">
                  <c:v>1.541151886</c:v>
                </c:pt>
                <c:pt idx="15">
                  <c:v>4.0167168179999999</c:v>
                </c:pt>
                <c:pt idx="16">
                  <c:v>2.9128737120000001</c:v>
                </c:pt>
                <c:pt idx="17">
                  <c:v>-1.4294398269999999</c:v>
                </c:pt>
                <c:pt idx="18">
                  <c:v>-5.2674918880000003</c:v>
                </c:pt>
                <c:pt idx="19">
                  <c:v>-4.5479553890000002</c:v>
                </c:pt>
                <c:pt idx="20">
                  <c:v>0.99846077710000003</c:v>
                </c:pt>
                <c:pt idx="21">
                  <c:v>6.7425853099999999</c:v>
                </c:pt>
                <c:pt idx="22">
                  <c:v>6.8270702669999999</c:v>
                </c:pt>
                <c:pt idx="23">
                  <c:v>-8.9197774049999998E-2</c:v>
                </c:pt>
                <c:pt idx="24">
                  <c:v>-8.4537174939999993</c:v>
                </c:pt>
                <c:pt idx="25">
                  <c:v>-9.9974215560000008</c:v>
                </c:pt>
                <c:pt idx="26">
                  <c:v>-1.6268699680000001</c:v>
                </c:pt>
                <c:pt idx="27">
                  <c:v>10.25233173</c:v>
                </c:pt>
                <c:pt idx="28">
                  <c:v>14.21182125</c:v>
                </c:pt>
                <c:pt idx="29">
                  <c:v>4.4269302059999998</c:v>
                </c:pt>
                <c:pt idx="30">
                  <c:v>-12.100004500000001</c:v>
                </c:pt>
                <c:pt idx="31">
                  <c:v>-19.892363939999999</c:v>
                </c:pt>
                <c:pt idx="32">
                  <c:v>-9.0200797930000007</c:v>
                </c:pt>
                <c:pt idx="33">
                  <c:v>13.472365180000001</c:v>
                </c:pt>
                <c:pt idx="34">
                  <c:v>27.04308692</c:v>
                </c:pt>
                <c:pt idx="35">
                  <c:v>15.763571929999999</c:v>
                </c:pt>
                <c:pt idx="36">
                  <c:v>-14.29950154</c:v>
                </c:pt>
                <c:pt idx="37">
                  <c:v>-36.446544680000002</c:v>
                </c:pt>
                <c:pt idx="38">
                  <c:v>-26.20219788</c:v>
                </c:pt>
                <c:pt idx="39">
                  <c:v>13.05132633</c:v>
                </c:pt>
                <c:pt idx="40">
                  <c:v>47.379284249999998</c:v>
                </c:pt>
                <c:pt idx="41">
                  <c:v>40.384524259999999</c:v>
                </c:pt>
                <c:pt idx="42">
                  <c:v>-9.9542365040000007</c:v>
                </c:pt>
                <c:pt idx="43">
                  <c:v>-61.59762637</c:v>
                </c:pt>
                <c:pt idx="44">
                  <c:v>-61.874001280000002</c:v>
                </c:pt>
                <c:pt idx="45">
                  <c:v>0.76948030150000002</c:v>
                </c:pt>
                <c:pt idx="46">
                  <c:v>75.792373159999997</c:v>
                </c:pt>
                <c:pt idx="47">
                  <c:v>88.720847149999997</c:v>
                </c:pt>
                <c:pt idx="48">
                  <c:v>12.338345309999999</c:v>
                </c:pt>
                <c:pt idx="49">
                  <c:v>-94.903633029999995</c:v>
                </c:pt>
                <c:pt idx="50">
                  <c:v>-129.96611809999999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C-4BB3-9BF6-CEDA4BFA3CD7}"/>
            </c:ext>
          </c:extLst>
        </c:ser>
        <c:ser>
          <c:idx val="1"/>
          <c:order val="1"/>
          <c:tx>
            <c:strRef>
              <c:f>'Part 1 - Step E'!$M$1</c:f>
              <c:strCache>
                <c:ptCount val="1"/>
                <c:pt idx="0">
                  <c:v>h = 0.4 y (RK4)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E'!$M$2:$M$53</c:f>
              <c:numCache>
                <c:formatCode>General</c:formatCode>
                <c:ptCount val="52"/>
                <c:pt idx="1">
                  <c:v>0</c:v>
                </c:pt>
                <c:pt idx="2">
                  <c:v>1.1122690260000001</c:v>
                </c:pt>
                <c:pt idx="3">
                  <c:v>-1.1418273290000001</c:v>
                </c:pt>
                <c:pt idx="4">
                  <c:v>-0.51517481030000001</c:v>
                </c:pt>
                <c:pt idx="5">
                  <c:v>2.2023420730000001</c:v>
                </c:pt>
                <c:pt idx="6">
                  <c:v>-1.507230144</c:v>
                </c:pt>
                <c:pt idx="7">
                  <c:v>-1.8084367699999999</c:v>
                </c:pt>
                <c:pt idx="8">
                  <c:v>4.0046832139999999</c:v>
                </c:pt>
                <c:pt idx="9">
                  <c:v>-1.495825835</c:v>
                </c:pt>
                <c:pt idx="10">
                  <c:v>-4.636674653</c:v>
                </c:pt>
                <c:pt idx="11">
                  <c:v>6.6720154569999996</c:v>
                </c:pt>
                <c:pt idx="12">
                  <c:v>-0.2726491915</c:v>
                </c:pt>
                <c:pt idx="13">
                  <c:v>-10.28376377</c:v>
                </c:pt>
                <c:pt idx="14">
                  <c:v>9.9547105699999996</c:v>
                </c:pt>
                <c:pt idx="15">
                  <c:v>3.8702105069999999</c:v>
                </c:pt>
                <c:pt idx="16">
                  <c:v>-20.801448369999999</c:v>
                </c:pt>
                <c:pt idx="17">
                  <c:v>12.364371849999999</c:v>
                </c:pt>
                <c:pt idx="18">
                  <c:v>13.975793169999999</c:v>
                </c:pt>
                <c:pt idx="19">
                  <c:v>-39.346380709999998</c:v>
                </c:pt>
                <c:pt idx="20">
                  <c:v>9.1636964519999999</c:v>
                </c:pt>
                <c:pt idx="21">
                  <c:v>34.487363360000003</c:v>
                </c:pt>
                <c:pt idx="22">
                  <c:v>-70.948728340000002</c:v>
                </c:pt>
                <c:pt idx="23">
                  <c:v>-12.470508819999999</c:v>
                </c:pt>
                <c:pt idx="24">
                  <c:v>69.075972780000001</c:v>
                </c:pt>
                <c:pt idx="25">
                  <c:v>-125.3739966</c:v>
                </c:pt>
                <c:pt idx="26">
                  <c:v>-85.624906010000004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C-4BB3-9BF6-CEDA4BFA3CD7}"/>
            </c:ext>
          </c:extLst>
        </c:ser>
        <c:ser>
          <c:idx val="2"/>
          <c:order val="2"/>
          <c:tx>
            <c:strRef>
              <c:f>'Part 1 - Step E'!$V$1</c:f>
              <c:strCache>
                <c:ptCount val="1"/>
                <c:pt idx="0">
                  <c:v>h =0.6 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E'!$V$2:$V$53</c:f>
              <c:numCache>
                <c:formatCode>General</c:formatCode>
                <c:ptCount val="52"/>
                <c:pt idx="1">
                  <c:v>0</c:v>
                </c:pt>
                <c:pt idx="2">
                  <c:v>0.1486272287</c:v>
                </c:pt>
                <c:pt idx="3">
                  <c:v>-0.54886331209999994</c:v>
                </c:pt>
                <c:pt idx="4">
                  <c:v>0.9199566589</c:v>
                </c:pt>
                <c:pt idx="5">
                  <c:v>-1.9616973980000001</c:v>
                </c:pt>
                <c:pt idx="6">
                  <c:v>2.6505521609999998</c:v>
                </c:pt>
                <c:pt idx="7">
                  <c:v>-5.1784640660000001</c:v>
                </c:pt>
                <c:pt idx="8">
                  <c:v>5.9713477079999997</c:v>
                </c:pt>
                <c:pt idx="9">
                  <c:v>-12.060014750000001</c:v>
                </c:pt>
                <c:pt idx="10">
                  <c:v>11.26871979</c:v>
                </c:pt>
                <c:pt idx="11">
                  <c:v>-26.509360449999999</c:v>
                </c:pt>
                <c:pt idx="12">
                  <c:v>16.866373859999999</c:v>
                </c:pt>
                <c:pt idx="13">
                  <c:v>-57.705489020000002</c:v>
                </c:pt>
                <c:pt idx="14">
                  <c:v>12.51915486</c:v>
                </c:pt>
                <c:pt idx="15">
                  <c:v>-130.4486181</c:v>
                </c:pt>
                <c:pt idx="16">
                  <c:v>-42.329898210000003</c:v>
                </c:pt>
                <c:pt idx="17">
                  <c:v>-319.75420209999999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C-4BB3-9BF6-CEDA4BFA3CD7}"/>
            </c:ext>
          </c:extLst>
        </c:ser>
        <c:ser>
          <c:idx val="3"/>
          <c:order val="3"/>
          <c:tx>
            <c:strRef>
              <c:f>'Part 1 - Step E'!$W$1</c:f>
              <c:strCache>
                <c:ptCount val="1"/>
                <c:pt idx="0">
                  <c:v>h =0.6 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E'!$W$2:$W$53</c:f>
              <c:numCache>
                <c:formatCode>General</c:formatCode>
                <c:ptCount val="52"/>
                <c:pt idx="1">
                  <c:v>0</c:v>
                </c:pt>
                <c:pt idx="2">
                  <c:v>0.19049208579999999</c:v>
                </c:pt>
                <c:pt idx="3">
                  <c:v>-0.50912823240000005</c:v>
                </c:pt>
                <c:pt idx="4">
                  <c:v>1.013647908</c:v>
                </c:pt>
                <c:pt idx="5">
                  <c:v>-1.7814848249999999</c:v>
                </c:pt>
                <c:pt idx="6">
                  <c:v>2.914387906</c:v>
                </c:pt>
                <c:pt idx="7">
                  <c:v>-4.5432080929999996</c:v>
                </c:pt>
                <c:pt idx="8">
                  <c:v>6.8322721030000002</c:v>
                </c:pt>
                <c:pt idx="9">
                  <c:v>-9.9823500109999994</c:v>
                </c:pt>
                <c:pt idx="10">
                  <c:v>14.230617240000001</c:v>
                </c:pt>
                <c:pt idx="11">
                  <c:v>-19.845145670000001</c:v>
                </c:pt>
                <c:pt idx="12">
                  <c:v>27.11024922</c:v>
                </c:pt>
                <c:pt idx="13">
                  <c:v>-36.297354990000002</c:v>
                </c:pt>
                <c:pt idx="14">
                  <c:v>47.613852520000002</c:v>
                </c:pt>
                <c:pt idx="15">
                  <c:v>-61.11945935</c:v>
                </c:pt>
                <c:pt idx="16">
                  <c:v>76.595894290000004</c:v>
                </c:pt>
                <c:pt idx="17">
                  <c:v>-93.350944659999996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7C-4BB3-9BF6-CEDA4BFA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32232"/>
        <c:axId val="511932888"/>
      </c:lineChart>
      <c:catAx>
        <c:axId val="51193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32888"/>
        <c:crosses val="autoZero"/>
        <c:auto val="1"/>
        <c:lblAlgn val="ctr"/>
        <c:lblOffset val="100"/>
        <c:noMultiLvlLbl val="0"/>
      </c:catAx>
      <c:valAx>
        <c:axId val="5119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3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E'!$AW$1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E'!$AW$2:$AW$53</c:f>
              <c:numCache>
                <c:formatCode>General</c:formatCode>
                <c:ptCount val="52"/>
                <c:pt idx="1">
                  <c:v>0</c:v>
                </c:pt>
                <c:pt idx="2">
                  <c:v>-3.1751599549999998</c:v>
                </c:pt>
                <c:pt idx="3">
                  <c:v>-6.0434897279999999</c:v>
                </c:pt>
                <c:pt idx="4">
                  <c:v>-5.3461173669999997</c:v>
                </c:pt>
                <c:pt idx="5">
                  <c:v>-11.117505270000001</c:v>
                </c:pt>
                <c:pt idx="6">
                  <c:v>-56.925637690000002</c:v>
                </c:pt>
                <c:pt idx="7">
                  <c:v>-188.3936291</c:v>
                </c:pt>
                <c:pt idx="8">
                  <c:v>-469.34807660000001</c:v>
                </c:pt>
                <c:pt idx="9">
                  <c:v>-1139.8894889999999</c:v>
                </c:pt>
                <c:pt idx="10">
                  <c:v>-3075.5599790000001</c:v>
                </c:pt>
                <c:pt idx="11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D-41EC-8BAC-1FE0E94DFFA2}"/>
            </c:ext>
          </c:extLst>
        </c:ser>
        <c:ser>
          <c:idx val="1"/>
          <c:order val="1"/>
          <c:tx>
            <c:strRef>
              <c:f>'Part 1 - Step E'!$AX$1</c:f>
              <c:strCache>
                <c:ptCount val="1"/>
                <c:pt idx="0">
                  <c:v>EXACT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E'!$AX$2:$AX$53</c:f>
              <c:numCache>
                <c:formatCode>General</c:formatCode>
                <c:ptCount val="52"/>
                <c:pt idx="1">
                  <c:v>0</c:v>
                </c:pt>
                <c:pt idx="2">
                  <c:v>-1.580998849</c:v>
                </c:pt>
                <c:pt idx="3">
                  <c:v>-1.4788026999999999</c:v>
                </c:pt>
                <c:pt idx="4">
                  <c:v>2.914387906</c:v>
                </c:pt>
                <c:pt idx="5">
                  <c:v>6.7458036730000002</c:v>
                </c:pt>
                <c:pt idx="6">
                  <c:v>-1.6123743960000001</c:v>
                </c:pt>
                <c:pt idx="7">
                  <c:v>-19.845145670000001</c:v>
                </c:pt>
                <c:pt idx="8">
                  <c:v>-14.179462620000001</c:v>
                </c:pt>
                <c:pt idx="9">
                  <c:v>40.681800129999999</c:v>
                </c:pt>
                <c:pt idx="10">
                  <c:v>76.595894290000004</c:v>
                </c:pt>
                <c:pt idx="1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D-41EC-8BAC-1FE0E94DFFA2}"/>
            </c:ext>
          </c:extLst>
        </c:ser>
        <c:ser>
          <c:idx val="2"/>
          <c:order val="2"/>
          <c:tx>
            <c:strRef>
              <c:f>'Part 1 - Step E'!$BF$1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E'!$BF$2:$BF$53</c:f>
              <c:numCache>
                <c:formatCode>General</c:formatCode>
                <c:ptCount val="52"/>
                <c:pt idx="1">
                  <c:v>0</c:v>
                </c:pt>
                <c:pt idx="2">
                  <c:v>18.541408359999998</c:v>
                </c:pt>
                <c:pt idx="3">
                  <c:v>47.204615990000001</c:v>
                </c:pt>
                <c:pt idx="4">
                  <c:v>570.15508030000001</c:v>
                </c:pt>
                <c:pt idx="5">
                  <c:v>3507.777403</c:v>
                </c:pt>
                <c:pt idx="6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D-41EC-8BAC-1FE0E94DFFA2}"/>
            </c:ext>
          </c:extLst>
        </c:ser>
        <c:ser>
          <c:idx val="3"/>
          <c:order val="3"/>
          <c:tx>
            <c:strRef>
              <c:f>'Part 1 - Step E'!$BO$1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E'!$BO$2:$BO$53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50036.137799999997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6D-41EC-8BAC-1FE0E94D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09536"/>
        <c:axId val="420907240"/>
      </c:lineChart>
      <c:catAx>
        <c:axId val="42090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7240"/>
        <c:crosses val="autoZero"/>
        <c:auto val="1"/>
        <c:lblAlgn val="ctr"/>
        <c:lblOffset val="100"/>
        <c:noMultiLvlLbl val="0"/>
      </c:catAx>
      <c:valAx>
        <c:axId val="4209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E'!$AW$1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E'!$AW$2:$AW$53</c:f>
              <c:numCache>
                <c:formatCode>General</c:formatCode>
                <c:ptCount val="52"/>
                <c:pt idx="1">
                  <c:v>0</c:v>
                </c:pt>
                <c:pt idx="2">
                  <c:v>-3.1751599549999998</c:v>
                </c:pt>
                <c:pt idx="3">
                  <c:v>-6.0434897279999999</c:v>
                </c:pt>
                <c:pt idx="4">
                  <c:v>-5.3461173669999997</c:v>
                </c:pt>
                <c:pt idx="5">
                  <c:v>-11.117505270000001</c:v>
                </c:pt>
                <c:pt idx="6">
                  <c:v>-56.925637690000002</c:v>
                </c:pt>
                <c:pt idx="7">
                  <c:v>-188.3936291</c:v>
                </c:pt>
                <c:pt idx="8">
                  <c:v>-469.34807660000001</c:v>
                </c:pt>
                <c:pt idx="9">
                  <c:v>-1139.8894889999999</c:v>
                </c:pt>
                <c:pt idx="10">
                  <c:v>-3075.5599790000001</c:v>
                </c:pt>
                <c:pt idx="11">
                  <c:v>-8675.5592390000002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3-45CD-AA81-E5A2A8E822A3}"/>
            </c:ext>
          </c:extLst>
        </c:ser>
        <c:ser>
          <c:idx val="1"/>
          <c:order val="1"/>
          <c:tx>
            <c:strRef>
              <c:f>'Part 1 - Step E'!$BF$1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E'!$BF$2:$BF$53</c:f>
              <c:numCache>
                <c:formatCode>General</c:formatCode>
                <c:ptCount val="52"/>
                <c:pt idx="1">
                  <c:v>0</c:v>
                </c:pt>
                <c:pt idx="2">
                  <c:v>18.541408359999998</c:v>
                </c:pt>
                <c:pt idx="3">
                  <c:v>47.204615990000001</c:v>
                </c:pt>
                <c:pt idx="4">
                  <c:v>570.15508030000001</c:v>
                </c:pt>
                <c:pt idx="5">
                  <c:v>3507.777403</c:v>
                </c:pt>
                <c:pt idx="6">
                  <c:v>24987.807130000001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3-45CD-AA81-E5A2A8E822A3}"/>
            </c:ext>
          </c:extLst>
        </c:ser>
        <c:ser>
          <c:idx val="2"/>
          <c:order val="2"/>
          <c:tx>
            <c:strRef>
              <c:f>'Part 1 - Step E'!$BO$1</c:f>
              <c:strCache>
                <c:ptCount val="1"/>
                <c:pt idx="0">
                  <c:v>y 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E'!$BO$2:$BO$53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50036.137799999997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3-45CD-AA81-E5A2A8E822A3}"/>
            </c:ext>
          </c:extLst>
        </c:ser>
        <c:ser>
          <c:idx val="3"/>
          <c:order val="3"/>
          <c:tx>
            <c:strRef>
              <c:f>'Part 1 - Step E'!$BP$1</c:f>
              <c:strCache>
                <c:ptCount val="1"/>
                <c:pt idx="0">
                  <c:v>EXACT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E'!$BP$2:$BP$53</c:f>
              <c:numCache>
                <c:formatCode>General</c:formatCode>
                <c:ptCount val="52"/>
                <c:pt idx="1">
                  <c:v>0</c:v>
                </c:pt>
                <c:pt idx="2">
                  <c:v>-1.6123743960000001</c:v>
                </c:pt>
                <c:pt idx="3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3-45CD-AA81-E5A2A8E82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628136"/>
        <c:axId val="511625840"/>
      </c:lineChart>
      <c:catAx>
        <c:axId val="51162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5840"/>
        <c:crosses val="autoZero"/>
        <c:auto val="1"/>
        <c:lblAlgn val="ctr"/>
        <c:lblOffset val="100"/>
        <c:noMultiLvlLbl val="0"/>
      </c:catAx>
      <c:valAx>
        <c:axId val="5116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Percentage for RK4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1 - Step E'!$H$1</c:f>
              <c:strCache>
                <c:ptCount val="1"/>
                <c:pt idx="0">
                  <c:v>h =0.2 %Err(RK4)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E'!$H$2:$H$53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2.3912999999999999E-6</c:v>
                </c:pt>
                <c:pt idx="3" formatCode="0.00%">
                  <c:v>1.2314E-6</c:v>
                </c:pt>
                <c:pt idx="4" formatCode="0.00%">
                  <c:v>1.3944999999999999E-5</c:v>
                </c:pt>
                <c:pt idx="5" formatCode="0.00%">
                  <c:v>-5.9916000000000004E-6</c:v>
                </c:pt>
                <c:pt idx="6" formatCode="0.00%">
                  <c:v>-4.5422999999999997E-6</c:v>
                </c:pt>
                <c:pt idx="7" formatCode="0.00%">
                  <c:v>-6.2481000000000004E-6</c:v>
                </c:pt>
                <c:pt idx="8" formatCode="0.00%">
                  <c:v>1.1116000000000001E-6</c:v>
                </c:pt>
                <c:pt idx="9" formatCode="0.00%">
                  <c:v>6.1977999999999996E-7</c:v>
                </c:pt>
                <c:pt idx="10" formatCode="0.00%">
                  <c:v>5.3178000000000001E-6</c:v>
                </c:pt>
                <c:pt idx="11" formatCode="0.00%">
                  <c:v>-9.7950000000000002E-6</c:v>
                </c:pt>
                <c:pt idx="12" formatCode="0.00%">
                  <c:v>-6.1608000000000004E-6</c:v>
                </c:pt>
                <c:pt idx="13" formatCode="0.00%">
                  <c:v>-7.8192999999999998E-6</c:v>
                </c:pt>
                <c:pt idx="14" formatCode="0.00%">
                  <c:v>3.6687999999999999E-6</c:v>
                </c:pt>
                <c:pt idx="15" formatCode="0.00%">
                  <c:v>9.8104999999999991E-7</c:v>
                </c:pt>
                <c:pt idx="16" formatCode="0.00%">
                  <c:v>5.1955999999999999E-6</c:v>
                </c:pt>
                <c:pt idx="17" formatCode="0.00%">
                  <c:v>-2.4161000000000001E-5</c:v>
                </c:pt>
                <c:pt idx="18" formatCode="0.00%">
                  <c:v>-9.2207999999999999E-6</c:v>
                </c:pt>
                <c:pt idx="19" formatCode="0.00%">
                  <c:v>-1.0448999999999999E-5</c:v>
                </c:pt>
                <c:pt idx="20" formatCode="0.00%">
                  <c:v>3.595E-5</c:v>
                </c:pt>
                <c:pt idx="21" formatCode="0.00%">
                  <c:v>4.7709000000000003E-6</c:v>
                </c:pt>
                <c:pt idx="22" formatCode="0.00%">
                  <c:v>7.6136000000000003E-6</c:v>
                </c:pt>
                <c:pt idx="23" formatCode="0.00%">
                  <c:v>-1.1659999999999999E-3</c:v>
                </c:pt>
                <c:pt idx="24" formatCode="0.00%">
                  <c:v>-1.5829999999999999E-5</c:v>
                </c:pt>
                <c:pt idx="25" formatCode="0.00%">
                  <c:v>-1.5098E-5</c:v>
                </c:pt>
                <c:pt idx="26" formatCode="0.00%">
                  <c:v>-8.9901999999999994E-5</c:v>
                </c:pt>
                <c:pt idx="27" formatCode="0.00%">
                  <c:v>1.4177E-5</c:v>
                </c:pt>
                <c:pt idx="28" formatCode="0.00%">
                  <c:v>1.3208E-5</c:v>
                </c:pt>
                <c:pt idx="29" formatCode="0.00%">
                  <c:v>6.2896000000000002E-5</c:v>
                </c:pt>
                <c:pt idx="30" formatCode="0.00%">
                  <c:v>-3.2357000000000002E-5</c:v>
                </c:pt>
                <c:pt idx="31" formatCode="0.00%">
                  <c:v>-2.3793000000000001E-5</c:v>
                </c:pt>
                <c:pt idx="32" formatCode="0.00%">
                  <c:v>-5.7166999999999997E-5</c:v>
                </c:pt>
                <c:pt idx="33" formatCode="0.00%">
                  <c:v>4.1046E-5</c:v>
                </c:pt>
                <c:pt idx="34" formatCode="0.00%">
                  <c:v>2.4774E-5</c:v>
                </c:pt>
                <c:pt idx="35" formatCode="0.00%">
                  <c:v>5.6715999999999997E-5</c:v>
                </c:pt>
                <c:pt idx="36" formatCode="0.00%">
                  <c:v>-8.4656999999999999E-5</c:v>
                </c:pt>
                <c:pt idx="37" formatCode="0.00%">
                  <c:v>-4.1102000000000001E-5</c:v>
                </c:pt>
                <c:pt idx="38" formatCode="0.00%">
                  <c:v>-6.6391999999999997E-5</c:v>
                </c:pt>
                <c:pt idx="39" formatCode="0.00%">
                  <c:v>1.4847999999999999E-4</c:v>
                </c:pt>
                <c:pt idx="40" formatCode="0.00%">
                  <c:v>4.9264999999999997E-5</c:v>
                </c:pt>
                <c:pt idx="41" formatCode="0.00%">
                  <c:v>7.3072999999999996E-5</c:v>
                </c:pt>
                <c:pt idx="42" formatCode="0.00%">
                  <c:v>-4.0004999999999999E-4</c:v>
                </c:pt>
                <c:pt idx="43" formatCode="0.00%">
                  <c:v>-7.8234999999999999E-5</c:v>
                </c:pt>
                <c:pt idx="44" formatCode="0.00%">
                  <c:v>-9.3369999999999995E-5</c:v>
                </c:pt>
                <c:pt idx="45" formatCode="0.00%">
                  <c:v>4.6632000000000002E-3</c:v>
                </c:pt>
                <c:pt idx="46" formatCode="0.00%">
                  <c:v>1.049E-4</c:v>
                </c:pt>
                <c:pt idx="47" formatCode="0.00%">
                  <c:v>1.1068E-4</c:v>
                </c:pt>
                <c:pt idx="48" formatCode="0.00%">
                  <c:v>9.1867999999999995E-4</c:v>
                </c:pt>
                <c:pt idx="49" formatCode="0.00%">
                  <c:v>-1.6632999999999999E-4</c:v>
                </c:pt>
                <c:pt idx="50" formatCode="0.00%">
                  <c:v>-1.4731999999999999E-4</c:v>
                </c:pt>
                <c:pt idx="51" formatCode="0.00%">
                  <c:v>-5.8007000000000002E-4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C-4ADD-A078-5BC2C4D53D94}"/>
            </c:ext>
          </c:extLst>
        </c:ser>
        <c:ser>
          <c:idx val="1"/>
          <c:order val="1"/>
          <c:tx>
            <c:strRef>
              <c:f>'Part 1 - Step E'!$Q$1</c:f>
              <c:strCache>
                <c:ptCount val="1"/>
                <c:pt idx="0">
                  <c:v>h = 0.4 %Err(RK4)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E'!$Q$2:$Q$53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1.4861999999999999E-5</c:v>
                </c:pt>
                <c:pt idx="3" formatCode="0.00%">
                  <c:v>-1.1347E-4</c:v>
                </c:pt>
                <c:pt idx="4" formatCode="0.00%">
                  <c:v>-1.1875999999999999E-4</c:v>
                </c:pt>
                <c:pt idx="5" formatCode="0.00%">
                  <c:v>2.2017999999999998E-6</c:v>
                </c:pt>
                <c:pt idx="6" formatCode="0.00%">
                  <c:v>-1.9222999999999999E-4</c:v>
                </c:pt>
                <c:pt idx="7" formatCode="0.00%">
                  <c:v>-1.5129E-4</c:v>
                </c:pt>
                <c:pt idx="8" formatCode="0.00%">
                  <c:v>3.0936999999999999E-5</c:v>
                </c:pt>
                <c:pt idx="9" formatCode="0.00%">
                  <c:v>-4.8970000000000003E-4</c:v>
                </c:pt>
                <c:pt idx="10" formatCode="0.00%">
                  <c:v>-2.0573E-4</c:v>
                </c:pt>
                <c:pt idx="11" formatCode="0.00%">
                  <c:v>3.0405999999999999E-4</c:v>
                </c:pt>
                <c:pt idx="12" formatCode="0.00%">
                  <c:v>-2.4131E-2</c:v>
                </c:pt>
                <c:pt idx="13" formatCode="0.00%">
                  <c:v>-3.0194999999999999E-4</c:v>
                </c:pt>
                <c:pt idx="14" formatCode="0.00%">
                  <c:v>3.0405999999999999E-4</c:v>
                </c:pt>
                <c:pt idx="15" formatCode="0.00%">
                  <c:v>1.3125999999999999E-3</c:v>
                </c:pt>
                <c:pt idx="16" formatCode="0.00%">
                  <c:v>-4.8188000000000001E-4</c:v>
                </c:pt>
                <c:pt idx="17" formatCode="0.00%">
                  <c:v>8.6008999999999999E-4</c:v>
                </c:pt>
                <c:pt idx="18" formatCode="0.00%">
                  <c:v>1.1843999999999999E-3</c:v>
                </c:pt>
                <c:pt idx="19" formatCode="0.00%">
                  <c:v>3.0829999999999998E-3</c:v>
                </c:pt>
                <c:pt idx="20" formatCode="0.00%">
                  <c:v>1.5227000000000001E-3</c:v>
                </c:pt>
                <c:pt idx="21" formatCode="0.00%">
                  <c:v>-1.6082E-3</c:v>
                </c:pt>
                <c:pt idx="22" formatCode="0.00%">
                  <c:v>-1.6082E-3</c:v>
                </c:pt>
                <c:pt idx="23" formatCode="0.00%">
                  <c:v>9.6490000000000006E-2</c:v>
                </c:pt>
                <c:pt idx="24" formatCode="0.00%">
                  <c:v>2.3004000000000002E-3</c:v>
                </c:pt>
                <c:pt idx="25" formatCode="0.00%">
                  <c:v>-3.4304000000000001E-3</c:v>
                </c:pt>
                <c:pt idx="26" formatCode="0.00%">
                  <c:v>-1.1989E-2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C-4ADD-A078-5BC2C4D53D94}"/>
            </c:ext>
          </c:extLst>
        </c:ser>
        <c:ser>
          <c:idx val="2"/>
          <c:order val="2"/>
          <c:tx>
            <c:strRef>
              <c:f>'Part 1 - Step E'!$Z$1</c:f>
              <c:strCache>
                <c:ptCount val="1"/>
                <c:pt idx="0">
                  <c:v>h = 0.6 %Err(RK4)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'Part 1 - Step E'!$Z$2:$Z$53</c:f>
              <c:numCache>
                <c:formatCode>General</c:formatCode>
                <c:ptCount val="52"/>
                <c:pt idx="1">
                  <c:v>0</c:v>
                </c:pt>
                <c:pt idx="2" formatCode="0.00%">
                  <c:v>2.1976999999999999E-3</c:v>
                </c:pt>
                <c:pt idx="3" formatCode="0.00%">
                  <c:v>-7.8045000000000002E-4</c:v>
                </c:pt>
                <c:pt idx="4" formatCode="0.00%">
                  <c:v>9.2429999999999997E-4</c:v>
                </c:pt>
                <c:pt idx="5" formatCode="0.00%">
                  <c:v>-1.0116000000000001E-3</c:v>
                </c:pt>
                <c:pt idx="6" formatCode="0.00%">
                  <c:v>9.0529E-4</c:v>
                </c:pt>
                <c:pt idx="7" formatCode="0.00%">
                  <c:v>-1.3983000000000001E-3</c:v>
                </c:pt>
                <c:pt idx="8" formatCode="0.00%">
                  <c:v>1.2600999999999999E-3</c:v>
                </c:pt>
                <c:pt idx="9" formatCode="0.00%">
                  <c:v>-2.0812999999999999E-3</c:v>
                </c:pt>
                <c:pt idx="10" formatCode="0.00%">
                  <c:v>2.0814000000000002E-3</c:v>
                </c:pt>
                <c:pt idx="11" formatCode="0.00%">
                  <c:v>-3.3581000000000001E-3</c:v>
                </c:pt>
                <c:pt idx="12" formatCode="0.00%">
                  <c:v>3.7786E-3</c:v>
                </c:pt>
                <c:pt idx="13" formatCode="0.00%">
                  <c:v>-5.8979999999999996E-3</c:v>
                </c:pt>
                <c:pt idx="14" formatCode="0.00%">
                  <c:v>7.3707E-3</c:v>
                </c:pt>
                <c:pt idx="15" formatCode="0.00%">
                  <c:v>-1.1343000000000001E-2</c:v>
                </c:pt>
                <c:pt idx="16" formatCode="0.00%">
                  <c:v>1.5526E-2</c:v>
                </c:pt>
                <c:pt idx="17" formatCode="0.00%">
                  <c:v>-2.4253E-2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C-4ADD-A078-5BC2C4D5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570712"/>
        <c:axId val="511569400"/>
      </c:lineChart>
      <c:catAx>
        <c:axId val="51157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9400"/>
        <c:crosses val="autoZero"/>
        <c:auto val="1"/>
        <c:lblAlgn val="ctr"/>
        <c:lblOffset val="100"/>
        <c:noMultiLvlLbl val="0"/>
      </c:catAx>
      <c:valAx>
        <c:axId val="5115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0</xdr:row>
      <xdr:rowOff>523875</xdr:rowOff>
    </xdr:from>
    <xdr:to>
      <xdr:col>30</xdr:col>
      <xdr:colOff>3810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9070</xdr:colOff>
      <xdr:row>20</xdr:row>
      <xdr:rowOff>13195</xdr:rowOff>
    </xdr:from>
    <xdr:to>
      <xdr:col>30</xdr:col>
      <xdr:colOff>24740</xdr:colOff>
      <xdr:row>39</xdr:row>
      <xdr:rowOff>24739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594360</xdr:colOff>
      <xdr:row>0</xdr:row>
      <xdr:rowOff>182880</xdr:rowOff>
    </xdr:from>
    <xdr:to>
      <xdr:col>42</xdr:col>
      <xdr:colOff>579120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</xdr:colOff>
      <xdr:row>49</xdr:row>
      <xdr:rowOff>102870</xdr:rowOff>
    </xdr:from>
    <xdr:to>
      <xdr:col>33</xdr:col>
      <xdr:colOff>312420</xdr:colOff>
      <xdr:row>77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304800</xdr:colOff>
      <xdr:row>8</xdr:row>
      <xdr:rowOff>163286</xdr:rowOff>
    </xdr:from>
    <xdr:to>
      <xdr:col>70</xdr:col>
      <xdr:colOff>43542</xdr:colOff>
      <xdr:row>32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359228</xdr:colOff>
      <xdr:row>32</xdr:row>
      <xdr:rowOff>130626</xdr:rowOff>
    </xdr:from>
    <xdr:to>
      <xdr:col>69</xdr:col>
      <xdr:colOff>500743</xdr:colOff>
      <xdr:row>60</xdr:row>
      <xdr:rowOff>65313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2540</xdr:colOff>
      <xdr:row>26</xdr:row>
      <xdr:rowOff>175260</xdr:rowOff>
    </xdr:from>
    <xdr:to>
      <xdr:col>42</xdr:col>
      <xdr:colOff>604520</xdr:colOff>
      <xdr:row>51</xdr:row>
      <xdr:rowOff>96520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3"/>
  <sheetViews>
    <sheetView topLeftCell="M16" zoomScaleNormal="100" workbookViewId="0">
      <selection activeCell="AK34" sqref="AK34"/>
    </sheetView>
  </sheetViews>
  <sheetFormatPr defaultRowHeight="14.4" x14ac:dyDescent="0.3"/>
  <cols>
    <col min="1" max="1" width="3.109375" customWidth="1"/>
    <col min="2" max="2" width="8.88671875" style="3"/>
    <col min="3" max="3" width="3.109375" customWidth="1"/>
    <col min="4" max="4" width="8.88671875" style="3"/>
    <col min="5" max="5" width="3.109375" customWidth="1"/>
    <col min="6" max="6" width="8.88671875" style="3"/>
    <col min="7" max="7" width="3.109375" customWidth="1"/>
    <col min="8" max="8" width="8.88671875" style="3"/>
    <col min="9" max="9" width="3.109375" customWidth="1"/>
    <col min="10" max="10" width="8.88671875" style="3"/>
    <col min="11" max="11" width="3.109375" customWidth="1"/>
    <col min="12" max="12" width="8.88671875" style="7"/>
    <col min="13" max="13" width="3.109375" customWidth="1"/>
    <col min="14" max="14" width="8.88671875" style="7"/>
    <col min="15" max="15" width="3.109375" customWidth="1"/>
    <col min="16" max="16" width="8.88671875" style="7"/>
    <col min="17" max="17" width="3.109375" customWidth="1"/>
  </cols>
  <sheetData>
    <row r="1" spans="1:31" s="1" customFormat="1" ht="43.2" x14ac:dyDescent="0.3">
      <c r="A1" s="1" t="s">
        <v>22</v>
      </c>
      <c r="B1" s="4" t="s">
        <v>0</v>
      </c>
      <c r="C1" s="1" t="s">
        <v>22</v>
      </c>
      <c r="D1" s="4" t="s">
        <v>1</v>
      </c>
      <c r="E1" s="1" t="s">
        <v>22</v>
      </c>
      <c r="F1" s="4" t="s">
        <v>7</v>
      </c>
      <c r="G1" s="1" t="s">
        <v>22</v>
      </c>
      <c r="H1" s="4" t="s">
        <v>2</v>
      </c>
      <c r="I1" s="1" t="s">
        <v>22</v>
      </c>
      <c r="J1" s="4" t="s">
        <v>3</v>
      </c>
      <c r="K1" s="1" t="s">
        <v>22</v>
      </c>
      <c r="L1" s="10" t="s">
        <v>6</v>
      </c>
      <c r="M1" s="1" t="s">
        <v>22</v>
      </c>
      <c r="N1" s="10" t="s">
        <v>4</v>
      </c>
      <c r="O1" s="1" t="s">
        <v>22</v>
      </c>
      <c r="P1" s="10" t="s">
        <v>5</v>
      </c>
      <c r="Q1" s="1" t="s">
        <v>22</v>
      </c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x14ac:dyDescent="0.3">
      <c r="A2" s="1" t="s">
        <v>22</v>
      </c>
      <c r="B2" s="5"/>
      <c r="C2" s="1" t="s">
        <v>22</v>
      </c>
      <c r="D2" s="5"/>
      <c r="E2" s="1" t="s">
        <v>22</v>
      </c>
      <c r="F2" s="5"/>
      <c r="G2" s="1" t="s">
        <v>22</v>
      </c>
      <c r="H2" s="5"/>
      <c r="I2" s="1" t="s">
        <v>22</v>
      </c>
      <c r="J2" s="5"/>
      <c r="K2" s="1" t="s">
        <v>22</v>
      </c>
      <c r="L2" s="9"/>
      <c r="M2" s="1" t="s">
        <v>22</v>
      </c>
      <c r="N2" s="9"/>
      <c r="O2" s="1" t="s">
        <v>22</v>
      </c>
      <c r="P2" s="9"/>
      <c r="Q2" s="1" t="s">
        <v>22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1:31" x14ac:dyDescent="0.3">
      <c r="A3" s="1" t="s">
        <v>22</v>
      </c>
      <c r="B3" s="2">
        <v>0</v>
      </c>
      <c r="C3" s="1" t="s">
        <v>22</v>
      </c>
      <c r="D3" s="2">
        <v>0</v>
      </c>
      <c r="E3" s="1" t="s">
        <v>22</v>
      </c>
      <c r="F3" s="2">
        <v>0</v>
      </c>
      <c r="G3" s="1" t="s">
        <v>22</v>
      </c>
      <c r="H3" s="2">
        <v>0</v>
      </c>
      <c r="I3" s="1" t="s">
        <v>22</v>
      </c>
      <c r="J3" s="2">
        <v>0</v>
      </c>
      <c r="K3" s="1" t="s">
        <v>22</v>
      </c>
      <c r="L3" s="7" t="e">
        <f ca="1">-nan(ind)%</f>
        <v>#NAME?</v>
      </c>
      <c r="M3" s="1" t="s">
        <v>22</v>
      </c>
      <c r="N3" s="7" t="e">
        <f ca="1">-nan(ind)%</f>
        <v>#NAME?</v>
      </c>
      <c r="O3" s="1" t="s">
        <v>22</v>
      </c>
      <c r="P3" s="7" t="e">
        <f ca="1">-nan(ind)%</f>
        <v>#NAME?</v>
      </c>
      <c r="Q3" s="1" t="s">
        <v>22</v>
      </c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 spans="1:31" x14ac:dyDescent="0.3">
      <c r="A4" s="1" t="s">
        <v>22</v>
      </c>
      <c r="B4" s="2">
        <v>0.1</v>
      </c>
      <c r="C4" s="1" t="s">
        <v>22</v>
      </c>
      <c r="D4" s="2">
        <v>0.5</v>
      </c>
      <c r="E4" s="1" t="s">
        <v>22</v>
      </c>
      <c r="F4" s="2">
        <v>0.50903692720000004</v>
      </c>
      <c r="G4" s="1" t="s">
        <v>22</v>
      </c>
      <c r="H4" s="2">
        <v>0.5040147599</v>
      </c>
      <c r="I4" s="1" t="s">
        <v>22</v>
      </c>
      <c r="J4" s="2">
        <v>0.50400621160000003</v>
      </c>
      <c r="K4" s="1" t="s">
        <v>22</v>
      </c>
      <c r="L4" s="6">
        <v>7.9487000000000007E-5</v>
      </c>
      <c r="M4" s="1" t="s">
        <v>22</v>
      </c>
      <c r="N4" s="6">
        <v>9.9815000000000006E-5</v>
      </c>
      <c r="O4" s="1" t="s">
        <v>22</v>
      </c>
      <c r="P4" s="8">
        <v>1.6960999999999999E-7</v>
      </c>
      <c r="Q4" s="1" t="s">
        <v>22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spans="1:31" x14ac:dyDescent="0.3">
      <c r="A5" s="1" t="s">
        <v>22</v>
      </c>
      <c r="B5" s="2">
        <v>0.2</v>
      </c>
      <c r="C5" s="1" t="s">
        <v>22</v>
      </c>
      <c r="D5" s="2">
        <v>0.98608828039999996</v>
      </c>
      <c r="E5" s="1" t="s">
        <v>22</v>
      </c>
      <c r="F5" s="2">
        <v>0.94189175540000003</v>
      </c>
      <c r="G5" s="1" t="s">
        <v>22</v>
      </c>
      <c r="H5" s="2">
        <v>0.92998337360000005</v>
      </c>
      <c r="I5" s="1" t="s">
        <v>22</v>
      </c>
      <c r="J5" s="2">
        <v>0.92996926079999997</v>
      </c>
      <c r="K5" s="1" t="s">
        <v>22</v>
      </c>
      <c r="L5" s="6">
        <v>6.0344999999999995E-4</v>
      </c>
      <c r="M5" s="1" t="s">
        <v>22</v>
      </c>
      <c r="N5" s="6">
        <v>1.282E-4</v>
      </c>
      <c r="O5" s="1" t="s">
        <v>22</v>
      </c>
      <c r="P5" s="8">
        <v>1.5176E-7</v>
      </c>
      <c r="Q5" s="1" t="s">
        <v>22</v>
      </c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x14ac:dyDescent="0.3">
      <c r="A6" s="1" t="s">
        <v>22</v>
      </c>
      <c r="B6" s="2">
        <v>0.3</v>
      </c>
      <c r="C6" s="1" t="s">
        <v>22</v>
      </c>
      <c r="D6" s="2">
        <v>1.3367618429999999</v>
      </c>
      <c r="E6" s="1" t="s">
        <v>22</v>
      </c>
      <c r="F6" s="2">
        <v>1.1782801270000001</v>
      </c>
      <c r="G6" s="1" t="s">
        <v>22</v>
      </c>
      <c r="H6" s="2">
        <v>1.1589385910000001</v>
      </c>
      <c r="I6" s="1" t="s">
        <v>22</v>
      </c>
      <c r="J6" s="2">
        <v>1.1589238319999999</v>
      </c>
      <c r="K6" s="1" t="s">
        <v>22</v>
      </c>
      <c r="L6" s="6">
        <v>1.5345000000000001E-3</v>
      </c>
      <c r="M6" s="1" t="s">
        <v>22</v>
      </c>
      <c r="N6" s="6">
        <v>1.6702000000000001E-4</v>
      </c>
      <c r="O6" s="1" t="s">
        <v>22</v>
      </c>
      <c r="P6" s="8">
        <v>1.2735000000000001E-7</v>
      </c>
      <c r="Q6" s="1" t="s">
        <v>22</v>
      </c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 spans="1:31" x14ac:dyDescent="0.3">
      <c r="A7" s="1" t="s">
        <v>22</v>
      </c>
      <c r="B7" s="2">
        <v>0.4</v>
      </c>
      <c r="C7" s="1" t="s">
        <v>22</v>
      </c>
      <c r="D7" s="2">
        <v>1.453584287</v>
      </c>
      <c r="E7" s="1" t="s">
        <v>22</v>
      </c>
      <c r="F7" s="2">
        <v>1.1363809069999999</v>
      </c>
      <c r="G7" s="1" t="s">
        <v>22</v>
      </c>
      <c r="H7" s="2">
        <v>1.110627992</v>
      </c>
      <c r="I7" s="1" t="s">
        <v>22</v>
      </c>
      <c r="J7" s="2">
        <v>1.110618385</v>
      </c>
      <c r="K7" s="1" t="s">
        <v>22</v>
      </c>
      <c r="L7" s="6">
        <v>3.0880999999999999E-3</v>
      </c>
      <c r="M7" s="1" t="s">
        <v>22</v>
      </c>
      <c r="N7" s="6">
        <v>2.3196999999999999E-4</v>
      </c>
      <c r="O7" s="1" t="s">
        <v>22</v>
      </c>
      <c r="P7" s="8">
        <v>8.6498999999999999E-8</v>
      </c>
      <c r="Q7" s="1" t="s">
        <v>22</v>
      </c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 spans="1:31" x14ac:dyDescent="0.3">
      <c r="A8" s="1" t="s">
        <v>22</v>
      </c>
      <c r="B8" s="2">
        <v>0.5</v>
      </c>
      <c r="C8" s="1" t="s">
        <v>22</v>
      </c>
      <c r="D8" s="2">
        <v>1.28927035</v>
      </c>
      <c r="E8" s="1" t="s">
        <v>22</v>
      </c>
      <c r="F8" s="2">
        <v>0.79815929839999999</v>
      </c>
      <c r="G8" s="1" t="s">
        <v>22</v>
      </c>
      <c r="H8" s="2">
        <v>0.76845261880000004</v>
      </c>
      <c r="I8" s="1" t="s">
        <v>22</v>
      </c>
      <c r="J8" s="2">
        <v>0.76845344419999995</v>
      </c>
      <c r="K8" s="1" t="s">
        <v>22</v>
      </c>
      <c r="L8" s="6">
        <v>6.7774999999999997E-3</v>
      </c>
      <c r="M8" s="1" t="s">
        <v>22</v>
      </c>
      <c r="N8" s="6">
        <v>3.8656999999999998E-4</v>
      </c>
      <c r="O8" s="1" t="s">
        <v>22</v>
      </c>
      <c r="P8" s="8">
        <v>1.0742E-8</v>
      </c>
      <c r="Q8" s="1" t="s">
        <v>22</v>
      </c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 spans="1:31" x14ac:dyDescent="0.3">
      <c r="A9" s="1" t="s">
        <v>22</v>
      </c>
      <c r="B9" s="2">
        <v>0.6</v>
      </c>
      <c r="C9" s="1" t="s">
        <v>22</v>
      </c>
      <c r="D9" s="2">
        <v>0.86543033030000005</v>
      </c>
      <c r="E9" s="1" t="s">
        <v>22</v>
      </c>
      <c r="F9" s="2">
        <v>0.2207680347</v>
      </c>
      <c r="G9" s="1" t="s">
        <v>22</v>
      </c>
      <c r="H9" s="2">
        <v>0.19047746909999999</v>
      </c>
      <c r="I9" s="1" t="s">
        <v>22</v>
      </c>
      <c r="J9" s="2">
        <v>0.19049208579999999</v>
      </c>
      <c r="K9" s="1" t="s">
        <v>22</v>
      </c>
      <c r="L9" s="6">
        <v>3.5430999999999997E-2</v>
      </c>
      <c r="M9" s="1" t="s">
        <v>22</v>
      </c>
      <c r="N9" s="6">
        <f>-1.551% -0.05501</f>
        <v>-7.0519999999999999E-2</v>
      </c>
      <c r="O9" s="1" t="s">
        <v>22</v>
      </c>
      <c r="P9" s="6">
        <v>7.6731000000000001E-7</v>
      </c>
      <c r="Q9" s="1" t="s">
        <v>22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 spans="1:31" x14ac:dyDescent="0.3">
      <c r="A10" s="1" t="s">
        <v>22</v>
      </c>
      <c r="B10" s="2">
        <v>0.7</v>
      </c>
      <c r="C10" s="1" t="s">
        <v>22</v>
      </c>
      <c r="D10" s="2">
        <v>0.27427371350000002</v>
      </c>
      <c r="E10" s="1" t="s">
        <v>22</v>
      </c>
      <c r="F10" s="2">
        <v>-0.47040200399999998</v>
      </c>
      <c r="G10" s="1" t="s">
        <v>22</v>
      </c>
      <c r="H10" s="2">
        <v>-0.49781388989999997</v>
      </c>
      <c r="I10" s="1" t="s">
        <v>22</v>
      </c>
      <c r="J10" s="2">
        <v>-0.49778509500000001</v>
      </c>
      <c r="K10" s="1" t="s">
        <v>22</v>
      </c>
      <c r="L10" s="6">
        <v>-1.5509999999999999E-2</v>
      </c>
      <c r="M10" s="1" t="s">
        <v>22</v>
      </c>
      <c r="N10" s="6">
        <v>-7.0074999999999998E-3</v>
      </c>
      <c r="O10" s="1" t="s">
        <v>22</v>
      </c>
      <c r="P10" s="6">
        <v>-5.7846000000000001E-7</v>
      </c>
      <c r="Q10" s="1" t="s">
        <v>22</v>
      </c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 spans="1:31" x14ac:dyDescent="0.3">
      <c r="A11" s="1" t="s">
        <v>22</v>
      </c>
      <c r="B11" s="2">
        <v>0.8</v>
      </c>
      <c r="C11" s="1" t="s">
        <v>22</v>
      </c>
      <c r="D11" s="2">
        <v>-0.33785730819999998</v>
      </c>
      <c r="E11" s="1" t="s">
        <v>22</v>
      </c>
      <c r="F11" s="2">
        <v>-1.107144704</v>
      </c>
      <c r="G11" s="1" t="s">
        <v>22</v>
      </c>
      <c r="H11" s="2">
        <v>-1.1290566559999999</v>
      </c>
      <c r="I11" s="1" t="s">
        <v>22</v>
      </c>
      <c r="J11" s="2">
        <v>-1.129016654</v>
      </c>
      <c r="K11" s="1" t="s">
        <v>22</v>
      </c>
      <c r="L11" s="6">
        <v>-7.0074999999999998E-3</v>
      </c>
      <c r="M11" s="1" t="s">
        <v>22</v>
      </c>
      <c r="N11" s="6">
        <v>-4.7638000000000003E-3</v>
      </c>
      <c r="O11" s="1" t="s">
        <v>22</v>
      </c>
      <c r="P11" s="6">
        <v>-3.5431E-7</v>
      </c>
      <c r="Q11" s="1" t="s">
        <v>22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 spans="1:31" x14ac:dyDescent="0.3">
      <c r="A12" s="1" t="s">
        <v>22</v>
      </c>
      <c r="B12" s="2">
        <v>0.9</v>
      </c>
      <c r="C12" s="1" t="s">
        <v>22</v>
      </c>
      <c r="D12" s="2">
        <v>-0.80275305480000003</v>
      </c>
      <c r="E12" s="1" t="s">
        <v>22</v>
      </c>
      <c r="F12" s="2">
        <v>-1.517667616</v>
      </c>
      <c r="G12" s="1" t="s">
        <v>22</v>
      </c>
      <c r="H12" s="2">
        <v>-1.5331177250000001</v>
      </c>
      <c r="I12" s="1" t="s">
        <v>22</v>
      </c>
      <c r="J12" s="2">
        <v>-1.533072395</v>
      </c>
      <c r="K12" s="1" t="s">
        <v>22</v>
      </c>
      <c r="L12" s="6">
        <v>-4.7638000000000003E-3</v>
      </c>
      <c r="M12" s="1" t="s">
        <v>22</v>
      </c>
      <c r="N12" s="6">
        <v>-3.8541000000000001E-3</v>
      </c>
      <c r="O12" s="1" t="s">
        <v>22</v>
      </c>
      <c r="P12" s="6">
        <v>-2.9568000000000001E-7</v>
      </c>
      <c r="Q12" s="1" t="s">
        <v>22</v>
      </c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 spans="1:31" x14ac:dyDescent="0.3">
      <c r="A13" s="1" t="s">
        <v>22</v>
      </c>
      <c r="B13" s="2">
        <v>1</v>
      </c>
      <c r="C13" s="1" t="s">
        <v>22</v>
      </c>
      <c r="D13" s="2">
        <v>-0.97167155100000002</v>
      </c>
      <c r="E13" s="1" t="s">
        <v>22</v>
      </c>
      <c r="F13" s="2">
        <v>-1.570878628</v>
      </c>
      <c r="G13" s="1" t="s">
        <v>22</v>
      </c>
      <c r="H13" s="2">
        <v>-1.5810419739999999</v>
      </c>
      <c r="I13" s="1" t="s">
        <v>22</v>
      </c>
      <c r="J13" s="2">
        <v>-1.580998849</v>
      </c>
      <c r="K13" s="1" t="s">
        <v>22</v>
      </c>
      <c r="L13" s="6">
        <v>-3.8541000000000001E-3</v>
      </c>
      <c r="M13" s="1" t="s">
        <v>22</v>
      </c>
      <c r="N13" s="6">
        <v>-3.8183000000000002E-3</v>
      </c>
      <c r="O13" s="1" t="s">
        <v>22</v>
      </c>
      <c r="P13" s="6">
        <v>-2.7276999999999997E-7</v>
      </c>
      <c r="Q13" s="1" t="s">
        <v>22</v>
      </c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 spans="1:31" x14ac:dyDescent="0.3">
      <c r="A14" s="1" t="s">
        <v>22</v>
      </c>
      <c r="B14" s="2">
        <v>1.1000000000000001</v>
      </c>
      <c r="C14" s="1" t="s">
        <v>22</v>
      </c>
      <c r="D14" s="2">
        <v>-0.75594882419999998</v>
      </c>
      <c r="E14" s="1" t="s">
        <v>22</v>
      </c>
      <c r="F14" s="2">
        <v>-1.2147470060000001</v>
      </c>
      <c r="G14" s="1" t="s">
        <v>22</v>
      </c>
      <c r="H14" s="2">
        <v>-1.2229134580000001</v>
      </c>
      <c r="I14" s="1" t="s">
        <v>22</v>
      </c>
      <c r="J14" s="2">
        <v>-1.222879899</v>
      </c>
      <c r="K14" s="1" t="s">
        <v>22</v>
      </c>
      <c r="L14" s="6">
        <v>-3.8183000000000002E-3</v>
      </c>
      <c r="M14" s="1" t="s">
        <v>22</v>
      </c>
      <c r="N14" s="6">
        <v>-6.9310999999999999E-3</v>
      </c>
      <c r="O14" s="1" t="s">
        <v>22</v>
      </c>
      <c r="P14" s="6">
        <v>-2.7443E-7</v>
      </c>
      <c r="Q14" s="1" t="s">
        <v>22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</row>
    <row r="15" spans="1:31" x14ac:dyDescent="0.3">
      <c r="A15" s="1" t="s">
        <v>22</v>
      </c>
      <c r="B15" s="2">
        <v>1.2</v>
      </c>
      <c r="C15" s="1" t="s">
        <v>22</v>
      </c>
      <c r="D15" s="2">
        <v>-0.15624769920000001</v>
      </c>
      <c r="E15" s="1" t="s">
        <v>22</v>
      </c>
      <c r="F15" s="2">
        <v>-0.4981410611</v>
      </c>
      <c r="G15" s="1" t="s">
        <v>22</v>
      </c>
      <c r="H15" s="2">
        <v>-0.50914700619999997</v>
      </c>
      <c r="I15" s="1" t="s">
        <v>22</v>
      </c>
      <c r="J15" s="2">
        <v>-0.50912823240000005</v>
      </c>
      <c r="K15" s="1" t="s">
        <v>22</v>
      </c>
      <c r="L15" s="6">
        <v>-6.9310999999999999E-3</v>
      </c>
      <c r="M15" s="1" t="s">
        <v>22</v>
      </c>
      <c r="N15" s="6">
        <v>7.6755E-3</v>
      </c>
      <c r="O15" s="1" t="s">
        <v>22</v>
      </c>
      <c r="P15" s="6">
        <v>-3.6874000000000001E-7</v>
      </c>
      <c r="Q15" s="1" t="s">
        <v>22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3">
      <c r="A16" s="1" t="s">
        <v>22</v>
      </c>
      <c r="B16" s="2">
        <v>1.3</v>
      </c>
      <c r="C16" s="1" t="s">
        <v>22</v>
      </c>
      <c r="D16" s="2">
        <v>0.72835610790000005</v>
      </c>
      <c r="E16" s="1" t="s">
        <v>22</v>
      </c>
      <c r="F16" s="2">
        <v>0.43127357090000001</v>
      </c>
      <c r="G16" s="1" t="s">
        <v>22</v>
      </c>
      <c r="H16" s="2">
        <v>0.41206858130000001</v>
      </c>
      <c r="I16" s="1" t="s">
        <v>22</v>
      </c>
      <c r="J16" s="2">
        <v>0.41207112029999998</v>
      </c>
      <c r="K16" s="1" t="s">
        <v>22</v>
      </c>
      <c r="L16" s="6">
        <v>7.6755E-3</v>
      </c>
      <c r="M16" s="1" t="s">
        <v>22</v>
      </c>
      <c r="N16" s="6">
        <v>4.66E-4</v>
      </c>
      <c r="O16" s="1" t="s">
        <v>22</v>
      </c>
      <c r="P16" s="6">
        <v>6.1615E-8</v>
      </c>
      <c r="Q16" s="1" t="s">
        <v>22</v>
      </c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 spans="1:31" x14ac:dyDescent="0.3">
      <c r="A17" s="1" t="s">
        <v>22</v>
      </c>
      <c r="B17" s="2">
        <v>1.4</v>
      </c>
      <c r="C17" s="1" t="s">
        <v>22</v>
      </c>
      <c r="D17" s="2">
        <v>1.715934898</v>
      </c>
      <c r="E17" s="1" t="s">
        <v>22</v>
      </c>
      <c r="F17" s="2">
        <v>1.355046339</v>
      </c>
      <c r="G17" s="1" t="s">
        <v>22</v>
      </c>
      <c r="H17" s="2">
        <v>1.323019094</v>
      </c>
      <c r="I17" s="1" t="s">
        <v>22</v>
      </c>
      <c r="J17" s="2">
        <v>1.323008542</v>
      </c>
      <c r="K17" s="1" t="s">
        <v>22</v>
      </c>
      <c r="L17" s="6">
        <v>2.9699000000000001E-3</v>
      </c>
      <c r="M17" s="1" t="s">
        <v>22</v>
      </c>
      <c r="N17" s="6">
        <v>2.4216E-4</v>
      </c>
      <c r="O17" s="1" t="s">
        <v>22</v>
      </c>
      <c r="P17" s="6">
        <v>7.9756000000000003E-8</v>
      </c>
      <c r="Q17" s="1" t="s">
        <v>22</v>
      </c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 spans="1:31" x14ac:dyDescent="0.3">
      <c r="A18" s="1" t="s">
        <v>22</v>
      </c>
      <c r="B18" s="2">
        <v>1.5</v>
      </c>
      <c r="C18" s="1" t="s">
        <v>22</v>
      </c>
      <c r="D18" s="2">
        <v>2.5804643129999998</v>
      </c>
      <c r="E18" s="1" t="s">
        <v>22</v>
      </c>
      <c r="F18" s="2">
        <v>2.0333063180000002</v>
      </c>
      <c r="G18" s="1" t="s">
        <v>22</v>
      </c>
      <c r="H18" s="2">
        <v>1.9857621510000001</v>
      </c>
      <c r="I18" s="1" t="s">
        <v>22</v>
      </c>
      <c r="J18" s="2">
        <v>1.9857459660000001</v>
      </c>
      <c r="K18" s="1" t="s">
        <v>22</v>
      </c>
      <c r="L18" s="6">
        <v>2.9949E-3</v>
      </c>
      <c r="M18" s="1" t="s">
        <v>22</v>
      </c>
      <c r="N18" s="6">
        <v>2.3950999999999999E-4</v>
      </c>
      <c r="O18" s="1" t="s">
        <v>22</v>
      </c>
      <c r="P18" s="6">
        <v>8.1502999999999999E-8</v>
      </c>
      <c r="Q18" s="1" t="s">
        <v>22</v>
      </c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 spans="1:31" x14ac:dyDescent="0.3">
      <c r="A19" s="1" t="s">
        <v>22</v>
      </c>
      <c r="B19" s="2">
        <v>1.6</v>
      </c>
      <c r="C19" s="1" t="s">
        <v>22</v>
      </c>
      <c r="D19" s="2">
        <v>3.1061369330000002</v>
      </c>
      <c r="E19" s="1" t="s">
        <v>22</v>
      </c>
      <c r="F19" s="2">
        <v>2.2648889840000002</v>
      </c>
      <c r="G19" s="1" t="s">
        <v>22</v>
      </c>
      <c r="H19" s="2">
        <v>2.2018687400000001</v>
      </c>
      <c r="I19" s="1" t="s">
        <v>22</v>
      </c>
      <c r="J19" s="2">
        <v>2.2018572710000002</v>
      </c>
      <c r="K19" s="1" t="s">
        <v>22</v>
      </c>
      <c r="L19" s="6">
        <v>4.1069000000000001E-3</v>
      </c>
      <c r="M19" s="1" t="s">
        <v>22</v>
      </c>
      <c r="N19" s="6">
        <v>2.8626999999999998E-4</v>
      </c>
      <c r="O19" s="1" t="s">
        <v>22</v>
      </c>
      <c r="P19" s="6">
        <v>5.2088999999999997E-8</v>
      </c>
      <c r="Q19" s="1" t="s">
        <v>22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x14ac:dyDescent="0.3">
      <c r="A20" s="1" t="s">
        <v>22</v>
      </c>
      <c r="B20" s="2">
        <v>1.7</v>
      </c>
      <c r="C20" s="1" t="s">
        <v>22</v>
      </c>
      <c r="D20" s="2">
        <v>3.144749623</v>
      </c>
      <c r="E20" s="1" t="s">
        <v>22</v>
      </c>
      <c r="F20" s="2">
        <v>1.943723238</v>
      </c>
      <c r="G20" s="1" t="s">
        <v>22</v>
      </c>
      <c r="H20" s="2">
        <v>1.8681736950000001</v>
      </c>
      <c r="I20" s="1" t="s">
        <v>22</v>
      </c>
      <c r="J20" s="2">
        <v>1.868177859</v>
      </c>
      <c r="K20" s="1" t="s">
        <v>22</v>
      </c>
      <c r="L20" s="6">
        <v>6.8332000000000002E-3</v>
      </c>
      <c r="M20" s="1" t="s">
        <v>22</v>
      </c>
      <c r="N20" s="6">
        <v>4.0437999999999997E-4</v>
      </c>
      <c r="O20" s="1" t="s">
        <v>22</v>
      </c>
      <c r="P20" s="6">
        <v>2.2288999999999999E-8</v>
      </c>
      <c r="Q20" s="1" t="s">
        <v>22</v>
      </c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x14ac:dyDescent="0.3">
      <c r="A21" s="1" t="s">
        <v>22</v>
      </c>
      <c r="B21" s="2">
        <v>1.8</v>
      </c>
      <c r="C21" s="1" t="s">
        <v>22</v>
      </c>
      <c r="D21" s="2">
        <v>2.6615680660000001</v>
      </c>
      <c r="E21" s="1" t="s">
        <v>22</v>
      </c>
      <c r="F21" s="2">
        <v>1.0964239</v>
      </c>
      <c r="G21" s="1" t="s">
        <v>22</v>
      </c>
      <c r="H21" s="2">
        <v>1.013619327</v>
      </c>
      <c r="I21" s="1" t="s">
        <v>22</v>
      </c>
      <c r="J21" s="2">
        <v>1.013647908</v>
      </c>
      <c r="K21" s="1" t="s">
        <v>22</v>
      </c>
      <c r="L21" s="6">
        <v>1.6257000000000001E-2</v>
      </c>
      <c r="M21" s="1" t="s">
        <v>22</v>
      </c>
      <c r="N21" s="6">
        <v>8.1660999999999995E-4</v>
      </c>
      <c r="O21" s="1" t="s">
        <v>22</v>
      </c>
      <c r="P21" s="6">
        <v>2.8196000000000002E-7</v>
      </c>
      <c r="Q21" s="1" t="s">
        <v>22</v>
      </c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 spans="1:31" x14ac:dyDescent="0.3">
      <c r="A22" s="1" t="s">
        <v>22</v>
      </c>
      <c r="B22" s="2">
        <v>1.9</v>
      </c>
      <c r="C22" s="1" t="s">
        <v>22</v>
      </c>
      <c r="D22" s="2">
        <v>1.756533063</v>
      </c>
      <c r="E22" s="1" t="s">
        <v>22</v>
      </c>
      <c r="F22" s="2">
        <v>-0.1106615176</v>
      </c>
      <c r="G22" s="1" t="s">
        <v>22</v>
      </c>
      <c r="H22" s="2">
        <v>-0.19437619980000001</v>
      </c>
      <c r="I22" s="1" t="s">
        <v>22</v>
      </c>
      <c r="J22" s="2">
        <v>-0.19431897810000001</v>
      </c>
      <c r="K22" s="1" t="s">
        <v>22</v>
      </c>
      <c r="L22" s="6">
        <v>-0.10038999999999999</v>
      </c>
      <c r="M22" s="1" t="s">
        <v>22</v>
      </c>
      <c r="N22" s="6">
        <v>-4.3052000000000003E-3</v>
      </c>
      <c r="O22" s="1" t="s">
        <v>22</v>
      </c>
      <c r="P22" s="6">
        <v>-2.9446999999999999E-6</v>
      </c>
      <c r="Q22" s="1" t="s">
        <v>22</v>
      </c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 spans="1:31" x14ac:dyDescent="0.3">
      <c r="A23" s="1" t="s">
        <v>22</v>
      </c>
      <c r="B23" s="2">
        <v>2</v>
      </c>
      <c r="C23" s="1" t="s">
        <v>22</v>
      </c>
      <c r="D23" s="2">
        <v>0.65270348050000004</v>
      </c>
      <c r="E23" s="1" t="s">
        <v>22</v>
      </c>
      <c r="F23" s="2">
        <v>-1.399996434</v>
      </c>
      <c r="G23" s="1" t="s">
        <v>22</v>
      </c>
      <c r="H23" s="2">
        <v>-1.478886739</v>
      </c>
      <c r="I23" s="1" t="s">
        <v>22</v>
      </c>
      <c r="J23" s="2">
        <v>-1.4788026999999999</v>
      </c>
      <c r="K23" s="1" t="s">
        <v>22</v>
      </c>
      <c r="L23" s="6">
        <v>-1.4414E-2</v>
      </c>
      <c r="M23" s="1" t="s">
        <v>22</v>
      </c>
      <c r="N23" s="6">
        <v>-5.3291000000000005E-4</v>
      </c>
      <c r="O23" s="1" t="s">
        <v>22</v>
      </c>
      <c r="P23" s="6">
        <v>-5.6828999999999996E-7</v>
      </c>
      <c r="Q23" s="1" t="s">
        <v>22</v>
      </c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 spans="1:31" x14ac:dyDescent="0.3">
      <c r="A24" s="1" t="s">
        <v>22</v>
      </c>
      <c r="B24" s="2">
        <v>2.1</v>
      </c>
      <c r="C24" s="1" t="s">
        <v>22</v>
      </c>
      <c r="D24" s="2">
        <v>-0.34850248160000002</v>
      </c>
      <c r="E24" s="1" t="s">
        <v>22</v>
      </c>
      <c r="F24" s="2">
        <v>-2.4433103530000002</v>
      </c>
      <c r="G24" s="1" t="s">
        <v>22</v>
      </c>
      <c r="H24" s="2">
        <v>-2.5139664960000001</v>
      </c>
      <c r="I24" s="1" t="s">
        <v>22</v>
      </c>
      <c r="J24" s="2">
        <v>-2.513863572</v>
      </c>
      <c r="K24" s="1" t="s">
        <v>22</v>
      </c>
      <c r="L24" s="6">
        <v>-8.6137000000000002E-3</v>
      </c>
      <c r="M24" s="1" t="s">
        <v>22</v>
      </c>
      <c r="N24" s="6">
        <v>-2.8066000000000001E-4</v>
      </c>
      <c r="O24" s="1" t="s">
        <v>22</v>
      </c>
      <c r="P24" s="6">
        <v>-4.0942999999999998E-7</v>
      </c>
      <c r="Q24" s="1" t="s">
        <v>22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 spans="1:31" x14ac:dyDescent="0.3">
      <c r="A25" s="1" t="s">
        <v>22</v>
      </c>
      <c r="B25" s="2">
        <v>2.2000000000000002</v>
      </c>
      <c r="C25" s="1" t="s">
        <v>22</v>
      </c>
      <c r="D25" s="2">
        <v>-0.9371188681</v>
      </c>
      <c r="E25" s="1" t="s">
        <v>22</v>
      </c>
      <c r="F25" s="2">
        <v>-2.9416022040000001</v>
      </c>
      <c r="G25" s="1" t="s">
        <v>22</v>
      </c>
      <c r="H25" s="2">
        <v>-3.0042459020000001</v>
      </c>
      <c r="I25" s="1" t="s">
        <v>22</v>
      </c>
      <c r="J25" s="2">
        <v>-3.0041366030000001</v>
      </c>
      <c r="K25" s="1" t="s">
        <v>22</v>
      </c>
      <c r="L25" s="6">
        <v>-6.8805999999999997E-3</v>
      </c>
      <c r="M25" s="1" t="s">
        <v>22</v>
      </c>
      <c r="N25" s="6">
        <v>-2.0816000000000001E-4</v>
      </c>
      <c r="O25" s="1" t="s">
        <v>22</v>
      </c>
      <c r="P25" s="6">
        <v>-3.6383E-7</v>
      </c>
      <c r="Q25" s="1" t="s">
        <v>22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3">
      <c r="A26" s="1" t="s">
        <v>22</v>
      </c>
      <c r="B26" s="2">
        <v>2.2999999999999998</v>
      </c>
      <c r="C26" s="1" t="s">
        <v>22</v>
      </c>
      <c r="D26" s="2">
        <v>-0.87397615900000003</v>
      </c>
      <c r="E26" s="1" t="s">
        <v>22</v>
      </c>
      <c r="F26" s="2">
        <v>-2.7059454299999999</v>
      </c>
      <c r="G26" s="1" t="s">
        <v>22</v>
      </c>
      <c r="H26" s="2">
        <v>-2.7649483340000001</v>
      </c>
      <c r="I26" s="1" t="s">
        <v>22</v>
      </c>
      <c r="J26" s="2">
        <v>-2.7648468510000002</v>
      </c>
      <c r="K26" s="1" t="s">
        <v>22</v>
      </c>
      <c r="L26" s="6">
        <v>-6.8389999999999996E-3</v>
      </c>
      <c r="M26" s="1" t="s">
        <v>22</v>
      </c>
      <c r="N26" s="6">
        <v>-2.1304000000000001E-4</v>
      </c>
      <c r="O26" s="1" t="s">
        <v>22</v>
      </c>
      <c r="P26" s="6">
        <v>-3.6704999999999999E-7</v>
      </c>
      <c r="Q26" s="1" t="s">
        <v>22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 spans="1:31" x14ac:dyDescent="0.3">
      <c r="A27" s="1" t="s">
        <v>22</v>
      </c>
      <c r="B27" s="2">
        <v>2.4</v>
      </c>
      <c r="C27" s="1" t="s">
        <v>22</v>
      </c>
      <c r="D27" s="2">
        <v>-5.9946601240000001E-2</v>
      </c>
      <c r="E27" s="1" t="s">
        <v>22</v>
      </c>
      <c r="F27" s="2">
        <v>-1.71816828</v>
      </c>
      <c r="G27" s="1" t="s">
        <v>22</v>
      </c>
      <c r="H27" s="2">
        <v>-1.7815662640000001</v>
      </c>
      <c r="I27" s="1" t="s">
        <v>22</v>
      </c>
      <c r="J27" s="2">
        <v>-1.7814848249999999</v>
      </c>
      <c r="K27" s="1" t="s">
        <v>22</v>
      </c>
      <c r="L27" s="6">
        <v>-9.6635000000000002E-3</v>
      </c>
      <c r="M27" s="1" t="s">
        <v>22</v>
      </c>
      <c r="N27" s="6">
        <v>-3.5541000000000001E-4</v>
      </c>
      <c r="O27" s="1" t="s">
        <v>22</v>
      </c>
      <c r="P27" s="6">
        <v>-4.5713999999999998E-7</v>
      </c>
      <c r="Q27" s="1" t="s">
        <v>22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 spans="1:31" x14ac:dyDescent="0.3">
      <c r="A28" s="1" t="s">
        <v>22</v>
      </c>
      <c r="B28" s="2">
        <v>2.5</v>
      </c>
      <c r="C28" s="1" t="s">
        <v>22</v>
      </c>
      <c r="D28" s="2">
        <v>1.423979884</v>
      </c>
      <c r="E28" s="1" t="s">
        <v>22</v>
      </c>
      <c r="F28" s="2">
        <v>-0.15351469249999999</v>
      </c>
      <c r="G28" s="1" t="s">
        <v>22</v>
      </c>
      <c r="H28" s="2">
        <v>-0.2315408363</v>
      </c>
      <c r="I28" s="1" t="s">
        <v>22</v>
      </c>
      <c r="J28" s="2">
        <v>-0.23148616729999999</v>
      </c>
      <c r="K28" s="1" t="s">
        <v>22</v>
      </c>
      <c r="L28" s="6">
        <v>-7.1514999999999995E-2</v>
      </c>
      <c r="M28" s="1" t="s">
        <v>22</v>
      </c>
      <c r="N28" s="6">
        <v>-3.3682999999999999E-3</v>
      </c>
      <c r="O28" s="1" t="s">
        <v>22</v>
      </c>
      <c r="P28" s="6">
        <v>-2.3617000000000002E-6</v>
      </c>
      <c r="Q28" s="1" t="s">
        <v>22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 spans="1:31" x14ac:dyDescent="0.3">
      <c r="A29" s="1" t="s">
        <v>22</v>
      </c>
      <c r="B29" s="2">
        <v>2.6</v>
      </c>
      <c r="C29" s="1" t="s">
        <v>22</v>
      </c>
      <c r="D29" s="2">
        <v>3.3192812790000001</v>
      </c>
      <c r="E29" s="1" t="s">
        <v>22</v>
      </c>
      <c r="F29" s="2">
        <v>1.644605198</v>
      </c>
      <c r="G29" s="1" t="s">
        <v>22</v>
      </c>
      <c r="H29" s="2">
        <v>1.5416883400000001</v>
      </c>
      <c r="I29" s="1" t="s">
        <v>22</v>
      </c>
      <c r="J29" s="2">
        <v>1.5417175080000001</v>
      </c>
      <c r="K29" s="1" t="s">
        <v>22</v>
      </c>
      <c r="L29" s="6">
        <v>1.153E-2</v>
      </c>
      <c r="M29" s="1" t="s">
        <v>22</v>
      </c>
      <c r="N29" s="6">
        <v>6.6735999999999998E-4</v>
      </c>
      <c r="O29" s="1" t="s">
        <v>22</v>
      </c>
      <c r="P29" s="6">
        <v>1.8918999999999999E-7</v>
      </c>
      <c r="Q29" s="1" t="s">
        <v>22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 spans="1:31" x14ac:dyDescent="0.3">
      <c r="A30" s="1" t="s">
        <v>22</v>
      </c>
      <c r="B30" s="2">
        <v>2.7</v>
      </c>
      <c r="C30" s="1" t="s">
        <v>22</v>
      </c>
      <c r="D30" s="2">
        <v>5.238969258</v>
      </c>
      <c r="E30" s="1" t="s">
        <v>22</v>
      </c>
      <c r="F30" s="2">
        <v>3.2362486760000002</v>
      </c>
      <c r="G30" s="1" t="s">
        <v>22</v>
      </c>
      <c r="H30" s="2">
        <v>3.1005249429999999</v>
      </c>
      <c r="I30" s="1" t="s">
        <v>22</v>
      </c>
      <c r="J30" s="2">
        <v>3.1005385680000002</v>
      </c>
      <c r="K30" s="1" t="s">
        <v>22</v>
      </c>
      <c r="L30" s="6">
        <v>6.8970000000000004E-3</v>
      </c>
      <c r="M30" s="1" t="s">
        <v>22</v>
      </c>
      <c r="N30" s="6">
        <v>4.3770000000000001E-4</v>
      </c>
      <c r="O30" s="1" t="s">
        <v>22</v>
      </c>
      <c r="P30" s="6">
        <v>4.3946000000000002E-8</v>
      </c>
      <c r="Q30" s="1" t="s">
        <v>22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 spans="1:31" x14ac:dyDescent="0.3">
      <c r="A31" s="1" t="s">
        <v>22</v>
      </c>
      <c r="B31" s="2">
        <v>2.8</v>
      </c>
      <c r="C31" s="1" t="s">
        <v>22</v>
      </c>
      <c r="D31" s="2">
        <v>6.7552703330000003</v>
      </c>
      <c r="E31" s="1" t="s">
        <v>22</v>
      </c>
      <c r="F31" s="2">
        <v>4.189210793</v>
      </c>
      <c r="G31" s="1" t="s">
        <v>22</v>
      </c>
      <c r="H31" s="2">
        <v>4.0170956599999998</v>
      </c>
      <c r="I31" s="1" t="s">
        <v>22</v>
      </c>
      <c r="J31" s="2">
        <v>4.017110916</v>
      </c>
      <c r="K31" s="1" t="s">
        <v>22</v>
      </c>
      <c r="L31" s="6">
        <v>6.8161999999999997E-3</v>
      </c>
      <c r="M31" s="1" t="s">
        <v>22</v>
      </c>
      <c r="N31" s="6">
        <v>4.2841999999999999E-4</v>
      </c>
      <c r="O31" s="1" t="s">
        <v>22</v>
      </c>
      <c r="P31" s="6">
        <v>3.7977000000000003E-8</v>
      </c>
      <c r="Q31" s="1" t="s">
        <v>22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 spans="1:31" x14ac:dyDescent="0.3">
      <c r="A32" s="1" t="s">
        <v>22</v>
      </c>
      <c r="B32" s="2">
        <v>2.9</v>
      </c>
      <c r="C32" s="1" t="s">
        <v>22</v>
      </c>
      <c r="D32" s="2">
        <v>7.5071902010000002</v>
      </c>
      <c r="E32" s="1" t="s">
        <v>22</v>
      </c>
      <c r="F32" s="2">
        <v>4.1922521540000002</v>
      </c>
      <c r="G32" s="1" t="s">
        <v>22</v>
      </c>
      <c r="H32" s="2">
        <v>3.985526889</v>
      </c>
      <c r="I32" s="1" t="s">
        <v>22</v>
      </c>
      <c r="J32" s="2">
        <v>3.9855646810000001</v>
      </c>
      <c r="K32" s="1" t="s">
        <v>22</v>
      </c>
      <c r="L32" s="6">
        <v>8.8360000000000001E-3</v>
      </c>
      <c r="M32" s="1" t="s">
        <v>22</v>
      </c>
      <c r="N32" s="6">
        <v>5.1858999999999998E-4</v>
      </c>
      <c r="O32" s="1" t="s">
        <v>22</v>
      </c>
      <c r="P32" s="6">
        <v>9.4824000000000003E-8</v>
      </c>
      <c r="Q32" s="1" t="s">
        <v>22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1:31" x14ac:dyDescent="0.3">
      <c r="A33" s="1" t="s">
        <v>22</v>
      </c>
      <c r="B33" s="2">
        <v>3</v>
      </c>
      <c r="C33" s="1" t="s">
        <v>22</v>
      </c>
      <c r="D33" s="2">
        <v>7.3020895909999997</v>
      </c>
      <c r="E33" s="1" t="s">
        <v>22</v>
      </c>
      <c r="F33" s="2">
        <v>3.1487854639999999</v>
      </c>
      <c r="G33" s="1" t="s">
        <v>22</v>
      </c>
      <c r="H33" s="2">
        <v>2.9143077339999999</v>
      </c>
      <c r="I33" s="1" t="s">
        <v>22</v>
      </c>
      <c r="J33" s="2">
        <v>2.914387906</v>
      </c>
      <c r="K33" s="1" t="s">
        <v>22</v>
      </c>
      <c r="L33" s="6">
        <v>1.5055000000000001E-2</v>
      </c>
      <c r="M33" s="1" t="s">
        <v>22</v>
      </c>
      <c r="N33" s="6">
        <v>8.0427999999999999E-4</v>
      </c>
      <c r="O33" s="1" t="s">
        <v>22</v>
      </c>
      <c r="P33" s="6">
        <v>2.7509000000000001E-7</v>
      </c>
      <c r="Q33" s="1" t="s">
        <v>22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1:31" x14ac:dyDescent="0.3">
      <c r="A34" s="1" t="s">
        <v>22</v>
      </c>
      <c r="B34" s="2">
        <v>3.1</v>
      </c>
      <c r="C34" s="1" t="s">
        <v>22</v>
      </c>
      <c r="D34" s="2">
        <v>6.1842366469999996</v>
      </c>
      <c r="E34" s="1" t="s">
        <v>22</v>
      </c>
      <c r="F34" s="2">
        <v>1.224605964</v>
      </c>
      <c r="G34" s="1" t="s">
        <v>22</v>
      </c>
      <c r="H34" s="2">
        <v>0.97262905200000005</v>
      </c>
      <c r="I34" s="1" t="s">
        <v>22</v>
      </c>
      <c r="J34" s="2">
        <v>0.97276538479999997</v>
      </c>
      <c r="K34" s="1" t="s">
        <v>22</v>
      </c>
      <c r="L34" s="6">
        <v>5.3573999999999997E-2</v>
      </c>
      <c r="M34" s="1" t="s">
        <v>22</v>
      </c>
      <c r="N34" s="6">
        <v>2.5888999999999999E-3</v>
      </c>
      <c r="O34" s="1" t="s">
        <v>22</v>
      </c>
      <c r="P34" s="6">
        <v>1.4015E-6</v>
      </c>
      <c r="Q34" s="1" t="s">
        <v>22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1:31" x14ac:dyDescent="0.3">
      <c r="A35" s="1" t="s">
        <v>22</v>
      </c>
      <c r="B35" s="2">
        <v>3.2</v>
      </c>
      <c r="C35" s="1" t="s">
        <v>22</v>
      </c>
      <c r="D35" s="2">
        <v>4.4490448840000001</v>
      </c>
      <c r="E35" s="1" t="s">
        <v>22</v>
      </c>
      <c r="F35" s="2">
        <v>-1.1675777789999999</v>
      </c>
      <c r="G35" s="1" t="s">
        <v>22</v>
      </c>
      <c r="H35" s="2">
        <v>-1.4261907570000001</v>
      </c>
      <c r="I35" s="1" t="s">
        <v>22</v>
      </c>
      <c r="J35" s="2">
        <v>-1.4259944630000001</v>
      </c>
      <c r="K35" s="1" t="s">
        <v>22</v>
      </c>
      <c r="L35" s="6">
        <v>-4.1200000000000001E-2</v>
      </c>
      <c r="M35" s="1" t="s">
        <v>22</v>
      </c>
      <c r="N35" s="6">
        <v>-1.8121999999999999E-3</v>
      </c>
      <c r="O35" s="1" t="s">
        <v>22</v>
      </c>
      <c r="P35" s="6">
        <v>-1.3765000000000001E-6</v>
      </c>
      <c r="Q35" s="1" t="s">
        <v>22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1:31" x14ac:dyDescent="0.3">
      <c r="A36" s="1" t="s">
        <v>22</v>
      </c>
      <c r="B36" s="2">
        <v>3.3</v>
      </c>
      <c r="C36" s="1" t="s">
        <v>22</v>
      </c>
      <c r="D36" s="2">
        <v>2.5935898669999999</v>
      </c>
      <c r="E36" s="1" t="s">
        <v>22</v>
      </c>
      <c r="F36" s="2">
        <v>-3.4494367929999998</v>
      </c>
      <c r="G36" s="1" t="s">
        <v>22</v>
      </c>
      <c r="H36" s="2">
        <v>-3.7065002929999999</v>
      </c>
      <c r="I36" s="1" t="s">
        <v>22</v>
      </c>
      <c r="J36" s="2">
        <v>-3.7062519190000001</v>
      </c>
      <c r="K36" s="1" t="s">
        <v>22</v>
      </c>
      <c r="L36" s="6">
        <v>-1.6997999999999999E-2</v>
      </c>
      <c r="M36" s="1" t="s">
        <v>22</v>
      </c>
      <c r="N36" s="6">
        <v>-6.9291999999999997E-4</v>
      </c>
      <c r="O36" s="1" t="s">
        <v>22</v>
      </c>
      <c r="P36" s="6">
        <v>-6.7014999999999995E-7</v>
      </c>
      <c r="Q36" s="1" t="s">
        <v>22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1:31" x14ac:dyDescent="0.3">
      <c r="A37" s="1" t="s">
        <v>22</v>
      </c>
      <c r="B37" s="2">
        <v>3.4</v>
      </c>
      <c r="C37" s="1" t="s">
        <v>22</v>
      </c>
      <c r="D37" s="2">
        <v>1.209577795</v>
      </c>
      <c r="E37" s="1" t="s">
        <v>22</v>
      </c>
      <c r="F37" s="2">
        <v>-5.0099230539999997</v>
      </c>
      <c r="G37" s="1" t="s">
        <v>22</v>
      </c>
      <c r="H37" s="2">
        <v>-5.2629213669999997</v>
      </c>
      <c r="I37" s="1" t="s">
        <v>22</v>
      </c>
      <c r="J37" s="2">
        <v>-5.2626392930000003</v>
      </c>
      <c r="K37" s="1" t="s">
        <v>22</v>
      </c>
      <c r="L37" s="6">
        <v>-1.2298E-2</v>
      </c>
      <c r="M37" s="1" t="s">
        <v>22</v>
      </c>
      <c r="N37" s="6">
        <v>-4.8021000000000001E-4</v>
      </c>
      <c r="O37" s="1" t="s">
        <v>22</v>
      </c>
      <c r="P37" s="6">
        <v>-5.3598999999999997E-7</v>
      </c>
      <c r="Q37" s="1" t="s">
        <v>22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 spans="1:31" x14ac:dyDescent="0.3">
      <c r="A38" s="1" t="s">
        <v>22</v>
      </c>
      <c r="B38" s="2">
        <v>3.5</v>
      </c>
      <c r="C38" s="1" t="s">
        <v>22</v>
      </c>
      <c r="D38" s="2">
        <v>0.84055272120000002</v>
      </c>
      <c r="E38" s="1" t="s">
        <v>22</v>
      </c>
      <c r="F38" s="2">
        <v>-5.3606499029999997</v>
      </c>
      <c r="G38" s="1" t="s">
        <v>22</v>
      </c>
      <c r="H38" s="2">
        <v>-5.6146310059999998</v>
      </c>
      <c r="I38" s="1" t="s">
        <v>22</v>
      </c>
      <c r="J38" s="2">
        <v>-5.6143400220000004</v>
      </c>
      <c r="K38" s="1" t="s">
        <v>22</v>
      </c>
      <c r="L38" s="6">
        <v>-1.1497E-2</v>
      </c>
      <c r="M38" s="1" t="s">
        <v>22</v>
      </c>
      <c r="N38" s="6">
        <v>-4.5186E-4</v>
      </c>
      <c r="O38" s="1" t="s">
        <v>22</v>
      </c>
      <c r="P38" s="6">
        <v>-5.1829000000000002E-7</v>
      </c>
      <c r="Q38" s="1" t="s">
        <v>22</v>
      </c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 spans="1:31" x14ac:dyDescent="0.3">
      <c r="A39" s="1" t="s">
        <v>22</v>
      </c>
      <c r="B39" s="2">
        <v>3.6</v>
      </c>
      <c r="C39" s="1" t="s">
        <v>22</v>
      </c>
      <c r="D39" s="2">
        <v>1.836719894</v>
      </c>
      <c r="E39" s="1" t="s">
        <v>22</v>
      </c>
      <c r="F39" s="2">
        <v>-4.2757135469999996</v>
      </c>
      <c r="G39" s="1" t="s">
        <v>22</v>
      </c>
      <c r="H39" s="2">
        <v>-4.5434830059999998</v>
      </c>
      <c r="I39" s="1" t="s">
        <v>22</v>
      </c>
      <c r="J39" s="2">
        <v>-4.5432080929999996</v>
      </c>
      <c r="K39" s="1" t="s">
        <v>22</v>
      </c>
      <c r="L39" s="6">
        <v>-1.4043E-2</v>
      </c>
      <c r="M39" s="1" t="s">
        <v>22</v>
      </c>
      <c r="N39" s="6">
        <v>-5.8878000000000001E-4</v>
      </c>
      <c r="O39" s="1" t="s">
        <v>22</v>
      </c>
      <c r="P39" s="6">
        <v>-6.0511E-7</v>
      </c>
      <c r="Q39" s="1" t="s">
        <v>22</v>
      </c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 spans="1:31" x14ac:dyDescent="0.3">
      <c r="A40" s="1" t="s">
        <v>22</v>
      </c>
      <c r="B40" s="2">
        <v>3.7</v>
      </c>
      <c r="C40" s="1" t="s">
        <v>22</v>
      </c>
      <c r="D40" s="2">
        <v>4.2448939379999997</v>
      </c>
      <c r="E40" s="1" t="s">
        <v>22</v>
      </c>
      <c r="F40" s="2">
        <v>-1.8779627489999999</v>
      </c>
      <c r="G40" s="1" t="s">
        <v>22</v>
      </c>
      <c r="H40" s="2">
        <v>-2.1783555670000001</v>
      </c>
      <c r="I40" s="1" t="s">
        <v>22</v>
      </c>
      <c r="J40" s="2">
        <v>-2.1781149229999999</v>
      </c>
      <c r="K40" s="1" t="s">
        <v>22</v>
      </c>
      <c r="L40" s="6">
        <v>-2.9489000000000001E-2</v>
      </c>
      <c r="M40" s="1" t="s">
        <v>22</v>
      </c>
      <c r="N40" s="6">
        <v>-1.3780000000000001E-3</v>
      </c>
      <c r="O40" s="1" t="s">
        <v>22</v>
      </c>
      <c r="P40" s="6">
        <v>-1.1048E-6</v>
      </c>
      <c r="Q40" s="1" t="s">
        <v>22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 spans="1:31" x14ac:dyDescent="0.3">
      <c r="A41" s="1" t="s">
        <v>22</v>
      </c>
      <c r="B41" s="2">
        <v>3.8</v>
      </c>
      <c r="C41" s="1" t="s">
        <v>22</v>
      </c>
      <c r="D41" s="2">
        <v>7.7658934589999999</v>
      </c>
      <c r="E41" s="1" t="s">
        <v>22</v>
      </c>
      <c r="F41" s="2">
        <v>1.356347703</v>
      </c>
      <c r="G41" s="1" t="s">
        <v>22</v>
      </c>
      <c r="H41" s="2">
        <v>1.0018622479999999</v>
      </c>
      <c r="I41" s="1" t="s">
        <v>22</v>
      </c>
      <c r="J41" s="2">
        <v>1.0020632030000001</v>
      </c>
      <c r="K41" s="1" t="s">
        <v>22</v>
      </c>
      <c r="L41" s="6">
        <v>6.7499000000000003E-2</v>
      </c>
      <c r="M41" s="1" t="s">
        <v>22</v>
      </c>
      <c r="N41" s="6">
        <v>3.5355999999999999E-3</v>
      </c>
      <c r="O41" s="1" t="s">
        <v>22</v>
      </c>
      <c r="P41" s="6">
        <v>2.0053999999999999E-6</v>
      </c>
      <c r="Q41" s="1" t="s">
        <v>22</v>
      </c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 spans="1:31" x14ac:dyDescent="0.3">
      <c r="A42" s="1" t="s">
        <v>22</v>
      </c>
      <c r="B42" s="2">
        <v>3.9</v>
      </c>
      <c r="C42" s="1" t="s">
        <v>22</v>
      </c>
      <c r="D42" s="2">
        <v>11.797567000000001</v>
      </c>
      <c r="E42" s="1" t="s">
        <v>22</v>
      </c>
      <c r="F42" s="2">
        <v>4.6843141800000003</v>
      </c>
      <c r="G42" s="1" t="s">
        <v>22</v>
      </c>
      <c r="H42" s="2">
        <v>4.2559785760000004</v>
      </c>
      <c r="I42" s="1" t="s">
        <v>22</v>
      </c>
      <c r="J42" s="2">
        <v>4.2561505620000002</v>
      </c>
      <c r="K42" s="1" t="s">
        <v>22</v>
      </c>
      <c r="L42" s="6">
        <v>1.7718999999999999E-2</v>
      </c>
      <c r="M42" s="1" t="s">
        <v>22</v>
      </c>
      <c r="N42" s="6">
        <v>1.0059999999999999E-3</v>
      </c>
      <c r="O42" s="1" t="s">
        <v>22</v>
      </c>
      <c r="P42" s="6">
        <v>4.0409000000000001E-7</v>
      </c>
      <c r="Q42" s="1" t="s">
        <v>22</v>
      </c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 spans="1:31" x14ac:dyDescent="0.3">
      <c r="A43" s="1" t="s">
        <v>22</v>
      </c>
      <c r="B43" s="2">
        <v>4</v>
      </c>
      <c r="C43" s="1" t="s">
        <v>22</v>
      </c>
      <c r="D43" s="2">
        <v>15.561283570000001</v>
      </c>
      <c r="E43" s="1" t="s">
        <v>22</v>
      </c>
      <c r="F43" s="2">
        <v>7.2616084120000002</v>
      </c>
      <c r="G43" s="1" t="s">
        <v>22</v>
      </c>
      <c r="H43" s="2">
        <v>6.7456342149999999</v>
      </c>
      <c r="I43" s="1" t="s">
        <v>22</v>
      </c>
      <c r="J43" s="2">
        <v>6.7458036730000002</v>
      </c>
      <c r="K43" s="1" t="s">
        <v>22</v>
      </c>
      <c r="L43" s="6">
        <v>1.3068E-2</v>
      </c>
      <c r="M43" s="1" t="s">
        <v>22</v>
      </c>
      <c r="N43" s="6">
        <v>7.6462999999999998E-4</v>
      </c>
      <c r="O43" s="1" t="s">
        <v>22</v>
      </c>
      <c r="P43" s="6">
        <v>2.5120999999999998E-7</v>
      </c>
      <c r="Q43" s="1" t="s">
        <v>22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 spans="1:31" x14ac:dyDescent="0.3">
      <c r="A44" s="1" t="s">
        <v>22</v>
      </c>
      <c r="B44" s="2">
        <v>4.0999999999999996</v>
      </c>
      <c r="C44" s="1" t="s">
        <v>22</v>
      </c>
      <c r="D44" s="2">
        <v>18.287792369999998</v>
      </c>
      <c r="E44" s="1" t="s">
        <v>22</v>
      </c>
      <c r="F44" s="2">
        <v>8.351461123</v>
      </c>
      <c r="G44" s="1" t="s">
        <v>22</v>
      </c>
      <c r="H44" s="2">
        <v>7.7430706469999997</v>
      </c>
      <c r="I44" s="1" t="s">
        <v>22</v>
      </c>
      <c r="J44" s="2">
        <v>7.743275262</v>
      </c>
      <c r="K44" s="1" t="s">
        <v>22</v>
      </c>
      <c r="L44" s="6">
        <v>1.3618E-2</v>
      </c>
      <c r="M44" s="1" t="s">
        <v>22</v>
      </c>
      <c r="N44" s="6">
        <v>7.8543999999999999E-4</v>
      </c>
      <c r="O44" s="1" t="s">
        <v>22</v>
      </c>
      <c r="P44" s="6">
        <v>2.6425E-7</v>
      </c>
      <c r="Q44" s="1" t="s">
        <v>22</v>
      </c>
    </row>
    <row r="45" spans="1:31" x14ac:dyDescent="0.3">
      <c r="A45" s="1" t="s">
        <v>22</v>
      </c>
      <c r="B45" s="2">
        <v>4.2</v>
      </c>
      <c r="C45" s="1" t="s">
        <v>22</v>
      </c>
      <c r="D45" s="2">
        <v>19.420386879999999</v>
      </c>
      <c r="E45" s="1" t="s">
        <v>22</v>
      </c>
      <c r="F45" s="2">
        <v>7.5276692260000004</v>
      </c>
      <c r="G45" s="1" t="s">
        <v>22</v>
      </c>
      <c r="H45" s="2">
        <v>6.8319912</v>
      </c>
      <c r="I45" s="1" t="s">
        <v>22</v>
      </c>
      <c r="J45" s="2">
        <v>6.8322721030000002</v>
      </c>
      <c r="K45" s="1" t="s">
        <v>22</v>
      </c>
      <c r="L45" s="6">
        <v>1.8423999999999999E-2</v>
      </c>
      <c r="M45" s="1" t="s">
        <v>22</v>
      </c>
      <c r="N45" s="6">
        <v>1.0177999999999999E-3</v>
      </c>
      <c r="O45" s="1" t="s">
        <v>22</v>
      </c>
      <c r="P45" s="6">
        <v>4.1114000000000001E-7</v>
      </c>
      <c r="Q45" s="1" t="s">
        <v>22</v>
      </c>
    </row>
    <row r="46" spans="1:31" x14ac:dyDescent="0.3">
      <c r="A46" s="1" t="s">
        <v>22</v>
      </c>
      <c r="B46" s="2">
        <v>4.3</v>
      </c>
      <c r="C46" s="1" t="s">
        <v>22</v>
      </c>
      <c r="D46" s="2">
        <v>18.784386860000001</v>
      </c>
      <c r="E46" s="1" t="s">
        <v>22</v>
      </c>
      <c r="F46" s="2">
        <v>4.8182140279999999</v>
      </c>
      <c r="G46" s="1" t="s">
        <v>22</v>
      </c>
      <c r="H46" s="2">
        <v>4.0485617129999998</v>
      </c>
      <c r="I46" s="1" t="s">
        <v>22</v>
      </c>
      <c r="J46" s="2">
        <v>4.0489540560000004</v>
      </c>
      <c r="K46" s="1" t="s">
        <v>22</v>
      </c>
      <c r="L46" s="6">
        <v>3.6393000000000002E-2</v>
      </c>
      <c r="M46" s="1" t="s">
        <v>22</v>
      </c>
      <c r="N46" s="6">
        <v>1.8998999999999999E-3</v>
      </c>
      <c r="O46" s="1" t="s">
        <v>22</v>
      </c>
      <c r="P46" s="6">
        <v>9.6899999999999996E-7</v>
      </c>
      <c r="Q46" s="1" t="s">
        <v>22</v>
      </c>
    </row>
    <row r="47" spans="1:31" x14ac:dyDescent="0.3">
      <c r="A47" s="1" t="s">
        <v>22</v>
      </c>
      <c r="B47" s="2">
        <v>4.4000000000000004</v>
      </c>
      <c r="C47" s="1" t="s">
        <v>22</v>
      </c>
      <c r="D47" s="2">
        <v>16.675349279999999</v>
      </c>
      <c r="E47" s="1" t="s">
        <v>22</v>
      </c>
      <c r="F47" s="2">
        <v>0.74590268800000004</v>
      </c>
      <c r="G47" s="1" t="s">
        <v>22</v>
      </c>
      <c r="H47" s="2">
        <v>-8.0407378400000007E-2</v>
      </c>
      <c r="I47" s="1" t="s">
        <v>22</v>
      </c>
      <c r="J47" s="2">
        <v>-7.9883185829999995E-2</v>
      </c>
      <c r="K47" s="1" t="s">
        <v>22</v>
      </c>
      <c r="L47" s="6">
        <v>-2.0975000000000001</v>
      </c>
      <c r="M47" s="1" t="s">
        <v>22</v>
      </c>
      <c r="N47" s="6">
        <v>-0.10337</v>
      </c>
      <c r="O47" s="1" t="s">
        <v>22</v>
      </c>
      <c r="P47" s="6">
        <v>-6.5619999999999999E-5</v>
      </c>
      <c r="Q47" s="1" t="s">
        <v>22</v>
      </c>
    </row>
    <row r="48" spans="1:31" x14ac:dyDescent="0.3">
      <c r="A48" s="1" t="s">
        <v>22</v>
      </c>
      <c r="B48" s="2">
        <v>4.5</v>
      </c>
      <c r="C48" s="1" t="s">
        <v>22</v>
      </c>
      <c r="D48" s="2">
        <v>13.83454839</v>
      </c>
      <c r="E48" s="1" t="s">
        <v>22</v>
      </c>
      <c r="F48" s="2">
        <v>-3.7553631709999999</v>
      </c>
      <c r="G48" s="1" t="s">
        <v>22</v>
      </c>
      <c r="H48" s="2">
        <v>-4.6228390380000004</v>
      </c>
      <c r="I48" s="1" t="s">
        <v>22</v>
      </c>
      <c r="J48" s="2">
        <v>-4.6221830800000001</v>
      </c>
      <c r="K48" s="1" t="s">
        <v>22</v>
      </c>
      <c r="L48" s="6">
        <v>-3.9931000000000001E-2</v>
      </c>
      <c r="M48" s="1" t="s">
        <v>22</v>
      </c>
      <c r="N48" s="6">
        <v>-1.8753000000000001E-3</v>
      </c>
      <c r="O48" s="1" t="s">
        <v>22</v>
      </c>
      <c r="P48" s="6">
        <v>-1.4191999999999999E-6</v>
      </c>
      <c r="Q48" s="1" t="s">
        <v>22</v>
      </c>
    </row>
    <row r="49" spans="1:17" x14ac:dyDescent="0.3">
      <c r="A49" s="1" t="s">
        <v>22</v>
      </c>
      <c r="B49" s="2">
        <v>4.5999999999999996</v>
      </c>
      <c r="C49" s="1" t="s">
        <v>22</v>
      </c>
      <c r="D49" s="2">
        <v>11.30627052</v>
      </c>
      <c r="E49" s="1" t="s">
        <v>22</v>
      </c>
      <c r="F49" s="2">
        <v>-7.5399989200000004</v>
      </c>
      <c r="G49" s="1" t="s">
        <v>22</v>
      </c>
      <c r="H49" s="2">
        <v>-8.4411229429999999</v>
      </c>
      <c r="I49" s="1" t="s">
        <v>22</v>
      </c>
      <c r="J49" s="2">
        <v>-8.4403567079999995</v>
      </c>
      <c r="K49" s="1" t="s">
        <v>22</v>
      </c>
      <c r="L49" s="6">
        <v>-2.3394999999999999E-2</v>
      </c>
      <c r="M49" s="1" t="s">
        <v>22</v>
      </c>
      <c r="N49" s="6">
        <v>-1.0667000000000001E-3</v>
      </c>
      <c r="O49" s="1" t="s">
        <v>22</v>
      </c>
      <c r="P49" s="6">
        <v>-9.0782000000000004E-7</v>
      </c>
      <c r="Q49" s="1" t="s">
        <v>22</v>
      </c>
    </row>
    <row r="50" spans="1:17" x14ac:dyDescent="0.3">
      <c r="A50" s="1" t="s">
        <v>22</v>
      </c>
      <c r="B50" s="2">
        <v>4.7</v>
      </c>
      <c r="C50" s="1" t="s">
        <v>22</v>
      </c>
      <c r="D50" s="2">
        <v>10.201628530000001</v>
      </c>
      <c r="E50" s="1" t="s">
        <v>22</v>
      </c>
      <c r="F50" s="2">
        <v>-9.5261425109999998</v>
      </c>
      <c r="G50" s="1" t="s">
        <v>22</v>
      </c>
      <c r="H50" s="2">
        <v>-10.46629701</v>
      </c>
      <c r="I50" s="1" t="s">
        <v>22</v>
      </c>
      <c r="J50" s="2">
        <v>-10.465458699999999</v>
      </c>
      <c r="K50" s="1" t="s">
        <v>22</v>
      </c>
      <c r="L50" s="6">
        <v>-1.9748000000000002E-2</v>
      </c>
      <c r="M50" s="1" t="s">
        <v>22</v>
      </c>
      <c r="N50" s="6">
        <v>-8.9753999999999995E-4</v>
      </c>
      <c r="O50" s="1" t="s">
        <v>22</v>
      </c>
      <c r="P50" s="6">
        <v>-8.0103000000000002E-7</v>
      </c>
      <c r="Q50" s="1" t="s">
        <v>22</v>
      </c>
    </row>
    <row r="51" spans="1:17" x14ac:dyDescent="0.3">
      <c r="A51" s="1" t="s">
        <v>22</v>
      </c>
      <c r="B51" s="2">
        <v>4.8</v>
      </c>
      <c r="C51" s="1" t="s">
        <v>22</v>
      </c>
      <c r="D51" s="2">
        <v>11.420508180000001</v>
      </c>
      <c r="E51" s="1" t="s">
        <v>22</v>
      </c>
      <c r="F51" s="2">
        <v>-8.9834345300000003</v>
      </c>
      <c r="G51" s="1" t="s">
        <v>22</v>
      </c>
      <c r="H51" s="2">
        <v>-9.9832151549999999</v>
      </c>
      <c r="I51" s="1" t="s">
        <v>22</v>
      </c>
      <c r="J51" s="2">
        <v>-9.9823500109999994</v>
      </c>
      <c r="K51" s="1" t="s">
        <v>22</v>
      </c>
      <c r="L51" s="6">
        <v>-2.1441000000000002E-2</v>
      </c>
      <c r="M51" s="1" t="s">
        <v>22</v>
      </c>
      <c r="N51" s="6">
        <v>-1.0007E-3</v>
      </c>
      <c r="O51" s="1" t="s">
        <v>22</v>
      </c>
      <c r="P51" s="6">
        <v>-8.6667000000000002E-7</v>
      </c>
      <c r="Q51" s="1" t="s">
        <v>22</v>
      </c>
    </row>
    <row r="52" spans="1:17" x14ac:dyDescent="0.3">
      <c r="A52" s="1" t="s">
        <v>22</v>
      </c>
      <c r="B52" s="2">
        <v>4.9000000000000004</v>
      </c>
      <c r="C52" s="1" t="s">
        <v>22</v>
      </c>
      <c r="D52" s="2">
        <v>15.3995765</v>
      </c>
      <c r="E52" s="1" t="s">
        <v>22</v>
      </c>
      <c r="F52" s="2">
        <v>-5.7596443500000003</v>
      </c>
      <c r="G52" s="1" t="s">
        <v>22</v>
      </c>
      <c r="H52" s="2">
        <v>-6.8537084589999999</v>
      </c>
      <c r="I52" s="1" t="s">
        <v>22</v>
      </c>
      <c r="J52" s="2">
        <v>-6.8528560909999996</v>
      </c>
      <c r="K52" s="1" t="s">
        <v>22</v>
      </c>
      <c r="L52" s="6">
        <v>-3.2472000000000001E-2</v>
      </c>
      <c r="M52" s="1" t="s">
        <v>22</v>
      </c>
      <c r="N52" s="6">
        <v>-1.5953E-3</v>
      </c>
      <c r="O52" s="1" t="s">
        <v>22</v>
      </c>
      <c r="P52" s="6">
        <v>-1.2438000000000001E-6</v>
      </c>
      <c r="Q52" s="1" t="s">
        <v>22</v>
      </c>
    </row>
    <row r="53" spans="1:17" x14ac:dyDescent="0.3">
      <c r="A53" s="1" t="s">
        <v>22</v>
      </c>
      <c r="B53" s="2">
        <v>5</v>
      </c>
      <c r="C53" s="1" t="s">
        <v>22</v>
      </c>
      <c r="D53" s="2">
        <v>21.954653359999998</v>
      </c>
      <c r="E53" s="1" t="s">
        <v>22</v>
      </c>
      <c r="F53" s="2">
        <v>-0.38078175040000001</v>
      </c>
      <c r="G53" s="1" t="s">
        <v>22</v>
      </c>
      <c r="H53" s="2">
        <v>-1.613192731</v>
      </c>
      <c r="I53" s="1" t="s">
        <v>22</v>
      </c>
      <c r="J53" s="2">
        <v>-1.6123743960000001</v>
      </c>
      <c r="K53" s="1" t="s">
        <v>22</v>
      </c>
      <c r="L53" s="6">
        <v>-0.14616000000000001</v>
      </c>
      <c r="M53" s="1" t="s">
        <v>22</v>
      </c>
      <c r="N53" s="6">
        <v>-7.6384000000000001E-3</v>
      </c>
      <c r="O53" s="1" t="s">
        <v>22</v>
      </c>
      <c r="P53" s="6">
        <v>-5.0753000000000003E-6</v>
      </c>
      <c r="Q53" s="1" t="s">
        <v>22</v>
      </c>
    </row>
    <row r="54" spans="1:17" x14ac:dyDescent="0.3">
      <c r="A54" s="1" t="s">
        <v>22</v>
      </c>
      <c r="B54" s="2">
        <v>5.0999999999999996</v>
      </c>
      <c r="C54" s="1" t="s">
        <v>22</v>
      </c>
      <c r="D54" s="2">
        <v>30.268398560000001</v>
      </c>
      <c r="E54" s="1" t="s">
        <v>22</v>
      </c>
      <c r="F54" s="2">
        <v>6.0146450549999999</v>
      </c>
      <c r="G54" s="1" t="s">
        <v>22</v>
      </c>
      <c r="H54" s="2">
        <v>4.5977067319999998</v>
      </c>
      <c r="I54" s="1" t="s">
        <v>22</v>
      </c>
      <c r="J54" s="2">
        <v>4.5984976040000003</v>
      </c>
      <c r="K54" s="1" t="s">
        <v>22</v>
      </c>
      <c r="L54" s="6">
        <v>5.5821999999999997E-2</v>
      </c>
      <c r="M54" s="1" t="s">
        <v>22</v>
      </c>
      <c r="N54" s="6">
        <v>3.0796E-3</v>
      </c>
      <c r="O54" s="1" t="s">
        <v>22</v>
      </c>
      <c r="P54" s="6">
        <v>1.7198E-6</v>
      </c>
      <c r="Q54" s="1" t="s">
        <v>22</v>
      </c>
    </row>
    <row r="55" spans="1:17" x14ac:dyDescent="0.3">
      <c r="A55" s="1" t="s">
        <v>22</v>
      </c>
      <c r="B55" s="2">
        <v>5.2</v>
      </c>
      <c r="C55" s="1" t="s">
        <v>22</v>
      </c>
      <c r="D55" s="2">
        <v>39.041845279999997</v>
      </c>
      <c r="E55" s="1" t="s">
        <v>22</v>
      </c>
      <c r="F55" s="2">
        <v>11.90757696</v>
      </c>
      <c r="G55" s="1" t="s">
        <v>22</v>
      </c>
      <c r="H55" s="2">
        <v>10.26608596</v>
      </c>
      <c r="I55" s="1" t="s">
        <v>22</v>
      </c>
      <c r="J55" s="2">
        <v>10.26688721</v>
      </c>
      <c r="K55" s="1" t="s">
        <v>22</v>
      </c>
      <c r="L55" s="6">
        <v>2.8027E-2</v>
      </c>
      <c r="M55" s="1" t="s">
        <v>22</v>
      </c>
      <c r="N55" s="6">
        <v>1.598E-3</v>
      </c>
      <c r="O55" s="1" t="s">
        <v>22</v>
      </c>
      <c r="P55" s="8">
        <v>7.8042999999999995E-7</v>
      </c>
      <c r="Q55" s="1" t="s">
        <v>22</v>
      </c>
    </row>
    <row r="56" spans="1:17" x14ac:dyDescent="0.3">
      <c r="A56" s="1" t="s">
        <v>22</v>
      </c>
      <c r="B56" s="2">
        <v>5.3</v>
      </c>
      <c r="C56" s="1" t="s">
        <v>22</v>
      </c>
      <c r="D56" s="2">
        <v>46.787661589999999</v>
      </c>
      <c r="E56" s="1" t="s">
        <v>22</v>
      </c>
      <c r="F56" s="2">
        <v>15.75373022</v>
      </c>
      <c r="G56" s="1" t="s">
        <v>22</v>
      </c>
      <c r="H56" s="2">
        <v>13.86098924</v>
      </c>
      <c r="I56" s="1" t="s">
        <v>22</v>
      </c>
      <c r="J56" s="2">
        <v>13.86186593</v>
      </c>
      <c r="K56" s="1" t="s">
        <v>22</v>
      </c>
      <c r="L56" s="6">
        <v>2.3753E-2</v>
      </c>
      <c r="M56" s="1" t="s">
        <v>22</v>
      </c>
      <c r="N56" s="6">
        <v>1.3648E-3</v>
      </c>
      <c r="O56" s="1" t="s">
        <v>22</v>
      </c>
      <c r="P56" s="8">
        <v>6.3244000000000002E-7</v>
      </c>
      <c r="Q56" s="1" t="s">
        <v>22</v>
      </c>
    </row>
    <row r="57" spans="1:17" x14ac:dyDescent="0.3">
      <c r="A57" s="1" t="s">
        <v>22</v>
      </c>
      <c r="B57" s="2">
        <v>5.4</v>
      </c>
      <c r="C57" s="1" t="s">
        <v>22</v>
      </c>
      <c r="D57" s="2">
        <v>52.203848610000001</v>
      </c>
      <c r="E57" s="1" t="s">
        <v>22</v>
      </c>
      <c r="F57" s="2">
        <v>16.382890190000001</v>
      </c>
      <c r="G57" s="1" t="s">
        <v>22</v>
      </c>
      <c r="H57" s="2">
        <v>14.22958423</v>
      </c>
      <c r="I57" s="1" t="s">
        <v>22</v>
      </c>
      <c r="J57" s="2">
        <v>14.230617240000001</v>
      </c>
      <c r="K57" s="1" t="s">
        <v>22</v>
      </c>
      <c r="L57" s="6">
        <v>2.6683999999999999E-2</v>
      </c>
      <c r="M57" s="1" t="s">
        <v>22</v>
      </c>
      <c r="N57" s="6">
        <v>1.5123999999999999E-3</v>
      </c>
      <c r="O57" s="1" t="s">
        <v>22</v>
      </c>
      <c r="P57" s="8">
        <v>7.2590999999999997E-7</v>
      </c>
      <c r="Q57" s="1" t="s">
        <v>22</v>
      </c>
    </row>
    <row r="58" spans="1:17" x14ac:dyDescent="0.3">
      <c r="A58" s="1" t="s">
        <v>22</v>
      </c>
      <c r="B58" s="2">
        <v>5.5</v>
      </c>
      <c r="C58" s="1" t="s">
        <v>22</v>
      </c>
      <c r="D58" s="2">
        <v>54.539229059999997</v>
      </c>
      <c r="E58" s="1" t="s">
        <v>22</v>
      </c>
      <c r="F58" s="2">
        <v>13.342977769999999</v>
      </c>
      <c r="G58" s="1" t="s">
        <v>22</v>
      </c>
      <c r="H58" s="2">
        <v>10.93668465</v>
      </c>
      <c r="I58" s="1" t="s">
        <v>22</v>
      </c>
      <c r="J58" s="2">
        <v>10.93795441</v>
      </c>
      <c r="K58" s="1" t="s">
        <v>22</v>
      </c>
      <c r="L58" s="6">
        <v>3.9862000000000002E-2</v>
      </c>
      <c r="M58" s="1" t="s">
        <v>22</v>
      </c>
      <c r="N58" s="6">
        <v>2.1987999999999999E-3</v>
      </c>
      <c r="O58" s="1" t="s">
        <v>22</v>
      </c>
      <c r="P58" s="6">
        <v>1.1609E-6</v>
      </c>
      <c r="Q58" s="1" t="s">
        <v>22</v>
      </c>
    </row>
    <row r="59" spans="1:17" x14ac:dyDescent="0.3">
      <c r="A59" s="1" t="s">
        <v>22</v>
      </c>
      <c r="B59" s="2">
        <v>5.6</v>
      </c>
      <c r="C59" s="1" t="s">
        <v>22</v>
      </c>
      <c r="D59" s="2">
        <v>53.854897399999999</v>
      </c>
      <c r="E59" s="1" t="s">
        <v>22</v>
      </c>
      <c r="F59" s="2">
        <v>7.0936218029999996</v>
      </c>
      <c r="G59" s="1" t="s">
        <v>22</v>
      </c>
      <c r="H59" s="2">
        <v>4.453381201</v>
      </c>
      <c r="I59" s="1" t="s">
        <v>22</v>
      </c>
      <c r="J59" s="2">
        <v>4.4549499969999999</v>
      </c>
      <c r="K59" s="1" t="s">
        <v>22</v>
      </c>
      <c r="L59" s="6">
        <v>0.11089</v>
      </c>
      <c r="M59" s="1" t="s">
        <v>22</v>
      </c>
      <c r="N59" s="6">
        <v>5.9230000000000003E-3</v>
      </c>
      <c r="O59" s="1" t="s">
        <v>22</v>
      </c>
      <c r="P59" s="6">
        <v>3.5215000000000001E-6</v>
      </c>
      <c r="Q59" s="1" t="s">
        <v>22</v>
      </c>
    </row>
    <row r="60" spans="1:17" x14ac:dyDescent="0.3">
      <c r="A60" s="1" t="s">
        <v>22</v>
      </c>
      <c r="B60" s="2">
        <v>5.7</v>
      </c>
      <c r="C60" s="1" t="s">
        <v>22</v>
      </c>
      <c r="D60" s="2">
        <v>51.102782910000002</v>
      </c>
      <c r="E60" s="1" t="s">
        <v>22</v>
      </c>
      <c r="F60" s="2">
        <v>-1.0169173229999999</v>
      </c>
      <c r="G60" s="1" t="s">
        <v>22</v>
      </c>
      <c r="H60" s="2">
        <v>-3.870136268</v>
      </c>
      <c r="I60" s="1" t="s">
        <v>22</v>
      </c>
      <c r="J60" s="2">
        <v>-3.8682386929999999</v>
      </c>
      <c r="K60" s="1" t="s">
        <v>22</v>
      </c>
      <c r="L60" s="6">
        <v>-0.14210999999999999</v>
      </c>
      <c r="M60" s="1" t="s">
        <v>22</v>
      </c>
      <c r="N60" s="6">
        <v>-7.3711000000000002E-3</v>
      </c>
      <c r="O60" s="1" t="s">
        <v>22</v>
      </c>
      <c r="P60" s="6">
        <v>-4.9054999999999999E-6</v>
      </c>
      <c r="Q60" s="1" t="s">
        <v>22</v>
      </c>
    </row>
    <row r="61" spans="1:17" x14ac:dyDescent="0.3">
      <c r="A61" s="1" t="s">
        <v>22</v>
      </c>
      <c r="B61" s="2">
        <v>5.8</v>
      </c>
      <c r="C61" s="1" t="s">
        <v>22</v>
      </c>
      <c r="D61" s="2">
        <v>47.981745689999997</v>
      </c>
      <c r="E61" s="1" t="s">
        <v>22</v>
      </c>
      <c r="F61" s="2">
        <v>-9.0082522399999991</v>
      </c>
      <c r="G61" s="1" t="s">
        <v>22</v>
      </c>
      <c r="H61" s="2">
        <v>-12.063195139999999</v>
      </c>
      <c r="I61" s="1" t="s">
        <v>22</v>
      </c>
      <c r="J61" s="2">
        <v>-12.06097868</v>
      </c>
      <c r="K61" s="1" t="s">
        <v>22</v>
      </c>
      <c r="L61" s="6">
        <v>-4.9783000000000001E-2</v>
      </c>
      <c r="M61" s="1" t="s">
        <v>22</v>
      </c>
      <c r="N61" s="6">
        <v>-2.5311000000000001E-3</v>
      </c>
      <c r="O61" s="1" t="s">
        <v>22</v>
      </c>
      <c r="P61" s="6">
        <v>-1.8377E-6</v>
      </c>
      <c r="Q61" s="1" t="s">
        <v>22</v>
      </c>
    </row>
    <row r="62" spans="1:17" x14ac:dyDescent="0.3">
      <c r="A62" s="1" t="s">
        <v>22</v>
      </c>
      <c r="B62" s="2">
        <v>5.9</v>
      </c>
      <c r="C62" s="1" t="s">
        <v>22</v>
      </c>
      <c r="D62" s="2">
        <v>46.585316040000002</v>
      </c>
      <c r="E62" s="1" t="s">
        <v>22</v>
      </c>
      <c r="F62" s="2">
        <v>-14.715649689999999</v>
      </c>
      <c r="G62" s="1" t="s">
        <v>22</v>
      </c>
      <c r="H62" s="2">
        <v>-17.981791250000001</v>
      </c>
      <c r="I62" s="1" t="s">
        <v>22</v>
      </c>
      <c r="J62" s="2">
        <v>-17.979302539999999</v>
      </c>
      <c r="K62" s="1" t="s">
        <v>22</v>
      </c>
      <c r="L62" s="6">
        <v>-3.5910999999999998E-2</v>
      </c>
      <c r="M62" s="1" t="s">
        <v>22</v>
      </c>
      <c r="N62" s="6">
        <v>-1.8152000000000001E-3</v>
      </c>
      <c r="O62" s="1" t="s">
        <v>22</v>
      </c>
      <c r="P62" s="6">
        <v>-1.3842E-6</v>
      </c>
      <c r="Q62" s="1" t="s">
        <v>22</v>
      </c>
    </row>
    <row r="63" spans="1:17" x14ac:dyDescent="0.3">
      <c r="A63" s="1" t="s">
        <v>22</v>
      </c>
      <c r="B63" s="2">
        <v>6</v>
      </c>
      <c r="C63" s="1" t="s">
        <v>22</v>
      </c>
      <c r="D63" s="2">
        <v>48.910857180000001</v>
      </c>
      <c r="E63" s="1" t="s">
        <v>22</v>
      </c>
      <c r="F63" s="2">
        <v>-16.332767669999999</v>
      </c>
      <c r="G63" s="1" t="s">
        <v>22</v>
      </c>
      <c r="H63" s="2">
        <v>-19.84783646</v>
      </c>
      <c r="I63" s="1" t="s">
        <v>22</v>
      </c>
      <c r="J63" s="2">
        <v>-19.845145670000001</v>
      </c>
      <c r="K63" s="1" t="s">
        <v>22</v>
      </c>
      <c r="L63" s="6">
        <v>-3.4646000000000003E-2</v>
      </c>
      <c r="M63" s="1" t="s">
        <v>22</v>
      </c>
      <c r="N63" s="6">
        <v>-1.7699E-3</v>
      </c>
      <c r="O63" s="1" t="s">
        <v>22</v>
      </c>
      <c r="P63" s="6">
        <v>-1.3559E-6</v>
      </c>
      <c r="Q63" s="1" t="s">
        <v>22</v>
      </c>
    </row>
    <row r="64" spans="1:17" x14ac:dyDescent="0.3">
      <c r="A64" s="1" t="s">
        <v>22</v>
      </c>
      <c r="B64" s="2">
        <v>6.1</v>
      </c>
      <c r="C64" s="1" t="s">
        <v>22</v>
      </c>
      <c r="D64" s="2">
        <v>56.343311780000001</v>
      </c>
      <c r="E64" s="1" t="s">
        <v>22</v>
      </c>
      <c r="F64" s="2">
        <v>-12.918207280000001</v>
      </c>
      <c r="G64" s="1" t="s">
        <v>22</v>
      </c>
      <c r="H64" s="2">
        <v>-16.74997531</v>
      </c>
      <c r="I64" s="1" t="s">
        <v>22</v>
      </c>
      <c r="J64" s="2">
        <v>-16.747154829999999</v>
      </c>
      <c r="K64" s="1" t="s">
        <v>22</v>
      </c>
      <c r="L64" s="6">
        <v>-4.3644000000000002E-2</v>
      </c>
      <c r="M64" s="1" t="s">
        <v>22</v>
      </c>
      <c r="N64" s="6">
        <v>-2.2862999999999998E-3</v>
      </c>
      <c r="O64" s="1" t="s">
        <v>22</v>
      </c>
      <c r="P64" s="6">
        <v>-1.6841999999999999E-6</v>
      </c>
      <c r="Q64" s="1" t="s">
        <v>22</v>
      </c>
    </row>
    <row r="65" spans="1:17" x14ac:dyDescent="0.3">
      <c r="A65" s="1" t="s">
        <v>22</v>
      </c>
      <c r="B65" s="2">
        <v>6.2</v>
      </c>
      <c r="C65" s="1" t="s">
        <v>22</v>
      </c>
      <c r="D65" s="2">
        <v>69.245214050000001</v>
      </c>
      <c r="E65" s="1" t="s">
        <v>22</v>
      </c>
      <c r="F65" s="2">
        <v>-4.730353493</v>
      </c>
      <c r="G65" s="1" t="s">
        <v>22</v>
      </c>
      <c r="H65" s="2">
        <v>-8.9717081220000008</v>
      </c>
      <c r="I65" s="1" t="s">
        <v>22</v>
      </c>
      <c r="J65" s="2">
        <v>-8.968807967</v>
      </c>
      <c r="K65" s="1" t="s">
        <v>22</v>
      </c>
      <c r="L65" s="6">
        <v>-8.7207000000000007E-2</v>
      </c>
      <c r="M65" s="1" t="s">
        <v>22</v>
      </c>
      <c r="N65" s="6">
        <v>-4.7257999999999996E-3</v>
      </c>
      <c r="O65" s="1" t="s">
        <v>22</v>
      </c>
      <c r="P65" s="6">
        <v>-3.2335999999999998E-6</v>
      </c>
      <c r="Q65" s="1" t="s">
        <v>22</v>
      </c>
    </row>
    <row r="66" spans="1:17" x14ac:dyDescent="0.3">
      <c r="A66" s="1" t="s">
        <v>22</v>
      </c>
      <c r="B66" s="2">
        <v>6.3</v>
      </c>
      <c r="C66" s="1" t="s">
        <v>22</v>
      </c>
      <c r="D66" s="2">
        <v>86.770878999999994</v>
      </c>
      <c r="E66" s="1" t="s">
        <v>22</v>
      </c>
      <c r="F66" s="2">
        <v>6.71462731</v>
      </c>
      <c r="G66" s="1" t="s">
        <v>22</v>
      </c>
      <c r="H66" s="2">
        <v>1.9566590479999999</v>
      </c>
      <c r="I66" s="1" t="s">
        <v>22</v>
      </c>
      <c r="J66" s="2">
        <v>1.9596333210000001</v>
      </c>
      <c r="K66" s="1" t="s">
        <v>22</v>
      </c>
      <c r="L66" s="6">
        <v>0.43279000000000001</v>
      </c>
      <c r="M66" s="1" t="s">
        <v>22</v>
      </c>
      <c r="N66" s="6">
        <v>2.4264999999999998E-2</v>
      </c>
      <c r="O66" s="1" t="s">
        <v>22</v>
      </c>
      <c r="P66" s="6">
        <v>1.5177999999999999E-5</v>
      </c>
      <c r="Q66" s="1" t="s">
        <v>22</v>
      </c>
    </row>
    <row r="67" spans="1:17" x14ac:dyDescent="0.3">
      <c r="A67" s="1" t="s">
        <v>22</v>
      </c>
      <c r="B67" s="2">
        <v>6.4</v>
      </c>
      <c r="C67" s="1" t="s">
        <v>22</v>
      </c>
      <c r="D67" s="2">
        <v>106.976805</v>
      </c>
      <c r="E67" s="1" t="s">
        <v>22</v>
      </c>
      <c r="F67" s="2">
        <v>18.90583913</v>
      </c>
      <c r="G67" s="1" t="s">
        <v>22</v>
      </c>
      <c r="H67" s="2">
        <v>13.524790879999999</v>
      </c>
      <c r="I67" s="1" t="s">
        <v>22</v>
      </c>
      <c r="J67" s="2">
        <v>13.52789171</v>
      </c>
      <c r="K67" s="1" t="s">
        <v>22</v>
      </c>
      <c r="L67" s="6">
        <v>6.9079000000000002E-2</v>
      </c>
      <c r="M67" s="1" t="s">
        <v>22</v>
      </c>
      <c r="N67" s="6">
        <v>3.9754999999999999E-3</v>
      </c>
      <c r="O67" s="1" t="s">
        <v>22</v>
      </c>
      <c r="P67" s="6">
        <v>2.2921999999999998E-6</v>
      </c>
      <c r="Q67" s="1" t="s">
        <v>22</v>
      </c>
    </row>
    <row r="68" spans="1:17" x14ac:dyDescent="0.3">
      <c r="A68" s="1" t="s">
        <v>22</v>
      </c>
      <c r="B68" s="2">
        <v>6.5</v>
      </c>
      <c r="C68" s="1" t="s">
        <v>22</v>
      </c>
      <c r="D68" s="2">
        <v>127.2308958</v>
      </c>
      <c r="E68" s="1" t="s">
        <v>22</v>
      </c>
      <c r="F68" s="2">
        <v>28.887135820000001</v>
      </c>
      <c r="G68" s="1" t="s">
        <v>22</v>
      </c>
      <c r="H68" s="2">
        <v>22.791980219999999</v>
      </c>
      <c r="I68" s="1" t="s">
        <v>22</v>
      </c>
      <c r="J68" s="2">
        <v>22.79531867</v>
      </c>
      <c r="K68" s="1" t="s">
        <v>22</v>
      </c>
      <c r="L68" s="6">
        <v>4.5814000000000001E-2</v>
      </c>
      <c r="M68" s="1" t="s">
        <v>22</v>
      </c>
      <c r="N68" s="6">
        <v>2.6724000000000001E-3</v>
      </c>
      <c r="O68" s="1" t="s">
        <v>22</v>
      </c>
      <c r="P68" s="6">
        <v>1.4644999999999999E-6</v>
      </c>
      <c r="Q68" s="1" t="s">
        <v>22</v>
      </c>
    </row>
    <row r="69" spans="1:17" x14ac:dyDescent="0.3">
      <c r="A69" s="1" t="s">
        <v>22</v>
      </c>
      <c r="B69" s="2">
        <v>6.6</v>
      </c>
      <c r="C69" s="1" t="s">
        <v>22</v>
      </c>
      <c r="D69" s="2">
        <v>144.84570099999999</v>
      </c>
      <c r="E69" s="1" t="s">
        <v>22</v>
      </c>
      <c r="F69" s="2">
        <v>33.980290500000002</v>
      </c>
      <c r="G69" s="1" t="s">
        <v>22</v>
      </c>
      <c r="H69" s="2">
        <v>27.106517100000001</v>
      </c>
      <c r="I69" s="1" t="s">
        <v>22</v>
      </c>
      <c r="J69" s="2">
        <v>27.11024922</v>
      </c>
      <c r="K69" s="1" t="s">
        <v>22</v>
      </c>
      <c r="L69" s="6">
        <v>4.3428000000000001E-2</v>
      </c>
      <c r="M69" s="1" t="s">
        <v>22</v>
      </c>
      <c r="N69" s="6">
        <v>2.5341000000000001E-3</v>
      </c>
      <c r="O69" s="1" t="s">
        <v>22</v>
      </c>
      <c r="P69" s="6">
        <v>1.3766000000000001E-6</v>
      </c>
      <c r="Q69" s="1" t="s">
        <v>22</v>
      </c>
    </row>
    <row r="70" spans="1:17" x14ac:dyDescent="0.3">
      <c r="A70" s="1" t="s">
        <v>22</v>
      </c>
      <c r="B70" s="2">
        <v>6.7</v>
      </c>
      <c r="C70" s="1" t="s">
        <v>22</v>
      </c>
      <c r="D70" s="2">
        <v>157.7947748</v>
      </c>
      <c r="E70" s="1" t="s">
        <v>22</v>
      </c>
      <c r="F70" s="2">
        <v>32.512099429999999</v>
      </c>
      <c r="G70" s="1" t="s">
        <v>22</v>
      </c>
      <c r="H70" s="2">
        <v>24.82557044</v>
      </c>
      <c r="I70" s="1" t="s">
        <v>22</v>
      </c>
      <c r="J70" s="2">
        <v>24.829871390000001</v>
      </c>
      <c r="K70" s="1" t="s">
        <v>22</v>
      </c>
      <c r="L70" s="6">
        <v>5.355E-2</v>
      </c>
      <c r="M70" s="1" t="s">
        <v>22</v>
      </c>
      <c r="N70" s="6">
        <v>3.0939000000000001E-3</v>
      </c>
      <c r="O70" s="1" t="s">
        <v>22</v>
      </c>
      <c r="P70" s="6">
        <v>1.7321999999999999E-6</v>
      </c>
      <c r="Q70" s="1" t="s">
        <v>22</v>
      </c>
    </row>
    <row r="71" spans="1:17" x14ac:dyDescent="0.3">
      <c r="A71" s="1" t="s">
        <v>22</v>
      </c>
      <c r="B71" s="2">
        <v>6.8</v>
      </c>
      <c r="C71" s="1" t="s">
        <v>22</v>
      </c>
      <c r="D71" s="2">
        <v>165.3348427</v>
      </c>
      <c r="E71" s="1" t="s">
        <v>22</v>
      </c>
      <c r="F71" s="2">
        <v>24.356790090000001</v>
      </c>
      <c r="G71" s="1" t="s">
        <v>22</v>
      </c>
      <c r="H71" s="2">
        <v>15.848454930000001</v>
      </c>
      <c r="I71" s="1" t="s">
        <v>22</v>
      </c>
      <c r="J71" s="2">
        <v>15.85348654</v>
      </c>
      <c r="K71" s="1" t="s">
        <v>22</v>
      </c>
      <c r="L71" s="6">
        <v>9.4288999999999998E-2</v>
      </c>
      <c r="M71" s="1" t="s">
        <v>22</v>
      </c>
      <c r="N71" s="6">
        <v>5.3636999999999999E-3</v>
      </c>
      <c r="O71" s="1" t="s">
        <v>22</v>
      </c>
      <c r="P71" s="6">
        <v>3.1738E-6</v>
      </c>
      <c r="Q71" s="1" t="s">
        <v>22</v>
      </c>
    </row>
    <row r="72" spans="1:17" x14ac:dyDescent="0.3">
      <c r="A72" s="1" t="s">
        <v>22</v>
      </c>
      <c r="B72" s="2">
        <v>6.9</v>
      </c>
      <c r="C72" s="1" t="s">
        <v>22</v>
      </c>
      <c r="D72" s="2">
        <v>168.36233039999999</v>
      </c>
      <c r="E72" s="1" t="s">
        <v>22</v>
      </c>
      <c r="F72" s="2">
        <v>11.13329012</v>
      </c>
      <c r="G72" s="1" t="s">
        <v>22</v>
      </c>
      <c r="H72" s="2">
        <v>1.804998656</v>
      </c>
      <c r="I72" s="1" t="s">
        <v>22</v>
      </c>
      <c r="J72" s="2">
        <v>1.810878113</v>
      </c>
      <c r="K72" s="1" t="s">
        <v>22</v>
      </c>
      <c r="L72" s="6">
        <v>0.91973000000000005</v>
      </c>
      <c r="M72" s="1" t="s">
        <v>22</v>
      </c>
      <c r="N72" s="6">
        <v>5.1479999999999998E-2</v>
      </c>
      <c r="O72" s="1" t="s">
        <v>22</v>
      </c>
      <c r="P72" s="6">
        <v>3.2466999999999999E-5</v>
      </c>
      <c r="Q72" s="1" t="s">
        <v>22</v>
      </c>
    </row>
    <row r="73" spans="1:17" x14ac:dyDescent="0.3">
      <c r="A73" s="1" t="s">
        <v>22</v>
      </c>
      <c r="B73" s="2">
        <v>7</v>
      </c>
      <c r="C73" s="1" t="s">
        <v>22</v>
      </c>
      <c r="D73" s="2">
        <v>169.38387059999999</v>
      </c>
      <c r="E73" s="1" t="s">
        <v>22</v>
      </c>
      <c r="F73" s="2">
        <v>-4.0302165150000002</v>
      </c>
      <c r="G73" s="1" t="s">
        <v>22</v>
      </c>
      <c r="H73" s="2">
        <v>-14.186240829999999</v>
      </c>
      <c r="I73" s="1" t="s">
        <v>22</v>
      </c>
      <c r="J73" s="2">
        <v>-14.179462620000001</v>
      </c>
      <c r="K73" s="1" t="s">
        <v>22</v>
      </c>
      <c r="L73" s="6">
        <v>-0.12945999999999999</v>
      </c>
      <c r="M73" s="1" t="s">
        <v>22</v>
      </c>
      <c r="N73" s="6">
        <v>-7.1577000000000003E-3</v>
      </c>
      <c r="O73" s="1" t="s">
        <v>22</v>
      </c>
      <c r="P73" s="6">
        <v>-4.7802999999999998E-6</v>
      </c>
      <c r="Q73" s="1" t="s">
        <v>22</v>
      </c>
    </row>
    <row r="74" spans="1:17" x14ac:dyDescent="0.3">
      <c r="A74" s="1" t="s">
        <v>22</v>
      </c>
      <c r="B74" s="2">
        <v>7.1</v>
      </c>
      <c r="C74" s="1" t="s">
        <v>22</v>
      </c>
      <c r="D74" s="2">
        <v>172.0681429</v>
      </c>
      <c r="E74" s="1" t="s">
        <v>22</v>
      </c>
      <c r="F74" s="2">
        <v>-17.148715490000001</v>
      </c>
      <c r="G74" s="1" t="s">
        <v>22</v>
      </c>
      <c r="H74" s="2">
        <v>-28.172283440000001</v>
      </c>
      <c r="I74" s="1" t="s">
        <v>22</v>
      </c>
      <c r="J74" s="2">
        <v>-28.164627159999998</v>
      </c>
      <c r="K74" s="1" t="s">
        <v>22</v>
      </c>
      <c r="L74" s="6">
        <v>-7.1094000000000004E-2</v>
      </c>
      <c r="M74" s="1" t="s">
        <v>22</v>
      </c>
      <c r="N74" s="6">
        <v>-3.9113000000000004E-3</v>
      </c>
      <c r="O74" s="1" t="s">
        <v>22</v>
      </c>
      <c r="P74" s="6">
        <v>-2.7184000000000001E-6</v>
      </c>
      <c r="Q74" s="1" t="s">
        <v>22</v>
      </c>
    </row>
    <row r="75" spans="1:17" x14ac:dyDescent="0.3">
      <c r="A75" s="1" t="s">
        <v>22</v>
      </c>
      <c r="B75" s="2">
        <v>7.2</v>
      </c>
      <c r="C75" s="1" t="s">
        <v>22</v>
      </c>
      <c r="D75" s="2">
        <v>180.45185369999999</v>
      </c>
      <c r="E75" s="1" t="s">
        <v>22</v>
      </c>
      <c r="F75" s="2">
        <v>-24.323960889999999</v>
      </c>
      <c r="G75" s="1" t="s">
        <v>22</v>
      </c>
      <c r="H75" s="2">
        <v>-36.305811419999998</v>
      </c>
      <c r="I75" s="1" t="s">
        <v>22</v>
      </c>
      <c r="J75" s="2">
        <v>-36.297354990000002</v>
      </c>
      <c r="K75" s="1" t="s">
        <v>22</v>
      </c>
      <c r="L75" s="6">
        <v>-5.9714999999999997E-2</v>
      </c>
      <c r="M75" s="1" t="s">
        <v>22</v>
      </c>
      <c r="N75" s="6">
        <v>-3.2986999999999999E-3</v>
      </c>
      <c r="O75" s="1" t="s">
        <v>22</v>
      </c>
      <c r="P75" s="6">
        <v>-2.3298000000000001E-6</v>
      </c>
      <c r="Q75" s="1" t="s">
        <v>22</v>
      </c>
    </row>
    <row r="76" spans="1:17" x14ac:dyDescent="0.3">
      <c r="A76" s="1" t="s">
        <v>22</v>
      </c>
      <c r="B76" s="2">
        <v>7.3</v>
      </c>
      <c r="C76" s="1" t="s">
        <v>22</v>
      </c>
      <c r="D76" s="2">
        <v>197.97028420000001</v>
      </c>
      <c r="E76" s="1" t="s">
        <v>22</v>
      </c>
      <c r="F76" s="2">
        <v>-22.76449392</v>
      </c>
      <c r="G76" s="1" t="s">
        <v>22</v>
      </c>
      <c r="H76" s="2">
        <v>-35.856649969999999</v>
      </c>
      <c r="I76" s="1" t="s">
        <v>22</v>
      </c>
      <c r="J76" s="2">
        <v>-35.847496110000002</v>
      </c>
      <c r="K76" s="1" t="s">
        <v>22</v>
      </c>
      <c r="L76" s="6">
        <v>-6.5226000000000006E-2</v>
      </c>
      <c r="M76" s="1" t="s">
        <v>22</v>
      </c>
      <c r="N76" s="6">
        <v>-3.6495999999999998E-3</v>
      </c>
      <c r="O76" s="1" t="s">
        <v>22</v>
      </c>
      <c r="P76" s="6">
        <v>-2.5536E-6</v>
      </c>
      <c r="Q76" s="1" t="s">
        <v>22</v>
      </c>
    </row>
    <row r="77" spans="1:17" x14ac:dyDescent="0.3">
      <c r="A77" s="1" t="s">
        <v>22</v>
      </c>
      <c r="B77" s="2">
        <v>7.4</v>
      </c>
      <c r="C77" s="1" t="s">
        <v>22</v>
      </c>
      <c r="D77" s="2">
        <v>226.54640610000001</v>
      </c>
      <c r="E77" s="1" t="s">
        <v>22</v>
      </c>
      <c r="F77" s="2">
        <v>-11.624869869999999</v>
      </c>
      <c r="G77" s="1" t="s">
        <v>22</v>
      </c>
      <c r="H77" s="2">
        <v>-26.039150790000001</v>
      </c>
      <c r="I77" s="1" t="s">
        <v>22</v>
      </c>
      <c r="J77" s="2">
        <v>-26.02938275</v>
      </c>
      <c r="K77" s="1" t="s">
        <v>22</v>
      </c>
      <c r="L77" s="6">
        <v>-9.7034999999999996E-2</v>
      </c>
      <c r="M77" s="1" t="s">
        <v>22</v>
      </c>
      <c r="N77" s="6">
        <v>-5.5338999999999996E-3</v>
      </c>
      <c r="O77" s="1" t="s">
        <v>22</v>
      </c>
      <c r="P77" s="6">
        <v>-3.7527000000000001E-6</v>
      </c>
      <c r="Q77" s="1" t="s">
        <v>22</v>
      </c>
    </row>
    <row r="78" spans="1:17" x14ac:dyDescent="0.3">
      <c r="A78" s="1" t="s">
        <v>22</v>
      </c>
      <c r="B78" s="2">
        <v>7.5</v>
      </c>
      <c r="C78" s="1" t="s">
        <v>22</v>
      </c>
      <c r="D78" s="2">
        <v>265.98198339999999</v>
      </c>
      <c r="E78" s="1" t="s">
        <v>22</v>
      </c>
      <c r="F78" s="2">
        <v>7.5731636580000004</v>
      </c>
      <c r="G78" s="1" t="s">
        <v>22</v>
      </c>
      <c r="H78" s="2">
        <v>-8.4209833429999996</v>
      </c>
      <c r="I78" s="1" t="s">
        <v>22</v>
      </c>
      <c r="J78" s="2">
        <v>-8.4106189790000006</v>
      </c>
      <c r="K78" s="1" t="s">
        <v>22</v>
      </c>
      <c r="L78" s="6">
        <v>-0.32624999999999998</v>
      </c>
      <c r="M78" s="1" t="s">
        <v>22</v>
      </c>
      <c r="N78" s="6">
        <v>-1.9004E-2</v>
      </c>
      <c r="O78" s="1" t="s">
        <v>22</v>
      </c>
      <c r="P78" s="6">
        <v>-1.2323E-5</v>
      </c>
      <c r="Q78" s="1" t="s">
        <v>22</v>
      </c>
    </row>
    <row r="79" spans="1:17" x14ac:dyDescent="0.3">
      <c r="A79" s="1" t="s">
        <v>22</v>
      </c>
      <c r="B79" s="2">
        <v>7.6</v>
      </c>
      <c r="C79" s="1" t="s">
        <v>22</v>
      </c>
      <c r="D79" s="2">
        <v>313.84120159999998</v>
      </c>
      <c r="E79" s="1" t="s">
        <v>22</v>
      </c>
      <c r="F79" s="2">
        <v>31.091050030000002</v>
      </c>
      <c r="G79" s="1" t="s">
        <v>22</v>
      </c>
      <c r="H79" s="2">
        <v>13.236982169999999</v>
      </c>
      <c r="I79" s="1" t="s">
        <v>22</v>
      </c>
      <c r="J79" s="2">
        <v>13.248026510000001</v>
      </c>
      <c r="K79" s="1" t="s">
        <v>22</v>
      </c>
      <c r="L79" s="6">
        <v>0.22689999999999999</v>
      </c>
      <c r="M79" s="1" t="s">
        <v>22</v>
      </c>
      <c r="N79" s="6">
        <v>1.3468000000000001E-2</v>
      </c>
      <c r="O79" s="1" t="s">
        <v>22</v>
      </c>
      <c r="P79" s="6">
        <v>8.3366000000000008E-6</v>
      </c>
      <c r="Q79" s="1" t="s">
        <v>22</v>
      </c>
    </row>
    <row r="80" spans="1:17" x14ac:dyDescent="0.3">
      <c r="A80" s="1" t="s">
        <v>22</v>
      </c>
      <c r="B80" s="2">
        <v>7.7</v>
      </c>
      <c r="C80" s="1" t="s">
        <v>22</v>
      </c>
      <c r="D80" s="2">
        <v>365.90938199999999</v>
      </c>
      <c r="E80" s="1" t="s">
        <v>22</v>
      </c>
      <c r="F80" s="2">
        <v>53.7164146</v>
      </c>
      <c r="G80" s="1" t="s">
        <v>22</v>
      </c>
      <c r="H80" s="2">
        <v>33.727899839999999</v>
      </c>
      <c r="I80" s="1" t="s">
        <v>22</v>
      </c>
      <c r="J80" s="2">
        <v>33.739825439999997</v>
      </c>
      <c r="K80" s="1" t="s">
        <v>22</v>
      </c>
      <c r="L80" s="6">
        <v>9.8449999999999996E-2</v>
      </c>
      <c r="M80" s="1" t="s">
        <v>22</v>
      </c>
      <c r="N80" s="6">
        <v>5.9208000000000004E-3</v>
      </c>
      <c r="O80" s="1" t="s">
        <v>22</v>
      </c>
      <c r="P80" s="6">
        <v>3.5346E-6</v>
      </c>
      <c r="Q80" s="1" t="s">
        <v>22</v>
      </c>
    </row>
    <row r="81" spans="1:17" x14ac:dyDescent="0.3">
      <c r="A81" s="1" t="s">
        <v>22</v>
      </c>
      <c r="B81" s="2">
        <v>7.8</v>
      </c>
      <c r="C81" s="1" t="s">
        <v>22</v>
      </c>
      <c r="D81" s="2">
        <v>417.16854339999998</v>
      </c>
      <c r="E81" s="1" t="s">
        <v>22</v>
      </c>
      <c r="F81" s="2">
        <v>69.967838839999999</v>
      </c>
      <c r="G81" s="1" t="s">
        <v>22</v>
      </c>
      <c r="H81" s="2">
        <v>47.600736689999998</v>
      </c>
      <c r="I81" s="1" t="s">
        <v>22</v>
      </c>
      <c r="J81" s="2">
        <v>47.613852520000002</v>
      </c>
      <c r="K81" s="1" t="s">
        <v>22</v>
      </c>
      <c r="L81" s="6">
        <v>7.7615000000000003E-2</v>
      </c>
      <c r="M81" s="1" t="s">
        <v>22</v>
      </c>
      <c r="N81" s="6">
        <v>4.6947999999999998E-3</v>
      </c>
      <c r="O81" s="1" t="s">
        <v>22</v>
      </c>
      <c r="P81" s="6">
        <v>2.7545999999999999E-6</v>
      </c>
      <c r="Q81" s="1" t="s">
        <v>22</v>
      </c>
    </row>
    <row r="82" spans="1:17" x14ac:dyDescent="0.3">
      <c r="A82" s="1" t="s">
        <v>22</v>
      </c>
      <c r="B82" s="2">
        <v>7.9</v>
      </c>
      <c r="C82" s="1" t="s">
        <v>22</v>
      </c>
      <c r="D82" s="2">
        <v>463.09111209999998</v>
      </c>
      <c r="E82" s="1" t="s">
        <v>22</v>
      </c>
      <c r="F82" s="2">
        <v>75.496767340000005</v>
      </c>
      <c r="G82" s="1" t="s">
        <v>22</v>
      </c>
      <c r="H82" s="2">
        <v>50.551946999999998</v>
      </c>
      <c r="I82" s="1" t="s">
        <v>22</v>
      </c>
      <c r="J82" s="2">
        <v>50.56663391</v>
      </c>
      <c r="K82" s="1" t="s">
        <v>22</v>
      </c>
      <c r="L82" s="6">
        <v>8.158E-2</v>
      </c>
      <c r="M82" s="1" t="s">
        <v>22</v>
      </c>
      <c r="N82" s="6">
        <v>4.9302E-3</v>
      </c>
      <c r="O82" s="1" t="s">
        <v>22</v>
      </c>
      <c r="P82" s="6">
        <v>2.9044999999999999E-6</v>
      </c>
      <c r="Q82" s="1" t="s">
        <v>22</v>
      </c>
    </row>
    <row r="83" spans="1:17" x14ac:dyDescent="0.3">
      <c r="A83" s="1" t="s">
        <v>22</v>
      </c>
      <c r="B83" s="2">
        <v>8</v>
      </c>
      <c r="C83" s="1" t="s">
        <v>22</v>
      </c>
      <c r="D83" s="2">
        <v>500.94952169999999</v>
      </c>
      <c r="E83" s="1" t="s">
        <v>22</v>
      </c>
      <c r="F83" s="2">
        <v>68.342810400000005</v>
      </c>
      <c r="G83" s="1" t="s">
        <v>22</v>
      </c>
      <c r="H83" s="2">
        <v>40.665144179999999</v>
      </c>
      <c r="I83" s="1" t="s">
        <v>22</v>
      </c>
      <c r="J83" s="2">
        <v>40.681800129999999</v>
      </c>
      <c r="K83" s="1" t="s">
        <v>22</v>
      </c>
      <c r="L83" s="6">
        <v>0.11314</v>
      </c>
      <c r="M83" s="1" t="s">
        <v>22</v>
      </c>
      <c r="N83" s="6">
        <v>6.7993999999999997E-3</v>
      </c>
      <c r="O83" s="1" t="s">
        <v>22</v>
      </c>
      <c r="P83" s="6">
        <v>4.0941999999999997E-6</v>
      </c>
      <c r="Q83" s="1" t="s">
        <v>22</v>
      </c>
    </row>
    <row r="84" spans="1:17" x14ac:dyDescent="0.3">
      <c r="A84" s="1" t="s">
        <v>22</v>
      </c>
      <c r="B84" s="2">
        <v>8.1</v>
      </c>
      <c r="C84" s="1" t="s">
        <v>22</v>
      </c>
      <c r="D84" s="2">
        <v>530.8035916</v>
      </c>
      <c r="E84" s="1" t="s">
        <v>22</v>
      </c>
      <c r="F84" s="2">
        <v>49.700678879999998</v>
      </c>
      <c r="G84" s="1" t="s">
        <v>22</v>
      </c>
      <c r="H84" s="2">
        <v>19.160448890000001</v>
      </c>
      <c r="I84" s="1" t="s">
        <v>22</v>
      </c>
      <c r="J84" s="2">
        <v>19.179427820000001</v>
      </c>
      <c r="K84" s="1" t="s">
        <v>22</v>
      </c>
      <c r="L84" s="6">
        <v>0.26676</v>
      </c>
      <c r="M84" s="1" t="s">
        <v>22</v>
      </c>
      <c r="N84" s="6">
        <v>1.5914000000000001E-2</v>
      </c>
      <c r="O84" s="1" t="s">
        <v>22</v>
      </c>
      <c r="P84" s="6">
        <v>9.8955000000000004E-6</v>
      </c>
      <c r="Q84" s="1" t="s">
        <v>22</v>
      </c>
    </row>
    <row r="85" spans="1:17" x14ac:dyDescent="0.3">
      <c r="A85" s="1" t="s">
        <v>22</v>
      </c>
      <c r="B85" s="2">
        <v>8.1999999999999993</v>
      </c>
      <c r="C85" s="1" t="s">
        <v>22</v>
      </c>
      <c r="D85" s="2">
        <v>555.87586839999994</v>
      </c>
      <c r="E85" s="1" t="s">
        <v>22</v>
      </c>
      <c r="F85" s="2">
        <v>23.948033680000002</v>
      </c>
      <c r="G85" s="1" t="s">
        <v>22</v>
      </c>
      <c r="H85" s="2">
        <v>-9.5928974270000005</v>
      </c>
      <c r="I85" s="1" t="s">
        <v>22</v>
      </c>
      <c r="J85" s="2">
        <v>-9.5713374550000001</v>
      </c>
      <c r="K85" s="1" t="s">
        <v>22</v>
      </c>
      <c r="L85" s="6">
        <v>-0.59077000000000002</v>
      </c>
      <c r="M85" s="1" t="s">
        <v>22</v>
      </c>
      <c r="N85" s="6">
        <v>-3.5020999999999997E-2</v>
      </c>
      <c r="O85" s="1" t="s">
        <v>22</v>
      </c>
      <c r="P85" s="6">
        <v>-2.2526000000000001E-5</v>
      </c>
      <c r="Q85" s="1" t="s">
        <v>22</v>
      </c>
    </row>
    <row r="86" spans="1:17" x14ac:dyDescent="0.3">
      <c r="A86" s="1" t="s">
        <v>22</v>
      </c>
      <c r="B86" s="2">
        <v>8.3000000000000007</v>
      </c>
      <c r="C86" s="1" t="s">
        <v>22</v>
      </c>
      <c r="D86" s="2">
        <v>582.15385419999996</v>
      </c>
      <c r="E86" s="1" t="s">
        <v>22</v>
      </c>
      <c r="F86" s="2">
        <v>-2.1506553689999999</v>
      </c>
      <c r="G86" s="1" t="s">
        <v>22</v>
      </c>
      <c r="H86" s="2">
        <v>-38.881416489999999</v>
      </c>
      <c r="I86" s="1" t="s">
        <v>22</v>
      </c>
      <c r="J86" s="2">
        <v>-38.85714093</v>
      </c>
      <c r="K86" s="1" t="s">
        <v>22</v>
      </c>
      <c r="L86" s="6">
        <v>-0.15981999999999999</v>
      </c>
      <c r="M86" s="1" t="s">
        <v>22</v>
      </c>
      <c r="N86" s="6">
        <v>-9.4465E-3</v>
      </c>
      <c r="O86" s="1" t="s">
        <v>22</v>
      </c>
      <c r="P86" s="6">
        <v>-6.2473999999999997E-6</v>
      </c>
      <c r="Q86" s="1" t="s">
        <v>22</v>
      </c>
    </row>
    <row r="87" spans="1:17" x14ac:dyDescent="0.3">
      <c r="A87" s="1" t="s">
        <v>22</v>
      </c>
      <c r="B87" s="2">
        <v>8.4</v>
      </c>
      <c r="C87" s="1" t="s">
        <v>22</v>
      </c>
      <c r="D87" s="2">
        <v>617.24221929999999</v>
      </c>
      <c r="E87" s="1" t="s">
        <v>22</v>
      </c>
      <c r="F87" s="2">
        <v>-20.94381739</v>
      </c>
      <c r="G87" s="1" t="s">
        <v>22</v>
      </c>
      <c r="H87" s="2">
        <v>-61.146468280000001</v>
      </c>
      <c r="I87" s="1" t="s">
        <v>22</v>
      </c>
      <c r="J87" s="2">
        <v>-61.11945935</v>
      </c>
      <c r="K87" s="1" t="s">
        <v>22</v>
      </c>
      <c r="L87" s="6">
        <v>-0.11099000000000001</v>
      </c>
      <c r="M87" s="1" t="s">
        <v>22</v>
      </c>
      <c r="N87" s="6">
        <v>-6.5732999999999998E-3</v>
      </c>
      <c r="O87" s="1" t="s">
        <v>22</v>
      </c>
      <c r="P87" s="6">
        <v>-4.4190000000000004E-6</v>
      </c>
      <c r="Q87" s="1" t="s">
        <v>22</v>
      </c>
    </row>
    <row r="88" spans="1:17" x14ac:dyDescent="0.3">
      <c r="A88" s="1" t="s">
        <v>22</v>
      </c>
      <c r="B88" s="2">
        <v>8.5</v>
      </c>
      <c r="C88" s="1" t="s">
        <v>22</v>
      </c>
      <c r="D88" s="2">
        <v>668.68563759999995</v>
      </c>
      <c r="E88" s="1" t="s">
        <v>22</v>
      </c>
      <c r="F88" s="2">
        <v>-25.780020029999999</v>
      </c>
      <c r="G88" s="1" t="s">
        <v>22</v>
      </c>
      <c r="H88" s="2">
        <v>-69.860741930000003</v>
      </c>
      <c r="I88" s="1" t="s">
        <v>22</v>
      </c>
      <c r="J88" s="2">
        <v>-69.831055030000002</v>
      </c>
      <c r="K88" s="1" t="s">
        <v>22</v>
      </c>
      <c r="L88" s="6">
        <v>-0.10576000000000001</v>
      </c>
      <c r="M88" s="1" t="s">
        <v>22</v>
      </c>
      <c r="N88" s="6">
        <v>-6.3081999999999999E-3</v>
      </c>
      <c r="O88" s="1" t="s">
        <v>22</v>
      </c>
      <c r="P88" s="6">
        <v>-4.2512000000000001E-6</v>
      </c>
      <c r="Q88" s="1" t="s">
        <v>22</v>
      </c>
    </row>
    <row r="89" spans="1:17" x14ac:dyDescent="0.3">
      <c r="A89" s="1" t="s">
        <v>22</v>
      </c>
      <c r="B89" s="2">
        <v>8.6</v>
      </c>
      <c r="C89" s="1" t="s">
        <v>22</v>
      </c>
      <c r="D89" s="2">
        <v>742.14384199999995</v>
      </c>
      <c r="E89" s="1" t="s">
        <v>22</v>
      </c>
      <c r="F89" s="2">
        <v>-12.832694330000001</v>
      </c>
      <c r="G89" s="1" t="s">
        <v>22</v>
      </c>
      <c r="H89" s="2">
        <v>-61.333936790000003</v>
      </c>
      <c r="I89" s="1" t="s">
        <v>22</v>
      </c>
      <c r="J89" s="2">
        <v>-61.301626939999998</v>
      </c>
      <c r="K89" s="1" t="s">
        <v>22</v>
      </c>
      <c r="L89" s="6">
        <v>-0.13106000000000001</v>
      </c>
      <c r="M89" s="1" t="s">
        <v>22</v>
      </c>
      <c r="N89" s="6">
        <v>-7.9065999999999997E-3</v>
      </c>
      <c r="O89" s="1" t="s">
        <v>22</v>
      </c>
      <c r="P89" s="6">
        <v>-5.2706E-6</v>
      </c>
      <c r="Q89" s="1" t="s">
        <v>22</v>
      </c>
    </row>
    <row r="90" spans="1:17" x14ac:dyDescent="0.3">
      <c r="A90" s="1" t="s">
        <v>22</v>
      </c>
      <c r="B90" s="2">
        <v>8.6999999999999993</v>
      </c>
      <c r="C90" s="1" t="s">
        <v>22</v>
      </c>
      <c r="D90" s="2">
        <v>839.87917549999997</v>
      </c>
      <c r="E90" s="1" t="s">
        <v>22</v>
      </c>
      <c r="F90" s="2">
        <v>17.618787749999999</v>
      </c>
      <c r="G90" s="1" t="s">
        <v>22</v>
      </c>
      <c r="H90" s="2">
        <v>-35.970679689999997</v>
      </c>
      <c r="I90" s="1" t="s">
        <v>22</v>
      </c>
      <c r="J90" s="2">
        <v>-35.93571326</v>
      </c>
      <c r="K90" s="1" t="s">
        <v>22</v>
      </c>
      <c r="L90" s="6">
        <v>-0.24371999999999999</v>
      </c>
      <c r="M90" s="1" t="s">
        <v>22</v>
      </c>
      <c r="N90" s="6">
        <v>-1.4903E-2</v>
      </c>
      <c r="O90" s="1" t="s">
        <v>22</v>
      </c>
      <c r="P90" s="6">
        <v>-9.7303000000000007E-6</v>
      </c>
      <c r="Q90" s="1" t="s">
        <v>22</v>
      </c>
    </row>
    <row r="91" spans="1:17" x14ac:dyDescent="0.3">
      <c r="A91" s="1" t="s">
        <v>22</v>
      </c>
      <c r="B91" s="2">
        <v>8.8000000000000007</v>
      </c>
      <c r="C91" s="1" t="s">
        <v>22</v>
      </c>
      <c r="D91" s="2">
        <v>959.984196</v>
      </c>
      <c r="E91" s="1" t="s">
        <v>22</v>
      </c>
      <c r="F91" s="2">
        <v>60.842069909999999</v>
      </c>
      <c r="G91" s="1" t="s">
        <v>22</v>
      </c>
      <c r="H91" s="2">
        <v>1.404009713</v>
      </c>
      <c r="I91" s="1" t="s">
        <v>22</v>
      </c>
      <c r="J91" s="2">
        <v>1.441837177</v>
      </c>
      <c r="K91" s="1" t="s">
        <v>22</v>
      </c>
      <c r="L91" s="6">
        <v>6.6481000000000003</v>
      </c>
      <c r="M91" s="1" t="s">
        <v>22</v>
      </c>
      <c r="N91" s="6">
        <v>0.41198000000000001</v>
      </c>
      <c r="O91" s="1" t="s">
        <v>22</v>
      </c>
      <c r="P91" s="6">
        <v>2.6236E-4</v>
      </c>
      <c r="Q91" s="1" t="s">
        <v>22</v>
      </c>
    </row>
    <row r="92" spans="1:17" x14ac:dyDescent="0.3">
      <c r="A92" s="1" t="s">
        <v>22</v>
      </c>
      <c r="B92" s="2">
        <v>8.9</v>
      </c>
      <c r="C92" s="1" t="s">
        <v>22</v>
      </c>
      <c r="D92" s="2">
        <v>1096.6295769999999</v>
      </c>
      <c r="E92" s="1" t="s">
        <v>22</v>
      </c>
      <c r="F92" s="2">
        <v>108.4273937</v>
      </c>
      <c r="G92" s="1" t="s">
        <v>22</v>
      </c>
      <c r="H92" s="2">
        <v>42.33439851</v>
      </c>
      <c r="I92" s="1" t="s">
        <v>22</v>
      </c>
      <c r="J92" s="2">
        <v>42.375517369999997</v>
      </c>
      <c r="K92" s="1" t="s">
        <v>22</v>
      </c>
      <c r="L92" s="6">
        <v>0.24879000000000001</v>
      </c>
      <c r="M92" s="1" t="s">
        <v>22</v>
      </c>
      <c r="N92" s="6">
        <v>1.5587E-2</v>
      </c>
      <c r="O92" s="1" t="s">
        <v>22</v>
      </c>
      <c r="P92" s="6">
        <v>9.7033999999999993E-6</v>
      </c>
      <c r="Q92" s="1" t="s">
        <v>22</v>
      </c>
    </row>
    <row r="93" spans="1:17" x14ac:dyDescent="0.3">
      <c r="A93" s="1" t="s">
        <v>22</v>
      </c>
      <c r="B93" s="2">
        <v>9</v>
      </c>
      <c r="C93" s="1" t="s">
        <v>22</v>
      </c>
      <c r="D93" s="2">
        <v>1241.37688</v>
      </c>
      <c r="E93" s="1" t="s">
        <v>22</v>
      </c>
      <c r="F93" s="2">
        <v>150.10234320000001</v>
      </c>
      <c r="G93" s="1" t="s">
        <v>22</v>
      </c>
      <c r="H93" s="2">
        <v>76.550816159999997</v>
      </c>
      <c r="I93" s="1" t="s">
        <v>22</v>
      </c>
      <c r="J93" s="2">
        <v>76.595894290000004</v>
      </c>
      <c r="K93" s="1" t="s">
        <v>22</v>
      </c>
      <c r="L93" s="6">
        <v>0.15207000000000001</v>
      </c>
      <c r="M93" s="1" t="s">
        <v>22</v>
      </c>
      <c r="N93" s="6">
        <v>9.5966999999999997E-3</v>
      </c>
      <c r="O93" s="1" t="s">
        <v>22</v>
      </c>
      <c r="P93" s="6">
        <v>5.8852E-6</v>
      </c>
      <c r="Q93" s="1" t="s">
        <v>22</v>
      </c>
    </row>
    <row r="94" spans="1:17" x14ac:dyDescent="0.3">
      <c r="A94" s="1" t="s">
        <v>22</v>
      </c>
      <c r="B94" s="2">
        <v>9.1</v>
      </c>
      <c r="C94" s="1" t="s">
        <v>22</v>
      </c>
      <c r="D94" s="2">
        <v>1385.328763</v>
      </c>
      <c r="E94" s="1" t="s">
        <v>22</v>
      </c>
      <c r="F94" s="2">
        <v>176.22332729999999</v>
      </c>
      <c r="G94" s="1" t="s">
        <v>22</v>
      </c>
      <c r="H94" s="2">
        <v>94.449154870000001</v>
      </c>
      <c r="I94" s="1" t="s">
        <v>22</v>
      </c>
      <c r="J94" s="2">
        <v>94.499059180000003</v>
      </c>
      <c r="K94" s="1" t="s">
        <v>22</v>
      </c>
      <c r="L94" s="6">
        <v>0.1366</v>
      </c>
      <c r="M94" s="1" t="s">
        <v>22</v>
      </c>
      <c r="N94" s="6">
        <v>8.6482E-3</v>
      </c>
      <c r="O94" s="1" t="s">
        <v>22</v>
      </c>
      <c r="P94" s="6">
        <v>5.2808999999999997E-6</v>
      </c>
      <c r="Q94" s="1" t="s">
        <v>22</v>
      </c>
    </row>
    <row r="95" spans="1:17" x14ac:dyDescent="0.3">
      <c r="A95" s="1" t="s">
        <v>22</v>
      </c>
      <c r="B95" s="2">
        <v>9.1999999999999993</v>
      </c>
      <c r="C95" s="1" t="s">
        <v>22</v>
      </c>
      <c r="D95" s="2">
        <v>1521.647688</v>
      </c>
      <c r="E95" s="1" t="s">
        <v>22</v>
      </c>
      <c r="F95" s="2">
        <v>180.36730689999999</v>
      </c>
      <c r="G95" s="1" t="s">
        <v>22</v>
      </c>
      <c r="H95" s="2">
        <v>89.65808285</v>
      </c>
      <c r="I95" s="1" t="s">
        <v>22</v>
      </c>
      <c r="J95" s="2">
        <v>89.713796619999997</v>
      </c>
      <c r="K95" s="1" t="s">
        <v>22</v>
      </c>
      <c r="L95" s="6">
        <v>0.15961</v>
      </c>
      <c r="M95" s="1" t="s">
        <v>22</v>
      </c>
      <c r="N95" s="6">
        <v>1.0104999999999999E-2</v>
      </c>
      <c r="O95" s="1" t="s">
        <v>22</v>
      </c>
      <c r="P95" s="6">
        <v>6.2102000000000003E-6</v>
      </c>
      <c r="Q95" s="1" t="s">
        <v>22</v>
      </c>
    </row>
    <row r="96" spans="1:17" x14ac:dyDescent="0.3">
      <c r="A96" s="1" t="s">
        <v>22</v>
      </c>
      <c r="B96" s="2">
        <v>9.3000000000000007</v>
      </c>
      <c r="C96" s="1" t="s">
        <v>22</v>
      </c>
      <c r="D96" s="2">
        <v>1647.829303</v>
      </c>
      <c r="E96" s="1" t="s">
        <v>22</v>
      </c>
      <c r="F96" s="2">
        <v>161.36060209999999</v>
      </c>
      <c r="G96" s="1" t="s">
        <v>22</v>
      </c>
      <c r="H96" s="2">
        <v>61.03567726</v>
      </c>
      <c r="I96" s="1" t="s">
        <v>22</v>
      </c>
      <c r="J96" s="2">
        <v>61.098191360000001</v>
      </c>
      <c r="K96" s="1" t="s">
        <v>22</v>
      </c>
      <c r="L96" s="6">
        <v>0.25969999999999999</v>
      </c>
      <c r="M96" s="1" t="s">
        <v>22</v>
      </c>
      <c r="N96" s="6">
        <v>1.6410000000000001E-2</v>
      </c>
      <c r="O96" s="1" t="s">
        <v>22</v>
      </c>
      <c r="P96" s="6">
        <v>1.0232E-5</v>
      </c>
      <c r="Q96" s="1" t="s">
        <v>22</v>
      </c>
    </row>
    <row r="97" spans="1:17" x14ac:dyDescent="0.3">
      <c r="A97" s="1" t="s">
        <v>22</v>
      </c>
      <c r="B97" s="2">
        <v>9.4</v>
      </c>
      <c r="C97" s="1" t="s">
        <v>22</v>
      </c>
      <c r="D97" s="2">
        <v>1767.1160990000001</v>
      </c>
      <c r="E97" s="1" t="s">
        <v>22</v>
      </c>
      <c r="F97" s="2">
        <v>124.1582495</v>
      </c>
      <c r="G97" s="1" t="s">
        <v>22</v>
      </c>
      <c r="H97" s="2">
        <v>13.51631062</v>
      </c>
      <c r="I97" s="1" t="s">
        <v>22</v>
      </c>
      <c r="J97" s="2">
        <v>13.586515439999999</v>
      </c>
      <c r="K97" s="1" t="s">
        <v>22</v>
      </c>
      <c r="L97" s="6">
        <v>1.2906</v>
      </c>
      <c r="M97" s="1" t="s">
        <v>22</v>
      </c>
      <c r="N97" s="6">
        <v>8.1382999999999997E-2</v>
      </c>
      <c r="O97" s="1" t="s">
        <v>22</v>
      </c>
      <c r="P97" s="6">
        <v>5.1672000000000003E-5</v>
      </c>
      <c r="Q97" s="1" t="s">
        <v>22</v>
      </c>
    </row>
    <row r="98" spans="1:17" x14ac:dyDescent="0.3">
      <c r="A98" s="1" t="s">
        <v>22</v>
      </c>
      <c r="B98" s="2">
        <v>9.5</v>
      </c>
      <c r="C98" s="1" t="s">
        <v>22</v>
      </c>
      <c r="D98" s="2">
        <v>1888.5961440000001</v>
      </c>
      <c r="E98" s="1" t="s">
        <v>22</v>
      </c>
      <c r="F98" s="2">
        <v>79.224595449999995</v>
      </c>
      <c r="G98" s="1" t="s">
        <v>22</v>
      </c>
      <c r="H98" s="2">
        <v>-42.53333378</v>
      </c>
      <c r="I98" s="1" t="s">
        <v>22</v>
      </c>
      <c r="J98" s="2">
        <v>-42.454725979999999</v>
      </c>
      <c r="K98" s="1" t="s">
        <v>22</v>
      </c>
      <c r="L98" s="6">
        <v>-0.45484999999999998</v>
      </c>
      <c r="M98" s="1" t="s">
        <v>22</v>
      </c>
      <c r="N98" s="6">
        <v>-2.8660999999999999E-2</v>
      </c>
      <c r="O98" s="1" t="s">
        <v>22</v>
      </c>
      <c r="P98" s="6">
        <v>-1.8516E-5</v>
      </c>
      <c r="Q98" s="1" t="s">
        <v>22</v>
      </c>
    </row>
    <row r="99" spans="1:17" x14ac:dyDescent="0.3">
      <c r="A99" s="1" t="s">
        <v>22</v>
      </c>
      <c r="B99" s="2">
        <v>9.6</v>
      </c>
      <c r="C99" s="1" t="s">
        <v>22</v>
      </c>
      <c r="D99" s="2">
        <v>2025.8259989999999</v>
      </c>
      <c r="E99" s="1" t="s">
        <v>22</v>
      </c>
      <c r="F99" s="2">
        <v>40.418798799999998</v>
      </c>
      <c r="G99" s="1" t="s">
        <v>22</v>
      </c>
      <c r="H99" s="2">
        <v>-93.438467380000006</v>
      </c>
      <c r="I99" s="1" t="s">
        <v>22</v>
      </c>
      <c r="J99" s="2">
        <v>-93.350944659999996</v>
      </c>
      <c r="K99" s="1" t="s">
        <v>22</v>
      </c>
      <c r="L99" s="6">
        <v>-0.22700999999999999</v>
      </c>
      <c r="M99" s="1" t="s">
        <v>22</v>
      </c>
      <c r="N99" s="6">
        <v>-1.4330000000000001E-2</v>
      </c>
      <c r="O99" s="1" t="s">
        <v>22</v>
      </c>
      <c r="P99" s="6">
        <v>-9.3757000000000007E-6</v>
      </c>
      <c r="Q99" s="1" t="s">
        <v>22</v>
      </c>
    </row>
    <row r="100" spans="1:17" x14ac:dyDescent="0.3">
      <c r="A100" s="1" t="s">
        <v>22</v>
      </c>
      <c r="B100" s="2">
        <v>9.6999999999999993</v>
      </c>
      <c r="C100" s="1" t="s">
        <v>22</v>
      </c>
      <c r="D100" s="2">
        <v>2194.1840430000002</v>
      </c>
      <c r="E100" s="1" t="s">
        <v>22</v>
      </c>
      <c r="F100" s="2">
        <v>21.778075560000001</v>
      </c>
      <c r="G100" s="1" t="s">
        <v>22</v>
      </c>
      <c r="H100" s="2">
        <v>-125.42397029999999</v>
      </c>
      <c r="I100" s="1" t="s">
        <v>22</v>
      </c>
      <c r="J100" s="2">
        <v>-125.3271744</v>
      </c>
      <c r="K100" s="1" t="s">
        <v>22</v>
      </c>
      <c r="L100" s="6">
        <v>-0.18507999999999999</v>
      </c>
      <c r="M100" s="1" t="s">
        <v>22</v>
      </c>
      <c r="N100" s="6">
        <v>-1.1738E-2</v>
      </c>
      <c r="O100" s="1" t="s">
        <v>22</v>
      </c>
      <c r="P100" s="6">
        <v>-7.7234999999999998E-6</v>
      </c>
      <c r="Q100" s="1" t="s">
        <v>22</v>
      </c>
    </row>
    <row r="101" spans="1:17" x14ac:dyDescent="0.3">
      <c r="A101" s="1" t="s">
        <v>22</v>
      </c>
      <c r="B101" s="2">
        <v>9.8000000000000007</v>
      </c>
      <c r="C101" s="1" t="s">
        <v>22</v>
      </c>
      <c r="D101" s="2">
        <v>2407.5125680000001</v>
      </c>
      <c r="E101" s="1" t="s">
        <v>22</v>
      </c>
      <c r="F101" s="2">
        <v>33.919468119999998</v>
      </c>
      <c r="G101" s="1" t="s">
        <v>22</v>
      </c>
      <c r="H101" s="2">
        <v>-128.18561990000001</v>
      </c>
      <c r="I101" s="1" t="s">
        <v>22</v>
      </c>
      <c r="J101" s="2">
        <v>-128.07923360000001</v>
      </c>
      <c r="K101" s="1" t="s">
        <v>22</v>
      </c>
      <c r="L101" s="6">
        <v>-0.19797000000000001</v>
      </c>
      <c r="M101" s="1" t="s">
        <v>22</v>
      </c>
      <c r="N101" s="6">
        <v>-1.2648E-2</v>
      </c>
      <c r="O101" s="1" t="s">
        <v>22</v>
      </c>
      <c r="P101" s="6">
        <v>-8.3063000000000004E-6</v>
      </c>
      <c r="Q101" s="1" t="s">
        <v>22</v>
      </c>
    </row>
    <row r="102" spans="1:17" x14ac:dyDescent="0.3">
      <c r="A102" s="1" t="s">
        <v>22</v>
      </c>
      <c r="B102" s="2">
        <v>9.9</v>
      </c>
      <c r="C102" s="1" t="s">
        <v>22</v>
      </c>
      <c r="D102" s="2">
        <v>2674.8510390000001</v>
      </c>
      <c r="E102" s="1" t="s">
        <v>22</v>
      </c>
      <c r="F102" s="2">
        <v>80.95594681</v>
      </c>
      <c r="G102" s="1" t="s">
        <v>22</v>
      </c>
      <c r="H102" s="2">
        <v>-97.934419910000003</v>
      </c>
      <c r="I102" s="1" t="s">
        <v>22</v>
      </c>
      <c r="J102" s="2">
        <v>-97.818008419999998</v>
      </c>
      <c r="K102" s="1" t="s">
        <v>22</v>
      </c>
      <c r="L102" s="6">
        <v>-0.28344999999999998</v>
      </c>
      <c r="M102" s="1" t="s">
        <v>22</v>
      </c>
      <c r="N102" s="6">
        <v>-1.8276000000000001E-2</v>
      </c>
      <c r="O102" s="1" t="s">
        <v>22</v>
      </c>
      <c r="P102" s="6">
        <v>-1.1901E-5</v>
      </c>
      <c r="Q102" s="1" t="s">
        <v>22</v>
      </c>
    </row>
    <row r="103" spans="1:17" x14ac:dyDescent="0.3">
      <c r="A103" s="1" t="s">
        <v>22</v>
      </c>
      <c r="B103" s="2">
        <v>10</v>
      </c>
      <c r="C103" s="1" t="s">
        <v>22</v>
      </c>
      <c r="D103" s="2">
        <v>2998.1240170000001</v>
      </c>
      <c r="E103" s="1" t="s">
        <v>22</v>
      </c>
      <c r="F103" s="2">
        <v>158.7831645</v>
      </c>
      <c r="G103" s="1" t="s">
        <v>22</v>
      </c>
      <c r="H103" s="2">
        <v>-39.067040200000001</v>
      </c>
      <c r="I103" s="1" t="s">
        <v>22</v>
      </c>
      <c r="J103" s="2">
        <v>-38.939880909999999</v>
      </c>
      <c r="K103" s="1" t="s">
        <v>22</v>
      </c>
      <c r="L103" s="6">
        <v>-0.77993999999999997</v>
      </c>
      <c r="M103" s="1" t="s">
        <v>22</v>
      </c>
      <c r="N103" s="6">
        <v>-5.0776000000000002E-2</v>
      </c>
      <c r="O103" s="1" t="s">
        <v>22</v>
      </c>
      <c r="P103" s="6">
        <v>-3.2654999999999998E-5</v>
      </c>
      <c r="Q103" s="1" t="s">
        <v>22</v>
      </c>
    </row>
    <row r="104" spans="1:17" x14ac:dyDescent="0.3">
      <c r="B104" s="11"/>
      <c r="D104" s="11"/>
      <c r="F104" s="11"/>
      <c r="H104" s="11"/>
      <c r="J104" s="11"/>
      <c r="L104" s="12"/>
      <c r="N104" s="12"/>
      <c r="P104" s="12"/>
    </row>
    <row r="105" spans="1:17" x14ac:dyDescent="0.3">
      <c r="B105" s="11"/>
      <c r="D105" s="11"/>
      <c r="F105" s="11"/>
      <c r="H105" s="11"/>
      <c r="J105" s="11"/>
      <c r="L105" s="12"/>
      <c r="N105" s="12"/>
      <c r="P105" s="12"/>
    </row>
    <row r="106" spans="1:17" x14ac:dyDescent="0.3">
      <c r="B106" s="11"/>
      <c r="D106" s="11"/>
      <c r="F106" s="11"/>
      <c r="H106" s="11"/>
      <c r="J106" s="11"/>
      <c r="L106" s="12"/>
      <c r="N106" s="12"/>
      <c r="P106" s="12"/>
    </row>
    <row r="107" spans="1:17" x14ac:dyDescent="0.3">
      <c r="B107" s="11"/>
      <c r="D107" s="11"/>
      <c r="F107" s="11"/>
      <c r="H107" s="11"/>
      <c r="J107" s="11"/>
      <c r="L107" s="12"/>
      <c r="N107" s="12"/>
      <c r="P107" s="12"/>
    </row>
    <row r="108" spans="1:17" x14ac:dyDescent="0.3">
      <c r="B108" s="11"/>
      <c r="D108" s="11"/>
      <c r="F108" s="11"/>
      <c r="H108" s="11"/>
      <c r="J108" s="11"/>
      <c r="L108" s="12"/>
      <c r="N108" s="12"/>
      <c r="P108" s="12"/>
    </row>
    <row r="109" spans="1:17" x14ac:dyDescent="0.3">
      <c r="B109" s="11"/>
      <c r="D109" s="11"/>
      <c r="F109" s="11"/>
      <c r="H109" s="11"/>
      <c r="J109" s="11"/>
      <c r="L109" s="12"/>
      <c r="N109" s="12"/>
      <c r="P109" s="12"/>
    </row>
    <row r="110" spans="1:17" x14ac:dyDescent="0.3">
      <c r="B110" s="11"/>
      <c r="D110" s="11"/>
      <c r="F110" s="11"/>
      <c r="H110" s="11"/>
      <c r="J110" s="11"/>
      <c r="L110" s="12"/>
      <c r="N110" s="12"/>
      <c r="P110" s="12"/>
    </row>
    <row r="111" spans="1:17" x14ac:dyDescent="0.3">
      <c r="B111" s="11"/>
      <c r="D111" s="11"/>
      <c r="F111" s="11"/>
      <c r="H111" s="11"/>
      <c r="J111" s="11"/>
      <c r="L111" s="12"/>
      <c r="N111" s="12"/>
      <c r="P111" s="12"/>
    </row>
    <row r="112" spans="1:17" x14ac:dyDescent="0.3">
      <c r="B112" s="11"/>
      <c r="D112" s="11"/>
      <c r="F112" s="11"/>
      <c r="H112" s="11"/>
      <c r="J112" s="11"/>
      <c r="L112" s="12"/>
      <c r="N112" s="12"/>
      <c r="P112" s="12"/>
    </row>
    <row r="113" spans="2:16" x14ac:dyDescent="0.3">
      <c r="B113" s="11"/>
      <c r="D113" s="11"/>
      <c r="F113" s="11"/>
      <c r="H113" s="11"/>
      <c r="J113" s="11"/>
      <c r="L113" s="12"/>
      <c r="N113" s="12"/>
      <c r="P113" s="12"/>
    </row>
    <row r="114" spans="2:16" x14ac:dyDescent="0.3">
      <c r="B114" s="11"/>
      <c r="D114" s="11"/>
      <c r="F114" s="11"/>
      <c r="H114" s="11"/>
      <c r="J114" s="11"/>
      <c r="L114" s="12"/>
      <c r="N114" s="12"/>
      <c r="P114" s="12"/>
    </row>
    <row r="115" spans="2:16" x14ac:dyDescent="0.3">
      <c r="B115" s="11"/>
      <c r="D115" s="11"/>
      <c r="F115" s="11"/>
      <c r="H115" s="11"/>
      <c r="J115" s="11"/>
      <c r="L115" s="12"/>
      <c r="N115" s="12"/>
      <c r="P115" s="12"/>
    </row>
    <row r="116" spans="2:16" x14ac:dyDescent="0.3">
      <c r="B116" s="11"/>
      <c r="D116" s="11"/>
      <c r="F116" s="11"/>
      <c r="H116" s="11"/>
      <c r="J116" s="11"/>
      <c r="L116" s="12"/>
      <c r="N116" s="12"/>
      <c r="P116" s="12"/>
    </row>
    <row r="117" spans="2:16" x14ac:dyDescent="0.3">
      <c r="B117" s="11"/>
      <c r="D117" s="11"/>
      <c r="F117" s="11"/>
      <c r="H117" s="11"/>
      <c r="J117" s="11"/>
      <c r="L117" s="12"/>
      <c r="N117" s="12"/>
      <c r="P117" s="12"/>
    </row>
    <row r="118" spans="2:16" x14ac:dyDescent="0.3">
      <c r="B118" s="11"/>
      <c r="D118" s="11"/>
      <c r="F118" s="11"/>
      <c r="H118" s="11"/>
      <c r="J118" s="11"/>
      <c r="L118" s="12"/>
      <c r="N118" s="12"/>
      <c r="P118" s="12"/>
    </row>
    <row r="119" spans="2:16" x14ac:dyDescent="0.3">
      <c r="B119" s="11"/>
      <c r="D119" s="11"/>
      <c r="F119" s="11"/>
      <c r="H119" s="11"/>
      <c r="J119" s="11"/>
      <c r="L119" s="12"/>
      <c r="N119" s="12"/>
      <c r="P119" s="12"/>
    </row>
    <row r="120" spans="2:16" x14ac:dyDescent="0.3">
      <c r="B120" s="11"/>
      <c r="D120" s="11"/>
      <c r="F120" s="11"/>
      <c r="H120" s="11"/>
      <c r="J120" s="11"/>
      <c r="L120" s="12"/>
      <c r="N120" s="12"/>
      <c r="P120" s="12"/>
    </row>
    <row r="121" spans="2:16" x14ac:dyDescent="0.3">
      <c r="B121" s="11"/>
      <c r="D121" s="11"/>
      <c r="F121" s="11"/>
      <c r="H121" s="11"/>
      <c r="J121" s="11"/>
      <c r="L121" s="12"/>
      <c r="N121" s="12"/>
      <c r="P121" s="12"/>
    </row>
    <row r="122" spans="2:16" x14ac:dyDescent="0.3">
      <c r="B122" s="11"/>
      <c r="D122" s="11"/>
      <c r="F122" s="11"/>
      <c r="H122" s="11"/>
      <c r="J122" s="11"/>
      <c r="L122" s="12"/>
      <c r="N122" s="12"/>
      <c r="P122" s="12"/>
    </row>
    <row r="123" spans="2:16" x14ac:dyDescent="0.3">
      <c r="B123" s="11"/>
      <c r="D123" s="11"/>
      <c r="F123" s="11"/>
      <c r="H123" s="11"/>
      <c r="J123" s="11"/>
      <c r="L123" s="12"/>
      <c r="N123" s="12"/>
      <c r="P123" s="12"/>
    </row>
    <row r="124" spans="2:16" x14ac:dyDescent="0.3">
      <c r="B124" s="11"/>
      <c r="D124" s="11"/>
      <c r="F124" s="11"/>
      <c r="H124" s="11"/>
      <c r="J124" s="11"/>
      <c r="L124" s="12"/>
      <c r="N124" s="12"/>
      <c r="P124" s="12"/>
    </row>
    <row r="125" spans="2:16" x14ac:dyDescent="0.3">
      <c r="B125" s="11"/>
      <c r="D125" s="11"/>
      <c r="F125" s="11"/>
      <c r="H125" s="11"/>
      <c r="J125" s="11"/>
      <c r="L125" s="12"/>
      <c r="N125" s="12"/>
      <c r="P125" s="12"/>
    </row>
    <row r="126" spans="2:16" x14ac:dyDescent="0.3">
      <c r="B126" s="11"/>
      <c r="D126" s="11"/>
      <c r="F126" s="11"/>
      <c r="H126" s="11"/>
      <c r="J126" s="11"/>
      <c r="L126" s="12"/>
      <c r="N126" s="12"/>
      <c r="P126" s="12"/>
    </row>
    <row r="127" spans="2:16" x14ac:dyDescent="0.3">
      <c r="B127" s="11"/>
      <c r="D127" s="11"/>
      <c r="F127" s="11"/>
      <c r="H127" s="11"/>
      <c r="J127" s="11"/>
      <c r="L127" s="12"/>
      <c r="N127" s="12"/>
      <c r="P127" s="12"/>
    </row>
    <row r="128" spans="2:16" x14ac:dyDescent="0.3">
      <c r="B128" s="11"/>
      <c r="D128" s="11"/>
      <c r="F128" s="11"/>
      <c r="H128" s="11"/>
      <c r="J128" s="11"/>
      <c r="L128" s="12"/>
      <c r="N128" s="12"/>
      <c r="P128" s="12"/>
    </row>
    <row r="129" spans="2:16" x14ac:dyDescent="0.3">
      <c r="B129" s="11"/>
      <c r="D129" s="11"/>
      <c r="F129" s="11"/>
      <c r="H129" s="11"/>
      <c r="J129" s="11"/>
      <c r="L129" s="12"/>
      <c r="N129" s="12"/>
      <c r="P129" s="12"/>
    </row>
    <row r="130" spans="2:16" x14ac:dyDescent="0.3">
      <c r="B130" s="11"/>
      <c r="D130" s="11"/>
      <c r="F130" s="11"/>
      <c r="H130" s="11"/>
      <c r="J130" s="11"/>
      <c r="L130" s="12"/>
      <c r="N130" s="12"/>
      <c r="P130" s="12"/>
    </row>
    <row r="131" spans="2:16" x14ac:dyDescent="0.3">
      <c r="B131" s="11"/>
      <c r="D131" s="11"/>
      <c r="F131" s="11"/>
      <c r="H131" s="11"/>
      <c r="J131" s="11"/>
      <c r="L131" s="12"/>
      <c r="N131" s="12"/>
      <c r="P131" s="12"/>
    </row>
    <row r="132" spans="2:16" x14ac:dyDescent="0.3">
      <c r="B132" s="11"/>
      <c r="D132" s="11"/>
      <c r="F132" s="11"/>
      <c r="H132" s="11"/>
      <c r="J132" s="11"/>
      <c r="L132" s="12"/>
      <c r="N132" s="12"/>
      <c r="P132" s="12"/>
    </row>
    <row r="133" spans="2:16" x14ac:dyDescent="0.3">
      <c r="B133" s="11"/>
      <c r="D133" s="11"/>
      <c r="F133" s="11"/>
      <c r="H133" s="11"/>
      <c r="J133" s="11"/>
      <c r="L133" s="12"/>
      <c r="N133" s="12"/>
      <c r="P133" s="12"/>
    </row>
    <row r="134" spans="2:16" x14ac:dyDescent="0.3">
      <c r="B134" s="11"/>
      <c r="D134" s="11"/>
      <c r="F134" s="11"/>
      <c r="H134" s="11"/>
      <c r="J134" s="11"/>
      <c r="L134" s="12"/>
      <c r="N134" s="12"/>
      <c r="P134" s="12"/>
    </row>
    <row r="135" spans="2:16" x14ac:dyDescent="0.3">
      <c r="B135" s="11"/>
      <c r="D135" s="11"/>
      <c r="F135" s="11"/>
      <c r="H135" s="11"/>
      <c r="J135" s="11"/>
      <c r="L135" s="12"/>
      <c r="N135" s="12"/>
      <c r="P135" s="12"/>
    </row>
    <row r="136" spans="2:16" x14ac:dyDescent="0.3">
      <c r="B136" s="11"/>
      <c r="D136" s="11"/>
      <c r="F136" s="11"/>
      <c r="H136" s="11"/>
      <c r="J136" s="11"/>
      <c r="L136" s="12"/>
      <c r="N136" s="12"/>
      <c r="P136" s="12"/>
    </row>
    <row r="137" spans="2:16" x14ac:dyDescent="0.3">
      <c r="B137" s="11"/>
      <c r="D137" s="11"/>
      <c r="F137" s="11"/>
      <c r="H137" s="11"/>
      <c r="J137" s="11"/>
      <c r="L137" s="12"/>
      <c r="N137" s="12"/>
      <c r="P137" s="12"/>
    </row>
    <row r="138" spans="2:16" x14ac:dyDescent="0.3">
      <c r="B138" s="11"/>
      <c r="D138" s="11"/>
      <c r="F138" s="11"/>
      <c r="H138" s="11"/>
      <c r="J138" s="11"/>
      <c r="L138" s="12"/>
      <c r="N138" s="12"/>
      <c r="P138" s="12"/>
    </row>
    <row r="139" spans="2:16" x14ac:dyDescent="0.3">
      <c r="B139" s="11"/>
      <c r="D139" s="11"/>
      <c r="F139" s="11"/>
      <c r="H139" s="11"/>
      <c r="J139" s="11"/>
      <c r="L139" s="12"/>
      <c r="N139" s="12"/>
      <c r="P139" s="12"/>
    </row>
    <row r="140" spans="2:16" x14ac:dyDescent="0.3">
      <c r="B140" s="11"/>
      <c r="D140" s="11"/>
      <c r="F140" s="11"/>
      <c r="H140" s="11"/>
      <c r="J140" s="11"/>
      <c r="L140" s="12"/>
      <c r="N140" s="12"/>
      <c r="P140" s="12"/>
    </row>
    <row r="141" spans="2:16" x14ac:dyDescent="0.3">
      <c r="B141" s="11"/>
      <c r="D141" s="11"/>
      <c r="F141" s="11"/>
      <c r="H141" s="11"/>
      <c r="J141" s="11"/>
      <c r="L141" s="12"/>
      <c r="N141" s="12"/>
      <c r="P141" s="12"/>
    </row>
    <row r="142" spans="2:16" x14ac:dyDescent="0.3">
      <c r="B142" s="11"/>
      <c r="D142" s="11"/>
      <c r="F142" s="11"/>
      <c r="H142" s="11"/>
      <c r="J142" s="11"/>
      <c r="L142" s="12"/>
      <c r="N142" s="12"/>
      <c r="P142" s="12"/>
    </row>
    <row r="143" spans="2:16" x14ac:dyDescent="0.3">
      <c r="B143" s="11"/>
      <c r="D143" s="11"/>
      <c r="F143" s="11"/>
      <c r="H143" s="11"/>
      <c r="J143" s="11"/>
      <c r="L143" s="12"/>
      <c r="N143" s="12"/>
      <c r="P143" s="12"/>
    </row>
    <row r="144" spans="2:16" x14ac:dyDescent="0.3">
      <c r="B144" s="11"/>
      <c r="D144" s="11"/>
      <c r="F144" s="11"/>
      <c r="H144" s="11"/>
      <c r="J144" s="11"/>
      <c r="L144" s="12"/>
      <c r="N144" s="12"/>
      <c r="P144" s="12"/>
    </row>
    <row r="145" spans="2:16" x14ac:dyDescent="0.3">
      <c r="B145" s="11"/>
      <c r="D145" s="11"/>
      <c r="F145" s="11"/>
      <c r="H145" s="11"/>
      <c r="J145" s="11"/>
      <c r="L145" s="12"/>
      <c r="N145" s="12"/>
      <c r="P145" s="12"/>
    </row>
    <row r="146" spans="2:16" x14ac:dyDescent="0.3">
      <c r="B146" s="11"/>
      <c r="D146" s="11"/>
      <c r="F146" s="11"/>
      <c r="H146" s="11"/>
      <c r="J146" s="11"/>
      <c r="L146" s="12"/>
      <c r="N146" s="12"/>
      <c r="P146" s="12"/>
    </row>
    <row r="147" spans="2:16" x14ac:dyDescent="0.3">
      <c r="B147" s="11"/>
      <c r="D147" s="11"/>
      <c r="F147" s="11"/>
      <c r="H147" s="11"/>
      <c r="J147" s="11"/>
      <c r="L147" s="12"/>
      <c r="N147" s="12"/>
      <c r="P147" s="12"/>
    </row>
    <row r="148" spans="2:16" x14ac:dyDescent="0.3">
      <c r="B148" s="11"/>
      <c r="D148" s="11"/>
      <c r="F148" s="11"/>
      <c r="H148" s="11"/>
      <c r="J148" s="11"/>
      <c r="L148" s="12"/>
      <c r="N148" s="12"/>
      <c r="P148" s="12"/>
    </row>
    <row r="149" spans="2:16" x14ac:dyDescent="0.3">
      <c r="B149" s="11"/>
      <c r="D149" s="11"/>
      <c r="F149" s="11"/>
      <c r="H149" s="11"/>
      <c r="J149" s="11"/>
      <c r="L149" s="12"/>
      <c r="N149" s="12"/>
      <c r="P149" s="12"/>
    </row>
    <row r="150" spans="2:16" x14ac:dyDescent="0.3">
      <c r="B150" s="11"/>
      <c r="D150" s="11"/>
      <c r="F150" s="11"/>
      <c r="H150" s="11"/>
      <c r="J150" s="11"/>
      <c r="L150" s="12"/>
      <c r="N150" s="12"/>
      <c r="P150" s="12"/>
    </row>
    <row r="151" spans="2:16" x14ac:dyDescent="0.3">
      <c r="B151" s="11"/>
      <c r="D151" s="11"/>
      <c r="F151" s="11"/>
      <c r="H151" s="11"/>
      <c r="J151" s="11"/>
      <c r="L151" s="12"/>
      <c r="N151" s="12"/>
      <c r="P151" s="12"/>
    </row>
    <row r="152" spans="2:16" x14ac:dyDescent="0.3">
      <c r="B152" s="11"/>
      <c r="D152" s="11"/>
      <c r="F152" s="11"/>
      <c r="H152" s="11"/>
      <c r="J152" s="11"/>
      <c r="L152" s="12"/>
      <c r="N152" s="12"/>
      <c r="P152" s="12"/>
    </row>
    <row r="153" spans="2:16" x14ac:dyDescent="0.3">
      <c r="B153" s="11"/>
      <c r="D153" s="11"/>
      <c r="F153" s="11"/>
      <c r="H153" s="11"/>
      <c r="J153" s="11"/>
      <c r="L153" s="12"/>
      <c r="N153" s="12"/>
      <c r="P153" s="12"/>
    </row>
    <row r="154" spans="2:16" x14ac:dyDescent="0.3">
      <c r="B154" s="11"/>
      <c r="D154" s="11"/>
      <c r="F154" s="11"/>
      <c r="H154" s="11"/>
      <c r="J154" s="11"/>
      <c r="L154" s="12"/>
      <c r="N154" s="12"/>
      <c r="P154" s="12"/>
    </row>
    <row r="155" spans="2:16" x14ac:dyDescent="0.3">
      <c r="B155" s="11"/>
      <c r="D155" s="11"/>
      <c r="F155" s="11"/>
      <c r="H155" s="11"/>
      <c r="J155" s="11"/>
      <c r="L155" s="12"/>
      <c r="N155" s="12"/>
      <c r="P155" s="12"/>
    </row>
    <row r="156" spans="2:16" x14ac:dyDescent="0.3">
      <c r="B156" s="11"/>
      <c r="D156" s="11"/>
      <c r="F156" s="11"/>
      <c r="H156" s="11"/>
      <c r="J156" s="11"/>
      <c r="L156" s="12"/>
      <c r="N156" s="12"/>
      <c r="P156" s="12"/>
    </row>
    <row r="157" spans="2:16" x14ac:dyDescent="0.3">
      <c r="B157" s="11"/>
      <c r="D157" s="11"/>
      <c r="F157" s="11"/>
      <c r="H157" s="11"/>
      <c r="J157" s="11"/>
      <c r="L157" s="12"/>
      <c r="N157" s="12"/>
      <c r="P157" s="12"/>
    </row>
    <row r="158" spans="2:16" x14ac:dyDescent="0.3">
      <c r="B158" s="11"/>
      <c r="D158" s="11"/>
      <c r="F158" s="11"/>
      <c r="H158" s="11"/>
      <c r="J158" s="11"/>
      <c r="L158" s="12"/>
      <c r="N158" s="12"/>
      <c r="P158" s="12"/>
    </row>
    <row r="159" spans="2:16" x14ac:dyDescent="0.3">
      <c r="B159" s="11"/>
      <c r="D159" s="11"/>
      <c r="F159" s="11"/>
      <c r="H159" s="11"/>
      <c r="J159" s="11"/>
      <c r="L159" s="12"/>
      <c r="N159" s="12"/>
      <c r="P159" s="12"/>
    </row>
    <row r="160" spans="2:16" x14ac:dyDescent="0.3">
      <c r="B160" s="11"/>
      <c r="D160" s="11"/>
      <c r="F160" s="11"/>
      <c r="H160" s="11"/>
      <c r="J160" s="11"/>
      <c r="L160" s="12"/>
      <c r="N160" s="12"/>
      <c r="P160" s="12"/>
    </row>
    <row r="161" spans="2:16" x14ac:dyDescent="0.3">
      <c r="B161" s="11"/>
      <c r="D161" s="11"/>
      <c r="F161" s="11"/>
      <c r="H161" s="11"/>
      <c r="J161" s="11"/>
      <c r="L161" s="12"/>
      <c r="N161" s="12"/>
      <c r="P161" s="12"/>
    </row>
    <row r="162" spans="2:16" x14ac:dyDescent="0.3">
      <c r="B162" s="11"/>
      <c r="D162" s="11"/>
      <c r="F162" s="11"/>
      <c r="H162" s="11"/>
      <c r="J162" s="11"/>
      <c r="L162" s="12"/>
      <c r="N162" s="12"/>
      <c r="P162" s="12"/>
    </row>
    <row r="163" spans="2:16" x14ac:dyDescent="0.3">
      <c r="B163" s="11"/>
      <c r="D163" s="11"/>
      <c r="F163" s="11"/>
      <c r="H163" s="11"/>
      <c r="J163" s="11"/>
      <c r="L163" s="12"/>
      <c r="N163" s="12"/>
      <c r="P163" s="12"/>
    </row>
    <row r="164" spans="2:16" x14ac:dyDescent="0.3">
      <c r="B164" s="11"/>
      <c r="D164" s="11"/>
      <c r="F164" s="11"/>
      <c r="H164" s="11"/>
      <c r="J164" s="11"/>
      <c r="L164" s="12"/>
      <c r="N164" s="12"/>
      <c r="P164" s="12"/>
    </row>
    <row r="165" spans="2:16" x14ac:dyDescent="0.3">
      <c r="B165" s="11"/>
      <c r="D165" s="11"/>
      <c r="F165" s="11"/>
      <c r="H165" s="11"/>
      <c r="J165" s="11"/>
      <c r="L165" s="12"/>
      <c r="N165" s="12"/>
      <c r="P165" s="12"/>
    </row>
    <row r="166" spans="2:16" x14ac:dyDescent="0.3">
      <c r="B166" s="11"/>
      <c r="D166" s="11"/>
      <c r="F166" s="11"/>
      <c r="H166" s="11"/>
      <c r="J166" s="11"/>
      <c r="L166" s="12"/>
      <c r="N166" s="12"/>
      <c r="P166" s="12"/>
    </row>
    <row r="167" spans="2:16" x14ac:dyDescent="0.3">
      <c r="B167" s="11"/>
      <c r="D167" s="11"/>
      <c r="F167" s="11"/>
      <c r="H167" s="11"/>
      <c r="J167" s="11"/>
      <c r="L167" s="12"/>
      <c r="N167" s="12"/>
      <c r="P167" s="12"/>
    </row>
    <row r="168" spans="2:16" x14ac:dyDescent="0.3">
      <c r="B168" s="11"/>
      <c r="D168" s="11"/>
      <c r="F168" s="11"/>
      <c r="H168" s="11"/>
      <c r="J168" s="11"/>
      <c r="L168" s="12"/>
      <c r="N168" s="12"/>
      <c r="P168" s="12"/>
    </row>
    <row r="169" spans="2:16" x14ac:dyDescent="0.3">
      <c r="B169" s="11"/>
      <c r="D169" s="11"/>
      <c r="F169" s="11"/>
      <c r="H169" s="11"/>
      <c r="J169" s="11"/>
      <c r="L169" s="12"/>
      <c r="N169" s="12"/>
      <c r="P169" s="12"/>
    </row>
    <row r="170" spans="2:16" x14ac:dyDescent="0.3">
      <c r="B170" s="11"/>
      <c r="D170" s="11"/>
      <c r="F170" s="11"/>
      <c r="H170" s="11"/>
      <c r="J170" s="11"/>
      <c r="L170" s="12"/>
      <c r="N170" s="12"/>
      <c r="P170" s="12"/>
    </row>
    <row r="171" spans="2:16" x14ac:dyDescent="0.3">
      <c r="B171" s="11"/>
      <c r="D171" s="11"/>
      <c r="F171" s="11"/>
      <c r="H171" s="11"/>
      <c r="J171" s="11"/>
      <c r="L171" s="12"/>
      <c r="N171" s="12"/>
      <c r="P171" s="12"/>
    </row>
    <row r="172" spans="2:16" x14ac:dyDescent="0.3">
      <c r="B172" s="11"/>
      <c r="D172" s="11"/>
      <c r="F172" s="11"/>
      <c r="H172" s="11"/>
      <c r="J172" s="11"/>
      <c r="L172" s="12"/>
      <c r="N172" s="12"/>
      <c r="P172" s="12"/>
    </row>
    <row r="173" spans="2:16" x14ac:dyDescent="0.3">
      <c r="B173" s="11"/>
      <c r="D173" s="11"/>
      <c r="F173" s="11"/>
      <c r="H173" s="11"/>
      <c r="J173" s="11"/>
      <c r="L173" s="12"/>
      <c r="N173" s="12"/>
      <c r="P173" s="12"/>
    </row>
    <row r="174" spans="2:16" x14ac:dyDescent="0.3">
      <c r="B174" s="11"/>
      <c r="D174" s="11"/>
      <c r="F174" s="11"/>
      <c r="H174" s="11"/>
      <c r="J174" s="11"/>
      <c r="L174" s="12"/>
      <c r="N174" s="12"/>
      <c r="P174" s="12"/>
    </row>
    <row r="175" spans="2:16" x14ac:dyDescent="0.3">
      <c r="B175" s="11"/>
      <c r="D175" s="11"/>
      <c r="F175" s="11"/>
      <c r="H175" s="11"/>
      <c r="J175" s="11"/>
      <c r="L175" s="12"/>
      <c r="N175" s="12"/>
      <c r="P175" s="12"/>
    </row>
    <row r="176" spans="2:16" x14ac:dyDescent="0.3">
      <c r="B176" s="11"/>
      <c r="D176" s="11"/>
      <c r="F176" s="11"/>
      <c r="H176" s="11"/>
      <c r="J176" s="11"/>
      <c r="L176" s="12"/>
      <c r="N176" s="12"/>
      <c r="P176" s="12"/>
    </row>
    <row r="177" spans="2:16" x14ac:dyDescent="0.3">
      <c r="B177" s="11"/>
      <c r="D177" s="11"/>
      <c r="F177" s="11"/>
      <c r="H177" s="11"/>
      <c r="J177" s="11"/>
      <c r="L177" s="12"/>
      <c r="N177" s="12"/>
      <c r="P177" s="12"/>
    </row>
    <row r="178" spans="2:16" x14ac:dyDescent="0.3">
      <c r="B178" s="11"/>
      <c r="D178" s="11"/>
      <c r="F178" s="11"/>
      <c r="H178" s="11"/>
      <c r="J178" s="11"/>
      <c r="L178" s="12"/>
      <c r="N178" s="12"/>
      <c r="P178" s="12"/>
    </row>
    <row r="179" spans="2:16" x14ac:dyDescent="0.3">
      <c r="B179" s="11"/>
      <c r="D179" s="11"/>
      <c r="F179" s="11"/>
      <c r="H179" s="11"/>
      <c r="J179" s="11"/>
      <c r="L179" s="12"/>
      <c r="N179" s="12"/>
      <c r="P179" s="12"/>
    </row>
    <row r="180" spans="2:16" x14ac:dyDescent="0.3">
      <c r="B180" s="11"/>
      <c r="D180" s="11"/>
      <c r="F180" s="11"/>
      <c r="H180" s="11"/>
      <c r="J180" s="11"/>
      <c r="L180" s="12"/>
      <c r="N180" s="12"/>
      <c r="P180" s="12"/>
    </row>
    <row r="181" spans="2:16" x14ac:dyDescent="0.3">
      <c r="B181" s="11"/>
      <c r="D181" s="11"/>
      <c r="F181" s="11"/>
      <c r="H181" s="11"/>
      <c r="J181" s="11"/>
      <c r="L181" s="12"/>
      <c r="N181" s="12"/>
      <c r="P181" s="12"/>
    </row>
    <row r="182" spans="2:16" x14ac:dyDescent="0.3">
      <c r="B182" s="11"/>
      <c r="D182" s="11"/>
      <c r="F182" s="11"/>
      <c r="H182" s="11"/>
      <c r="J182" s="11"/>
      <c r="L182" s="12"/>
      <c r="N182" s="12"/>
      <c r="P182" s="12"/>
    </row>
    <row r="183" spans="2:16" x14ac:dyDescent="0.3">
      <c r="B183" s="11"/>
      <c r="D183" s="11"/>
      <c r="F183" s="11"/>
      <c r="H183" s="11"/>
      <c r="J183" s="11"/>
      <c r="L183" s="12"/>
      <c r="N183" s="12"/>
      <c r="P183" s="12"/>
    </row>
    <row r="184" spans="2:16" x14ac:dyDescent="0.3">
      <c r="B184" s="11"/>
      <c r="D184" s="11"/>
      <c r="F184" s="11"/>
      <c r="H184" s="11"/>
      <c r="J184" s="11"/>
      <c r="L184" s="12"/>
      <c r="N184" s="12"/>
      <c r="P184" s="12"/>
    </row>
    <row r="185" spans="2:16" x14ac:dyDescent="0.3">
      <c r="B185" s="11"/>
      <c r="D185" s="11"/>
      <c r="F185" s="11"/>
      <c r="H185" s="11"/>
      <c r="J185" s="11"/>
      <c r="L185" s="12"/>
      <c r="N185" s="12"/>
      <c r="P185" s="12"/>
    </row>
    <row r="186" spans="2:16" x14ac:dyDescent="0.3">
      <c r="B186" s="11"/>
      <c r="D186" s="11"/>
      <c r="F186" s="11"/>
      <c r="H186" s="11"/>
      <c r="J186" s="11"/>
      <c r="L186" s="12"/>
      <c r="N186" s="12"/>
      <c r="P186" s="12"/>
    </row>
    <row r="187" spans="2:16" x14ac:dyDescent="0.3">
      <c r="B187" s="11"/>
      <c r="D187" s="11"/>
      <c r="F187" s="11"/>
      <c r="H187" s="11"/>
      <c r="J187" s="11"/>
      <c r="L187" s="12"/>
      <c r="N187" s="12"/>
      <c r="P187" s="12"/>
    </row>
    <row r="188" spans="2:16" x14ac:dyDescent="0.3">
      <c r="B188" s="11"/>
      <c r="D188" s="11"/>
      <c r="F188" s="11"/>
      <c r="H188" s="11"/>
      <c r="J188" s="11"/>
      <c r="L188" s="12"/>
      <c r="N188" s="12"/>
      <c r="P188" s="12"/>
    </row>
    <row r="189" spans="2:16" x14ac:dyDescent="0.3">
      <c r="B189" s="11"/>
      <c r="D189" s="11"/>
      <c r="F189" s="11"/>
      <c r="H189" s="11"/>
      <c r="J189" s="11"/>
      <c r="L189" s="12"/>
      <c r="N189" s="12"/>
      <c r="P189" s="12"/>
    </row>
    <row r="190" spans="2:16" x14ac:dyDescent="0.3">
      <c r="B190" s="11"/>
      <c r="D190" s="11"/>
      <c r="F190" s="11"/>
      <c r="H190" s="11"/>
      <c r="J190" s="11"/>
      <c r="L190" s="12"/>
      <c r="N190" s="12"/>
      <c r="P190" s="12"/>
    </row>
    <row r="191" spans="2:16" x14ac:dyDescent="0.3">
      <c r="B191" s="11"/>
      <c r="D191" s="11"/>
      <c r="F191" s="11"/>
      <c r="H191" s="11"/>
      <c r="J191" s="11"/>
      <c r="L191" s="12"/>
      <c r="N191" s="12"/>
      <c r="P191" s="12"/>
    </row>
    <row r="192" spans="2:16" x14ac:dyDescent="0.3">
      <c r="B192" s="11"/>
      <c r="D192" s="11"/>
      <c r="F192" s="11"/>
      <c r="H192" s="11"/>
      <c r="J192" s="11"/>
      <c r="L192" s="12"/>
      <c r="N192" s="12"/>
      <c r="P192" s="12"/>
    </row>
    <row r="193" spans="2:16" x14ac:dyDescent="0.3">
      <c r="B193" s="11"/>
      <c r="D193" s="11"/>
      <c r="F193" s="11"/>
      <c r="H193" s="11"/>
      <c r="J193" s="11"/>
      <c r="L193" s="12"/>
      <c r="N193" s="12"/>
      <c r="P193" s="12"/>
    </row>
    <row r="194" spans="2:16" x14ac:dyDescent="0.3">
      <c r="B194" s="11"/>
      <c r="D194" s="11"/>
      <c r="F194" s="11"/>
      <c r="H194" s="11"/>
      <c r="J194" s="11"/>
      <c r="L194" s="12"/>
      <c r="N194" s="12"/>
      <c r="P194" s="12"/>
    </row>
    <row r="195" spans="2:16" x14ac:dyDescent="0.3">
      <c r="B195" s="11"/>
      <c r="D195" s="11"/>
      <c r="F195" s="11"/>
      <c r="H195" s="11"/>
      <c r="J195" s="11"/>
      <c r="L195" s="12"/>
      <c r="N195" s="12"/>
      <c r="P195" s="12"/>
    </row>
    <row r="196" spans="2:16" x14ac:dyDescent="0.3">
      <c r="B196" s="11"/>
      <c r="D196" s="11"/>
      <c r="F196" s="11"/>
      <c r="H196" s="11"/>
      <c r="J196" s="11"/>
      <c r="L196" s="12"/>
      <c r="N196" s="12"/>
      <c r="P196" s="12"/>
    </row>
    <row r="197" spans="2:16" x14ac:dyDescent="0.3">
      <c r="B197" s="11"/>
      <c r="D197" s="11"/>
      <c r="F197" s="11"/>
      <c r="H197" s="11"/>
      <c r="J197" s="11"/>
      <c r="L197" s="12"/>
      <c r="N197" s="12"/>
      <c r="P197" s="12"/>
    </row>
    <row r="198" spans="2:16" x14ac:dyDescent="0.3">
      <c r="B198" s="11"/>
      <c r="D198" s="11"/>
      <c r="F198" s="11"/>
      <c r="H198" s="11"/>
      <c r="J198" s="11"/>
      <c r="L198" s="12"/>
      <c r="N198" s="12"/>
      <c r="P198" s="12"/>
    </row>
    <row r="199" spans="2:16" x14ac:dyDescent="0.3">
      <c r="B199" s="11"/>
      <c r="D199" s="11"/>
      <c r="F199" s="11"/>
      <c r="H199" s="11"/>
      <c r="J199" s="11"/>
      <c r="L199" s="12"/>
      <c r="N199" s="12"/>
      <c r="P199" s="12"/>
    </row>
    <row r="200" spans="2:16" x14ac:dyDescent="0.3">
      <c r="B200" s="11"/>
      <c r="D200" s="11"/>
      <c r="F200" s="11"/>
      <c r="H200" s="11"/>
      <c r="J200" s="11"/>
      <c r="L200" s="12"/>
      <c r="N200" s="12"/>
      <c r="P200" s="12"/>
    </row>
    <row r="201" spans="2:16" x14ac:dyDescent="0.3">
      <c r="B201" s="11"/>
      <c r="D201" s="11"/>
      <c r="F201" s="11"/>
      <c r="H201" s="11"/>
      <c r="J201" s="11"/>
      <c r="L201" s="12"/>
      <c r="N201" s="12"/>
      <c r="P201" s="12"/>
    </row>
    <row r="202" spans="2:16" x14ac:dyDescent="0.3">
      <c r="B202" s="11"/>
      <c r="D202" s="11"/>
      <c r="F202" s="11"/>
      <c r="H202" s="11"/>
      <c r="J202" s="11"/>
      <c r="L202" s="12"/>
      <c r="N202" s="12"/>
      <c r="P202" s="12"/>
    </row>
    <row r="203" spans="2:16" x14ac:dyDescent="0.3">
      <c r="B203" s="11"/>
      <c r="D203" s="11"/>
      <c r="F203" s="11"/>
      <c r="H203" s="11"/>
      <c r="J203" s="11"/>
      <c r="L203" s="12"/>
      <c r="N203" s="12"/>
      <c r="P203" s="12"/>
    </row>
    <row r="204" spans="2:16" x14ac:dyDescent="0.3">
      <c r="B204" s="11"/>
      <c r="D204" s="11"/>
      <c r="F204" s="11"/>
      <c r="H204" s="11"/>
      <c r="J204" s="11"/>
      <c r="L204" s="12"/>
      <c r="N204" s="12"/>
      <c r="P204" s="12"/>
    </row>
    <row r="205" spans="2:16" x14ac:dyDescent="0.3">
      <c r="B205" s="11"/>
      <c r="D205" s="11"/>
      <c r="F205" s="11"/>
      <c r="H205" s="11"/>
      <c r="J205" s="11"/>
      <c r="L205" s="12"/>
      <c r="N205" s="12"/>
      <c r="P205" s="12"/>
    </row>
    <row r="206" spans="2:16" x14ac:dyDescent="0.3">
      <c r="B206" s="11"/>
      <c r="D206" s="11"/>
      <c r="F206" s="11"/>
      <c r="H206" s="11"/>
      <c r="J206" s="11"/>
      <c r="L206" s="12"/>
      <c r="N206" s="12"/>
      <c r="P206" s="12"/>
    </row>
    <row r="207" spans="2:16" x14ac:dyDescent="0.3">
      <c r="B207" s="11"/>
      <c r="D207" s="11"/>
      <c r="F207" s="11"/>
      <c r="H207" s="11"/>
      <c r="J207" s="11"/>
      <c r="L207" s="12"/>
      <c r="N207" s="12"/>
      <c r="P207" s="12"/>
    </row>
    <row r="208" spans="2:16" x14ac:dyDescent="0.3">
      <c r="B208" s="11"/>
      <c r="D208" s="11"/>
      <c r="F208" s="11"/>
      <c r="H208" s="11"/>
      <c r="J208" s="11"/>
      <c r="L208" s="12"/>
      <c r="N208" s="12"/>
      <c r="P208" s="12"/>
    </row>
    <row r="209" spans="2:16" x14ac:dyDescent="0.3">
      <c r="B209" s="11"/>
      <c r="D209" s="11"/>
      <c r="F209" s="11"/>
      <c r="H209" s="11"/>
      <c r="J209" s="11"/>
      <c r="L209" s="12"/>
      <c r="N209" s="12"/>
      <c r="P209" s="12"/>
    </row>
    <row r="210" spans="2:16" x14ac:dyDescent="0.3">
      <c r="B210" s="11"/>
      <c r="D210" s="11"/>
      <c r="F210" s="11"/>
      <c r="H210" s="11"/>
      <c r="J210" s="11"/>
      <c r="L210" s="12"/>
      <c r="N210" s="12"/>
      <c r="P210" s="12"/>
    </row>
    <row r="211" spans="2:16" x14ac:dyDescent="0.3">
      <c r="B211" s="11"/>
      <c r="D211" s="11"/>
      <c r="F211" s="11"/>
      <c r="H211" s="11"/>
      <c r="J211" s="11"/>
      <c r="L211" s="12"/>
      <c r="N211" s="12"/>
      <c r="P211" s="12"/>
    </row>
    <row r="212" spans="2:16" x14ac:dyDescent="0.3">
      <c r="B212" s="11"/>
      <c r="D212" s="11"/>
      <c r="F212" s="11"/>
      <c r="H212" s="11"/>
      <c r="J212" s="11"/>
      <c r="L212" s="12"/>
      <c r="N212" s="12"/>
      <c r="P212" s="12"/>
    </row>
    <row r="213" spans="2:16" x14ac:dyDescent="0.3">
      <c r="B213" s="11"/>
      <c r="D213" s="11"/>
      <c r="F213" s="11"/>
      <c r="H213" s="11"/>
      <c r="J213" s="11"/>
      <c r="L213" s="12"/>
      <c r="N213" s="12"/>
      <c r="P213" s="12"/>
    </row>
    <row r="214" spans="2:16" x14ac:dyDescent="0.3">
      <c r="B214" s="11"/>
      <c r="D214" s="11"/>
      <c r="F214" s="11"/>
      <c r="H214" s="11"/>
      <c r="J214" s="11"/>
      <c r="L214" s="12"/>
      <c r="N214" s="12"/>
      <c r="P214" s="12"/>
    </row>
    <row r="215" spans="2:16" x14ac:dyDescent="0.3">
      <c r="B215" s="11"/>
      <c r="D215" s="11"/>
      <c r="F215" s="11"/>
      <c r="H215" s="11"/>
      <c r="J215" s="11"/>
      <c r="L215" s="12"/>
      <c r="N215" s="12"/>
      <c r="P215" s="12"/>
    </row>
    <row r="216" spans="2:16" x14ac:dyDescent="0.3">
      <c r="B216" s="11"/>
      <c r="D216" s="11"/>
      <c r="F216" s="11"/>
      <c r="H216" s="11"/>
      <c r="J216" s="11"/>
      <c r="L216" s="12"/>
      <c r="N216" s="12"/>
      <c r="P216" s="12"/>
    </row>
    <row r="217" spans="2:16" x14ac:dyDescent="0.3">
      <c r="B217" s="11"/>
      <c r="D217" s="11"/>
      <c r="F217" s="11"/>
      <c r="H217" s="11"/>
      <c r="J217" s="11"/>
      <c r="L217" s="12"/>
      <c r="N217" s="12"/>
      <c r="P217" s="12"/>
    </row>
    <row r="218" spans="2:16" x14ac:dyDescent="0.3">
      <c r="B218" s="11"/>
      <c r="D218" s="11"/>
      <c r="F218" s="11"/>
      <c r="H218" s="11"/>
      <c r="J218" s="11"/>
      <c r="L218" s="12"/>
      <c r="N218" s="12"/>
      <c r="P218" s="12"/>
    </row>
    <row r="219" spans="2:16" x14ac:dyDescent="0.3">
      <c r="B219" s="11"/>
      <c r="D219" s="11"/>
      <c r="F219" s="11"/>
      <c r="H219" s="11"/>
      <c r="J219" s="11"/>
      <c r="L219" s="12"/>
      <c r="N219" s="12"/>
      <c r="P219" s="12"/>
    </row>
    <row r="220" spans="2:16" x14ac:dyDescent="0.3">
      <c r="B220" s="11"/>
      <c r="D220" s="11"/>
      <c r="F220" s="11"/>
      <c r="H220" s="11"/>
      <c r="J220" s="11"/>
      <c r="L220" s="12"/>
      <c r="N220" s="12"/>
      <c r="P220" s="12"/>
    </row>
    <row r="221" spans="2:16" x14ac:dyDescent="0.3">
      <c r="B221" s="11"/>
      <c r="D221" s="11"/>
      <c r="F221" s="11"/>
      <c r="H221" s="11"/>
      <c r="J221" s="11"/>
      <c r="L221" s="12"/>
      <c r="N221" s="12"/>
      <c r="P221" s="12"/>
    </row>
    <row r="222" spans="2:16" x14ac:dyDescent="0.3">
      <c r="B222" s="11"/>
      <c r="D222" s="11"/>
      <c r="F222" s="11"/>
      <c r="H222" s="11"/>
      <c r="J222" s="11"/>
      <c r="L222" s="12"/>
      <c r="N222" s="12"/>
      <c r="P222" s="12"/>
    </row>
    <row r="223" spans="2:16" x14ac:dyDescent="0.3">
      <c r="B223" s="11"/>
      <c r="D223" s="11"/>
      <c r="F223" s="11"/>
      <c r="H223" s="11"/>
      <c r="J223" s="11"/>
      <c r="L223" s="12"/>
      <c r="N223" s="12"/>
      <c r="P223" s="12"/>
    </row>
    <row r="224" spans="2:16" x14ac:dyDescent="0.3">
      <c r="B224" s="11"/>
      <c r="D224" s="11"/>
      <c r="F224" s="11"/>
      <c r="H224" s="11"/>
      <c r="J224" s="11"/>
      <c r="L224" s="12"/>
      <c r="N224" s="12"/>
      <c r="P224" s="12"/>
    </row>
    <row r="225" spans="2:16" x14ac:dyDescent="0.3">
      <c r="B225" s="11"/>
      <c r="D225" s="11"/>
      <c r="F225" s="11"/>
      <c r="H225" s="11"/>
      <c r="J225" s="11"/>
      <c r="L225" s="12"/>
      <c r="N225" s="12"/>
      <c r="P225" s="12"/>
    </row>
    <row r="226" spans="2:16" x14ac:dyDescent="0.3">
      <c r="B226" s="11"/>
      <c r="D226" s="11"/>
      <c r="F226" s="11"/>
      <c r="H226" s="11"/>
      <c r="J226" s="11"/>
      <c r="L226" s="12"/>
      <c r="N226" s="12"/>
      <c r="P226" s="12"/>
    </row>
    <row r="227" spans="2:16" x14ac:dyDescent="0.3">
      <c r="B227" s="11"/>
      <c r="D227" s="11"/>
      <c r="F227" s="11"/>
      <c r="H227" s="11"/>
      <c r="J227" s="11"/>
      <c r="L227" s="12"/>
      <c r="N227" s="12"/>
      <c r="P227" s="12"/>
    </row>
    <row r="228" spans="2:16" x14ac:dyDescent="0.3">
      <c r="B228" s="11"/>
      <c r="D228" s="11"/>
      <c r="F228" s="11"/>
      <c r="H228" s="11"/>
      <c r="J228" s="11"/>
      <c r="L228" s="12"/>
      <c r="N228" s="12"/>
      <c r="P228" s="12"/>
    </row>
    <row r="229" spans="2:16" x14ac:dyDescent="0.3">
      <c r="B229" s="11"/>
      <c r="D229" s="11"/>
      <c r="F229" s="11"/>
      <c r="H229" s="11"/>
      <c r="J229" s="11"/>
      <c r="L229" s="12"/>
      <c r="N229" s="12"/>
      <c r="P229" s="12"/>
    </row>
    <row r="230" spans="2:16" x14ac:dyDescent="0.3">
      <c r="B230" s="11"/>
      <c r="D230" s="11"/>
      <c r="F230" s="11"/>
      <c r="H230" s="11"/>
      <c r="J230" s="11"/>
      <c r="L230" s="12"/>
      <c r="N230" s="12"/>
      <c r="P230" s="12"/>
    </row>
    <row r="231" spans="2:16" x14ac:dyDescent="0.3">
      <c r="B231" s="11"/>
      <c r="D231" s="11"/>
      <c r="F231" s="11"/>
      <c r="H231" s="11"/>
      <c r="J231" s="11"/>
      <c r="L231" s="12"/>
      <c r="N231" s="12"/>
      <c r="P231" s="12"/>
    </row>
    <row r="232" spans="2:16" x14ac:dyDescent="0.3">
      <c r="B232" s="11"/>
      <c r="D232" s="11"/>
      <c r="F232" s="11"/>
      <c r="H232" s="11"/>
      <c r="J232" s="11"/>
      <c r="L232" s="12"/>
      <c r="N232" s="12"/>
      <c r="P232" s="12"/>
    </row>
    <row r="233" spans="2:16" x14ac:dyDescent="0.3">
      <c r="B233" s="11"/>
      <c r="D233" s="11"/>
      <c r="F233" s="11"/>
      <c r="H233" s="11"/>
      <c r="J233" s="11"/>
      <c r="L233" s="12"/>
      <c r="N233" s="12"/>
      <c r="P233" s="12"/>
    </row>
    <row r="234" spans="2:16" x14ac:dyDescent="0.3">
      <c r="B234" s="11"/>
      <c r="D234" s="11"/>
      <c r="F234" s="11"/>
      <c r="H234" s="11"/>
      <c r="J234" s="11"/>
      <c r="L234" s="12"/>
      <c r="N234" s="12"/>
      <c r="P234" s="12"/>
    </row>
    <row r="235" spans="2:16" x14ac:dyDescent="0.3">
      <c r="B235" s="11"/>
      <c r="D235" s="11"/>
      <c r="F235" s="11"/>
      <c r="H235" s="11"/>
      <c r="J235" s="11"/>
      <c r="L235" s="12"/>
      <c r="N235" s="12"/>
      <c r="P235" s="12"/>
    </row>
    <row r="236" spans="2:16" x14ac:dyDescent="0.3">
      <c r="B236" s="11"/>
      <c r="D236" s="11"/>
      <c r="F236" s="11"/>
      <c r="H236" s="11"/>
      <c r="J236" s="11"/>
      <c r="L236" s="12"/>
      <c r="N236" s="12"/>
      <c r="P236" s="12"/>
    </row>
    <row r="237" spans="2:16" x14ac:dyDescent="0.3">
      <c r="B237" s="11"/>
      <c r="D237" s="11"/>
      <c r="F237" s="11"/>
      <c r="H237" s="11"/>
      <c r="J237" s="11"/>
      <c r="L237" s="12"/>
      <c r="N237" s="12"/>
      <c r="P237" s="12"/>
    </row>
    <row r="238" spans="2:16" x14ac:dyDescent="0.3">
      <c r="B238" s="11"/>
      <c r="D238" s="11"/>
      <c r="F238" s="11"/>
      <c r="H238" s="11"/>
      <c r="J238" s="11"/>
      <c r="L238" s="12"/>
      <c r="N238" s="12"/>
      <c r="P238" s="12"/>
    </row>
    <row r="239" spans="2:16" x14ac:dyDescent="0.3">
      <c r="B239" s="11"/>
      <c r="D239" s="11"/>
      <c r="F239" s="11"/>
      <c r="H239" s="11"/>
      <c r="J239" s="11"/>
      <c r="L239" s="12"/>
      <c r="N239" s="12"/>
      <c r="P239" s="12"/>
    </row>
    <row r="240" spans="2:16" x14ac:dyDescent="0.3">
      <c r="B240" s="11"/>
      <c r="D240" s="11"/>
      <c r="F240" s="11"/>
      <c r="H240" s="11"/>
      <c r="J240" s="11"/>
      <c r="L240" s="12"/>
      <c r="N240" s="12"/>
      <c r="P240" s="12"/>
    </row>
    <row r="241" spans="2:16" x14ac:dyDescent="0.3">
      <c r="B241" s="11"/>
      <c r="D241" s="11"/>
      <c r="F241" s="11"/>
      <c r="H241" s="11"/>
      <c r="J241" s="11"/>
      <c r="L241" s="12"/>
      <c r="N241" s="12"/>
      <c r="P241" s="12"/>
    </row>
    <row r="242" spans="2:16" x14ac:dyDescent="0.3">
      <c r="B242" s="11"/>
      <c r="D242" s="11"/>
      <c r="F242" s="11"/>
      <c r="H242" s="11"/>
      <c r="J242" s="11"/>
      <c r="L242" s="12"/>
      <c r="N242" s="12"/>
      <c r="P242" s="12"/>
    </row>
    <row r="243" spans="2:16" x14ac:dyDescent="0.3">
      <c r="B243" s="11"/>
      <c r="D243" s="11"/>
      <c r="F243" s="11"/>
      <c r="H243" s="11"/>
      <c r="J243" s="11"/>
      <c r="L243" s="12"/>
      <c r="N243" s="12"/>
      <c r="P243" s="12"/>
    </row>
    <row r="244" spans="2:16" x14ac:dyDescent="0.3">
      <c r="B244" s="11"/>
      <c r="D244" s="11"/>
      <c r="F244" s="11"/>
      <c r="H244" s="11"/>
      <c r="J244" s="11"/>
      <c r="L244" s="12"/>
      <c r="N244" s="12"/>
      <c r="P244" s="12"/>
    </row>
    <row r="245" spans="2:16" x14ac:dyDescent="0.3">
      <c r="B245" s="11"/>
      <c r="D245" s="11"/>
      <c r="F245" s="11"/>
      <c r="H245" s="11"/>
      <c r="J245" s="11"/>
      <c r="L245" s="12"/>
      <c r="N245" s="12"/>
      <c r="P245" s="12"/>
    </row>
    <row r="246" spans="2:16" x14ac:dyDescent="0.3">
      <c r="B246" s="11"/>
      <c r="D246" s="11"/>
      <c r="F246" s="11"/>
      <c r="H246" s="11"/>
      <c r="J246" s="11"/>
      <c r="L246" s="12"/>
      <c r="N246" s="12"/>
      <c r="P246" s="12"/>
    </row>
    <row r="247" spans="2:16" x14ac:dyDescent="0.3">
      <c r="B247" s="11"/>
      <c r="D247" s="11"/>
      <c r="F247" s="11"/>
      <c r="H247" s="11"/>
      <c r="J247" s="11"/>
      <c r="L247" s="12"/>
      <c r="N247" s="12"/>
      <c r="P247" s="12"/>
    </row>
    <row r="248" spans="2:16" x14ac:dyDescent="0.3">
      <c r="B248" s="11"/>
      <c r="D248" s="11"/>
      <c r="F248" s="11"/>
      <c r="H248" s="11"/>
      <c r="J248" s="11"/>
      <c r="L248" s="12"/>
      <c r="N248" s="12"/>
      <c r="P248" s="12"/>
    </row>
    <row r="249" spans="2:16" x14ac:dyDescent="0.3">
      <c r="B249" s="11"/>
      <c r="D249" s="11"/>
      <c r="F249" s="11"/>
      <c r="H249" s="11"/>
      <c r="J249" s="11"/>
      <c r="L249" s="12"/>
      <c r="N249" s="12"/>
      <c r="P249" s="12"/>
    </row>
    <row r="250" spans="2:16" x14ac:dyDescent="0.3">
      <c r="B250" s="11"/>
      <c r="D250" s="11"/>
      <c r="F250" s="11"/>
      <c r="H250" s="11"/>
      <c r="J250" s="11"/>
      <c r="L250" s="12"/>
      <c r="N250" s="12"/>
      <c r="P250" s="12"/>
    </row>
    <row r="251" spans="2:16" x14ac:dyDescent="0.3">
      <c r="B251" s="11"/>
      <c r="D251" s="11"/>
      <c r="F251" s="11"/>
      <c r="H251" s="11"/>
      <c r="J251" s="11"/>
      <c r="L251" s="12"/>
      <c r="N251" s="12"/>
      <c r="P251" s="12"/>
    </row>
    <row r="252" spans="2:16" x14ac:dyDescent="0.3">
      <c r="B252" s="11"/>
      <c r="D252" s="11"/>
      <c r="F252" s="11"/>
      <c r="H252" s="11"/>
      <c r="J252" s="11"/>
      <c r="L252" s="12"/>
      <c r="N252" s="12"/>
      <c r="P252" s="12"/>
    </row>
    <row r="253" spans="2:16" x14ac:dyDescent="0.3">
      <c r="B253" s="11"/>
      <c r="D253" s="11"/>
      <c r="F253" s="11"/>
      <c r="H253" s="11"/>
      <c r="J253" s="11"/>
      <c r="L253" s="12"/>
      <c r="N253" s="12"/>
      <c r="P253" s="12"/>
    </row>
    <row r="254" spans="2:16" x14ac:dyDescent="0.3">
      <c r="B254" s="11"/>
      <c r="D254" s="11"/>
      <c r="F254" s="11"/>
      <c r="H254" s="11"/>
      <c r="J254" s="11"/>
      <c r="L254" s="12"/>
      <c r="N254" s="12"/>
      <c r="P254" s="12"/>
    </row>
    <row r="255" spans="2:16" x14ac:dyDescent="0.3">
      <c r="B255" s="11"/>
      <c r="D255" s="11"/>
      <c r="F255" s="11"/>
      <c r="H255" s="11"/>
      <c r="J255" s="11"/>
      <c r="L255" s="12"/>
      <c r="N255" s="12"/>
      <c r="P255" s="12"/>
    </row>
    <row r="256" spans="2:16" x14ac:dyDescent="0.3">
      <c r="B256" s="11"/>
      <c r="D256" s="11"/>
      <c r="F256" s="11"/>
      <c r="H256" s="11"/>
      <c r="J256" s="11"/>
      <c r="L256" s="12"/>
      <c r="N256" s="12"/>
      <c r="P256" s="12"/>
    </row>
    <row r="257" spans="2:16" x14ac:dyDescent="0.3">
      <c r="B257" s="11"/>
      <c r="D257" s="11"/>
      <c r="F257" s="11"/>
      <c r="H257" s="11"/>
      <c r="J257" s="11"/>
      <c r="L257" s="12"/>
      <c r="N257" s="12"/>
      <c r="P257" s="12"/>
    </row>
    <row r="258" spans="2:16" x14ac:dyDescent="0.3">
      <c r="B258" s="11"/>
      <c r="D258" s="11"/>
      <c r="F258" s="11"/>
      <c r="H258" s="11"/>
      <c r="J258" s="11"/>
      <c r="L258" s="12"/>
      <c r="N258" s="12"/>
      <c r="P258" s="12"/>
    </row>
    <row r="259" spans="2:16" x14ac:dyDescent="0.3">
      <c r="B259" s="11"/>
      <c r="D259" s="11"/>
      <c r="F259" s="11"/>
      <c r="H259" s="11"/>
      <c r="J259" s="11"/>
      <c r="L259" s="12"/>
      <c r="N259" s="12"/>
      <c r="P259" s="12"/>
    </row>
    <row r="260" spans="2:16" x14ac:dyDescent="0.3">
      <c r="B260" s="11"/>
      <c r="D260" s="11"/>
      <c r="F260" s="11"/>
      <c r="H260" s="11"/>
      <c r="J260" s="11"/>
      <c r="L260" s="12"/>
      <c r="N260" s="12"/>
      <c r="P260" s="12"/>
    </row>
    <row r="261" spans="2:16" x14ac:dyDescent="0.3">
      <c r="B261" s="11"/>
      <c r="D261" s="11"/>
      <c r="F261" s="11"/>
      <c r="H261" s="11"/>
      <c r="J261" s="11"/>
      <c r="L261" s="12"/>
      <c r="N261" s="12"/>
      <c r="P261" s="12"/>
    </row>
    <row r="262" spans="2:16" x14ac:dyDescent="0.3">
      <c r="B262" s="11"/>
      <c r="D262" s="11"/>
      <c r="F262" s="11"/>
      <c r="H262" s="11"/>
      <c r="J262" s="11"/>
      <c r="L262" s="12"/>
      <c r="N262" s="12"/>
      <c r="P262" s="12"/>
    </row>
    <row r="263" spans="2:16" x14ac:dyDescent="0.3">
      <c r="B263" s="11"/>
      <c r="D263" s="11"/>
      <c r="F263" s="11"/>
      <c r="H263" s="11"/>
      <c r="J263" s="11"/>
      <c r="L263" s="12"/>
      <c r="N263" s="12"/>
      <c r="P263" s="12"/>
    </row>
    <row r="264" spans="2:16" x14ac:dyDescent="0.3">
      <c r="B264" s="11"/>
      <c r="D264" s="11"/>
      <c r="F264" s="11"/>
      <c r="H264" s="11"/>
      <c r="J264" s="11"/>
      <c r="L264" s="12"/>
      <c r="N264" s="12"/>
      <c r="P264" s="12"/>
    </row>
    <row r="265" spans="2:16" x14ac:dyDescent="0.3">
      <c r="B265" s="11"/>
      <c r="D265" s="11"/>
      <c r="F265" s="11"/>
      <c r="H265" s="11"/>
      <c r="J265" s="11"/>
      <c r="L265" s="12"/>
      <c r="N265" s="12"/>
      <c r="P265" s="12"/>
    </row>
    <row r="266" spans="2:16" x14ac:dyDescent="0.3">
      <c r="B266" s="11"/>
      <c r="D266" s="11"/>
      <c r="F266" s="11"/>
      <c r="H266" s="11"/>
      <c r="J266" s="11"/>
      <c r="L266" s="12"/>
      <c r="N266" s="12"/>
      <c r="P266" s="12"/>
    </row>
    <row r="267" spans="2:16" x14ac:dyDescent="0.3">
      <c r="B267" s="11"/>
      <c r="D267" s="11"/>
      <c r="F267" s="11"/>
      <c r="H267" s="11"/>
      <c r="J267" s="11"/>
      <c r="L267" s="12"/>
      <c r="N267" s="12"/>
      <c r="P267" s="12"/>
    </row>
    <row r="268" spans="2:16" x14ac:dyDescent="0.3">
      <c r="B268" s="11"/>
      <c r="D268" s="11"/>
      <c r="F268" s="11"/>
      <c r="H268" s="11"/>
      <c r="J268" s="11"/>
      <c r="L268" s="12"/>
      <c r="N268" s="12"/>
      <c r="P268" s="12"/>
    </row>
    <row r="269" spans="2:16" x14ac:dyDescent="0.3">
      <c r="B269" s="11"/>
      <c r="D269" s="11"/>
      <c r="F269" s="11"/>
      <c r="H269" s="11"/>
      <c r="J269" s="11"/>
      <c r="L269" s="12"/>
      <c r="N269" s="12"/>
      <c r="P269" s="12"/>
    </row>
    <row r="270" spans="2:16" x14ac:dyDescent="0.3">
      <c r="B270" s="11"/>
      <c r="D270" s="11"/>
      <c r="F270" s="11"/>
      <c r="H270" s="11"/>
      <c r="J270" s="11"/>
      <c r="L270" s="12"/>
      <c r="N270" s="12"/>
      <c r="P270" s="12"/>
    </row>
    <row r="271" spans="2:16" x14ac:dyDescent="0.3">
      <c r="B271" s="11"/>
      <c r="D271" s="11"/>
      <c r="F271" s="11"/>
      <c r="H271" s="11"/>
      <c r="J271" s="11"/>
      <c r="L271" s="12"/>
      <c r="N271" s="12"/>
      <c r="P271" s="12"/>
    </row>
    <row r="272" spans="2:16" x14ac:dyDescent="0.3">
      <c r="B272" s="11"/>
      <c r="D272" s="11"/>
      <c r="F272" s="11"/>
      <c r="H272" s="11"/>
      <c r="J272" s="11"/>
      <c r="L272" s="12"/>
      <c r="N272" s="12"/>
      <c r="P272" s="12"/>
    </row>
    <row r="273" spans="2:16" x14ac:dyDescent="0.3">
      <c r="B273" s="11"/>
      <c r="D273" s="11"/>
      <c r="F273" s="11"/>
      <c r="H273" s="11"/>
      <c r="J273" s="11"/>
      <c r="L273" s="12"/>
      <c r="N273" s="12"/>
      <c r="P273" s="12"/>
    </row>
  </sheetData>
  <mergeCells count="1">
    <mergeCell ref="U1:AE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53"/>
  <sheetViews>
    <sheetView tabSelected="1" topLeftCell="AG1" zoomScale="60" zoomScaleNormal="60" workbookViewId="0">
      <selection activeCell="M1" sqref="M1"/>
    </sheetView>
  </sheetViews>
  <sheetFormatPr defaultRowHeight="14.4" x14ac:dyDescent="0.3"/>
  <cols>
    <col min="1" max="1" width="8.88671875" style="14"/>
    <col min="2" max="3" width="0" style="14" hidden="1" customWidth="1"/>
    <col min="4" max="5" width="8.88671875" style="14"/>
    <col min="6" max="7" width="0" style="14" hidden="1" customWidth="1"/>
    <col min="8" max="8" width="8.88671875" style="14"/>
    <col min="9" max="9" width="5.77734375" style="17" customWidth="1"/>
    <col min="10" max="10" width="8.88671875" style="13"/>
    <col min="11" max="12" width="0" style="13" hidden="1" customWidth="1"/>
    <col min="13" max="14" width="8.88671875" style="13"/>
    <col min="15" max="16" width="0" style="13" hidden="1" customWidth="1"/>
    <col min="17" max="17" width="8.88671875" style="13"/>
    <col min="18" max="18" width="5.77734375" style="17" customWidth="1"/>
    <col min="19" max="19" width="8.88671875" style="14"/>
    <col min="20" max="21" width="0" style="14" hidden="1" customWidth="1"/>
    <col min="22" max="23" width="8.88671875" style="14"/>
    <col min="24" max="25" width="0" style="14" hidden="1" customWidth="1"/>
    <col min="26" max="26" width="8.88671875" style="14"/>
    <col min="46" max="46" width="8.88671875" style="14"/>
    <col min="47" max="48" width="8.88671875" style="14" customWidth="1"/>
    <col min="49" max="50" width="8.88671875" style="14"/>
    <col min="51" max="52" width="8.88671875" style="14" customWidth="1"/>
    <col min="53" max="53" width="8.88671875" style="14"/>
    <col min="54" max="54" width="5.77734375" style="17" customWidth="1"/>
    <col min="55" max="55" width="8.88671875" style="13"/>
    <col min="56" max="57" width="8.88671875" style="13" customWidth="1"/>
    <col min="58" max="59" width="8.88671875" style="13"/>
    <col min="60" max="61" width="8.88671875" style="13" customWidth="1"/>
    <col min="62" max="62" width="8.88671875" style="13"/>
    <col min="63" max="63" width="5.77734375" style="17" customWidth="1"/>
    <col min="64" max="64" width="8.88671875" style="14"/>
    <col min="65" max="66" width="8.88671875" style="14" customWidth="1"/>
    <col min="67" max="68" width="8.88671875" style="14"/>
    <col min="69" max="70" width="8.88671875" style="14" customWidth="1"/>
    <col min="71" max="71" width="10.21875" style="14" bestFit="1" customWidth="1"/>
  </cols>
  <sheetData>
    <row r="1" spans="1:71" ht="15" thickBot="1" x14ac:dyDescent="0.35">
      <c r="A1" s="16" t="s">
        <v>0</v>
      </c>
      <c r="B1" s="16" t="s">
        <v>8</v>
      </c>
      <c r="C1" s="16" t="s">
        <v>9</v>
      </c>
      <c r="D1" s="16" t="s">
        <v>19</v>
      </c>
      <c r="E1" s="16" t="s">
        <v>18</v>
      </c>
      <c r="F1" s="16" t="s">
        <v>6</v>
      </c>
      <c r="G1" s="16" t="s">
        <v>11</v>
      </c>
      <c r="H1" s="16" t="s">
        <v>15</v>
      </c>
      <c r="J1" s="19" t="s">
        <v>0</v>
      </c>
      <c r="K1" s="19" t="s">
        <v>1</v>
      </c>
      <c r="L1" s="19" t="s">
        <v>7</v>
      </c>
      <c r="M1" s="19" t="s">
        <v>17</v>
      </c>
      <c r="N1" s="19" t="s">
        <v>3</v>
      </c>
      <c r="O1" s="19" t="s">
        <v>6</v>
      </c>
      <c r="P1" s="19" t="s">
        <v>4</v>
      </c>
      <c r="Q1" s="19" t="s">
        <v>14</v>
      </c>
      <c r="S1" s="16" t="s">
        <v>0</v>
      </c>
      <c r="T1" s="16" t="s">
        <v>1</v>
      </c>
      <c r="U1" s="16" t="s">
        <v>7</v>
      </c>
      <c r="V1" s="16" t="s">
        <v>20</v>
      </c>
      <c r="W1" s="16" t="s">
        <v>21</v>
      </c>
      <c r="X1" s="16" t="s">
        <v>6</v>
      </c>
      <c r="Y1" s="16" t="s">
        <v>4</v>
      </c>
      <c r="Z1" s="16" t="s">
        <v>16</v>
      </c>
      <c r="AT1" s="16" t="s">
        <v>0</v>
      </c>
      <c r="AU1" s="16" t="s">
        <v>8</v>
      </c>
      <c r="AV1" s="16" t="s">
        <v>9</v>
      </c>
      <c r="AW1" s="16" t="s">
        <v>12</v>
      </c>
      <c r="AX1" s="16" t="s">
        <v>10</v>
      </c>
      <c r="AY1" s="16" t="s">
        <v>6</v>
      </c>
      <c r="AZ1" s="16" t="s">
        <v>11</v>
      </c>
      <c r="BA1" s="16" t="s">
        <v>5</v>
      </c>
      <c r="BC1" s="19" t="s">
        <v>0</v>
      </c>
      <c r="BD1" s="19" t="s">
        <v>8</v>
      </c>
      <c r="BE1" s="19" t="s">
        <v>9</v>
      </c>
      <c r="BF1" s="19" t="s">
        <v>12</v>
      </c>
      <c r="BG1" s="19" t="s">
        <v>10</v>
      </c>
      <c r="BH1" s="19" t="s">
        <v>6</v>
      </c>
      <c r="BI1" s="19" t="s">
        <v>11</v>
      </c>
      <c r="BJ1" s="19" t="s">
        <v>5</v>
      </c>
      <c r="BL1" s="19" t="s">
        <v>0</v>
      </c>
      <c r="BM1" s="19" t="s">
        <v>8</v>
      </c>
      <c r="BN1" s="19" t="s">
        <v>9</v>
      </c>
      <c r="BO1" s="19" t="s">
        <v>12</v>
      </c>
      <c r="BP1" s="19" t="s">
        <v>10</v>
      </c>
      <c r="BQ1" s="19" t="s">
        <v>6</v>
      </c>
      <c r="BR1" s="19" t="s">
        <v>11</v>
      </c>
      <c r="BS1" s="19" t="s">
        <v>5</v>
      </c>
    </row>
    <row r="2" spans="1:71" ht="15.6" thickTop="1" thickBot="1" x14ac:dyDescent="0.35">
      <c r="A2" s="16"/>
      <c r="B2" s="16"/>
      <c r="C2" s="16"/>
      <c r="D2" s="16"/>
      <c r="E2" s="16"/>
      <c r="F2" s="16"/>
      <c r="G2" s="16"/>
      <c r="H2" s="16"/>
      <c r="J2" s="19"/>
      <c r="K2" s="19"/>
      <c r="L2" s="19"/>
      <c r="M2" s="19"/>
      <c r="N2" s="19"/>
      <c r="O2" s="19"/>
      <c r="P2" s="19"/>
      <c r="Q2" s="19"/>
      <c r="S2" s="16"/>
      <c r="T2" s="16"/>
      <c r="U2" s="16"/>
      <c r="V2" s="16"/>
      <c r="W2" s="16"/>
      <c r="X2" s="16"/>
      <c r="Y2" s="16"/>
      <c r="Z2" s="16"/>
      <c r="AT2" s="16"/>
      <c r="AU2" s="16"/>
      <c r="AV2" s="16"/>
      <c r="AW2" s="16"/>
      <c r="AX2" s="16"/>
      <c r="AY2" s="16"/>
      <c r="AZ2" s="16"/>
      <c r="BA2" s="16"/>
      <c r="BC2" s="19"/>
      <c r="BD2" s="19"/>
      <c r="BE2" s="19"/>
      <c r="BF2" s="19"/>
      <c r="BG2" s="19"/>
      <c r="BH2" s="19"/>
      <c r="BI2" s="19"/>
      <c r="BJ2" s="19"/>
      <c r="BL2" s="16"/>
      <c r="BM2" s="16"/>
      <c r="BN2" s="16"/>
      <c r="BO2" s="16"/>
      <c r="BP2" s="16"/>
      <c r="BQ2" s="16"/>
      <c r="BR2" s="16"/>
      <c r="BS2" s="16"/>
    </row>
    <row r="3" spans="1:71" ht="15" thickTop="1" x14ac:dyDescent="0.3">
      <c r="A3" s="14">
        <v>0</v>
      </c>
      <c r="B3" s="14">
        <v>0</v>
      </c>
      <c r="C3" s="14">
        <v>0</v>
      </c>
      <c r="D3" s="14">
        <v>0</v>
      </c>
      <c r="E3" s="14">
        <v>0</v>
      </c>
      <c r="F3" s="14" t="e">
        <f ca="1">-nan(ind)%</f>
        <v>#NAME?</v>
      </c>
      <c r="G3" s="14" t="e">
        <f ca="1">-nan(ind)%</f>
        <v>#NAME?</v>
      </c>
      <c r="H3" s="14" t="e">
        <f ca="1">-nan(ind)%</f>
        <v>#NAME?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 t="e">
        <f ca="1">-nan(ind)%</f>
        <v>#NAME?</v>
      </c>
      <c r="P3" s="13" t="e">
        <f ca="1">-nan(ind)%</f>
        <v>#NAME?</v>
      </c>
      <c r="Q3" s="13" t="e">
        <f ca="1">-nan(ind)%</f>
        <v>#NAME?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 t="e">
        <f ca="1">-nan(ind)%</f>
        <v>#NAME?</v>
      </c>
      <c r="Y3" s="14" t="e">
        <f ca="1">-nan(ind)%</f>
        <v>#NAME?</v>
      </c>
      <c r="Z3" s="14" t="e">
        <f ca="1">-nan(ind)%</f>
        <v>#NAME?</v>
      </c>
      <c r="AT3" s="14">
        <v>0</v>
      </c>
      <c r="AU3" s="20">
        <v>0</v>
      </c>
      <c r="AV3" s="14">
        <v>0</v>
      </c>
      <c r="AW3" s="14">
        <v>0</v>
      </c>
      <c r="AX3" s="14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 t="e">
        <f ca="1">-nan(ind)%</f>
        <v>#NAME?</v>
      </c>
      <c r="BI3" s="13" t="e">
        <f ca="1">-nan(ind)%</f>
        <v>#NAME?</v>
      </c>
      <c r="BJ3" s="13" t="e">
        <f ca="1">-nan(ind)%</f>
        <v>#NAME?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3" t="e">
        <f ca="1">-nan(ind)%</f>
        <v>#NAME?</v>
      </c>
      <c r="BR3" s="13" t="e">
        <f ca="1">-nan(ind)%</f>
        <v>#NAME?</v>
      </c>
      <c r="BS3" s="13" t="e">
        <f ca="1">-nan(ind)%</f>
        <v>#NAME?</v>
      </c>
    </row>
    <row r="4" spans="1:71" x14ac:dyDescent="0.3">
      <c r="A4" s="14">
        <v>0.2</v>
      </c>
      <c r="B4" s="14">
        <v>1</v>
      </c>
      <c r="C4" s="14">
        <v>0.97217656080000003</v>
      </c>
      <c r="D4" s="14">
        <v>0.93019164470000004</v>
      </c>
      <c r="E4" s="14">
        <v>0.92996926079999997</v>
      </c>
      <c r="F4" s="15">
        <v>7.5303999999999996E-4</v>
      </c>
      <c r="G4" s="15">
        <v>4.5385999999999999E-4</v>
      </c>
      <c r="H4" s="15">
        <v>2.3912999999999999E-6</v>
      </c>
      <c r="J4" s="13">
        <v>0.4</v>
      </c>
      <c r="K4" s="13">
        <v>2</v>
      </c>
      <c r="L4" s="13">
        <v>1.408258939</v>
      </c>
      <c r="M4" s="13">
        <v>1.1122690260000001</v>
      </c>
      <c r="N4" s="13">
        <v>1.110618385</v>
      </c>
      <c r="O4" s="18">
        <v>8.0079999999999995E-3</v>
      </c>
      <c r="P4" s="18">
        <v>2.6800000000000001E-3</v>
      </c>
      <c r="Q4" s="18">
        <v>1.4861999999999999E-5</v>
      </c>
      <c r="S4" s="14">
        <v>0.6</v>
      </c>
      <c r="T4" s="14">
        <v>3</v>
      </c>
      <c r="U4" s="14">
        <v>0.79887755969999996</v>
      </c>
      <c r="V4" s="14">
        <v>0.1486272287</v>
      </c>
      <c r="W4" s="14">
        <v>0.19049208579999999</v>
      </c>
      <c r="X4" s="15">
        <v>0.14749000000000001</v>
      </c>
      <c r="Y4" s="15">
        <v>3.1938000000000001E-2</v>
      </c>
      <c r="Z4" s="15">
        <v>2.1976999999999999E-3</v>
      </c>
      <c r="AT4" s="14">
        <v>1</v>
      </c>
      <c r="AU4" s="14">
        <v>5</v>
      </c>
      <c r="AV4" s="14">
        <v>-3.027670546</v>
      </c>
      <c r="AW4" s="14">
        <v>-3.1751599549999998</v>
      </c>
      <c r="AX4" s="14">
        <v>-1.580998849</v>
      </c>
      <c r="AY4" s="15">
        <v>-4.1626000000000003E-2</v>
      </c>
      <c r="AZ4" s="15">
        <v>-9.1503999999999995E-3</v>
      </c>
      <c r="BA4" s="15">
        <v>-1.0083E-2</v>
      </c>
      <c r="BC4" s="13">
        <v>2</v>
      </c>
      <c r="BD4" s="13">
        <v>10</v>
      </c>
      <c r="BE4" s="13">
        <v>16.25779764</v>
      </c>
      <c r="BF4" s="13">
        <v>18.541408359999998</v>
      </c>
      <c r="BG4" s="13">
        <v>-1.4788026999999999</v>
      </c>
      <c r="BH4" s="18">
        <v>-7.7621999999999997E-2</v>
      </c>
      <c r="BI4" s="18">
        <v>-0.11994</v>
      </c>
      <c r="BJ4" s="18">
        <v>-0.13538</v>
      </c>
      <c r="BL4" s="14">
        <v>5</v>
      </c>
      <c r="BM4" s="14">
        <v>25</v>
      </c>
      <c r="BN4" s="14">
        <v>150.14517029999999</v>
      </c>
      <c r="BO4" s="20" t="s">
        <v>13</v>
      </c>
      <c r="BP4" s="14">
        <v>-1.6123743960000001</v>
      </c>
      <c r="BQ4" s="15">
        <v>-0.16505</v>
      </c>
      <c r="BR4" s="15">
        <v>-0.94120999999999999</v>
      </c>
      <c r="BS4" s="21">
        <v>-4.0125999999999999</v>
      </c>
    </row>
    <row r="5" spans="1:71" x14ac:dyDescent="0.3">
      <c r="A5" s="14">
        <v>0.4</v>
      </c>
      <c r="B5" s="14">
        <v>1.704129469</v>
      </c>
      <c r="C5" s="14">
        <v>1.202760871</v>
      </c>
      <c r="D5" s="14">
        <v>1.1107551440000001</v>
      </c>
      <c r="E5" s="14">
        <v>1.110618385</v>
      </c>
      <c r="F5" s="15">
        <v>5.3439999999999998E-3</v>
      </c>
      <c r="G5" s="15">
        <v>8.2965000000000003E-4</v>
      </c>
      <c r="H5" s="15">
        <v>1.2314E-6</v>
      </c>
      <c r="J5" s="13">
        <v>0.8</v>
      </c>
      <c r="K5" s="13">
        <v>1.5613105350000001</v>
      </c>
      <c r="L5" s="13">
        <v>-0.8743132629</v>
      </c>
      <c r="M5" s="13">
        <v>-1.1418273290000001</v>
      </c>
      <c r="N5" s="13">
        <v>-1.129016654</v>
      </c>
      <c r="O5" s="18">
        <v>-2.3828999999999999E-2</v>
      </c>
      <c r="P5" s="18">
        <v>-2.2560000000000002E-3</v>
      </c>
      <c r="Q5" s="18">
        <v>-1.1347E-4</v>
      </c>
      <c r="S5" s="14">
        <v>1.2</v>
      </c>
      <c r="T5" s="14">
        <v>0.73380210130000001</v>
      </c>
      <c r="U5" s="14">
        <v>-0.3297164575</v>
      </c>
      <c r="V5" s="14">
        <v>-0.54886331209999994</v>
      </c>
      <c r="W5" s="14">
        <v>-0.50912823240000005</v>
      </c>
      <c r="X5" s="15">
        <v>-2.4413000000000001E-2</v>
      </c>
      <c r="Y5" s="15">
        <v>-3.5238999999999999E-3</v>
      </c>
      <c r="Z5" s="15">
        <v>-7.8045000000000002E-4</v>
      </c>
      <c r="AT5" s="14">
        <v>2</v>
      </c>
      <c r="AU5" s="14">
        <v>13.12889882</v>
      </c>
      <c r="AV5" s="14">
        <v>-3.3284650710000001</v>
      </c>
      <c r="AW5" s="14">
        <v>-6.0434897279999999</v>
      </c>
      <c r="AX5" s="14">
        <v>-1.4788026999999999</v>
      </c>
      <c r="AY5" s="15">
        <v>-9.8780999999999994E-2</v>
      </c>
      <c r="AZ5" s="15">
        <v>-1.2508E-2</v>
      </c>
      <c r="BA5" s="15">
        <v>-3.0866999999999999E-2</v>
      </c>
      <c r="BC5" s="13">
        <v>4</v>
      </c>
      <c r="BD5" s="13">
        <v>8.6704737969999996</v>
      </c>
      <c r="BE5" s="13">
        <v>22.998223920000001</v>
      </c>
      <c r="BF5" s="13">
        <v>47.204615990000001</v>
      </c>
      <c r="BG5" s="13">
        <v>6.7458036730000002</v>
      </c>
      <c r="BH5" s="18">
        <v>2.8530999999999999E-3</v>
      </c>
      <c r="BI5" s="18">
        <v>2.4093E-2</v>
      </c>
      <c r="BJ5" s="18">
        <v>5.9976000000000002E-2</v>
      </c>
      <c r="BL5" s="14">
        <v>10</v>
      </c>
      <c r="BM5" s="14">
        <v>455.91399269999999</v>
      </c>
      <c r="BN5" s="14">
        <v>4605.5216229999996</v>
      </c>
      <c r="BO5" s="14">
        <v>50036.137799999997</v>
      </c>
      <c r="BP5" s="14">
        <v>-38.939880909999999</v>
      </c>
      <c r="BQ5" s="15">
        <v>-0.12708</v>
      </c>
      <c r="BR5" s="15">
        <v>-1.1927000000000001</v>
      </c>
      <c r="BS5" s="15">
        <v>-12.86</v>
      </c>
    </row>
    <row r="6" spans="1:71" x14ac:dyDescent="0.3">
      <c r="A6" s="14">
        <v>0.6</v>
      </c>
      <c r="B6" s="14">
        <v>1.4256106310000001</v>
      </c>
      <c r="C6" s="14">
        <v>0.29989968020000002</v>
      </c>
      <c r="D6" s="14">
        <v>0.1902264458</v>
      </c>
      <c r="E6" s="14">
        <v>0.19049208579999999</v>
      </c>
      <c r="F6" s="15">
        <v>6.4838000000000007E-2</v>
      </c>
      <c r="G6" s="15">
        <v>5.7434000000000001E-3</v>
      </c>
      <c r="H6" s="15">
        <v>1.3944999999999999E-5</v>
      </c>
      <c r="J6" s="13">
        <v>1.2</v>
      </c>
      <c r="K6" s="13">
        <v>0.46139468569999997</v>
      </c>
      <c r="L6" s="13">
        <v>-0.38731211430000001</v>
      </c>
      <c r="M6" s="13">
        <v>-0.51517481030000001</v>
      </c>
      <c r="N6" s="13">
        <v>-0.50912823240000005</v>
      </c>
      <c r="O6" s="18">
        <v>-1.9061999999999999E-2</v>
      </c>
      <c r="P6" s="18">
        <v>-2.3925999999999999E-3</v>
      </c>
      <c r="Q6" s="18">
        <v>-1.1875999999999999E-4</v>
      </c>
      <c r="S6" s="14">
        <v>1.8</v>
      </c>
      <c r="T6" s="14">
        <v>6.5754548249999996</v>
      </c>
      <c r="U6" s="14">
        <v>2.6392732749999999</v>
      </c>
      <c r="V6" s="14">
        <v>0.9199566589</v>
      </c>
      <c r="W6" s="14">
        <v>1.013647908</v>
      </c>
      <c r="X6" s="15">
        <v>5.4869000000000001E-2</v>
      </c>
      <c r="Y6" s="15">
        <v>9.2429999999999997E-4</v>
      </c>
      <c r="Z6" s="15">
        <v>9.2429999999999997E-4</v>
      </c>
      <c r="AT6" s="14">
        <v>3</v>
      </c>
      <c r="AU6" s="14">
        <v>15.59303454</v>
      </c>
      <c r="AV6" s="14">
        <v>3.8754898390000001</v>
      </c>
      <c r="AW6" s="14">
        <v>-5.3461173669999997</v>
      </c>
      <c r="AX6" s="14">
        <v>2.914387906</v>
      </c>
      <c r="AY6" s="15">
        <v>4.3504000000000001E-2</v>
      </c>
      <c r="AZ6" s="15">
        <v>3.2978E-3</v>
      </c>
      <c r="BA6" s="15">
        <v>2.8344000000000001E-2</v>
      </c>
      <c r="BC6" s="13">
        <v>6</v>
      </c>
      <c r="BD6" s="13">
        <v>49.419030200000002</v>
      </c>
      <c r="BE6" s="13">
        <v>260.76432549999998</v>
      </c>
      <c r="BF6" s="13">
        <v>570.15508030000001</v>
      </c>
      <c r="BG6" s="13">
        <v>-19.845145670000001</v>
      </c>
      <c r="BH6" s="18">
        <v>-3.4902000000000002E-2</v>
      </c>
      <c r="BI6" s="18">
        <v>-0.1414</v>
      </c>
      <c r="BJ6" s="18">
        <v>-0.29730000000000001</v>
      </c>
      <c r="BQ6" s="15"/>
      <c r="BR6" s="15"/>
      <c r="BS6" s="15"/>
    </row>
    <row r="7" spans="1:71" x14ac:dyDescent="0.3">
      <c r="A7" s="14">
        <v>0.8</v>
      </c>
      <c r="B7" s="14">
        <v>0.35533345729999999</v>
      </c>
      <c r="C7" s="14">
        <v>-1.048779106</v>
      </c>
      <c r="D7" s="14">
        <v>-1.1296931139999999</v>
      </c>
      <c r="E7" s="14">
        <v>-1.129016654</v>
      </c>
      <c r="F7" s="15">
        <v>-1.3147000000000001E-2</v>
      </c>
      <c r="G7" s="15">
        <v>-7.1069000000000004E-4</v>
      </c>
      <c r="H7" s="15">
        <v>-5.9916000000000004E-6</v>
      </c>
      <c r="J7" s="13">
        <v>1.6</v>
      </c>
      <c r="K7" s="13">
        <v>4.2468668679999997</v>
      </c>
      <c r="L7" s="13">
        <v>2.9187046360000002</v>
      </c>
      <c r="M7" s="13">
        <v>2.2023420730000001</v>
      </c>
      <c r="N7" s="13">
        <v>2.2018572710000002</v>
      </c>
      <c r="O7" s="18">
        <v>9.2876999999999994E-3</v>
      </c>
      <c r="P7" s="18">
        <v>3.2556E-3</v>
      </c>
      <c r="Q7" s="18">
        <v>2.2017999999999998E-6</v>
      </c>
      <c r="S7" s="14">
        <v>2.4</v>
      </c>
      <c r="T7" s="14">
        <v>3.4935768660000002</v>
      </c>
      <c r="U7" s="14">
        <v>-0.73283565610000001</v>
      </c>
      <c r="V7" s="14">
        <v>-1.9616973980000001</v>
      </c>
      <c r="W7" s="14">
        <v>-1.7814848249999999</v>
      </c>
      <c r="X7" s="15">
        <v>-2.9610000000000001E-2</v>
      </c>
      <c r="Y7" s="15">
        <v>-5.8864E-3</v>
      </c>
      <c r="Z7" s="15">
        <v>-1.0116000000000001E-3</v>
      </c>
      <c r="AT7" s="14">
        <v>4</v>
      </c>
      <c r="AU7" s="14">
        <v>12.705450040000001</v>
      </c>
      <c r="AV7" s="14">
        <v>9.5695340909999995</v>
      </c>
      <c r="AW7" s="14">
        <v>-11.117505270000001</v>
      </c>
      <c r="AX7" s="14">
        <v>6.7458036730000002</v>
      </c>
      <c r="AY7" s="15">
        <v>8.8345999999999997E-3</v>
      </c>
      <c r="AZ7" s="15">
        <v>4.1859000000000002E-3</v>
      </c>
      <c r="BA7" s="15">
        <v>2.6481000000000001E-2</v>
      </c>
      <c r="BC7" s="13">
        <v>8</v>
      </c>
      <c r="BD7" s="13">
        <v>199.0844682</v>
      </c>
      <c r="BE7" s="13">
        <v>1069.5667100000001</v>
      </c>
      <c r="BF7" s="13">
        <v>3507.777403</v>
      </c>
      <c r="BG7" s="13">
        <v>40.681800129999999</v>
      </c>
      <c r="BH7" s="18">
        <v>3.8936999999999999E-2</v>
      </c>
      <c r="BI7" s="18">
        <v>0.25291000000000002</v>
      </c>
      <c r="BJ7" s="18">
        <v>0.85224999999999995</v>
      </c>
      <c r="BQ7" s="15"/>
      <c r="BR7" s="15"/>
      <c r="BS7" s="15"/>
    </row>
    <row r="8" spans="1:71" x14ac:dyDescent="0.3">
      <c r="A8" s="14">
        <v>1</v>
      </c>
      <c r="B8" s="14">
        <v>-0.43581988290000001</v>
      </c>
      <c r="C8" s="14">
        <v>-1.543018894</v>
      </c>
      <c r="D8" s="14">
        <v>-1.5817169900000001</v>
      </c>
      <c r="E8" s="14">
        <v>-1.580998849</v>
      </c>
      <c r="F8" s="15">
        <v>-7.2433999999999997E-3</v>
      </c>
      <c r="G8" s="15">
        <v>-2.4023E-4</v>
      </c>
      <c r="H8" s="15">
        <v>-4.5422999999999997E-6</v>
      </c>
      <c r="J8" s="13">
        <v>2</v>
      </c>
      <c r="K8" s="13">
        <v>4.8576096010000001</v>
      </c>
      <c r="L8" s="13">
        <v>-0.58268517720000002</v>
      </c>
      <c r="M8" s="13">
        <v>-1.507230144</v>
      </c>
      <c r="N8" s="13">
        <v>-1.4788026999999999</v>
      </c>
      <c r="O8" s="18">
        <v>-4.2847999999999997E-2</v>
      </c>
      <c r="P8" s="18">
        <v>-6.0597999999999997E-3</v>
      </c>
      <c r="Q8" s="18">
        <v>-1.9222999999999999E-4</v>
      </c>
      <c r="S8" s="14">
        <v>3</v>
      </c>
      <c r="T8" s="14">
        <v>14.52924986</v>
      </c>
      <c r="U8" s="14">
        <v>7.3318354899999996</v>
      </c>
      <c r="V8" s="14">
        <v>2.6505521609999998</v>
      </c>
      <c r="W8" s="14">
        <v>2.914387906</v>
      </c>
      <c r="X8" s="15">
        <v>3.9854000000000001E-2</v>
      </c>
      <c r="Y8" s="15">
        <v>1.5157E-2</v>
      </c>
      <c r="Z8" s="15">
        <v>9.0529E-4</v>
      </c>
      <c r="AT8" s="14">
        <v>5</v>
      </c>
      <c r="AU8" s="14">
        <v>37.11470448</v>
      </c>
      <c r="AV8" s="14">
        <v>-9.3415896810000003</v>
      </c>
      <c r="AW8" s="14">
        <v>-56.925637690000002</v>
      </c>
      <c r="AX8" s="14">
        <v>-1.6123743960000001</v>
      </c>
      <c r="AY8" s="15">
        <v>-0.24018999999999999</v>
      </c>
      <c r="AZ8" s="15">
        <v>-4.7937E-2</v>
      </c>
      <c r="BA8" s="15">
        <v>-0.34305000000000002</v>
      </c>
      <c r="BC8" s="13">
        <v>10</v>
      </c>
      <c r="BD8" s="13">
        <v>192.43576089999999</v>
      </c>
      <c r="BE8" s="13">
        <v>5339.2997949999999</v>
      </c>
      <c r="BF8" s="13">
        <v>24987.807130000001</v>
      </c>
      <c r="BG8" s="13">
        <v>-38.939880909999999</v>
      </c>
      <c r="BH8" s="18">
        <v>-5.9419E-2</v>
      </c>
      <c r="BI8" s="18">
        <v>-1.3812</v>
      </c>
      <c r="BJ8" s="18">
        <v>-6.4269999999999996</v>
      </c>
      <c r="BQ8" s="15"/>
      <c r="BR8" s="15"/>
      <c r="BS8" s="15"/>
    </row>
    <row r="9" spans="1:71" x14ac:dyDescent="0.3">
      <c r="A9" s="14">
        <v>1.2</v>
      </c>
      <c r="B9" s="14">
        <v>0.1027959043</v>
      </c>
      <c r="C9" s="14">
        <v>-0.46931305960000003</v>
      </c>
      <c r="D9" s="14">
        <v>-0.50944634290000002</v>
      </c>
      <c r="E9" s="14">
        <v>-0.50912823240000005</v>
      </c>
      <c r="F9" s="15">
        <v>-1.2019E-2</v>
      </c>
      <c r="G9" s="15">
        <v>-7.8202999999999996E-4</v>
      </c>
      <c r="H9" s="15">
        <v>-6.2481000000000004E-6</v>
      </c>
      <c r="J9" s="13">
        <v>2.4</v>
      </c>
      <c r="K9" s="13">
        <v>2.5347482000000001</v>
      </c>
      <c r="L9" s="13">
        <v>-1.088136727</v>
      </c>
      <c r="M9" s="13">
        <v>-1.8084367699999999</v>
      </c>
      <c r="N9" s="13">
        <v>-1.7814848249999999</v>
      </c>
      <c r="O9" s="18">
        <v>-2.4228E-2</v>
      </c>
      <c r="P9" s="18">
        <v>-3.8920000000000001E-3</v>
      </c>
      <c r="Q9" s="18">
        <v>-1.5129E-4</v>
      </c>
      <c r="S9" s="14">
        <v>3.6</v>
      </c>
      <c r="T9" s="14">
        <v>12.15842836</v>
      </c>
      <c r="U9" s="14">
        <v>-0.13607060539999999</v>
      </c>
      <c r="V9" s="14">
        <v>-5.1784640660000001</v>
      </c>
      <c r="W9" s="14">
        <v>-4.5432080929999996</v>
      </c>
      <c r="X9" s="15">
        <v>-3.6762000000000003E-2</v>
      </c>
      <c r="Y9" s="15">
        <v>-9.7005000000000008E-3</v>
      </c>
      <c r="Z9" s="15">
        <v>-1.3983000000000001E-3</v>
      </c>
      <c r="AT9" s="14">
        <v>6</v>
      </c>
      <c r="AU9" s="14">
        <v>135.41220749999999</v>
      </c>
      <c r="AV9" s="14">
        <v>-54.145120589999998</v>
      </c>
      <c r="AW9" s="14">
        <v>-188.3936291</v>
      </c>
      <c r="AX9" s="14">
        <v>-19.845145670000001</v>
      </c>
      <c r="AY9" s="15">
        <v>-7.8233999999999998E-2</v>
      </c>
      <c r="AZ9" s="15">
        <v>-1.7284000000000001E-2</v>
      </c>
      <c r="BA9" s="15">
        <v>-8.4931999999999994E-2</v>
      </c>
      <c r="BH9" s="18"/>
      <c r="BI9" s="18"/>
      <c r="BJ9" s="18"/>
      <c r="BQ9" s="15"/>
      <c r="BR9" s="15"/>
      <c r="BS9" s="15"/>
    </row>
    <row r="10" spans="1:71" x14ac:dyDescent="0.3">
      <c r="A10" s="14">
        <v>1.4</v>
      </c>
      <c r="B10" s="14">
        <v>1.9238122390000001</v>
      </c>
      <c r="C10" s="14">
        <v>1.436970141</v>
      </c>
      <c r="D10" s="14">
        <v>1.323155603</v>
      </c>
      <c r="E10" s="14">
        <v>1.323008542</v>
      </c>
      <c r="F10" s="15">
        <v>4.5411999999999996E-3</v>
      </c>
      <c r="G10" s="15">
        <v>8.6138000000000002E-4</v>
      </c>
      <c r="H10" s="15">
        <v>1.1116000000000001E-6</v>
      </c>
      <c r="J10" s="13">
        <v>2.8</v>
      </c>
      <c r="K10" s="13">
        <v>9.5083320629999992</v>
      </c>
      <c r="L10" s="13">
        <v>5.9325339619999999</v>
      </c>
      <c r="M10" s="13">
        <v>4.0046832139999999</v>
      </c>
      <c r="N10" s="13">
        <v>4.017110916</v>
      </c>
      <c r="O10" s="18">
        <v>1.367E-2</v>
      </c>
      <c r="P10" s="18">
        <v>4.7682000000000002E-3</v>
      </c>
      <c r="Q10" s="18">
        <v>3.0936999999999999E-5</v>
      </c>
      <c r="S10" s="14">
        <v>4.2</v>
      </c>
      <c r="T10" s="14">
        <v>32.800497700000001</v>
      </c>
      <c r="U10" s="14">
        <v>19.265657239999999</v>
      </c>
      <c r="V10" s="14">
        <v>5.9713477079999997</v>
      </c>
      <c r="W10" s="14">
        <v>6.8322721030000002</v>
      </c>
      <c r="X10" s="15">
        <v>3.8008E-2</v>
      </c>
      <c r="Y10" s="15">
        <v>1.2600999999999999E-3</v>
      </c>
      <c r="Z10" s="15">
        <v>1.2600999999999999E-3</v>
      </c>
      <c r="AT10" s="14">
        <v>7</v>
      </c>
      <c r="AU10" s="14">
        <v>296.23810379999998</v>
      </c>
      <c r="AV10" s="14">
        <v>-73.738800670000003</v>
      </c>
      <c r="AW10" s="14">
        <v>-469.34807660000001</v>
      </c>
      <c r="AX10" s="14">
        <v>-14.179462620000001</v>
      </c>
      <c r="AY10" s="15">
        <v>-0.21892</v>
      </c>
      <c r="AZ10" s="15">
        <v>-4.2004E-2</v>
      </c>
      <c r="BA10" s="15">
        <v>-0.32101000000000002</v>
      </c>
      <c r="BH10" s="18"/>
      <c r="BI10" s="18"/>
      <c r="BJ10" s="18"/>
      <c r="BQ10" s="15"/>
      <c r="BR10" s="15"/>
      <c r="BS10" s="15"/>
    </row>
    <row r="11" spans="1:71" x14ac:dyDescent="0.3">
      <c r="A11" s="14">
        <v>1.6</v>
      </c>
      <c r="B11" s="14">
        <v>3.6944465389999999</v>
      </c>
      <c r="C11" s="14">
        <v>2.4269431340000001</v>
      </c>
      <c r="D11" s="14">
        <v>2.201993737</v>
      </c>
      <c r="E11" s="14">
        <v>2.2018572710000002</v>
      </c>
      <c r="F11" s="15">
        <v>6.7787999999999998E-3</v>
      </c>
      <c r="G11" s="15">
        <v>1.0223000000000001E-3</v>
      </c>
      <c r="H11" s="15">
        <v>6.1977999999999996E-7</v>
      </c>
      <c r="J11" s="13">
        <v>3.2</v>
      </c>
      <c r="K11" s="13">
        <v>13.61723623</v>
      </c>
      <c r="L11" s="13">
        <v>1.449016919</v>
      </c>
      <c r="M11" s="13">
        <v>-1.495825835</v>
      </c>
      <c r="N11" s="13">
        <v>-1.4259944630000001</v>
      </c>
      <c r="O11" s="18">
        <v>-0.10549</v>
      </c>
      <c r="P11" s="18">
        <v>-2.0160999999999998E-2</v>
      </c>
      <c r="Q11" s="18">
        <v>-4.8970000000000003E-4</v>
      </c>
      <c r="S11" s="14">
        <v>4.8</v>
      </c>
      <c r="T11" s="14">
        <v>37.012564070000003</v>
      </c>
      <c r="U11" s="14">
        <v>6.1820039409999996</v>
      </c>
      <c r="V11" s="14">
        <v>-12.060014750000001</v>
      </c>
      <c r="W11" s="14">
        <v>-9.9823500109999994</v>
      </c>
      <c r="X11" s="15">
        <v>-4.7078000000000002E-2</v>
      </c>
      <c r="Y11" s="15">
        <v>-1.6192999999999999E-2</v>
      </c>
      <c r="Z11" s="15">
        <v>-2.0812999999999999E-3</v>
      </c>
      <c r="AT11" s="14">
        <v>8</v>
      </c>
      <c r="AU11" s="14">
        <v>449.9350599</v>
      </c>
      <c r="AV11" s="14">
        <v>-43.007377490000003</v>
      </c>
      <c r="AW11" s="14">
        <v>-1139.8894889999999</v>
      </c>
      <c r="AX11" s="14">
        <v>40.681800129999999</v>
      </c>
      <c r="AY11" s="15">
        <v>0.10059999999999999</v>
      </c>
      <c r="AZ11" s="15">
        <v>2.0572E-2</v>
      </c>
      <c r="BA11" s="15">
        <v>0.29020000000000001</v>
      </c>
      <c r="BH11" s="18"/>
      <c r="BI11" s="18"/>
      <c r="BJ11" s="18"/>
      <c r="BQ11" s="15"/>
      <c r="BR11" s="15"/>
      <c r="BS11" s="15"/>
    </row>
    <row r="12" spans="1:71" x14ac:dyDescent="0.3">
      <c r="A12" s="14">
        <v>1.8</v>
      </c>
      <c r="B12" s="14">
        <v>3.8893338389999998</v>
      </c>
      <c r="C12" s="14">
        <v>1.3111573839999999</v>
      </c>
      <c r="D12" s="14">
        <v>1.0131088669999999</v>
      </c>
      <c r="E12" s="14">
        <v>1.013647908</v>
      </c>
      <c r="F12" s="15">
        <v>2.8369999999999999E-2</v>
      </c>
      <c r="G12" s="15">
        <v>2.9350000000000001E-3</v>
      </c>
      <c r="H12" s="15">
        <v>5.3178000000000001E-6</v>
      </c>
      <c r="J12" s="13">
        <v>3.6</v>
      </c>
      <c r="K12" s="13">
        <v>9.8626927000000002</v>
      </c>
      <c r="L12" s="13">
        <v>-1.6556739789999999</v>
      </c>
      <c r="M12" s="13">
        <v>-4.636674653</v>
      </c>
      <c r="N12" s="13">
        <v>-4.5432080929999996</v>
      </c>
      <c r="O12" s="18">
        <v>-3.1709000000000001E-2</v>
      </c>
      <c r="P12" s="18">
        <v>-6.3556999999999997E-3</v>
      </c>
      <c r="Q12" s="18">
        <v>-2.0573E-4</v>
      </c>
      <c r="S12" s="14">
        <v>5.4</v>
      </c>
      <c r="T12" s="14">
        <v>76.242207559999997</v>
      </c>
      <c r="U12" s="14">
        <v>50.590239760000003</v>
      </c>
      <c r="V12" s="14">
        <v>11.26871979</v>
      </c>
      <c r="W12" s="14">
        <v>14.230617240000001</v>
      </c>
      <c r="X12" s="15">
        <v>4.3575999999999997E-2</v>
      </c>
      <c r="Y12" s="15">
        <v>2.0814000000000002E-3</v>
      </c>
      <c r="Z12" s="15">
        <v>2.0814000000000002E-3</v>
      </c>
      <c r="AT12" s="14">
        <v>9</v>
      </c>
      <c r="AU12" s="14">
        <v>697.46129800000006</v>
      </c>
      <c r="AV12" s="14">
        <v>-142.82644869999999</v>
      </c>
      <c r="AW12" s="14">
        <v>-3075.5599790000001</v>
      </c>
      <c r="AX12" s="14">
        <v>76.595894290000004</v>
      </c>
      <c r="AY12" s="15">
        <v>8.1057000000000004E-2</v>
      </c>
      <c r="AZ12" s="15">
        <v>2.8646999999999999E-2</v>
      </c>
      <c r="BA12" s="15">
        <v>0.41153000000000001</v>
      </c>
      <c r="BH12" s="18"/>
      <c r="BI12" s="18"/>
      <c r="BJ12" s="18"/>
      <c r="BQ12" s="15"/>
      <c r="BR12" s="15"/>
      <c r="BS12" s="15"/>
    </row>
    <row r="13" spans="1:71" x14ac:dyDescent="0.3">
      <c r="A13" s="14">
        <v>2</v>
      </c>
      <c r="B13" s="14">
        <v>2.3248169889999999</v>
      </c>
      <c r="C13" s="14">
        <v>-1.193592132</v>
      </c>
      <c r="D13" s="14">
        <v>-1.4802511869999999</v>
      </c>
      <c r="E13" s="14">
        <v>-1.4788026999999999</v>
      </c>
      <c r="F13" s="15">
        <v>-2.5721000000000001E-2</v>
      </c>
      <c r="G13" s="15">
        <v>-1.9287E-3</v>
      </c>
      <c r="H13" s="15">
        <v>-9.7950000000000002E-6</v>
      </c>
      <c r="J13" s="13">
        <v>4</v>
      </c>
      <c r="K13" s="13">
        <v>22.705777999999999</v>
      </c>
      <c r="L13" s="13">
        <v>12.349540940000001</v>
      </c>
      <c r="M13" s="13">
        <v>6.6720154569999996</v>
      </c>
      <c r="N13" s="13">
        <v>6.7458036730000002</v>
      </c>
      <c r="O13" s="18">
        <v>2.3658999999999999E-2</v>
      </c>
      <c r="P13" s="18">
        <v>8.3070000000000001E-3</v>
      </c>
      <c r="Q13" s="18">
        <v>3.0405999999999999E-4</v>
      </c>
      <c r="S13" s="14">
        <v>6</v>
      </c>
      <c r="T13" s="14">
        <v>104.6775056</v>
      </c>
      <c r="U13" s="14">
        <v>35.46972573</v>
      </c>
      <c r="V13" s="14">
        <v>-26.509360449999999</v>
      </c>
      <c r="W13" s="14">
        <v>-19.845145670000001</v>
      </c>
      <c r="X13" s="15">
        <v>-6.2746999999999997E-2</v>
      </c>
      <c r="Y13" s="15">
        <v>-2.7872999999999998E-2</v>
      </c>
      <c r="Z13" s="15">
        <v>-3.3581000000000001E-3</v>
      </c>
      <c r="AT13" s="14">
        <v>10</v>
      </c>
      <c r="AU13" s="14">
        <v>1593.064541</v>
      </c>
      <c r="AV13" s="14">
        <v>-774.29274080000005</v>
      </c>
      <c r="AW13" s="14">
        <v>-8675.5592390000002</v>
      </c>
      <c r="AX13" s="14">
        <v>-38.939880909999999</v>
      </c>
      <c r="AY13" s="15">
        <v>-0.41910999999999998</v>
      </c>
      <c r="AZ13" s="15">
        <v>-0.18884000000000001</v>
      </c>
      <c r="BA13" s="15">
        <v>-2.2179000000000002</v>
      </c>
      <c r="BH13" s="18"/>
      <c r="BI13" s="18"/>
      <c r="BJ13" s="18"/>
      <c r="BQ13" s="15"/>
      <c r="BR13" s="15"/>
      <c r="BS13" s="15"/>
    </row>
    <row r="14" spans="1:71" x14ac:dyDescent="0.3">
      <c r="A14" s="14">
        <v>2.2000000000000002</v>
      </c>
      <c r="B14" s="14">
        <v>0.65682776679999999</v>
      </c>
      <c r="C14" s="14">
        <v>-2.7770099400000001</v>
      </c>
      <c r="D14" s="14">
        <v>-3.0059873960000001</v>
      </c>
      <c r="E14" s="14">
        <v>-3.0041366030000001</v>
      </c>
      <c r="F14" s="15">
        <v>-1.2186000000000001E-2</v>
      </c>
      <c r="G14" s="15">
        <v>-7.5604999999999997E-4</v>
      </c>
      <c r="H14" s="15">
        <v>-6.1608000000000004E-6</v>
      </c>
      <c r="J14" s="13">
        <v>4.4000000000000004</v>
      </c>
      <c r="K14" s="13">
        <v>36.469610959999997</v>
      </c>
      <c r="L14" s="13">
        <v>8.9014701089999999</v>
      </c>
      <c r="M14" s="13">
        <v>-0.2726491915</v>
      </c>
      <c r="N14" s="13">
        <v>-7.9883185829999995E-2</v>
      </c>
      <c r="O14" s="18">
        <v>-4.5754000000000001</v>
      </c>
      <c r="P14" s="18">
        <v>-1.1243000000000001</v>
      </c>
      <c r="Q14" s="18">
        <v>-2.4131E-2</v>
      </c>
      <c r="S14" s="14">
        <v>6.6</v>
      </c>
      <c r="T14" s="14">
        <v>182.73222229999999</v>
      </c>
      <c r="U14" s="14">
        <v>136.88360410000001</v>
      </c>
      <c r="V14" s="14">
        <v>16.866373859999999</v>
      </c>
      <c r="W14" s="14">
        <v>27.11024922</v>
      </c>
      <c r="X14" s="15">
        <v>5.7403000000000003E-2</v>
      </c>
      <c r="Y14" s="15">
        <v>3.7786E-3</v>
      </c>
      <c r="Z14" s="15">
        <v>3.7786E-3</v>
      </c>
      <c r="AY14" s="15"/>
      <c r="AZ14" s="15"/>
      <c r="BA14" s="15"/>
      <c r="BH14" s="18"/>
      <c r="BI14" s="18"/>
      <c r="BJ14" s="18"/>
      <c r="BQ14" s="15"/>
      <c r="BR14" s="15"/>
      <c r="BS14" s="15"/>
    </row>
    <row r="15" spans="1:71" x14ac:dyDescent="0.3">
      <c r="A15" s="14">
        <v>2.4</v>
      </c>
      <c r="B15" s="14">
        <v>1.1019025119999999</v>
      </c>
      <c r="C15" s="14">
        <v>-1.55372686</v>
      </c>
      <c r="D15" s="14">
        <v>-1.782877815</v>
      </c>
      <c r="E15" s="14">
        <v>-1.7814848249999999</v>
      </c>
      <c r="F15" s="15">
        <v>-1.6185000000000001E-2</v>
      </c>
      <c r="G15" s="15">
        <v>-1.2784999999999999E-3</v>
      </c>
      <c r="H15" s="15">
        <v>-7.8192999999999998E-6</v>
      </c>
      <c r="J15" s="13">
        <v>4.8</v>
      </c>
      <c r="K15" s="13">
        <v>33.024112070000001</v>
      </c>
      <c r="L15" s="13">
        <v>0.62643092170000003</v>
      </c>
      <c r="M15" s="13">
        <v>-10.28376377</v>
      </c>
      <c r="N15" s="13">
        <v>-9.9823500109999994</v>
      </c>
      <c r="O15" s="18">
        <v>-4.3083000000000003E-2</v>
      </c>
      <c r="P15" s="18">
        <v>-1.0628E-2</v>
      </c>
      <c r="Q15" s="18">
        <v>-3.0194999999999999E-4</v>
      </c>
      <c r="S15" s="14">
        <v>7.2</v>
      </c>
      <c r="T15" s="14">
        <v>283.15857790000001</v>
      </c>
      <c r="U15" s="14">
        <v>146.0007651</v>
      </c>
      <c r="V15" s="14">
        <v>-57.705489020000002</v>
      </c>
      <c r="W15" s="14">
        <v>-36.297354990000002</v>
      </c>
      <c r="X15" s="15">
        <v>-8.8011000000000006E-2</v>
      </c>
      <c r="Y15" s="15">
        <v>-5.0223999999999998E-2</v>
      </c>
      <c r="Z15" s="15">
        <v>-5.8979999999999996E-3</v>
      </c>
      <c r="AY15" s="15"/>
      <c r="AZ15" s="15"/>
      <c r="BA15" s="15"/>
      <c r="BH15" s="18"/>
      <c r="BI15" s="18"/>
      <c r="BJ15" s="18"/>
      <c r="BQ15" s="15"/>
      <c r="BR15" s="15"/>
      <c r="BS15" s="15"/>
    </row>
    <row r="16" spans="1:71" x14ac:dyDescent="0.3">
      <c r="A16" s="14">
        <v>2.6</v>
      </c>
      <c r="B16" s="14">
        <v>4.3021253059999998</v>
      </c>
      <c r="C16" s="14">
        <v>1.9082442740000001</v>
      </c>
      <c r="D16" s="14">
        <v>1.541151886</v>
      </c>
      <c r="E16" s="14">
        <v>1.5417175080000001</v>
      </c>
      <c r="F16" s="15">
        <v>1.7905000000000001E-2</v>
      </c>
      <c r="G16" s="15">
        <v>2.3774E-3</v>
      </c>
      <c r="H16" s="15">
        <v>3.6687999999999999E-6</v>
      </c>
      <c r="J16" s="13">
        <v>5.2</v>
      </c>
      <c r="K16" s="13">
        <v>57.581826919999997</v>
      </c>
      <c r="L16" s="13">
        <v>27.669851189999999</v>
      </c>
      <c r="M16" s="13">
        <v>9.9547105699999996</v>
      </c>
      <c r="N16" s="13">
        <v>10.26688721</v>
      </c>
      <c r="O16" s="18">
        <v>4.6085000000000001E-2</v>
      </c>
      <c r="P16" s="18">
        <v>1.6951000000000001E-2</v>
      </c>
      <c r="Q16" s="18">
        <v>3.0405999999999999E-4</v>
      </c>
      <c r="S16" s="14">
        <v>7.8</v>
      </c>
      <c r="T16" s="14">
        <v>449.8931958</v>
      </c>
      <c r="U16" s="14">
        <v>386.49932209999997</v>
      </c>
      <c r="V16" s="14">
        <v>12.51915486</v>
      </c>
      <c r="W16" s="14">
        <v>47.613852520000002</v>
      </c>
      <c r="X16" s="15">
        <v>8.4487999999999994E-2</v>
      </c>
      <c r="Y16" s="15">
        <v>7.3707E-3</v>
      </c>
      <c r="Z16" s="15">
        <v>7.3707E-3</v>
      </c>
      <c r="AY16" s="15"/>
      <c r="AZ16" s="15"/>
      <c r="BA16" s="15"/>
      <c r="BH16" s="18"/>
      <c r="BI16" s="18"/>
      <c r="BJ16" s="18"/>
      <c r="BQ16" s="15"/>
      <c r="BR16" s="15"/>
      <c r="BS16" s="15"/>
    </row>
    <row r="17" spans="1:71" x14ac:dyDescent="0.3">
      <c r="A17" s="14">
        <v>2.8</v>
      </c>
      <c r="B17" s="14">
        <v>8.3380700670000003</v>
      </c>
      <c r="C17" s="14">
        <v>4.6304182819999999</v>
      </c>
      <c r="D17" s="14">
        <v>4.0167168179999999</v>
      </c>
      <c r="E17" s="14">
        <v>4.017110916</v>
      </c>
      <c r="F17" s="15">
        <v>1.0756E-2</v>
      </c>
      <c r="G17" s="15">
        <v>1.5267E-3</v>
      </c>
      <c r="H17" s="15">
        <v>9.8104999999999991E-7</v>
      </c>
      <c r="J17" s="13">
        <v>5.6</v>
      </c>
      <c r="K17" s="13">
        <v>95.981084820000007</v>
      </c>
      <c r="L17" s="13">
        <v>32.484667539999997</v>
      </c>
      <c r="M17" s="13">
        <v>3.8702105069999999</v>
      </c>
      <c r="N17" s="13">
        <v>4.4549499969999999</v>
      </c>
      <c r="O17" s="18">
        <v>0.20544999999999999</v>
      </c>
      <c r="P17" s="18">
        <v>6.2918000000000002E-2</v>
      </c>
      <c r="Q17" s="18">
        <v>1.3125999999999999E-3</v>
      </c>
      <c r="S17" s="14">
        <v>8.4</v>
      </c>
      <c r="T17" s="14">
        <v>745.06339920000005</v>
      </c>
      <c r="U17" s="14">
        <v>527.4905847</v>
      </c>
      <c r="V17" s="14">
        <v>-130.4486181</v>
      </c>
      <c r="W17" s="14">
        <v>-61.11945935</v>
      </c>
      <c r="X17" s="15">
        <v>-0.13189999999999999</v>
      </c>
      <c r="Y17" s="15">
        <v>-9.6305000000000002E-2</v>
      </c>
      <c r="Z17" s="15">
        <v>-1.1343000000000001E-2</v>
      </c>
      <c r="AY17" s="15"/>
      <c r="AZ17" s="15"/>
      <c r="BA17" s="15"/>
      <c r="BH17" s="18"/>
      <c r="BI17" s="18"/>
      <c r="BJ17" s="18"/>
      <c r="BQ17" s="15"/>
      <c r="BR17" s="15"/>
      <c r="BS17" s="15"/>
    </row>
    <row r="18" spans="1:71" x14ac:dyDescent="0.3">
      <c r="A18" s="14">
        <v>3</v>
      </c>
      <c r="B18" s="14">
        <v>10.15846975</v>
      </c>
      <c r="C18" s="14">
        <v>3.75274961</v>
      </c>
      <c r="D18" s="14">
        <v>2.9128737120000001</v>
      </c>
      <c r="E18" s="14">
        <v>2.914387906</v>
      </c>
      <c r="F18" s="15">
        <v>2.4856E-2</v>
      </c>
      <c r="G18" s="15">
        <v>2.8766E-3</v>
      </c>
      <c r="H18" s="15">
        <v>5.1955999999999999E-6</v>
      </c>
      <c r="J18" s="13">
        <v>6</v>
      </c>
      <c r="K18" s="13">
        <v>101.8231018</v>
      </c>
      <c r="L18" s="13">
        <v>16.788807729999998</v>
      </c>
      <c r="M18" s="13">
        <v>-20.801448369999999</v>
      </c>
      <c r="N18" s="13">
        <v>-19.845145670000001</v>
      </c>
      <c r="O18" s="18">
        <v>-6.1309000000000002E-2</v>
      </c>
      <c r="P18" s="18">
        <v>-1.8460000000000001E-2</v>
      </c>
      <c r="Q18" s="18">
        <v>-4.8188000000000001E-4</v>
      </c>
      <c r="S18" s="14">
        <v>9</v>
      </c>
      <c r="T18" s="14">
        <v>1130.4166170000001</v>
      </c>
      <c r="U18" s="14">
        <v>1137.130412</v>
      </c>
      <c r="V18" s="14">
        <v>-42.329898210000003</v>
      </c>
      <c r="W18" s="14">
        <v>76.595894290000004</v>
      </c>
      <c r="X18" s="15">
        <v>0.13758000000000001</v>
      </c>
      <c r="Y18" s="15">
        <v>1.5526E-2</v>
      </c>
      <c r="Z18" s="15">
        <v>1.5526E-2</v>
      </c>
      <c r="AY18" s="15"/>
      <c r="AZ18" s="15"/>
      <c r="BA18" s="15"/>
      <c r="BH18" s="18"/>
      <c r="BI18" s="18"/>
      <c r="BJ18" s="18"/>
      <c r="BQ18" s="15"/>
      <c r="BR18" s="15"/>
      <c r="BS18" s="15"/>
    </row>
    <row r="19" spans="1:71" x14ac:dyDescent="0.3">
      <c r="A19" s="14">
        <v>3.2</v>
      </c>
      <c r="B19" s="14">
        <v>8.4940398960000003</v>
      </c>
      <c r="C19" s="14">
        <v>-0.49848871010000001</v>
      </c>
      <c r="D19" s="14">
        <v>-1.4294398269999999</v>
      </c>
      <c r="E19" s="14">
        <v>-1.4259944630000001</v>
      </c>
      <c r="F19" s="15">
        <v>-6.9566000000000003E-2</v>
      </c>
      <c r="G19" s="15">
        <v>-6.5043000000000002E-3</v>
      </c>
      <c r="H19" s="15">
        <v>-2.4161000000000001E-5</v>
      </c>
      <c r="J19" s="13">
        <v>6.4</v>
      </c>
      <c r="K19" s="13">
        <v>152.71781809999999</v>
      </c>
      <c r="L19" s="13">
        <v>69.285104720000007</v>
      </c>
      <c r="M19" s="13">
        <v>12.364371849999999</v>
      </c>
      <c r="N19" s="13">
        <v>13.52789171</v>
      </c>
      <c r="O19" s="18">
        <v>0.10289</v>
      </c>
      <c r="P19" s="18">
        <v>4.1216000000000003E-2</v>
      </c>
      <c r="Q19" s="18">
        <v>8.6008999999999999E-4</v>
      </c>
      <c r="S19" s="14">
        <v>9.6</v>
      </c>
      <c r="T19" s="14">
        <v>1927.551755</v>
      </c>
      <c r="U19" s="14">
        <v>1786.780878</v>
      </c>
      <c r="V19" s="14">
        <v>-319.75420209999999</v>
      </c>
      <c r="W19" s="14">
        <v>-93.350944659999996</v>
      </c>
      <c r="X19" s="15">
        <v>-0.21648000000000001</v>
      </c>
      <c r="Y19" s="15">
        <v>-0.2014</v>
      </c>
      <c r="Z19" s="15">
        <v>-2.4253E-2</v>
      </c>
      <c r="AY19" s="15"/>
      <c r="AZ19" s="15"/>
      <c r="BA19" s="15"/>
      <c r="BH19" s="18"/>
      <c r="BI19" s="18"/>
      <c r="BJ19" s="18"/>
      <c r="BQ19" s="15"/>
      <c r="BR19" s="15"/>
      <c r="BS19" s="15"/>
    </row>
    <row r="20" spans="1:71" x14ac:dyDescent="0.3">
      <c r="A20" s="14">
        <v>3.4</v>
      </c>
      <c r="B20" s="14">
        <v>5.5921288630000001</v>
      </c>
      <c r="C20" s="14">
        <v>-4.3549702449999996</v>
      </c>
      <c r="D20" s="14">
        <v>-5.2674918880000003</v>
      </c>
      <c r="E20" s="14">
        <v>-5.2626392930000003</v>
      </c>
      <c r="F20" s="15">
        <v>-2.0625999999999999E-2</v>
      </c>
      <c r="G20" s="15">
        <v>-1.7247E-3</v>
      </c>
      <c r="H20" s="15">
        <v>-9.2207999999999999E-6</v>
      </c>
      <c r="J20" s="13">
        <v>6.8</v>
      </c>
      <c r="K20" s="13">
        <v>252.03058659999999</v>
      </c>
      <c r="L20" s="13">
        <v>104.0450981</v>
      </c>
      <c r="M20" s="13">
        <v>13.975793169999999</v>
      </c>
      <c r="N20" s="13">
        <v>15.85348654</v>
      </c>
      <c r="O20" s="18">
        <v>0.14896999999999999</v>
      </c>
      <c r="P20" s="18">
        <v>5.5628999999999998E-2</v>
      </c>
      <c r="Q20" s="18">
        <v>1.1843999999999999E-3</v>
      </c>
      <c r="AY20" s="15"/>
      <c r="AZ20" s="15"/>
      <c r="BA20" s="15"/>
      <c r="BH20" s="18"/>
      <c r="BI20" s="18"/>
      <c r="BJ20" s="18"/>
    </row>
    <row r="21" spans="1:71" x14ac:dyDescent="0.3">
      <c r="A21" s="14">
        <v>3.6</v>
      </c>
      <c r="B21" s="14">
        <v>5.7305889289999996</v>
      </c>
      <c r="C21" s="14">
        <v>-3.586836468</v>
      </c>
      <c r="D21" s="14">
        <v>-4.5479553890000002</v>
      </c>
      <c r="E21" s="14">
        <v>-4.5432080929999996</v>
      </c>
      <c r="F21" s="15">
        <v>-2.2613999999999999E-2</v>
      </c>
      <c r="G21" s="15">
        <v>-2.1050999999999999E-3</v>
      </c>
      <c r="H21" s="15">
        <v>-1.0448999999999999E-5</v>
      </c>
      <c r="J21" s="13">
        <v>7.2</v>
      </c>
      <c r="K21" s="13">
        <v>298.81883470000002</v>
      </c>
      <c r="L21" s="13">
        <v>86.165488780000004</v>
      </c>
      <c r="M21" s="13">
        <v>-39.346380709999998</v>
      </c>
      <c r="N21" s="13">
        <v>-36.297354990000002</v>
      </c>
      <c r="O21" s="18">
        <v>-9.2325000000000004E-2</v>
      </c>
      <c r="P21" s="18">
        <v>-3.3738999999999998E-2</v>
      </c>
      <c r="Q21" s="18">
        <v>3.0829999999999998E-3</v>
      </c>
      <c r="AY21" s="15"/>
      <c r="AZ21" s="15"/>
      <c r="BA21" s="15"/>
      <c r="BH21" s="18"/>
      <c r="BI21" s="18"/>
      <c r="BJ21" s="18"/>
    </row>
    <row r="22" spans="1:71" x14ac:dyDescent="0.3">
      <c r="A22" s="14">
        <v>3.8</v>
      </c>
      <c r="B22" s="14">
        <v>11.325710819999999</v>
      </c>
      <c r="C22" s="14">
        <v>2.2619801740000001</v>
      </c>
      <c r="D22" s="14">
        <v>0.99846077710000003</v>
      </c>
      <c r="E22" s="14">
        <v>1.0020632030000001</v>
      </c>
      <c r="F22" s="15">
        <v>0.10302</v>
      </c>
      <c r="G22" s="15">
        <v>1.2573000000000001E-2</v>
      </c>
      <c r="H22" s="15">
        <v>3.595E-5</v>
      </c>
      <c r="J22" s="13">
        <v>7.6</v>
      </c>
      <c r="K22" s="13">
        <v>416.23934930000001</v>
      </c>
      <c r="L22" s="13">
        <v>194.2272663</v>
      </c>
      <c r="M22" s="13">
        <v>9.1636964519999999</v>
      </c>
      <c r="N22" s="13">
        <v>13.248026510000001</v>
      </c>
      <c r="O22" s="18">
        <v>0.30419000000000002</v>
      </c>
      <c r="P22" s="18">
        <v>0.13661000000000001</v>
      </c>
      <c r="Q22" s="18">
        <v>1.5227000000000001E-3</v>
      </c>
      <c r="AY22" s="15"/>
      <c r="AZ22" s="15"/>
      <c r="BA22" s="15"/>
      <c r="BH22" s="18"/>
      <c r="BI22" s="18"/>
      <c r="BJ22" s="18"/>
    </row>
    <row r="23" spans="1:71" x14ac:dyDescent="0.3">
      <c r="A23" s="14">
        <v>4</v>
      </c>
      <c r="B23" s="14">
        <v>20.101021379999999</v>
      </c>
      <c r="C23" s="14">
        <v>8.5785523900000005</v>
      </c>
      <c r="D23" s="14">
        <v>6.7425853099999999</v>
      </c>
      <c r="E23" s="14">
        <v>6.7458036730000002</v>
      </c>
      <c r="F23" s="15">
        <v>1.9798E-2</v>
      </c>
      <c r="G23" s="15">
        <v>2.7169E-3</v>
      </c>
      <c r="H23" s="15">
        <v>4.7709000000000003E-6</v>
      </c>
      <c r="J23" s="13">
        <v>8</v>
      </c>
      <c r="K23" s="13">
        <v>665.47133010000005</v>
      </c>
      <c r="L23" s="13">
        <v>320.82645969999999</v>
      </c>
      <c r="M23" s="13">
        <v>34.487363360000003</v>
      </c>
      <c r="N23" s="13">
        <v>40.681800129999999</v>
      </c>
      <c r="O23" s="18">
        <v>0.15357999999999999</v>
      </c>
      <c r="P23" s="18">
        <v>6.8862000000000007E-2</v>
      </c>
      <c r="Q23" s="18">
        <v>-1.6082E-3</v>
      </c>
      <c r="AY23" s="15"/>
      <c r="AZ23" s="15"/>
      <c r="BA23" s="15"/>
      <c r="BH23" s="18"/>
      <c r="BI23" s="18"/>
      <c r="BJ23" s="18"/>
    </row>
    <row r="24" spans="1:71" x14ac:dyDescent="0.3">
      <c r="A24" s="14">
        <v>4.2</v>
      </c>
      <c r="B24" s="14">
        <v>26.461986540000002</v>
      </c>
      <c r="C24" s="14">
        <v>9.3075405549999992</v>
      </c>
      <c r="D24" s="14">
        <v>6.8270702669999999</v>
      </c>
      <c r="E24" s="14">
        <v>6.8322721030000002</v>
      </c>
      <c r="F24" s="15">
        <v>2.8731E-2</v>
      </c>
      <c r="G24" s="15">
        <v>3.6229000000000001E-3</v>
      </c>
      <c r="H24" s="15">
        <v>7.6136000000000003E-6</v>
      </c>
      <c r="J24" s="13">
        <v>8.4</v>
      </c>
      <c r="K24" s="13">
        <v>850.69633339999996</v>
      </c>
      <c r="L24" s="13">
        <v>341.39205010000001</v>
      </c>
      <c r="M24" s="13">
        <v>-70.948728340000002</v>
      </c>
      <c r="N24" s="13">
        <v>-61.11945935</v>
      </c>
      <c r="O24" s="18">
        <v>-0.14918999999999999</v>
      </c>
      <c r="P24" s="18">
        <v>-6.5856999999999999E-2</v>
      </c>
      <c r="Q24" s="18">
        <v>-1.6082E-3</v>
      </c>
      <c r="AY24" s="15"/>
      <c r="AZ24" s="15"/>
      <c r="BA24" s="15"/>
      <c r="BH24" s="18"/>
      <c r="BI24" s="18"/>
      <c r="BJ24" s="18"/>
    </row>
    <row r="25" spans="1:71" x14ac:dyDescent="0.3">
      <c r="A25" s="14">
        <v>4.4000000000000004</v>
      </c>
      <c r="B25" s="14">
        <v>26.598306430000001</v>
      </c>
      <c r="C25" s="14">
        <v>2.8646392139999999</v>
      </c>
      <c r="D25" s="14">
        <v>-8.9197774049999998E-2</v>
      </c>
      <c r="E25" s="14">
        <v>-7.9883185829999995E-2</v>
      </c>
      <c r="F25" s="15">
        <v>-3.3397000000000001</v>
      </c>
      <c r="G25" s="15">
        <v>-0.36859999999999998</v>
      </c>
      <c r="H25" s="15">
        <v>-1.1659999999999999E-3</v>
      </c>
      <c r="J25" s="13">
        <v>8.8000000000000007</v>
      </c>
      <c r="K25" s="13">
        <v>1149.8516520000001</v>
      </c>
      <c r="L25" s="13">
        <v>591.11938829999997</v>
      </c>
      <c r="M25" s="13">
        <v>-12.470508819999999</v>
      </c>
      <c r="N25" s="13">
        <v>1.441837177</v>
      </c>
      <c r="O25" s="18">
        <v>7.9649000000000001</v>
      </c>
      <c r="P25" s="18">
        <v>4.0898000000000003</v>
      </c>
      <c r="Q25" s="18">
        <v>9.6490000000000006E-2</v>
      </c>
      <c r="AY25" s="15"/>
      <c r="AZ25" s="15"/>
      <c r="BA25" s="15"/>
      <c r="BH25" s="18"/>
      <c r="BI25" s="18"/>
      <c r="BJ25" s="18"/>
    </row>
    <row r="26" spans="1:71" x14ac:dyDescent="0.3">
      <c r="A26" s="14">
        <v>4.5999999999999996</v>
      </c>
      <c r="B26" s="14">
        <v>22.901296070000001</v>
      </c>
      <c r="C26" s="14">
        <v>-5.2302727449999997</v>
      </c>
      <c r="D26" s="14">
        <v>-8.4537174939999993</v>
      </c>
      <c r="E26" s="14">
        <v>-8.4403567079999995</v>
      </c>
      <c r="F26" s="15">
        <v>-3.7132999999999999E-2</v>
      </c>
      <c r="G26" s="15">
        <v>-3.8032999999999999E-3</v>
      </c>
      <c r="H26" s="15">
        <v>-1.5829999999999999E-5</v>
      </c>
      <c r="J26" s="13">
        <v>9.1999999999999993</v>
      </c>
      <c r="K26" s="13">
        <v>1772.3801579999999</v>
      </c>
      <c r="L26" s="13">
        <v>986.63104169999997</v>
      </c>
      <c r="M26" s="13">
        <v>69.075972780000001</v>
      </c>
      <c r="N26" s="13">
        <v>89.713796619999997</v>
      </c>
      <c r="O26" s="18">
        <v>0.18756</v>
      </c>
      <c r="P26" s="18">
        <v>9.9974999999999994E-2</v>
      </c>
      <c r="Q26" s="18">
        <v>2.3004000000000002E-3</v>
      </c>
      <c r="AY26" s="15"/>
      <c r="AZ26" s="15"/>
      <c r="BA26" s="15"/>
      <c r="BH26" s="18"/>
      <c r="BI26" s="18"/>
      <c r="BJ26" s="18"/>
    </row>
    <row r="27" spans="1:71" x14ac:dyDescent="0.3">
      <c r="A27" s="14">
        <v>4.8</v>
      </c>
      <c r="B27" s="14">
        <v>23.011017200000001</v>
      </c>
      <c r="C27" s="14">
        <v>-6.4305529650000004</v>
      </c>
      <c r="D27" s="14">
        <v>-9.9974215560000008</v>
      </c>
      <c r="E27" s="14">
        <v>-9.9823500109999994</v>
      </c>
      <c r="F27" s="15">
        <v>-3.3051999999999998E-2</v>
      </c>
      <c r="G27" s="15">
        <v>-3.5580999999999998E-3</v>
      </c>
      <c r="H27" s="15">
        <v>-1.5098E-5</v>
      </c>
      <c r="J27" s="13">
        <v>9.6</v>
      </c>
      <c r="K27" s="13">
        <v>2377.3996069999998</v>
      </c>
      <c r="L27" s="13">
        <v>1218.501158</v>
      </c>
      <c r="M27" s="13">
        <v>-125.3739966</v>
      </c>
      <c r="N27" s="13">
        <v>-93.350944659999996</v>
      </c>
      <c r="O27" s="18">
        <v>-0.26467000000000002</v>
      </c>
      <c r="P27" s="18">
        <v>-0.14052999999999999</v>
      </c>
      <c r="Q27" s="18">
        <v>-3.4304000000000001E-3</v>
      </c>
      <c r="AY27" s="15"/>
      <c r="AZ27" s="15"/>
      <c r="BA27" s="15"/>
      <c r="BH27" s="18"/>
      <c r="BI27" s="18"/>
      <c r="BJ27" s="18"/>
    </row>
    <row r="28" spans="1:71" x14ac:dyDescent="0.3">
      <c r="A28" s="14">
        <v>5</v>
      </c>
      <c r="B28" s="14">
        <v>33.287255649999999</v>
      </c>
      <c r="C28" s="14">
        <v>2.7523673070000001</v>
      </c>
      <c r="D28" s="14">
        <v>-1.6268699680000001</v>
      </c>
      <c r="E28" s="14">
        <v>-1.6123743960000001</v>
      </c>
      <c r="F28" s="15">
        <v>-0.21645</v>
      </c>
      <c r="G28" s="15">
        <v>-2.707E-2</v>
      </c>
      <c r="H28" s="15">
        <v>-8.9901999999999994E-5</v>
      </c>
      <c r="J28" s="13">
        <v>10</v>
      </c>
      <c r="K28" s="13">
        <v>3191.4612269999998</v>
      </c>
      <c r="L28" s="13">
        <v>1882.350929</v>
      </c>
      <c r="M28" s="13">
        <v>-85.624906010000004</v>
      </c>
      <c r="N28" s="13">
        <v>-38.939880909999999</v>
      </c>
      <c r="O28" s="18">
        <v>-0.82959000000000005</v>
      </c>
      <c r="P28" s="18">
        <v>-0.49340000000000001</v>
      </c>
      <c r="Q28" s="18">
        <v>-1.1989E-2</v>
      </c>
      <c r="AY28" s="15"/>
      <c r="AZ28" s="15"/>
      <c r="BA28" s="15"/>
      <c r="BH28" s="18"/>
      <c r="BI28" s="18"/>
      <c r="BJ28" s="18"/>
    </row>
    <row r="29" spans="1:71" x14ac:dyDescent="0.3">
      <c r="A29" s="14">
        <v>5.2</v>
      </c>
      <c r="B29" s="14">
        <v>52.181266489999999</v>
      </c>
      <c r="C29" s="14">
        <v>16.074757829999999</v>
      </c>
      <c r="D29" s="14">
        <v>10.25233173</v>
      </c>
      <c r="E29" s="14">
        <v>10.26688721</v>
      </c>
      <c r="F29" s="15">
        <v>4.0825E-2</v>
      </c>
      <c r="G29" s="15">
        <v>5.6569000000000003E-3</v>
      </c>
      <c r="H29" s="15">
        <v>1.4177E-5</v>
      </c>
      <c r="AY29" s="15"/>
      <c r="AZ29" s="15"/>
      <c r="BA29" s="15"/>
    </row>
    <row r="30" spans="1:71" x14ac:dyDescent="0.3">
      <c r="A30" s="14">
        <v>5.4</v>
      </c>
      <c r="B30" s="14">
        <v>70.300783359999997</v>
      </c>
      <c r="C30" s="14">
        <v>21.854372619999999</v>
      </c>
      <c r="D30" s="14">
        <v>14.21182125</v>
      </c>
      <c r="E30" s="14">
        <v>14.230617240000001</v>
      </c>
      <c r="F30" s="15">
        <v>3.9400999999999999E-2</v>
      </c>
      <c r="G30" s="15">
        <v>5.3572999999999997E-3</v>
      </c>
      <c r="H30" s="15">
        <v>1.3208E-5</v>
      </c>
      <c r="AY30" s="15"/>
      <c r="AZ30" s="15"/>
      <c r="BA30" s="15"/>
    </row>
    <row r="31" spans="1:71" x14ac:dyDescent="0.3">
      <c r="A31" s="14">
        <v>5.6</v>
      </c>
      <c r="B31" s="14">
        <v>78.5909312</v>
      </c>
      <c r="C31" s="14">
        <v>13.80882458</v>
      </c>
      <c r="D31" s="14">
        <v>4.4269302059999998</v>
      </c>
      <c r="E31" s="14">
        <v>4.4549499969999999</v>
      </c>
      <c r="F31" s="15">
        <v>0.16641</v>
      </c>
      <c r="G31" s="15">
        <v>2.0996999999999998E-2</v>
      </c>
      <c r="H31" s="15">
        <v>6.2896000000000002E-5</v>
      </c>
      <c r="AY31" s="15"/>
      <c r="AZ31" s="15"/>
      <c r="BA31" s="15"/>
    </row>
    <row r="32" spans="1:71" x14ac:dyDescent="0.3">
      <c r="A32" s="14">
        <v>5.8</v>
      </c>
      <c r="B32" s="14">
        <v>78.03390899</v>
      </c>
      <c r="C32" s="14">
        <v>-1.243385889</v>
      </c>
      <c r="D32" s="14">
        <v>-12.100004500000001</v>
      </c>
      <c r="E32" s="14">
        <v>-12.06097868</v>
      </c>
      <c r="F32" s="15">
        <v>-7.4699000000000002E-2</v>
      </c>
      <c r="G32" s="15">
        <v>-8.9691000000000007E-3</v>
      </c>
      <c r="H32" s="15">
        <v>-3.2357000000000002E-5</v>
      </c>
      <c r="AY32" s="15"/>
      <c r="AZ32" s="15"/>
      <c r="BA32" s="15"/>
    </row>
    <row r="33" spans="1:53" x14ac:dyDescent="0.3">
      <c r="A33" s="14">
        <v>6</v>
      </c>
      <c r="B33" s="14">
        <v>81.251482370000005</v>
      </c>
      <c r="C33" s="14">
        <v>-7.4218325619999996</v>
      </c>
      <c r="D33" s="14">
        <v>-19.892363939999999</v>
      </c>
      <c r="E33" s="14">
        <v>-19.845145670000001</v>
      </c>
      <c r="F33" s="15">
        <v>-5.0943000000000002E-2</v>
      </c>
      <c r="G33" s="15">
        <v>-6.2601000000000002E-3</v>
      </c>
      <c r="H33" s="15">
        <v>-2.3793000000000001E-5</v>
      </c>
      <c r="AY33" s="15"/>
      <c r="AZ33" s="15"/>
      <c r="BA33" s="15"/>
    </row>
    <row r="34" spans="1:53" x14ac:dyDescent="0.3">
      <c r="A34" s="14">
        <v>6.2</v>
      </c>
      <c r="B34" s="14">
        <v>102.5845166</v>
      </c>
      <c r="C34" s="14">
        <v>5.9887802419999998</v>
      </c>
      <c r="D34" s="14">
        <v>-9.0200797930000007</v>
      </c>
      <c r="E34" s="14">
        <v>-8.968807967</v>
      </c>
      <c r="F34" s="15">
        <v>-0.12438</v>
      </c>
      <c r="G34" s="15">
        <v>-1.6677000000000001E-2</v>
      </c>
      <c r="H34" s="15">
        <v>-5.7166999999999997E-5</v>
      </c>
      <c r="AY34" s="15"/>
      <c r="AZ34" s="15"/>
      <c r="BA34" s="15"/>
    </row>
    <row r="35" spans="1:53" x14ac:dyDescent="0.3">
      <c r="A35" s="14">
        <v>6.4</v>
      </c>
      <c r="B35" s="14">
        <v>144.303707</v>
      </c>
      <c r="C35" s="14">
        <v>32.484216719999999</v>
      </c>
      <c r="D35" s="14">
        <v>13.472365180000001</v>
      </c>
      <c r="E35" s="14">
        <v>13.52789171</v>
      </c>
      <c r="F35" s="15">
        <v>9.6671000000000007E-2</v>
      </c>
      <c r="G35" s="15">
        <v>1.4012999999999999E-2</v>
      </c>
      <c r="H35" s="15">
        <v>4.1046E-5</v>
      </c>
      <c r="AY35" s="15"/>
      <c r="AZ35" s="15"/>
      <c r="BA35" s="15"/>
    </row>
    <row r="36" spans="1:53" x14ac:dyDescent="0.3">
      <c r="A36" s="14">
        <v>6.6</v>
      </c>
      <c r="B36" s="14">
        <v>192.27726899999999</v>
      </c>
      <c r="C36" s="14">
        <v>51.325457739999997</v>
      </c>
      <c r="D36" s="14">
        <v>27.04308692</v>
      </c>
      <c r="E36" s="14">
        <v>27.11024922</v>
      </c>
      <c r="F36" s="15">
        <v>6.0923999999999999E-2</v>
      </c>
      <c r="G36" s="15">
        <v>8.9321000000000001E-3</v>
      </c>
      <c r="H36" s="15">
        <v>2.4774E-5</v>
      </c>
      <c r="AY36" s="15"/>
      <c r="AZ36" s="15"/>
      <c r="BA36" s="15"/>
    </row>
    <row r="37" spans="1:53" x14ac:dyDescent="0.3">
      <c r="A37" s="14">
        <v>6.8</v>
      </c>
      <c r="B37" s="14">
        <v>227.66173029999999</v>
      </c>
      <c r="C37" s="14">
        <v>45.831140099999999</v>
      </c>
      <c r="D37" s="14">
        <v>15.763571929999999</v>
      </c>
      <c r="E37" s="14">
        <v>15.85348654</v>
      </c>
      <c r="F37" s="15">
        <v>0.1336</v>
      </c>
      <c r="G37" s="15">
        <v>1.8908999999999999E-2</v>
      </c>
      <c r="H37" s="15">
        <v>5.6715999999999997E-5</v>
      </c>
      <c r="AY37" s="15"/>
      <c r="AZ37" s="15"/>
      <c r="BA37" s="15"/>
    </row>
    <row r="38" spans="1:53" x14ac:dyDescent="0.3">
      <c r="A38" s="14">
        <v>7</v>
      </c>
      <c r="B38" s="14">
        <v>246.18208300000001</v>
      </c>
      <c r="C38" s="14">
        <v>21.58340596</v>
      </c>
      <c r="D38" s="14">
        <v>-14.29950154</v>
      </c>
      <c r="E38" s="14">
        <v>-14.179462620000001</v>
      </c>
      <c r="F38" s="15">
        <v>-0.18362000000000001</v>
      </c>
      <c r="G38" s="15">
        <v>-2.5222000000000001E-2</v>
      </c>
      <c r="H38" s="15">
        <v>-8.4656999999999999E-5</v>
      </c>
      <c r="AY38" s="15"/>
      <c r="AZ38" s="15"/>
      <c r="BA38" s="15"/>
    </row>
    <row r="39" spans="1:53" x14ac:dyDescent="0.3">
      <c r="A39" s="14">
        <v>7.2</v>
      </c>
      <c r="B39" s="14">
        <v>266.91027009999999</v>
      </c>
      <c r="C39" s="14">
        <v>5.834725326</v>
      </c>
      <c r="D39" s="14">
        <v>-36.446544680000002</v>
      </c>
      <c r="E39" s="14">
        <v>-36.297354990000002</v>
      </c>
      <c r="F39" s="15">
        <v>-8.3533999999999997E-2</v>
      </c>
      <c r="G39" s="15">
        <v>-1.1606999999999999E-2</v>
      </c>
      <c r="H39" s="15">
        <v>-4.1102000000000001E-5</v>
      </c>
      <c r="AY39" s="15"/>
      <c r="AZ39" s="15"/>
      <c r="BA39" s="15"/>
    </row>
    <row r="40" spans="1:53" x14ac:dyDescent="0.3">
      <c r="A40" s="14">
        <v>7.4</v>
      </c>
      <c r="B40" s="14">
        <v>319.23881449999999</v>
      </c>
      <c r="C40" s="14">
        <v>24.57120085</v>
      </c>
      <c r="D40" s="14">
        <v>-26.20219788</v>
      </c>
      <c r="E40" s="14">
        <v>-26.02938275</v>
      </c>
      <c r="F40" s="15">
        <v>-0.13264999999999999</v>
      </c>
      <c r="G40" s="15">
        <v>-1.9439999999999999E-2</v>
      </c>
      <c r="H40" s="15">
        <v>-6.6391999999999997E-5</v>
      </c>
      <c r="AY40" s="15"/>
      <c r="AZ40" s="15"/>
      <c r="BA40" s="15"/>
    </row>
    <row r="41" spans="1:53" x14ac:dyDescent="0.3">
      <c r="A41" s="14">
        <v>7.6</v>
      </c>
      <c r="B41" s="14">
        <v>416.64845079999998</v>
      </c>
      <c r="C41" s="14">
        <v>75.855091979999997</v>
      </c>
      <c r="D41" s="14">
        <v>13.05132633</v>
      </c>
      <c r="E41" s="14">
        <v>13.248026510000001</v>
      </c>
      <c r="F41" s="15">
        <v>0.30449999999999999</v>
      </c>
      <c r="G41" s="15">
        <v>4.7258000000000001E-2</v>
      </c>
      <c r="H41" s="15">
        <v>1.4847999999999999E-4</v>
      </c>
      <c r="AY41" s="15"/>
      <c r="AZ41" s="15"/>
      <c r="BA41" s="15"/>
    </row>
    <row r="42" spans="1:53" x14ac:dyDescent="0.3">
      <c r="A42" s="14">
        <v>7.8</v>
      </c>
      <c r="B42" s="14">
        <v>541.34626149999997</v>
      </c>
      <c r="C42" s="14">
        <v>126.01647079999999</v>
      </c>
      <c r="D42" s="14">
        <v>47.379284249999998</v>
      </c>
      <c r="E42" s="14">
        <v>47.613852520000002</v>
      </c>
      <c r="F42" s="15">
        <v>0.1037</v>
      </c>
      <c r="G42" s="15">
        <v>1.6466000000000001E-2</v>
      </c>
      <c r="H42" s="15">
        <v>4.9264999999999997E-5</v>
      </c>
      <c r="AY42" s="15"/>
      <c r="AZ42" s="15"/>
      <c r="BA42" s="15"/>
    </row>
    <row r="43" spans="1:53" x14ac:dyDescent="0.3">
      <c r="A43" s="14">
        <v>8</v>
      </c>
      <c r="B43" s="14">
        <v>658.02694240000005</v>
      </c>
      <c r="C43" s="14">
        <v>137.679834</v>
      </c>
      <c r="D43" s="14">
        <v>40.384524259999999</v>
      </c>
      <c r="E43" s="14">
        <v>40.681800129999999</v>
      </c>
      <c r="F43" s="15">
        <v>0.15175</v>
      </c>
      <c r="G43" s="15">
        <v>2.3843E-2</v>
      </c>
      <c r="H43" s="15">
        <v>7.3072999999999996E-5</v>
      </c>
      <c r="AY43" s="15"/>
      <c r="AZ43" s="15"/>
      <c r="BA43" s="15"/>
    </row>
    <row r="44" spans="1:53" x14ac:dyDescent="0.3">
      <c r="A44" s="14">
        <v>8.1999999999999993</v>
      </c>
      <c r="B44" s="14">
        <v>749.15056660000005</v>
      </c>
      <c r="C44" s="14">
        <v>107.9050562</v>
      </c>
      <c r="D44" s="14">
        <v>-9.9542365040000007</v>
      </c>
      <c r="E44" s="14">
        <v>-9.5713374550000001</v>
      </c>
      <c r="F44" s="14">
        <f>-79.27% -1</f>
        <v>-1.7927</v>
      </c>
      <c r="G44" s="14">
        <f>-12.274%        -0</f>
        <v>-0.12273999999999999</v>
      </c>
      <c r="H44" s="15">
        <v>-4.0004999999999999E-4</v>
      </c>
      <c r="BA44" s="15"/>
    </row>
    <row r="45" spans="1:53" x14ac:dyDescent="0.3">
      <c r="A45" s="14">
        <v>8.4</v>
      </c>
      <c r="B45" s="14">
        <v>840.36147770000002</v>
      </c>
      <c r="C45" s="14">
        <v>79.528207850000001</v>
      </c>
      <c r="D45" s="14">
        <v>-61.59762637</v>
      </c>
      <c r="E45" s="14">
        <v>-61.11945935</v>
      </c>
      <c r="F45" s="15">
        <v>-0.14749000000000001</v>
      </c>
      <c r="G45" s="15">
        <v>-2.3012000000000001E-2</v>
      </c>
      <c r="H45" s="15">
        <v>-7.8234999999999999E-5</v>
      </c>
      <c r="AY45" s="15"/>
      <c r="AZ45" s="15"/>
      <c r="BA45" s="15"/>
    </row>
    <row r="46" spans="1:53" x14ac:dyDescent="0.3">
      <c r="A46" s="14">
        <v>8.6</v>
      </c>
      <c r="B46" s="14">
        <v>987.87216599999999</v>
      </c>
      <c r="C46" s="14">
        <v>108.14753399999999</v>
      </c>
      <c r="D46" s="14">
        <v>-61.874001280000002</v>
      </c>
      <c r="E46" s="14">
        <v>-61.301626939999998</v>
      </c>
      <c r="F46" s="15">
        <v>-0.17115</v>
      </c>
      <c r="G46" s="15">
        <v>-2.7642E-2</v>
      </c>
      <c r="H46" s="15">
        <v>-9.3369999999999995E-5</v>
      </c>
      <c r="AY46" s="15"/>
      <c r="AZ46" s="15"/>
      <c r="BA46" s="15"/>
    </row>
    <row r="47" spans="1:53" x14ac:dyDescent="0.3">
      <c r="A47" s="14">
        <v>8.8000000000000007</v>
      </c>
      <c r="B47" s="14">
        <v>1232.4884979999999</v>
      </c>
      <c r="C47" s="14">
        <v>208.87838740000001</v>
      </c>
      <c r="D47" s="14">
        <v>0.76948030150000002</v>
      </c>
      <c r="E47" s="14">
        <v>1.441837177</v>
      </c>
      <c r="F47" s="15">
        <v>8.5380000000000003</v>
      </c>
      <c r="G47" s="15">
        <v>1.4387000000000001</v>
      </c>
      <c r="H47" s="15">
        <v>4.6632000000000002E-3</v>
      </c>
      <c r="AY47" s="15"/>
      <c r="AZ47" s="15"/>
      <c r="BA47" s="15"/>
    </row>
    <row r="48" spans="1:53" x14ac:dyDescent="0.3">
      <c r="A48" s="14">
        <v>9</v>
      </c>
      <c r="B48" s="14">
        <v>1560.2801199999999</v>
      </c>
      <c r="C48" s="14">
        <v>333.12971659999999</v>
      </c>
      <c r="D48" s="14">
        <v>75.792373159999997</v>
      </c>
      <c r="E48" s="14">
        <v>76.595894290000004</v>
      </c>
      <c r="F48" s="15">
        <v>0.19370000000000001</v>
      </c>
      <c r="G48" s="15">
        <v>3.3492000000000001E-2</v>
      </c>
      <c r="H48" s="15">
        <v>1.049E-4</v>
      </c>
      <c r="AY48" s="15"/>
      <c r="AZ48" s="15"/>
      <c r="BA48" s="15"/>
    </row>
    <row r="49" spans="1:53" x14ac:dyDescent="0.3">
      <c r="A49" s="14">
        <v>9.1999999999999993</v>
      </c>
      <c r="B49" s="14">
        <v>1911.964532</v>
      </c>
      <c r="C49" s="14">
        <v>405.95319060000003</v>
      </c>
      <c r="D49" s="14">
        <v>88.720847149999997</v>
      </c>
      <c r="E49" s="14">
        <v>89.713796619999997</v>
      </c>
      <c r="F49" s="15">
        <v>0.20311999999999999</v>
      </c>
      <c r="G49" s="15">
        <v>3.5249999999999997E-2</v>
      </c>
      <c r="H49" s="15">
        <v>1.1068E-4</v>
      </c>
      <c r="AY49" s="15"/>
      <c r="AZ49" s="15"/>
      <c r="BA49" s="15"/>
    </row>
    <row r="50" spans="1:53" x14ac:dyDescent="0.3">
      <c r="A50" s="14">
        <v>9.4</v>
      </c>
      <c r="B50" s="14">
        <v>2242.3911320000002</v>
      </c>
      <c r="C50" s="14">
        <v>399.07399329999998</v>
      </c>
      <c r="D50" s="14">
        <v>12.338345309999999</v>
      </c>
      <c r="E50" s="14">
        <v>13.586515439999999</v>
      </c>
      <c r="F50" s="15">
        <v>1.6405000000000001</v>
      </c>
      <c r="G50" s="15">
        <v>0.28372999999999998</v>
      </c>
      <c r="H50" s="15">
        <v>9.1867999999999995E-4</v>
      </c>
      <c r="AY50" s="15"/>
      <c r="AZ50" s="15"/>
      <c r="BA50" s="15"/>
    </row>
    <row r="51" spans="1:53" x14ac:dyDescent="0.3">
      <c r="A51" s="14">
        <v>9.6</v>
      </c>
      <c r="B51" s="14">
        <v>2580.4062279999998</v>
      </c>
      <c r="C51" s="14">
        <v>372.56444040000002</v>
      </c>
      <c r="D51" s="14">
        <v>-94.903633029999995</v>
      </c>
      <c r="E51" s="14">
        <v>-93.350944659999996</v>
      </c>
      <c r="F51" s="15">
        <v>-0.28642000000000001</v>
      </c>
      <c r="G51" s="15">
        <v>-4.9910000000000003E-2</v>
      </c>
      <c r="H51" s="15">
        <v>-1.6632999999999999E-4</v>
      </c>
      <c r="AY51" s="15"/>
      <c r="AZ51" s="15"/>
      <c r="BA51" s="15"/>
    </row>
    <row r="52" spans="1:53" x14ac:dyDescent="0.3">
      <c r="A52" s="14">
        <v>9.8000000000000007</v>
      </c>
      <c r="B52" s="14">
        <v>3028.0383619999998</v>
      </c>
      <c r="C52" s="14">
        <v>435.50394610000001</v>
      </c>
      <c r="D52" s="14">
        <v>-129.96611809999999</v>
      </c>
      <c r="E52" s="14">
        <v>-128.07923360000001</v>
      </c>
      <c r="F52" s="15">
        <v>-0.24642</v>
      </c>
      <c r="G52" s="15">
        <v>-4.4003E-2</v>
      </c>
      <c r="H52" s="15">
        <v>-1.4731999999999999E-4</v>
      </c>
      <c r="AY52" s="15"/>
      <c r="AZ52" s="15"/>
      <c r="BA52" s="15"/>
    </row>
    <row r="53" spans="1:53" x14ac:dyDescent="0.3">
      <c r="A53" s="14">
        <v>10</v>
      </c>
      <c r="B53" s="14">
        <v>3686.8204649999998</v>
      </c>
      <c r="C53" s="14">
        <v>648.20800510000004</v>
      </c>
      <c r="E53" s="14">
        <v>-38.939880909999999</v>
      </c>
      <c r="F53" s="14">
        <f>-95.68% -1</f>
        <v>-1.9568000000000001</v>
      </c>
      <c r="G53" s="14">
        <f>-17.646%        -0</f>
        <v>-0.17646000000000001</v>
      </c>
      <c r="H53" s="15">
        <v>-5.8007000000000002E-4</v>
      </c>
      <c r="BA53" s="15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1 - Steps C &amp; D</vt:lpstr>
      <vt:lpstr>Part 1 - Step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oliviabnewton</dc:creator>
  <cp:lastModifiedBy>oliviabnewton</cp:lastModifiedBy>
  <dcterms:created xsi:type="dcterms:W3CDTF">2017-02-16T20:36:26Z</dcterms:created>
  <dcterms:modified xsi:type="dcterms:W3CDTF">2017-02-21T02:10:01Z</dcterms:modified>
</cp:coreProperties>
</file>