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운영보고서" sheetId="1" state="visible" r:id="rId1"/>
    <sheet name="일자별배송건수" sheetId="2" state="visible" r:id="rId2"/>
    <sheet name="퀵발송" sheetId="3" state="visible" r:id="rId3"/>
    <sheet name="택배발송" sheetId="4" state="visible" r:id="rId4"/>
  </sheets>
  <definedNames>
    <definedName name="_xlnm.Print_Area" localSheetId="0">'운영보고서'!$A$1:$H$22</definedName>
    <definedName name="_xlnm.Print_Area" localSheetId="2">'퀵발송'!$A$1:$J$201</definedName>
    <definedName name="_xlnm.Print_Area" localSheetId="3">'택배발송'!$A$1:$J$101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_-* #,##0_-;\-* #,##0_-;_-* &quot;-&quot;_-;_-@"/>
    <numFmt numFmtId="166" formatCode="yyyy-mm-dd h:mm:ss"/>
  </numFmts>
  <fonts count="27">
    <font>
      <name val="Arial"/>
      <color theme="1"/>
      <sz val="11"/>
    </font>
    <font>
      <name val="돋움"/>
      <charset val="129"/>
      <family val="3"/>
      <sz val="8"/>
    </font>
    <font>
      <name val="Calibri"/>
      <charset val="129"/>
      <family val="2"/>
      <color theme="1"/>
      <sz val="12"/>
      <scheme val="minor"/>
    </font>
    <font>
      <name val="Arial"/>
      <family val="2"/>
      <color theme="1"/>
      <sz val="11"/>
    </font>
    <font>
      <name val="카카오 Light"/>
      <charset val="129"/>
      <family val="3"/>
      <color theme="1"/>
      <sz val="12"/>
    </font>
    <font>
      <name val="카카오 Light"/>
      <charset val="129"/>
      <family val="3"/>
      <b val="1"/>
      <color theme="1"/>
      <sz val="12"/>
    </font>
    <font>
      <name val="카카오 Regular"/>
      <charset val="129"/>
      <family val="3"/>
      <b val="1"/>
      <color theme="1"/>
      <sz val="25"/>
    </font>
    <font>
      <name val="카카오 Regular"/>
      <charset val="129"/>
      <family val="3"/>
      <b val="1"/>
      <color theme="1"/>
      <sz val="11"/>
    </font>
    <font>
      <name val="카카오 Regular"/>
      <charset val="129"/>
      <family val="3"/>
      <color theme="1"/>
      <sz val="14"/>
    </font>
    <font>
      <name val="카카오 OTF Regular"/>
      <charset val="129"/>
      <family val="3"/>
      <b val="1"/>
      <color theme="1"/>
      <sz val="10"/>
    </font>
    <font>
      <name val="카카오 OTF Regular"/>
      <charset val="129"/>
      <family val="3"/>
      <b val="1"/>
      <color theme="1"/>
      <sz val="11"/>
    </font>
    <font>
      <name val="카카오 OTF Regular"/>
      <charset val="129"/>
      <family val="3"/>
      <color theme="1"/>
      <sz val="10"/>
    </font>
    <font>
      <name val="카카오 OTF Regular"/>
      <charset val="129"/>
      <family val="3"/>
      <color theme="1"/>
      <sz val="11"/>
    </font>
    <font>
      <name val="카카오 OTF Regular"/>
      <charset val="129"/>
      <family val="3"/>
      <sz val="11"/>
    </font>
    <font>
      <name val="나눔명조"/>
      <charset val="129"/>
      <family val="3"/>
      <sz val="8"/>
    </font>
    <font>
      <name val="NanumGothic"/>
      <charset val="1"/>
      <family val="2"/>
      <b val="1"/>
      <color theme="1"/>
      <sz val="11"/>
    </font>
    <font>
      <name val="Arial"/>
      <family val="2"/>
      <b val="1"/>
      <color theme="1"/>
      <sz val="11"/>
    </font>
    <font>
      <name val="Arial Unicode MS"/>
      <charset val="129"/>
      <family val="3"/>
      <color theme="1"/>
      <sz val="12"/>
    </font>
    <font>
      <name val="Arial"/>
      <family val="2"/>
      <color theme="1"/>
      <sz val="11"/>
    </font>
    <font>
      <name val="Arial Unicode MS"/>
      <charset val="129"/>
      <family val="3"/>
      <color theme="1"/>
      <sz val="14"/>
    </font>
    <font>
      <name val="맑은고딕"/>
      <charset val="129"/>
      <family val="3"/>
      <color theme="1"/>
      <sz val="10"/>
    </font>
    <font>
      <name val="맑은고딕"/>
      <charset val="129"/>
      <family val="3"/>
      <b val="1"/>
      <color theme="1"/>
      <sz val="10"/>
    </font>
    <font>
      <name val="맑은고딕"/>
      <charset val="129"/>
      <family val="3"/>
      <b val="1"/>
      <color theme="1"/>
      <sz val="11"/>
    </font>
    <font>
      <name val="맑은고딕"/>
      <charset val="129"/>
      <family val="3"/>
      <color theme="1"/>
      <sz val="11"/>
    </font>
    <font>
      <name val="맑은고딕"/>
      <charset val="129"/>
      <family val="3"/>
      <sz val="11"/>
    </font>
    <font>
      <name val="Arial Unicode MS"/>
      <charset val="129"/>
      <family val="3"/>
      <b val="1"/>
      <color theme="1"/>
      <sz val="10"/>
    </font>
    <font>
      <name val="굴림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 tint="-0.0499893185216834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C00000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ck">
        <color rgb="FFC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double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auto="1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1"/>
    <xf numFmtId="41" fontId="2" fillId="0" borderId="1" applyAlignment="1">
      <alignment vertical="center"/>
    </xf>
    <xf numFmtId="0" fontId="18" fillId="0" borderId="1"/>
    <xf numFmtId="41" fontId="18" fillId="0" borderId="1" applyAlignment="1">
      <alignment vertical="center"/>
    </xf>
  </cellStyleXfs>
  <cellXfs count="155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0" fontId="5" fillId="4" borderId="7" applyAlignment="1" pivotButton="0" quotePrefix="0" xfId="0">
      <alignment horizontal="center" vertical="center"/>
    </xf>
    <xf numFmtId="0" fontId="5" fillId="4" borderId="13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5" fillId="4" borderId="14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0" fontId="4" fillId="0" borderId="0" applyAlignment="1" pivotButton="0" quotePrefix="1" xfId="0">
      <alignment vertical="center"/>
    </xf>
    <xf numFmtId="0" fontId="4" fillId="0" borderId="24" applyAlignment="1" pivotButton="0" quotePrefix="0" xfId="0">
      <alignment horizontal="center" vertical="center"/>
    </xf>
    <xf numFmtId="164" fontId="5" fillId="0" borderId="24" applyAlignment="1" pivotButton="0" quotePrefix="0" xfId="0">
      <alignment vertical="center"/>
    </xf>
    <xf numFmtId="0" fontId="4" fillId="0" borderId="25" applyAlignment="1" pivotButton="0" quotePrefix="0" xfId="0">
      <alignment horizontal="center" vertical="center"/>
    </xf>
    <xf numFmtId="164" fontId="5" fillId="0" borderId="2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23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4" fontId="11" fillId="0" borderId="35" applyAlignment="1" pivotButton="0" quotePrefix="0" xfId="0">
      <alignment horizontal="center" vertical="center"/>
    </xf>
    <xf numFmtId="14" fontId="11" fillId="0" borderId="36" applyAlignment="1" pivotButton="0" quotePrefix="0" xfId="0">
      <alignment horizontal="center" vertical="center"/>
    </xf>
    <xf numFmtId="0" fontId="11" fillId="0" borderId="1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4" fontId="11" fillId="0" borderId="39" applyAlignment="1" pivotButton="0" quotePrefix="0" xfId="0">
      <alignment horizontal="center" vertical="center"/>
    </xf>
    <xf numFmtId="14" fontId="11" fillId="0" borderId="6" applyAlignment="1" pivotButton="0" quotePrefix="0" xfId="0">
      <alignment horizontal="center" vertical="center"/>
    </xf>
    <xf numFmtId="164" fontId="5" fillId="0" borderId="27" applyAlignment="1" pivotButton="0" quotePrefix="0" xfId="0">
      <alignment vertical="center"/>
    </xf>
    <xf numFmtId="164" fontId="5" fillId="0" borderId="2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15" fillId="5" borderId="24" applyAlignment="1" pivotButton="0" quotePrefix="0" xfId="2">
      <alignment vertical="center"/>
    </xf>
    <xf numFmtId="3" fontId="15" fillId="5" borderId="24" applyAlignment="1" pivotButton="0" quotePrefix="0" xfId="2">
      <alignment vertical="center"/>
    </xf>
    <xf numFmtId="0" fontId="0" fillId="5" borderId="7" applyAlignment="1" pivotButton="0" quotePrefix="0" xfId="0">
      <alignment vertical="center"/>
    </xf>
    <xf numFmtId="0" fontId="17" fillId="0" borderId="25" applyAlignment="1" pivotButton="0" quotePrefix="0" xfId="0">
      <alignment horizontal="center" vertical="center"/>
    </xf>
    <xf numFmtId="14" fontId="0" fillId="0" borderId="7" applyAlignment="1" pivotButton="0" quotePrefix="0" xfId="0">
      <alignment vertical="center"/>
    </xf>
    <xf numFmtId="164" fontId="0" fillId="0" borderId="7" applyAlignment="1" pivotButton="0" quotePrefix="0" xfId="3">
      <alignment vertical="center"/>
    </xf>
    <xf numFmtId="31" fontId="4" fillId="0" borderId="10" applyAlignment="1" pivotButton="0" quotePrefix="0" xfId="0">
      <alignment horizontal="centerContinuous" vertical="center"/>
    </xf>
    <xf numFmtId="31" fontId="4" fillId="0" borderId="50" applyAlignment="1" pivotButton="0" quotePrefix="0" xfId="0">
      <alignment horizontal="centerContinuous" vertical="center"/>
    </xf>
    <xf numFmtId="0" fontId="4" fillId="0" borderId="10" applyAlignment="1" pivotButton="0" quotePrefix="0" xfId="0">
      <alignment horizontal="centerContinuous" vertical="center"/>
    </xf>
    <xf numFmtId="0" fontId="0" fillId="0" borderId="9" applyAlignment="1" pivotButton="0" quotePrefix="0" xfId="0">
      <alignment horizontal="centerContinuous" vertical="center"/>
    </xf>
    <xf numFmtId="0" fontId="0" fillId="0" borderId="12" applyAlignment="1" pivotButton="0" quotePrefix="0" xfId="0">
      <alignment horizontal="centerContinuous" vertical="center"/>
    </xf>
    <xf numFmtId="14" fontId="4" fillId="0" borderId="10" applyAlignment="1" pivotButton="0" quotePrefix="0" xfId="0">
      <alignment horizontal="centerContinuous" vertical="center"/>
    </xf>
    <xf numFmtId="14" fontId="4" fillId="0" borderId="12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/>
    </xf>
    <xf numFmtId="0" fontId="0" fillId="0" borderId="11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 wrapText="1"/>
    </xf>
    <xf numFmtId="0" fontId="0" fillId="0" borderId="13" applyAlignment="1" pivotButton="0" quotePrefix="0" xfId="0">
      <alignment horizontal="centerContinuous" vertical="center"/>
    </xf>
    <xf numFmtId="0" fontId="4" fillId="0" borderId="48" applyAlignment="1" pivotButton="0" quotePrefix="0" xfId="0">
      <alignment horizontal="centerContinuous" vertical="center"/>
    </xf>
    <xf numFmtId="0" fontId="4" fillId="0" borderId="49" applyAlignment="1" pivotButton="0" quotePrefix="0" xfId="0">
      <alignment horizontal="centerContinuous" vertical="center"/>
    </xf>
    <xf numFmtId="0" fontId="4" fillId="0" borderId="46" applyAlignment="1" pivotButton="0" quotePrefix="0" xfId="0">
      <alignment horizontal="centerContinuous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0" fontId="20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4" fontId="20" fillId="0" borderId="39" applyAlignment="1" pivotButton="0" quotePrefix="0" xfId="0">
      <alignment horizontal="center" vertical="center"/>
    </xf>
    <xf numFmtId="14" fontId="20" fillId="0" borderId="6" applyAlignment="1" pivotButton="0" quotePrefix="0" xfId="0">
      <alignment horizontal="center" vertical="center"/>
    </xf>
    <xf numFmtId="14" fontId="20" fillId="0" borderId="35" applyAlignment="1" pivotButton="0" quotePrefix="0" xfId="0">
      <alignment horizontal="center" vertical="center"/>
    </xf>
    <xf numFmtId="14" fontId="20" fillId="0" borderId="36" applyAlignment="1" pivotButton="0" quotePrefix="0" xfId="0">
      <alignment horizontal="center" vertical="center"/>
    </xf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21" fillId="3" borderId="40" applyAlignment="1" pivotButton="0" quotePrefix="0" xfId="0">
      <alignment horizontal="left" vertical="center"/>
    </xf>
    <xf numFmtId="0" fontId="21" fillId="3" borderId="17" applyAlignment="1" pivotButton="0" quotePrefix="0" xfId="0">
      <alignment horizontal="left" vertical="center"/>
    </xf>
    <xf numFmtId="0" fontId="21" fillId="3" borderId="18" applyAlignment="1" pivotButton="0" quotePrefix="0" xfId="0">
      <alignment horizontal="left" vertical="center"/>
    </xf>
    <xf numFmtId="0" fontId="21" fillId="0" borderId="41" applyAlignment="1" pivotButton="0" quotePrefix="0" xfId="0">
      <alignment horizontal="left" vertical="center"/>
    </xf>
    <xf numFmtId="0" fontId="21" fillId="0" borderId="2" applyAlignment="1" pivotButton="0" quotePrefix="0" xfId="0">
      <alignment horizontal="left" vertical="center"/>
    </xf>
    <xf numFmtId="0" fontId="21" fillId="0" borderId="20" applyAlignment="1" pivotButton="0" quotePrefix="0" xfId="0">
      <alignment horizontal="left" vertical="center"/>
    </xf>
    <xf numFmtId="0" fontId="21" fillId="0" borderId="42" applyAlignment="1" pivotButton="0" quotePrefix="0" xfId="0">
      <alignment horizontal="left" vertical="center"/>
    </xf>
    <xf numFmtId="0" fontId="21" fillId="0" borderId="21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center"/>
    </xf>
    <xf numFmtId="0" fontId="5" fillId="4" borderId="43" applyAlignment="1" pivotButton="0" quotePrefix="0" xfId="0">
      <alignment horizontal="center" vertical="center"/>
    </xf>
    <xf numFmtId="0" fontId="5" fillId="4" borderId="44" applyAlignment="1" pivotButton="0" quotePrefix="0" xfId="0">
      <alignment horizontal="center" vertical="center"/>
    </xf>
    <xf numFmtId="0" fontId="5" fillId="4" borderId="4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1" fillId="2" borderId="31" applyAlignment="1" pivotButton="0" quotePrefix="0" xfId="0">
      <alignment horizontal="center" vertical="center"/>
    </xf>
    <xf numFmtId="0" fontId="21" fillId="2" borderId="33" applyAlignment="1" pivotButton="0" quotePrefix="0" xfId="0">
      <alignment horizontal="center" vertical="center"/>
    </xf>
    <xf numFmtId="0" fontId="21" fillId="0" borderId="4" applyAlignment="1" pivotButton="0" quotePrefix="0" xfId="0">
      <alignment vertical="center"/>
    </xf>
    <xf numFmtId="0" fontId="22" fillId="0" borderId="4" applyAlignment="1" pivotButton="0" quotePrefix="0" xfId="0">
      <alignment vertical="center"/>
    </xf>
    <xf numFmtId="0" fontId="21" fillId="2" borderId="37" applyAlignment="1" pivotButton="0" quotePrefix="0" xfId="0">
      <alignment horizontal="center" vertical="center"/>
    </xf>
    <xf numFmtId="0" fontId="24" fillId="0" borderId="38" applyAlignment="1" pivotButton="0" quotePrefix="0" xfId="0">
      <alignment vertical="center"/>
    </xf>
    <xf numFmtId="0" fontId="21" fillId="2" borderId="32" applyAlignment="1" pivotButton="0" quotePrefix="0" xfId="0">
      <alignment horizontal="center" vertical="center"/>
    </xf>
    <xf numFmtId="0" fontId="21" fillId="2" borderId="34" applyAlignment="1" pivotButton="0" quotePrefix="0" xfId="0">
      <alignment horizontal="center" vertical="center"/>
    </xf>
    <xf numFmtId="0" fontId="25" fillId="2" borderId="31" applyAlignment="1" pivotButton="0" quotePrefix="0" xfId="0">
      <alignment horizontal="center" vertical="center"/>
    </xf>
    <xf numFmtId="0" fontId="21" fillId="2" borderId="3" applyAlignment="1" pivotButton="0" quotePrefix="0" xfId="0">
      <alignment horizontal="center" vertical="center"/>
    </xf>
    <xf numFmtId="0" fontId="21" fillId="2" borderId="5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0" fontId="9" fillId="2" borderId="33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13" fillId="0" borderId="38" applyAlignment="1" pivotButton="0" quotePrefix="0" xfId="0">
      <alignment vertical="center"/>
    </xf>
    <xf numFmtId="0" fontId="26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166" fontId="4" fillId="0" borderId="10" applyAlignment="1" pivotButton="0" quotePrefix="0" xfId="0">
      <alignment horizontal="centerContinuous" vertical="center"/>
    </xf>
    <xf numFmtId="164" fontId="5" fillId="0" borderId="26" applyAlignment="1" pivotButton="0" quotePrefix="0" xfId="0">
      <alignment vertical="center"/>
    </xf>
    <xf numFmtId="164" fontId="5" fillId="0" borderId="27" applyAlignment="1" pivotButton="0" quotePrefix="0" xfId="0">
      <alignment vertical="center"/>
    </xf>
    <xf numFmtId="164" fontId="5" fillId="0" borderId="24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0" fontId="5" fillId="4" borderId="51" applyAlignment="1" pivotButton="0" quotePrefix="0" xfId="0">
      <alignment horizontal="center" vertical="center"/>
    </xf>
    <xf numFmtId="0" fontId="0" fillId="0" borderId="44" pivotButton="0" quotePrefix="0" xfId="0"/>
    <xf numFmtId="164" fontId="5" fillId="0" borderId="26" applyAlignment="1" pivotButton="0" quotePrefix="0" xfId="0">
      <alignment horizontal="center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7" applyAlignment="1" pivotButton="0" quotePrefix="0" xfId="3">
      <alignment vertical="center"/>
    </xf>
    <xf numFmtId="0" fontId="0" fillId="0" borderId="4" pivotButton="0" quotePrefix="0" xfId="0"/>
    <xf numFmtId="0" fontId="21" fillId="2" borderId="56" applyAlignment="1" pivotButton="0" quotePrefix="0" xfId="0">
      <alignment horizontal="center" vertical="center"/>
    </xf>
    <xf numFmtId="0" fontId="21" fillId="2" borderId="54" applyAlignment="1" pivotButton="0" quotePrefix="0" xfId="0">
      <alignment horizontal="center" vertical="center"/>
    </xf>
    <xf numFmtId="0" fontId="25" fillId="2" borderId="54" applyAlignment="1" pivotButton="0" quotePrefix="0" xfId="0">
      <alignment horizontal="center" vertical="center"/>
    </xf>
    <xf numFmtId="0" fontId="21" fillId="2" borderId="58" applyAlignment="1" pivotButton="0" quotePrefix="0" xfId="0">
      <alignment horizontal="center" vertical="center"/>
    </xf>
    <xf numFmtId="0" fontId="21" fillId="2" borderId="59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9" fillId="2" borderId="56" applyAlignment="1" pivotButton="0" quotePrefix="0" xfId="0">
      <alignment horizontal="center" vertical="center"/>
    </xf>
    <xf numFmtId="0" fontId="9" fillId="2" borderId="54" applyAlignment="1" pivotButton="0" quotePrefix="0" xfId="0">
      <alignment horizontal="center" vertical="center"/>
    </xf>
    <xf numFmtId="0" fontId="26" fillId="2" borderId="54" applyAlignment="1" pivotButton="0" quotePrefix="0" xfId="0">
      <alignment horizontal="center" vertical="center"/>
    </xf>
    <xf numFmtId="0" fontId="9" fillId="2" borderId="58" applyAlignment="1" pivotButton="0" quotePrefix="0" xfId="0">
      <alignment horizontal="center" vertical="center"/>
    </xf>
    <xf numFmtId="0" fontId="9" fillId="2" borderId="59" applyAlignment="1" pivotButton="0" quotePrefix="0" xfId="0">
      <alignment horizontal="center"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5" fontId="9" fillId="0" borderId="23" applyAlignment="1" pivotButton="0" quotePrefix="0" xfId="0">
      <alignment vertical="center"/>
    </xf>
  </cellXfs>
  <cellStyles count="4">
    <cellStyle name="표준" xfId="0" builtinId="0"/>
    <cellStyle name="쉼표 [0] 2" xfId="1"/>
    <cellStyle name="표준 2" xfId="2"/>
    <cellStyle name="쉼표 [0]" xfId="3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2:L23"/>
  <sheetViews>
    <sheetView showGridLines="0" tabSelected="1" topLeftCell="A3" zoomScaleNormal="70" zoomScaleSheetLayoutView="115" workbookViewId="0">
      <selection activeCell="E13" sqref="E13"/>
    </sheetView>
  </sheetViews>
  <sheetFormatPr baseColWidth="8" defaultColWidth="9" defaultRowHeight="21.75" customHeight="1"/>
  <cols>
    <col width="3.75" customWidth="1" style="1" min="1" max="1"/>
    <col width="15.25" customWidth="1" style="1" min="2" max="2"/>
    <col width="18.25" bestFit="1" customWidth="1" style="1" min="3" max="3"/>
    <col width="15.25" customWidth="1" style="1" min="4" max="4"/>
    <col width="16.5" customWidth="1" style="1" min="5" max="5"/>
    <col width="15.25" customWidth="1" style="1" min="6" max="6"/>
    <col width="18.5" customWidth="1" style="1" min="7" max="7"/>
    <col width="3.75" customWidth="1" style="1" min="8" max="8"/>
    <col width="9" customWidth="1" style="1" min="9" max="10"/>
    <col width="10.75" bestFit="1" customWidth="1" style="1" min="11" max="11"/>
    <col width="9.75" bestFit="1" customWidth="1" style="1" min="12" max="12"/>
    <col width="9.25" bestFit="1" customWidth="1" style="1" min="13" max="13"/>
    <col width="10.25" bestFit="1" customWidth="1" style="1" min="14" max="14"/>
    <col width="9" customWidth="1" style="1" min="15" max="16384"/>
  </cols>
  <sheetData>
    <row r="2" ht="33" customHeight="1" s="109">
      <c r="B2" s="110" t="inlineStr">
        <is>
          <t>시그니쳐타워 얼른 딜리버리 사용 내역서</t>
        </is>
      </c>
    </row>
    <row r="4" ht="30" customHeight="1" s="109">
      <c r="B4" s="5" t="inlineStr">
        <is>
          <t>보고일자</t>
        </is>
      </c>
      <c r="C4" s="111" t="n">
        <v>45446</v>
      </c>
      <c r="D4" s="45" t="n"/>
      <c r="E4" s="5" t="inlineStr">
        <is>
          <t>사용기간</t>
        </is>
      </c>
      <c r="F4" s="49">
        <f>TEXT(EOMONTH(C4,-2)+1,"YYYY. MM. DD")&amp;" ~ "&amp;TEXT(EOMONTH(C4,-1),"YYYY. MM. DD")</f>
        <v/>
      </c>
      <c r="G4" s="50" t="n"/>
    </row>
    <row r="5" ht="30" customHeight="1" s="109">
      <c r="B5" s="5" t="inlineStr">
        <is>
          <t>소재지</t>
        </is>
      </c>
      <c r="C5" s="46" t="inlineStr">
        <is>
          <t>서울특별시 중구 청계천로 100</t>
        </is>
      </c>
      <c r="D5" s="47" t="n"/>
      <c r="E5" s="47" t="n"/>
      <c r="F5" s="47" t="n"/>
      <c r="G5" s="48" t="n"/>
    </row>
    <row r="6" ht="30" customHeight="1" s="109" thickBot="1">
      <c r="B6" s="6" t="inlineStr">
        <is>
          <t>수신처</t>
        </is>
      </c>
      <c r="C6" s="53">
        <f>일자별배송건수!C3</f>
        <v/>
      </c>
      <c r="D6" s="54" t="n"/>
      <c r="E6" s="6" t="inlineStr">
        <is>
          <t>발신처</t>
        </is>
      </c>
      <c r="F6" s="51" t="inlineStr">
        <is>
          <t>주식회사 케이엠파킹앤스페이스</t>
        </is>
      </c>
      <c r="G6" s="52" t="n"/>
    </row>
    <row r="7" ht="30" customHeight="1" s="109"/>
    <row r="8" ht="30" customHeight="1" s="109"/>
    <row r="9" ht="30" customHeight="1" s="109">
      <c r="B9" s="9" t="inlineStr">
        <is>
          <t>1. 사용 현황</t>
        </is>
      </c>
      <c r="G9" s="10" t="inlineStr">
        <is>
          <t>단위: 원</t>
        </is>
      </c>
    </row>
    <row r="10" ht="30" customHeight="1" s="109" thickBot="1">
      <c r="B10" s="7" t="inlineStr">
        <is>
          <t>구분</t>
        </is>
      </c>
      <c r="C10" s="7" t="inlineStr">
        <is>
          <t>총 발송 건수</t>
        </is>
      </c>
      <c r="D10" s="7" t="inlineStr">
        <is>
          <t>왕복 건수</t>
        </is>
      </c>
      <c r="E10" s="7" t="inlineStr">
        <is>
          <t>급송 건수</t>
        </is>
      </c>
      <c r="F10" s="7" t="inlineStr">
        <is>
          <t>발송요금</t>
        </is>
      </c>
      <c r="G10" s="8" t="inlineStr">
        <is>
          <t>청구 금액 (VAT 포함)</t>
        </is>
      </c>
    </row>
    <row r="11" ht="30" customHeight="1" s="109" thickBot="1" thickTop="1">
      <c r="B11" s="15" t="inlineStr">
        <is>
          <t>합계</t>
        </is>
      </c>
      <c r="C11" s="112">
        <f>SUM(C12:C13)</f>
        <v/>
      </c>
      <c r="D11" s="112">
        <f>SUM(D12:D13)</f>
        <v/>
      </c>
      <c r="E11" s="112">
        <f>SUM(E12:E13)</f>
        <v/>
      </c>
      <c r="F11" s="112">
        <f>SUM(F12:F13)</f>
        <v/>
      </c>
      <c r="G11" s="113">
        <f>F11*1.1</f>
        <v/>
      </c>
    </row>
    <row r="12" ht="30" customHeight="1" s="109" thickTop="1">
      <c r="B12" s="13" t="inlineStr">
        <is>
          <t>퀵</t>
        </is>
      </c>
      <c r="C12" s="114">
        <f>COUNT(퀵발송!$B$4:$B$200)</f>
        <v/>
      </c>
      <c r="D12" s="115">
        <f>COUNTIF(퀵발송!$H$4:$H$200,"왕복")</f>
        <v/>
      </c>
      <c r="E12" s="115">
        <f>COUNTIF(퀵발송!$G$4:$G$200,"오토바이 급송")</f>
        <v/>
      </c>
      <c r="F12" s="115">
        <f>퀵발송!I47</f>
        <v/>
      </c>
      <c r="G12" s="116">
        <f>F12*1.1</f>
        <v/>
      </c>
      <c r="L12" s="117" t="n"/>
    </row>
    <row r="13" ht="30" customHeight="1" s="109" thickBot="1">
      <c r="B13" s="2" t="inlineStr">
        <is>
          <t>택배</t>
        </is>
      </c>
      <c r="C13" s="118">
        <f>COUNT(택배발송!$B$4:$B$100)</f>
        <v/>
      </c>
      <c r="D13" s="119">
        <f>COUNTIF(택배발송!$H$4:$H$100,"왕복")</f>
        <v/>
      </c>
      <c r="E13" s="119">
        <f>COUNTIF(택배발송!$G$4:G$100,"오토바이 급송")</f>
        <v/>
      </c>
      <c r="F13" s="119">
        <f>택배발송!I8</f>
        <v/>
      </c>
      <c r="G13" s="120">
        <f>F13*1.1</f>
        <v/>
      </c>
    </row>
    <row r="14" ht="15" customHeight="1" s="109"/>
    <row r="15" ht="24" customHeight="1" s="109">
      <c r="B15" s="9" t="inlineStr">
        <is>
          <t>2. 프리미엄 서비스 배송 현황</t>
        </is>
      </c>
      <c r="G15" s="10" t="inlineStr">
        <is>
          <t>단위: 원</t>
        </is>
      </c>
    </row>
    <row r="16" ht="22.15" customHeight="1" s="109" thickBot="1">
      <c r="B16" s="7" t="inlineStr">
        <is>
          <t>구분</t>
        </is>
      </c>
      <c r="C16" s="7" t="inlineStr">
        <is>
          <t>배송 건수</t>
        </is>
      </c>
      <c r="D16" s="7" t="inlineStr">
        <is>
          <t>선택 요금제</t>
        </is>
      </c>
      <c r="E16" s="121" t="inlineStr">
        <is>
          <t>서비스 요금</t>
        </is>
      </c>
      <c r="F16" s="122" t="n"/>
      <c r="G16" s="8" t="inlineStr">
        <is>
          <t>청구 금액 (VAT 포함)</t>
        </is>
      </c>
    </row>
    <row r="17" ht="16" customHeight="1" s="109" thickBot="1" thickTop="1">
      <c r="B17" s="41" t="inlineStr">
        <is>
          <t>프리미엄 서비스</t>
        </is>
      </c>
      <c r="C17" s="112">
        <f>일자별배송건수!$C$35</f>
        <v/>
      </c>
      <c r="D17" s="123" t="inlineStr">
        <is>
          <t>건별 요금제</t>
        </is>
      </c>
      <c r="E17" s="124">
        <f>IF($D17="정액제",165000,IF($D17="무료",0,(C17*600)))</f>
        <v/>
      </c>
      <c r="F17" s="125" t="n"/>
      <c r="G17" s="113">
        <f>E17*1.1</f>
        <v/>
      </c>
    </row>
    <row r="18" ht="15.5" customHeight="1" s="109" thickTop="1">
      <c r="B18" s="35" t="n"/>
      <c r="C18" s="126" t="n"/>
      <c r="D18" s="127" t="n"/>
      <c r="E18" s="127" t="n"/>
      <c r="F18" s="127" t="n"/>
      <c r="G18" s="126" t="n"/>
    </row>
    <row r="19" ht="30" customHeight="1" s="109">
      <c r="B19" s="9" t="inlineStr">
        <is>
          <t>3. 총 청구금액</t>
        </is>
      </c>
      <c r="G19" s="10" t="inlineStr">
        <is>
          <t>단위: 원</t>
        </is>
      </c>
    </row>
    <row r="20" ht="30" customHeight="1" s="109" thickBot="1">
      <c r="B20" s="121" t="inlineStr">
        <is>
          <t>구분</t>
        </is>
      </c>
      <c r="C20" s="128" t="n"/>
      <c r="D20" s="122" t="n"/>
      <c r="E20" s="121" t="inlineStr">
        <is>
          <t>서비스 요금</t>
        </is>
      </c>
      <c r="F20" s="122" t="n"/>
      <c r="G20" s="8" t="inlineStr">
        <is>
          <t>청구 금액 (VAT 포함)</t>
        </is>
      </c>
    </row>
    <row r="21" ht="30" customHeight="1" s="109" thickBot="1" thickTop="1">
      <c r="B21" s="55">
        <f>C6</f>
        <v/>
      </c>
      <c r="C21" s="56" t="n"/>
      <c r="D21" s="57" t="n"/>
      <c r="E21" s="124">
        <f>F11+E17</f>
        <v/>
      </c>
      <c r="F21" s="125" t="n"/>
      <c r="G21" s="113">
        <f>E21*1.1</f>
        <v/>
      </c>
    </row>
    <row r="22" ht="15.5" customHeight="1" s="109" thickTop="1">
      <c r="B22" s="12" t="n"/>
    </row>
    <row r="23" ht="21.75" customHeight="1" s="109">
      <c r="B23" s="9" t="inlineStr">
        <is>
          <t>4. 이슈 및 특이사항</t>
        </is>
      </c>
    </row>
  </sheetData>
  <mergeCells count="4">
    <mergeCell ref="B2:G2"/>
    <mergeCell ref="E20:F20"/>
    <mergeCell ref="B20:D20"/>
    <mergeCell ref="E16:F16"/>
  </mergeCells>
  <printOptions horizontalCentered="1" verticalCentered="1"/>
  <pageMargins left="0.25" right="0.25" top="0.75" bottom="0.75" header="0.3" footer="0.3"/>
  <pageSetup orientation="portrait" scale="8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35"/>
  <sheetViews>
    <sheetView workbookViewId="0">
      <selection activeCell="A1" sqref="A1"/>
    </sheetView>
  </sheetViews>
  <sheetFormatPr baseColWidth="8" defaultRowHeight="14"/>
  <cols>
    <col width="13.5" customWidth="1" style="109" min="2" max="2"/>
    <col width="18.83203125" customWidth="1" style="109" min="3" max="3"/>
  </cols>
  <sheetData>
    <row r="3">
      <c r="B3" s="40" t="inlineStr">
        <is>
          <t>년월일</t>
        </is>
      </c>
      <c r="C3" s="40" t="inlineStr">
        <is>
          <t>케이카주식회사</t>
        </is>
      </c>
    </row>
    <row r="4">
      <c r="B4" s="42" t="n">
        <v>45413</v>
      </c>
      <c r="C4" s="129" t="n">
        <v/>
      </c>
    </row>
    <row r="5">
      <c r="B5" s="42" t="n">
        <v>45414</v>
      </c>
      <c r="C5" s="129" t="n">
        <v>13</v>
      </c>
    </row>
    <row r="6">
      <c r="B6" s="42" t="n">
        <v>45415</v>
      </c>
      <c r="C6" s="129" t="n">
        <v>7</v>
      </c>
    </row>
    <row r="7">
      <c r="B7" s="42" t="n">
        <v>45416</v>
      </c>
      <c r="C7" s="129" t="n">
        <v/>
      </c>
    </row>
    <row r="8">
      <c r="B8" s="42" t="n">
        <v>45417</v>
      </c>
      <c r="C8" s="129" t="n">
        <v/>
      </c>
    </row>
    <row r="9">
      <c r="B9" s="42" t="n">
        <v>45418</v>
      </c>
      <c r="C9" s="129" t="n">
        <v/>
      </c>
    </row>
    <row r="10">
      <c r="B10" s="42" t="n">
        <v>45419</v>
      </c>
      <c r="C10" s="129" t="n">
        <v>19</v>
      </c>
    </row>
    <row r="11">
      <c r="B11" s="42" t="n">
        <v>45420</v>
      </c>
      <c r="C11" s="129" t="n">
        <v>13</v>
      </c>
    </row>
    <row r="12">
      <c r="B12" s="42" t="n">
        <v>45421</v>
      </c>
      <c r="C12" s="129" t="n">
        <v>21</v>
      </c>
    </row>
    <row r="13">
      <c r="B13" s="42" t="n">
        <v>45422</v>
      </c>
      <c r="C13" s="129" t="n">
        <v>17</v>
      </c>
    </row>
    <row r="14">
      <c r="B14" s="42" t="n">
        <v>45423</v>
      </c>
      <c r="C14" s="129" t="n">
        <v/>
      </c>
    </row>
    <row r="15">
      <c r="B15" s="42" t="n">
        <v>45424</v>
      </c>
      <c r="C15" s="129" t="n">
        <v/>
      </c>
    </row>
    <row r="16">
      <c r="B16" s="42" t="n">
        <v>45425</v>
      </c>
      <c r="C16" s="129" t="n">
        <v>17</v>
      </c>
    </row>
    <row r="17">
      <c r="B17" s="42" t="n">
        <v>45426</v>
      </c>
      <c r="C17" s="129" t="n">
        <v>12</v>
      </c>
    </row>
    <row r="18">
      <c r="B18" s="42" t="n">
        <v>45427</v>
      </c>
      <c r="C18" s="129" t="n">
        <v/>
      </c>
    </row>
    <row r="19">
      <c r="B19" s="42" t="n">
        <v>45428</v>
      </c>
      <c r="C19" s="129" t="n">
        <v>17</v>
      </c>
    </row>
    <row r="20">
      <c r="B20" s="42" t="n">
        <v>45429</v>
      </c>
      <c r="C20" s="129" t="n">
        <v>13</v>
      </c>
    </row>
    <row r="21">
      <c r="B21" s="42" t="n">
        <v>45430</v>
      </c>
      <c r="C21" s="129" t="n">
        <v/>
      </c>
    </row>
    <row r="22">
      <c r="B22" s="42" t="n">
        <v>45431</v>
      </c>
      <c r="C22" s="129" t="n">
        <v/>
      </c>
    </row>
    <row r="23">
      <c r="B23" s="42" t="n">
        <v>45432</v>
      </c>
      <c r="C23" s="129" t="n">
        <v>12</v>
      </c>
    </row>
    <row r="24">
      <c r="B24" s="42" t="n">
        <v>45433</v>
      </c>
      <c r="C24" s="129" t="n">
        <v>5</v>
      </c>
    </row>
    <row r="25">
      <c r="B25" s="42" t="n">
        <v>45434</v>
      </c>
      <c r="C25" s="129" t="n">
        <v>10</v>
      </c>
    </row>
    <row r="26">
      <c r="B26" s="42" t="n">
        <v>45435</v>
      </c>
      <c r="C26" s="129" t="n">
        <v>9</v>
      </c>
    </row>
    <row r="27">
      <c r="B27" s="42" t="n">
        <v>45436</v>
      </c>
      <c r="C27" s="129" t="n">
        <v>6</v>
      </c>
    </row>
    <row r="28">
      <c r="B28" s="42" t="n">
        <v>45437</v>
      </c>
      <c r="C28" s="129" t="n">
        <v/>
      </c>
    </row>
    <row r="29">
      <c r="B29" s="42" t="n">
        <v>45438</v>
      </c>
      <c r="C29" s="129" t="n">
        <v/>
      </c>
    </row>
    <row r="30">
      <c r="B30" s="42" t="n">
        <v>45439</v>
      </c>
      <c r="C30" s="129" t="n">
        <v>23</v>
      </c>
    </row>
    <row r="31">
      <c r="B31" s="42" t="n">
        <v>45440</v>
      </c>
      <c r="C31" s="129" t="n">
        <v>14</v>
      </c>
    </row>
    <row r="32">
      <c r="B32" s="42" t="n">
        <v>45441</v>
      </c>
      <c r="C32" s="129" t="n">
        <v>8</v>
      </c>
    </row>
    <row r="33">
      <c r="B33" s="42" t="n">
        <v>45442</v>
      </c>
      <c r="C33" s="129" t="n">
        <v>5</v>
      </c>
    </row>
    <row r="34">
      <c r="B34" s="42" t="n">
        <v>45443</v>
      </c>
      <c r="C34" s="129" t="n">
        <v>6</v>
      </c>
    </row>
    <row r="35">
      <c r="B35" s="38" t="inlineStr">
        <is>
          <t>합계</t>
        </is>
      </c>
      <c r="C35" s="39">
        <f>SUM(C4:C34)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0"/>
  <sheetViews>
    <sheetView showGridLines="0" topLeftCell="B1" zoomScaleNormal="100" zoomScaleSheetLayoutView="100" workbookViewId="0">
      <selection activeCell="D2" sqref="D2:D3"/>
    </sheetView>
  </sheetViews>
  <sheetFormatPr baseColWidth="8" defaultColWidth="12.75" defaultRowHeight="15" customHeight="1"/>
  <cols>
    <col width="2.75" customWidth="1" style="61" min="1" max="1"/>
    <col width="12.5" customWidth="1" style="61" min="2" max="4"/>
    <col width="47.75" bestFit="1" customWidth="1" style="61" min="5" max="5"/>
    <col width="42.25" bestFit="1" customWidth="1" style="61" min="6" max="6"/>
    <col width="9.25" bestFit="1" customWidth="1" style="61" min="7" max="7"/>
    <col width="8.5" customWidth="1" style="61" min="8" max="8"/>
    <col width="14" customWidth="1" style="61" min="9" max="9"/>
    <col width="2.75" customWidth="1" style="61" min="10" max="10"/>
    <col width="11" customWidth="1" style="61" min="11" max="15"/>
    <col width="12.75" customWidth="1" style="61" min="16" max="16384"/>
  </cols>
  <sheetData>
    <row r="1" ht="15.75" customHeight="1" s="109">
      <c r="A1" s="60" t="n"/>
      <c r="B1" s="89" t="inlineStr">
        <is>
          <t>[#1 퀵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60" t="n"/>
      <c r="K1" s="60" t="n"/>
      <c r="L1" s="60" t="n"/>
      <c r="M1" s="60" t="n"/>
      <c r="N1" s="60" t="n"/>
      <c r="O1" s="60" t="n"/>
    </row>
    <row r="2" ht="18" customHeight="1" s="109">
      <c r="A2" s="60" t="n"/>
      <c r="B2" s="131" t="inlineStr">
        <is>
          <t>날짜</t>
        </is>
      </c>
      <c r="C2" s="132" t="inlineStr">
        <is>
          <t>신청자명</t>
        </is>
      </c>
      <c r="D2" s="132" t="inlineStr">
        <is>
          <t>이용사유</t>
        </is>
      </c>
      <c r="E2" s="132" t="inlineStr">
        <is>
          <t>출발지</t>
        </is>
      </c>
      <c r="F2" s="132" t="inlineStr">
        <is>
          <t>도착지</t>
        </is>
      </c>
      <c r="G2" s="133" t="inlineStr">
        <is>
          <t>배송수단</t>
        </is>
      </c>
      <c r="H2" s="134" t="inlineStr">
        <is>
          <t>왕복여부</t>
        </is>
      </c>
      <c r="I2" s="135" t="inlineStr">
        <is>
          <t>발송 비용</t>
        </is>
      </c>
      <c r="J2" s="60" t="n"/>
      <c r="K2" s="60" t="n"/>
      <c r="L2" s="60" t="n"/>
      <c r="M2" s="60" t="n"/>
      <c r="N2" s="60" t="n"/>
      <c r="O2" s="60" t="n"/>
    </row>
    <row r="3" ht="18" customHeight="1" s="109">
      <c r="A3" s="62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60" t="n"/>
      <c r="K3" s="60" t="n"/>
      <c r="L3" s="60" t="n"/>
      <c r="M3" s="60" t="n"/>
      <c r="N3" s="60" t="n"/>
      <c r="O3" s="60" t="n"/>
    </row>
    <row r="4" ht="18" customHeight="1" s="109">
      <c r="A4" s="60" t="n"/>
      <c r="B4" s="63" t="n">
        <v>45443</v>
      </c>
      <c r="C4" s="64" t="inlineStr">
        <is>
          <t>홍길동</t>
        </is>
      </c>
      <c r="D4" s="64" t="inlineStr">
        <is>
          <t>고객 분실물</t>
        </is>
      </c>
      <c r="E4" s="64" t="inlineStr">
        <is>
          <t>서울 중구 청계천로 100
서울시 중구 청계천로 100</t>
        </is>
      </c>
      <c r="F4" s="65" t="inlineStr">
        <is>
          <t>서울 중구 서소문로11길 19 (정동, 배재정동빌딩)
b동 12층/뱅크웨어글로벌인사팀</t>
        </is>
      </c>
      <c r="G4" s="65" t="inlineStr">
        <is>
          <t>오토바이</t>
        </is>
      </c>
      <c r="H4" s="66" t="inlineStr">
        <is>
          <t>편도</t>
        </is>
      </c>
      <c r="I4" s="140" t="n">
        <v>7999.999999999999</v>
      </c>
      <c r="K4" s="60" t="n"/>
      <c r="L4" s="60" t="n"/>
      <c r="M4" s="60" t="n"/>
      <c r="N4" s="60" t="n"/>
      <c r="O4" s="60" t="n"/>
    </row>
    <row r="5" ht="18" customHeight="1" s="109">
      <c r="A5" s="60" t="n"/>
      <c r="B5" s="63" t="n">
        <v>45442</v>
      </c>
      <c r="C5" s="64" t="inlineStr">
        <is>
          <t>홍길동</t>
        </is>
      </c>
      <c r="D5" s="64" t="inlineStr">
        <is>
          <t>PC 전달(수리)</t>
        </is>
      </c>
      <c r="E5" s="64" t="inlineStr">
        <is>
          <t>서울 중구 청계천로 100
서울시 중구 청계천로 100 시그니처타워 지하1층 문서수발실</t>
        </is>
      </c>
      <c r="F5" s="65" t="inlineStr">
        <is>
          <t>서울 영등포구 양평로21길 26 (양평동5가, 선유도역1차아이에스비즈타워)
10층</t>
        </is>
      </c>
      <c r="G5" s="65" t="inlineStr">
        <is>
          <t>다마스</t>
        </is>
      </c>
      <c r="H5" s="66" t="inlineStr">
        <is>
          <t>편도</t>
        </is>
      </c>
      <c r="I5" s="140" t="n">
        <v>40000</v>
      </c>
      <c r="K5" s="60" t="n"/>
      <c r="L5" s="60" t="n"/>
      <c r="M5" s="60" t="n"/>
      <c r="N5" s="60" t="n"/>
      <c r="O5" s="60" t="n"/>
    </row>
    <row r="6" ht="18" customHeight="1" s="109">
      <c r="A6" s="60" t="n"/>
      <c r="B6" s="63" t="n">
        <v>45442</v>
      </c>
      <c r="C6" s="64" t="inlineStr">
        <is>
          <t>홍길동</t>
        </is>
      </c>
      <c r="D6" s="64" t="inlineStr">
        <is>
          <t>업무</t>
        </is>
      </c>
      <c r="E6" s="64" t="inlineStr">
        <is>
          <t>서울 중구 청계천로 100
서울시 중구 청계천로 100</t>
        </is>
      </c>
      <c r="F6" s="65" t="inlineStr">
        <is>
          <t>서울 중구 세종대로9길 20 (태평로2가, 대경빌딩 신한은행 본점)
기업금융부</t>
        </is>
      </c>
      <c r="G6" s="65" t="inlineStr">
        <is>
          <t>오토바이</t>
        </is>
      </c>
      <c r="H6" s="66" t="inlineStr">
        <is>
          <t>편도</t>
        </is>
      </c>
      <c r="I6" s="140" t="n">
        <v>6399.999999999999</v>
      </c>
      <c r="K6" s="60" t="n"/>
      <c r="L6" s="60" t="n"/>
      <c r="M6" s="60" t="n"/>
      <c r="N6" s="60" t="n"/>
      <c r="O6" s="60" t="n"/>
    </row>
    <row r="7" ht="18" customHeight="1" s="109">
      <c r="A7" s="60" t="n"/>
      <c r="B7" s="63" t="n">
        <v>45441</v>
      </c>
      <c r="C7" s="64" t="inlineStr">
        <is>
          <t>홍길동</t>
        </is>
      </c>
      <c r="D7" s="64" t="inlineStr">
        <is>
          <t>.</t>
        </is>
      </c>
      <c r="E7" s="64" t="inlineStr">
        <is>
          <t>서울 중구 청계천로 100
서울시 중구 청계천로 100 시그니처타워 서관</t>
        </is>
      </c>
      <c r="F7" s="65" t="inlineStr">
        <is>
          <t>서울 영등포구 선유로43길 27 (양평동3가, 청우오토프라자)
5층 매입관리팀</t>
        </is>
      </c>
      <c r="G7" s="65" t="inlineStr">
        <is>
          <t>오토바이</t>
        </is>
      </c>
      <c r="H7" s="66" t="inlineStr">
        <is>
          <t>왕복</t>
        </is>
      </c>
      <c r="I7" s="140" t="n">
        <v>24909.09090909091</v>
      </c>
      <c r="K7" s="60" t="n"/>
      <c r="L7" s="60" t="n"/>
      <c r="M7" s="60" t="n"/>
      <c r="N7" s="60" t="n"/>
      <c r="O7" s="60" t="n"/>
    </row>
    <row r="8" ht="18" customHeight="1" s="109">
      <c r="A8" s="60" t="n"/>
      <c r="B8" s="63" t="n">
        <v>45441</v>
      </c>
      <c r="C8" s="64" t="inlineStr">
        <is>
          <t>홍길동</t>
        </is>
      </c>
      <c r="D8" s="64" t="inlineStr">
        <is>
          <t>지점 배포용 인쇄제작물 샘플 체크</t>
        </is>
      </c>
      <c r="E8" s="64" t="inlineStr">
        <is>
          <t>경기 고양시 일산동구 일산로 138 (백석동, 일산테크노타운)
일산테크노타운 1012호 박정식 부장</t>
        </is>
      </c>
      <c r="F8" s="65" t="inlineStr">
        <is>
          <t>서울 중구 청계천로 100
서울시 중구 청계천로 100 시그니처타워 서관</t>
        </is>
      </c>
      <c r="G8" s="65" t="inlineStr">
        <is>
          <t>오토바이</t>
        </is>
      </c>
      <c r="H8" s="66" t="inlineStr">
        <is>
          <t>편도</t>
        </is>
      </c>
      <c r="I8" s="140" t="n">
        <v>19000</v>
      </c>
      <c r="K8" s="60" t="n"/>
      <c r="L8" s="60" t="n"/>
      <c r="M8" s="60" t="n"/>
      <c r="N8" s="60" t="n"/>
      <c r="O8" s="60" t="n"/>
    </row>
    <row r="9" ht="18" customHeight="1" s="109">
      <c r="A9" s="60" t="n"/>
      <c r="B9" s="63" t="n">
        <v>45440</v>
      </c>
      <c r="C9" s="64" t="inlineStr">
        <is>
          <t>홍길동</t>
        </is>
      </c>
      <c r="D9" s="64" t="inlineStr">
        <is>
          <t>교육용 카메라 전달</t>
        </is>
      </c>
      <c r="E9" s="64" t="inlineStr">
        <is>
          <t>경기 고양시 일산동구 성현로268번길 68-7 (성석동, 동양인재개발원)
1층</t>
        </is>
      </c>
      <c r="F9" s="65" t="inlineStr">
        <is>
          <t>서울 영등포구 선유로43길 27 (양평동3가, 청우오토프라자)
5층 제휴영업팀</t>
        </is>
      </c>
      <c r="G9" s="65" t="inlineStr">
        <is>
          <t>오토바이</t>
        </is>
      </c>
      <c r="H9" s="66" t="inlineStr">
        <is>
          <t>편도</t>
        </is>
      </c>
      <c r="I9" s="140" t="n">
        <v>32400</v>
      </c>
      <c r="K9" s="60" t="n"/>
      <c r="L9" s="60" t="n"/>
      <c r="M9" s="60" t="n"/>
      <c r="N9" s="60" t="n"/>
      <c r="O9" s="60" t="n"/>
    </row>
    <row r="10" ht="18" customHeight="1" s="109">
      <c r="A10" s="60" t="n"/>
      <c r="B10" s="63" t="n">
        <v>45440</v>
      </c>
      <c r="C10" s="64" t="inlineStr">
        <is>
          <t>홍길동</t>
        </is>
      </c>
      <c r="D10" s="64" t="inlineStr">
        <is>
          <t>정보보호공시 계약서 전달 건</t>
        </is>
      </c>
      <c r="E10" s="64" t="inlineStr">
        <is>
          <t>서울 중구 청계천로 100
서울시 중구 청계천로 100 시그니처타워 서관 6층 정보보안팀</t>
        </is>
      </c>
      <c r="F10" s="65" t="inlineStr">
        <is>
          <t>서울 금천구 가산디지털1로 168 (가산동, 우림라이온스밸리)
C동 206</t>
        </is>
      </c>
      <c r="G10" s="65" t="inlineStr">
        <is>
          <t>오토바이</t>
        </is>
      </c>
      <c r="H10" s="66" t="inlineStr">
        <is>
          <t>편도</t>
        </is>
      </c>
      <c r="I10" s="140" t="n">
        <v>15300</v>
      </c>
      <c r="K10" s="60" t="n"/>
      <c r="L10" s="60" t="n"/>
      <c r="M10" s="60" t="n"/>
      <c r="N10" s="60" t="n"/>
      <c r="O10" s="60" t="n"/>
    </row>
    <row r="11" ht="18" customHeight="1" s="109">
      <c r="A11" s="60" t="n"/>
      <c r="B11" s="63" t="n">
        <v>45440</v>
      </c>
      <c r="C11" s="64" t="inlineStr">
        <is>
          <t>홍길동</t>
        </is>
      </c>
      <c r="D11" s="64" t="inlineStr">
        <is>
          <t>은행 서류</t>
        </is>
      </c>
      <c r="E11" s="64" t="inlineStr">
        <is>
          <t>서울 중구 청계천로 100 (수표동, 시그니쳐타워)
서관 6층 케이카</t>
        </is>
      </c>
      <c r="F11" s="65" t="inlineStr">
        <is>
          <t>서울 중구 통일로 10 (남대문로5가, 연세대학교 세브란스빌딩)
2층 우리은행</t>
        </is>
      </c>
      <c r="G11" s="65" t="inlineStr">
        <is>
          <t>오토바이</t>
        </is>
      </c>
      <c r="H11" s="66" t="inlineStr">
        <is>
          <t>편도</t>
        </is>
      </c>
      <c r="I11" s="140" t="n">
        <v>6699.999999999999</v>
      </c>
      <c r="K11" s="60" t="n"/>
      <c r="L11" s="60" t="n"/>
      <c r="M11" s="60" t="n"/>
      <c r="N11" s="60" t="n"/>
      <c r="O11" s="60" t="n"/>
    </row>
    <row r="12" ht="12" customHeight="1" s="109">
      <c r="A12" s="60" t="n"/>
      <c r="B12" s="63" t="n">
        <v>45440</v>
      </c>
      <c r="C12" s="64" t="inlineStr">
        <is>
          <t>홍길동</t>
        </is>
      </c>
      <c r="D12" s="64" t="inlineStr">
        <is>
          <t>총무구매팀 물품발송</t>
        </is>
      </c>
      <c r="E12" s="64" t="inlineStr">
        <is>
          <t>서울 중구 청계천로 100
서울시 중구 청계천로 100</t>
        </is>
      </c>
      <c r="F12" s="65" t="inlineStr">
        <is>
          <t>경기 고양시 일산서구 킨텍스로 217-6 (대화동, 현대모터스튜디오고양)
현대자동차 고양하이테크센터</t>
        </is>
      </c>
      <c r="G12" s="65" t="inlineStr">
        <is>
          <t>오토바이</t>
        </is>
      </c>
      <c r="H12" s="66" t="inlineStr">
        <is>
          <t>편도</t>
        </is>
      </c>
      <c r="I12" s="140" t="n">
        <v>39000</v>
      </c>
      <c r="K12" s="60" t="n"/>
      <c r="L12" s="60" t="n"/>
      <c r="M12" s="60" t="n"/>
      <c r="N12" s="60" t="n"/>
      <c r="O12" s="60" t="n"/>
    </row>
    <row r="13" ht="18" customHeight="1" s="109">
      <c r="A13" s="60" t="n"/>
      <c r="B13" s="63" t="n">
        <v>45439</v>
      </c>
      <c r="C13" s="64" t="inlineStr">
        <is>
          <t>홍길동</t>
        </is>
      </c>
      <c r="D13" s="64" t="inlineStr">
        <is>
          <t>교육 현수막</t>
        </is>
      </c>
      <c r="E13" s="64" t="inlineStr">
        <is>
          <t>서울 중구 청계천로 100
서울시 중구 청계천로 100</t>
        </is>
      </c>
      <c r="F13" s="65" t="inlineStr">
        <is>
          <t>경기 고양시 일산동구 성석동
57-1 동양인재개발원</t>
        </is>
      </c>
      <c r="G13" s="65" t="inlineStr">
        <is>
          <t>오토바이</t>
        </is>
      </c>
      <c r="H13" s="66" t="inlineStr">
        <is>
          <t>편도</t>
        </is>
      </c>
      <c r="I13" s="140" t="n">
        <v>35500</v>
      </c>
      <c r="K13" s="60" t="n"/>
      <c r="L13" s="60" t="n"/>
      <c r="M13" s="60" t="n"/>
      <c r="N13" s="60" t="n"/>
      <c r="O13" s="60" t="n"/>
    </row>
    <row r="14" ht="18" customHeight="1" s="109">
      <c r="A14" s="60" t="n"/>
      <c r="B14" s="63" t="n">
        <v>45439</v>
      </c>
      <c r="C14" s="64" t="inlineStr">
        <is>
          <t>홍길동</t>
        </is>
      </c>
      <c r="D14" s="64" t="inlineStr">
        <is>
          <t>업무</t>
        </is>
      </c>
      <c r="E14" s="64" t="inlineStr">
        <is>
          <t>서울 중구 청계천로 100
서울시 중구 청계천로 100</t>
        </is>
      </c>
      <c r="F14" s="65" t="inlineStr">
        <is>
          <t>서울 중구 통일로 10 (남대문로5가, 연세대학교 세브란스빌딩)
2층 우리은행 역전기업영업지원팀</t>
        </is>
      </c>
      <c r="G14" s="65" t="inlineStr">
        <is>
          <t>오토바이</t>
        </is>
      </c>
      <c r="H14" s="66" t="inlineStr">
        <is>
          <t>편도</t>
        </is>
      </c>
      <c r="I14" s="140" t="n">
        <v>10000</v>
      </c>
      <c r="K14" s="60" t="n"/>
      <c r="L14" s="60" t="n"/>
      <c r="M14" s="60" t="n"/>
      <c r="N14" s="60" t="n"/>
      <c r="O14" s="60" t="n"/>
    </row>
    <row r="15" ht="18" customHeight="1" s="109">
      <c r="A15" s="60" t="n"/>
      <c r="B15" s="63" t="n">
        <v>45436</v>
      </c>
      <c r="C15" s="64" t="inlineStr">
        <is>
          <t>홍길동</t>
        </is>
      </c>
      <c r="D15" s="64" t="inlineStr">
        <is>
          <t>신입교육 물품 대여</t>
        </is>
      </c>
      <c r="E15" s="64" t="inlineStr">
        <is>
          <t>서울 영등포구 선유로43길 27 (양평동3가, 청우오토프라자)
케이카 3층</t>
        </is>
      </c>
      <c r="F15" s="65" t="inlineStr">
        <is>
          <t>서울 중구 청계천로 100 (수표동, 시그니쳐타워)
시그니쳐타워 서관 6층</t>
        </is>
      </c>
      <c r="G15" s="65" t="inlineStr">
        <is>
          <t>오토바이</t>
        </is>
      </c>
      <c r="H15" s="66" t="inlineStr">
        <is>
          <t>편도</t>
        </is>
      </c>
      <c r="I15" s="140" t="n">
        <v>13000</v>
      </c>
      <c r="K15" s="60" t="n"/>
      <c r="L15" s="60" t="n"/>
      <c r="M15" s="60" t="n"/>
      <c r="N15" s="60" t="n"/>
      <c r="O15" s="60" t="n"/>
    </row>
    <row r="16" ht="18" customHeight="1" s="109">
      <c r="A16" s="60" t="n"/>
      <c r="B16" s="63" t="n">
        <v>45435</v>
      </c>
      <c r="C16" s="64" t="inlineStr">
        <is>
          <t>홍길동</t>
        </is>
      </c>
      <c r="D16" s="64" t="inlineStr">
        <is>
          <t>거래처 계약서 송부</t>
        </is>
      </c>
      <c r="E16" s="64" t="inlineStr">
        <is>
          <t>서울 중구 청계천로 100
서울시 중구 청계천로 100 시그니쳐타워 6층 (주)K Car</t>
        </is>
      </c>
      <c r="F16" s="65" t="inlineStr">
        <is>
          <t>경기 성남시 분당구 판교역로 136 (백현동)
힐스테이트 판매시설 1100호 (주)4GRIT</t>
        </is>
      </c>
      <c r="G16" s="65" t="inlineStr">
        <is>
          <t>오토바이</t>
        </is>
      </c>
      <c r="H16" s="66" t="inlineStr">
        <is>
          <t>편도</t>
        </is>
      </c>
      <c r="I16" s="140" t="n">
        <v>22000</v>
      </c>
      <c r="K16" s="60" t="n"/>
      <c r="L16" s="60" t="n"/>
      <c r="M16" s="60" t="n"/>
      <c r="N16" s="60" t="n"/>
      <c r="O16" s="60" t="n"/>
    </row>
    <row r="17" ht="18" customHeight="1" s="109">
      <c r="A17" s="60" t="n"/>
      <c r="B17" s="63" t="n">
        <v>45434</v>
      </c>
      <c r="C17" s="64" t="inlineStr">
        <is>
          <t>홍길동</t>
        </is>
      </c>
      <c r="D17" s="64" t="inlineStr">
        <is>
          <t>업무</t>
        </is>
      </c>
      <c r="E17" s="64" t="inlineStr">
        <is>
          <t>서울 중구 청계천로 100
서울시 중구 청계천로 100</t>
        </is>
      </c>
      <c r="F17" s="65" t="inlineStr">
        <is>
          <t>서울 중구 통일로 10 (남대문로5가, 연세대학교 세브란스빌딩)
2층 우리은행 역전기업영업지원팀</t>
        </is>
      </c>
      <c r="G17" s="65" t="inlineStr">
        <is>
          <t>오토바이</t>
        </is>
      </c>
      <c r="H17" s="66" t="inlineStr">
        <is>
          <t>편도</t>
        </is>
      </c>
      <c r="I17" s="140" t="n">
        <v>10000</v>
      </c>
      <c r="K17" s="60" t="n"/>
      <c r="L17" s="60" t="n"/>
      <c r="M17" s="60" t="n"/>
      <c r="N17" s="60" t="n"/>
      <c r="O17" s="60" t="n"/>
    </row>
    <row r="18" ht="18" customHeight="1" s="109">
      <c r="A18" s="60" t="n"/>
      <c r="B18" s="63" t="n">
        <v>45434</v>
      </c>
      <c r="C18" s="64" t="inlineStr">
        <is>
          <t>홍길동</t>
        </is>
      </c>
      <c r="D18" s="64" t="inlineStr">
        <is>
          <t>업무용</t>
        </is>
      </c>
      <c r="E18" s="64" t="inlineStr">
        <is>
          <t>서울 중구 청계천로 100
서울시 중구 청계천로 100</t>
        </is>
      </c>
      <c r="F18" s="65" t="inlineStr">
        <is>
          <t>서울 금천구 벚꽃로 298 (가산동, 대륭포스트타워6차)
20층</t>
        </is>
      </c>
      <c r="G18" s="65" t="inlineStr">
        <is>
          <t>오토바이</t>
        </is>
      </c>
      <c r="H18" s="66" t="inlineStr">
        <is>
          <t>편도</t>
        </is>
      </c>
      <c r="I18" s="140" t="n">
        <v>15800</v>
      </c>
      <c r="K18" s="60" t="n"/>
      <c r="L18" s="60" t="n"/>
      <c r="M18" s="60" t="n"/>
      <c r="N18" s="60" t="n"/>
      <c r="O18" s="60" t="n"/>
    </row>
    <row r="19" ht="18" customHeight="1" s="109">
      <c r="A19" s="60" t="n"/>
      <c r="B19" s="63" t="n">
        <v>45433</v>
      </c>
      <c r="C19" s="64" t="inlineStr">
        <is>
          <t>홍길동</t>
        </is>
      </c>
      <c r="D19" s="64" t="inlineStr">
        <is>
          <t>.</t>
        </is>
      </c>
      <c r="E19" s="64" t="inlineStr">
        <is>
          <t>서울 중구 청계천로 100
서울시 중구 청계천로 100</t>
        </is>
      </c>
      <c r="F19" s="65" t="inlineStr">
        <is>
          <t>경기 안성시 대덕면 서동대로 4701 (대덕면 신령리)
케이카 안성지점</t>
        </is>
      </c>
      <c r="G19" s="65" t="inlineStr">
        <is>
          <t>오토바이</t>
        </is>
      </c>
      <c r="H19" s="66" t="inlineStr">
        <is>
          <t>편도</t>
        </is>
      </c>
      <c r="I19" s="140" t="n">
        <v>57699.99999999999</v>
      </c>
      <c r="K19" s="60" t="n"/>
      <c r="L19" s="60" t="n"/>
      <c r="M19" s="60" t="n"/>
      <c r="N19" s="60" t="n"/>
      <c r="O19" s="60" t="n"/>
    </row>
    <row r="20" ht="18" customHeight="1" s="109">
      <c r="A20" s="60" t="n"/>
      <c r="B20" s="63" t="n">
        <v>45433</v>
      </c>
      <c r="C20" s="64" t="inlineStr">
        <is>
          <t>홍길동</t>
        </is>
      </c>
      <c r="D20" s="64" t="inlineStr">
        <is>
          <t>업무</t>
        </is>
      </c>
      <c r="E20" s="64" t="inlineStr">
        <is>
          <t>서울 중구 청계천로 100
서울시 중구 청계천로 100</t>
        </is>
      </c>
      <c r="F20" s="65" t="inlineStr">
        <is>
          <t>서울 중구 통일로 10 (남대문로5가, 연세대학교 세브란스빌딩)
2층 우리은행 역전기업영업지원팀</t>
        </is>
      </c>
      <c r="G20" s="65" t="inlineStr">
        <is>
          <t>오토바이</t>
        </is>
      </c>
      <c r="H20" s="66" t="inlineStr">
        <is>
          <t>편도</t>
        </is>
      </c>
      <c r="I20" s="140" t="n">
        <v>6699.999999999999</v>
      </c>
      <c r="K20" s="60" t="n"/>
      <c r="L20" s="60" t="n"/>
      <c r="M20" s="60" t="n"/>
      <c r="N20" s="60" t="n"/>
      <c r="O20" s="60" t="n"/>
    </row>
    <row r="21" ht="18" customHeight="1" s="109">
      <c r="A21" s="60" t="n"/>
      <c r="B21" s="63" t="n">
        <v>45432</v>
      </c>
      <c r="C21" s="64" t="inlineStr">
        <is>
          <t>홍길동</t>
        </is>
      </c>
      <c r="D21" s="64" t="inlineStr">
        <is>
          <t>.</t>
        </is>
      </c>
      <c r="E21" s="64" t="inlineStr">
        <is>
          <t>서울 중구 청계천로 100
서울시 중구 청계천로 100</t>
        </is>
      </c>
      <c r="F21" s="65" t="inlineStr">
        <is>
          <t>인천 서구 염곡로 149 (가좌동, 엠파크랜드)
c102호 케이카 경인지점</t>
        </is>
      </c>
      <c r="G21" s="65" t="inlineStr">
        <is>
          <t>오토바이</t>
        </is>
      </c>
      <c r="H21" s="66" t="inlineStr">
        <is>
          <t>편도</t>
        </is>
      </c>
      <c r="I21" s="140" t="n">
        <v>31000</v>
      </c>
      <c r="K21" s="60" t="n"/>
      <c r="L21" s="60" t="n"/>
      <c r="M21" s="60" t="n"/>
      <c r="N21" s="60" t="n"/>
      <c r="O21" s="60" t="n"/>
    </row>
    <row r="22" ht="18" customHeight="1" s="109">
      <c r="A22" s="60" t="n"/>
      <c r="B22" s="63" t="n">
        <v>45432</v>
      </c>
      <c r="C22" s="64" t="inlineStr">
        <is>
          <t>홍길동</t>
        </is>
      </c>
      <c r="D22" s="64" t="inlineStr">
        <is>
          <t>서류발송</t>
        </is>
      </c>
      <c r="E22" s="64" t="inlineStr">
        <is>
          <t>서울 중구 청계천로 100 (수표동, 시그니쳐타워)
서관 6층 케이카</t>
        </is>
      </c>
      <c r="F22" s="65" t="inlineStr">
        <is>
          <t>서울 중구 통일로 10 (남대문로5가, 연세대학교 세브란스빌딩)
연세세브란스빌딩 2층 우리은행 역전기업영업지원팀</t>
        </is>
      </c>
      <c r="G22" s="65" t="inlineStr">
        <is>
          <t>오토바이</t>
        </is>
      </c>
      <c r="H22" s="66" t="inlineStr">
        <is>
          <t>편도</t>
        </is>
      </c>
      <c r="I22" s="140" t="n">
        <v>6699.999999999999</v>
      </c>
      <c r="K22" s="60" t="n"/>
      <c r="L22" s="60" t="n"/>
      <c r="M22" s="60" t="n"/>
      <c r="N22" s="60" t="n"/>
      <c r="O22" s="60" t="n"/>
    </row>
    <row r="23" ht="18" customHeight="1" s="109">
      <c r="A23" s="60" t="n"/>
      <c r="B23" s="63" t="n">
        <v>45432</v>
      </c>
      <c r="C23" s="64" t="inlineStr">
        <is>
          <t>홍길동</t>
        </is>
      </c>
      <c r="D23" s="64" t="inlineStr">
        <is>
          <t>서류발송</t>
        </is>
      </c>
      <c r="E23" s="64" t="inlineStr">
        <is>
          <t>서울 중구 청계천로 100 (수표동, 시그니쳐타워)
서관 6층 케이카</t>
        </is>
      </c>
      <c r="F23" s="65" t="inlineStr">
        <is>
          <t>서울 중구 통일로 10 (남대문로5가, 연세대학교 세브란스빌딩)
연세세브란스빌딩 2층 우리은행 역전기업영업지원팀</t>
        </is>
      </c>
      <c r="G23" s="65" t="inlineStr">
        <is>
          <t>오토바이</t>
        </is>
      </c>
      <c r="H23" s="66" t="inlineStr">
        <is>
          <t>편도</t>
        </is>
      </c>
      <c r="I23" s="140" t="n">
        <v>6999.999999999999</v>
      </c>
      <c r="K23" s="60" t="n"/>
      <c r="L23" s="60" t="n"/>
      <c r="M23" s="60" t="n"/>
      <c r="N23" s="60" t="n"/>
      <c r="O23" s="60" t="n"/>
    </row>
    <row r="24" ht="18" customHeight="1" s="109">
      <c r="A24" s="60" t="n"/>
      <c r="B24" s="63" t="n">
        <v>45429</v>
      </c>
      <c r="C24" s="64" t="inlineStr">
        <is>
          <t>홍길동</t>
        </is>
      </c>
      <c r="D24" s="64" t="inlineStr">
        <is>
          <t>.</t>
        </is>
      </c>
      <c r="E24" s="64" t="inlineStr">
        <is>
          <t>서울 중구 청계천로 100
서울시 중구 청계천로 100</t>
        </is>
      </c>
      <c r="F24" s="65" t="inlineStr">
        <is>
          <t>경기 용인시 기흥구 보정로 117 (보정동, 리베로3)
7층</t>
        </is>
      </c>
      <c r="G24" s="65" t="inlineStr">
        <is>
          <t>오토바이</t>
        </is>
      </c>
      <c r="H24" s="66" t="inlineStr">
        <is>
          <t>편도</t>
        </is>
      </c>
      <c r="I24" s="140" t="n">
        <v>30000</v>
      </c>
      <c r="K24" s="60" t="n"/>
      <c r="L24" s="60" t="n"/>
      <c r="M24" s="60" t="n"/>
      <c r="N24" s="60" t="n"/>
      <c r="O24" s="60" t="n"/>
    </row>
    <row r="25" ht="18" customHeight="1" s="109">
      <c r="A25" s="60" t="n"/>
      <c r="B25" s="63" t="n">
        <v>45428</v>
      </c>
      <c r="C25" s="64" t="inlineStr">
        <is>
          <t>홍길동</t>
        </is>
      </c>
      <c r="D25" s="64" t="inlineStr">
        <is>
          <t>업무</t>
        </is>
      </c>
      <c r="E25" s="64" t="inlineStr">
        <is>
          <t>서울 중구 청계천로 100
서울시 중구 청계천로 100</t>
        </is>
      </c>
      <c r="F25" s="65" t="inlineStr">
        <is>
          <t>서울 종로구 율곡로 6 (중학동, 트윈 트리 빌딩)
A동 산업은행 종로지점</t>
        </is>
      </c>
      <c r="G25" s="65" t="inlineStr">
        <is>
          <t>오토바이</t>
        </is>
      </c>
      <c r="H25" s="66" t="inlineStr">
        <is>
          <t>편도</t>
        </is>
      </c>
      <c r="I25" s="140" t="n">
        <v>6299.999999999999</v>
      </c>
      <c r="K25" s="60" t="n"/>
      <c r="L25" s="60" t="n"/>
      <c r="M25" s="60" t="n"/>
      <c r="N25" s="60" t="n"/>
      <c r="O25" s="60" t="n"/>
    </row>
    <row r="26" ht="18" customHeight="1" s="109">
      <c r="A26" s="60" t="n"/>
      <c r="B26" s="63" t="n">
        <v>45428</v>
      </c>
      <c r="C26" s="64" t="inlineStr">
        <is>
          <t>홍길동</t>
        </is>
      </c>
      <c r="D26" s="64" t="inlineStr">
        <is>
          <t>IR팀</t>
        </is>
      </c>
      <c r="E26" s="64" t="inlineStr">
        <is>
          <t>서울 중구 청계천로 100
서울시 중구 청계천로 100</t>
        </is>
      </c>
      <c r="F26" s="65" t="inlineStr">
        <is>
          <t>서울 종로구 신문로1가
크레센도빌딩 지하1층 문서수발실</t>
        </is>
      </c>
      <c r="G26" s="65" t="inlineStr">
        <is>
          <t>오토바이</t>
        </is>
      </c>
      <c r="H26" s="66" t="inlineStr">
        <is>
          <t>편도</t>
        </is>
      </c>
      <c r="I26" s="140" t="n">
        <v>10000</v>
      </c>
      <c r="K26" s="60" t="n"/>
      <c r="L26" s="60" t="n"/>
      <c r="M26" s="60" t="n"/>
      <c r="N26" s="60" t="n"/>
      <c r="O26" s="60" t="n"/>
    </row>
    <row r="27" ht="18" customHeight="1" s="109">
      <c r="A27" s="60" t="n"/>
      <c r="B27" s="63" t="n">
        <v>45428</v>
      </c>
      <c r="C27" s="64" t="inlineStr">
        <is>
          <t>홍길동</t>
        </is>
      </c>
      <c r="D27" s="64" t="inlineStr">
        <is>
          <t>총무구매팀 물건 발송</t>
        </is>
      </c>
      <c r="E27" s="64" t="inlineStr">
        <is>
          <t>서울 중구 청계천로 100
서울시 중구 청계천로 100</t>
        </is>
      </c>
      <c r="F27" s="65" t="inlineStr">
        <is>
          <t>서울 영등포구 선유로43길 27 (양평동3가, 청우오토프라자)
4층 이커머스팀</t>
        </is>
      </c>
      <c r="G27" s="65" t="inlineStr">
        <is>
          <t>오토바이</t>
        </is>
      </c>
      <c r="H27" s="66" t="inlineStr">
        <is>
          <t>편도</t>
        </is>
      </c>
      <c r="I27" s="140" t="n">
        <v>11545.45454545454</v>
      </c>
      <c r="K27" s="60" t="n"/>
      <c r="L27" s="60" t="n"/>
      <c r="M27" s="60" t="n"/>
      <c r="N27" s="60" t="n"/>
      <c r="O27" s="60" t="n"/>
    </row>
    <row r="28" ht="18" customHeight="1" s="109">
      <c r="A28" s="60" t="n"/>
      <c r="B28" s="63" t="n">
        <v>45426</v>
      </c>
      <c r="C28" s="64" t="inlineStr">
        <is>
          <t>홍길동</t>
        </is>
      </c>
      <c r="D28" s="64" t="inlineStr">
        <is>
          <t>IR팀</t>
        </is>
      </c>
      <c r="E28" s="64" t="inlineStr">
        <is>
          <t>서울 중구 청계천로 100
서울시 중구 청계천로 100</t>
        </is>
      </c>
      <c r="F28" s="65" t="inlineStr">
        <is>
          <t>경기 고양시 덕양구 화중로 164 (화정동, 은빛마을5단지아파트)
526동 406호</t>
        </is>
      </c>
      <c r="G28" s="65" t="inlineStr">
        <is>
          <t>오토바이</t>
        </is>
      </c>
      <c r="H28" s="66" t="inlineStr">
        <is>
          <t>왕복</t>
        </is>
      </c>
      <c r="I28" s="140" t="n">
        <v>51818.18181818182</v>
      </c>
      <c r="K28" s="60" t="n"/>
      <c r="L28" s="60" t="n"/>
      <c r="M28" s="60" t="n"/>
      <c r="N28" s="60" t="n"/>
      <c r="O28" s="60" t="n"/>
    </row>
    <row r="29" ht="18" customHeight="1" s="109">
      <c r="A29" s="60" t="n"/>
      <c r="B29" s="63" t="n">
        <v>45426</v>
      </c>
      <c r="C29" s="64" t="inlineStr">
        <is>
          <t>홍길동</t>
        </is>
      </c>
      <c r="D29" s="64" t="inlineStr">
        <is>
          <t>IR팀</t>
        </is>
      </c>
      <c r="E29" s="64" t="inlineStr">
        <is>
          <t>서울 중구 청계천로 100
서울시 중구 청계천로 100</t>
        </is>
      </c>
      <c r="F29" s="65" t="inlineStr">
        <is>
          <t>경기 의정부시 호암로 95 (호원동, 신한대학교)
신한대학교 믿음관 4층 4070호</t>
        </is>
      </c>
      <c r="G29" s="65" t="inlineStr">
        <is>
          <t>오토바이</t>
        </is>
      </c>
      <c r="H29" s="66" t="inlineStr">
        <is>
          <t>왕복</t>
        </is>
      </c>
      <c r="I29" s="140" t="n">
        <v>55999.99999999999</v>
      </c>
      <c r="K29" s="60" t="n"/>
      <c r="L29" s="60" t="n"/>
      <c r="M29" s="60" t="n"/>
      <c r="N29" s="60" t="n"/>
      <c r="O29" s="60" t="n"/>
    </row>
    <row r="30" ht="18" customHeight="1" s="109">
      <c r="A30" s="60" t="n"/>
      <c r="B30" s="63" t="n">
        <v>45425</v>
      </c>
      <c r="C30" s="64" t="inlineStr">
        <is>
          <t>홍길동</t>
        </is>
      </c>
      <c r="D30" s="64" t="inlineStr">
        <is>
          <t>IR팀</t>
        </is>
      </c>
      <c r="E30" s="64" t="inlineStr">
        <is>
          <t>서울 중구 청계천로 100
서울시 중구 청계천로 100</t>
        </is>
      </c>
      <c r="F30" s="65" t="inlineStr">
        <is>
          <t>경기 의왕시 성고개로 53 (포일동, 에이스청계타워)
A-812호</t>
        </is>
      </c>
      <c r="G30" s="65" t="inlineStr">
        <is>
          <t>오토바이</t>
        </is>
      </c>
      <c r="H30" s="66" t="inlineStr">
        <is>
          <t>왕복</t>
        </is>
      </c>
      <c r="I30" s="140" t="n">
        <v>68000</v>
      </c>
      <c r="K30" s="60" t="n"/>
      <c r="L30" s="60" t="n"/>
      <c r="M30" s="60" t="n"/>
      <c r="N30" s="60" t="n"/>
      <c r="O30" s="60" t="n"/>
    </row>
    <row r="31" ht="18" customHeight="1" s="109">
      <c r="A31" s="60" t="n"/>
      <c r="B31" s="63" t="n">
        <v>45425</v>
      </c>
      <c r="C31" s="64" t="inlineStr">
        <is>
          <t>홍길동</t>
        </is>
      </c>
      <c r="D31" s="64" t="inlineStr">
        <is>
          <t>서류 전달</t>
        </is>
      </c>
      <c r="E31" s="64" t="inlineStr">
        <is>
          <t>서울 중구 청계천로 100
서울시 중구 청계천로 100</t>
        </is>
      </c>
      <c r="F31" s="65" t="inlineStr">
        <is>
          <t>서울 중구 서소문로11길 19 (정동, 배재정동빌딩)
B동</t>
        </is>
      </c>
      <c r="G31" s="65" t="inlineStr">
        <is>
          <t>오토바이</t>
        </is>
      </c>
      <c r="H31" s="66" t="inlineStr">
        <is>
          <t>편도</t>
        </is>
      </c>
      <c r="I31" s="140" t="n">
        <v>6499.999999999999</v>
      </c>
      <c r="K31" s="60" t="n"/>
      <c r="L31" s="60" t="n"/>
      <c r="M31" s="60" t="n"/>
      <c r="N31" s="60" t="n"/>
      <c r="O31" s="60" t="n"/>
    </row>
    <row r="32" ht="18" customHeight="1" s="109">
      <c r="A32" s="60" t="n"/>
      <c r="B32" s="63" t="n">
        <v>45425</v>
      </c>
      <c r="C32" s="64" t="inlineStr">
        <is>
          <t>홍길동</t>
        </is>
      </c>
      <c r="D32" s="64" t="inlineStr">
        <is>
          <t>IR팀</t>
        </is>
      </c>
      <c r="E32" s="64" t="inlineStr">
        <is>
          <t>서울 중구 청계천로 100
서울시 중구 청계천로 100</t>
        </is>
      </c>
      <c r="F32" s="65" t="inlineStr">
        <is>
          <t>서울 서초구 신반포로15길 19 (반포동, 아크로리버파크)
114동 803호</t>
        </is>
      </c>
      <c r="G32" s="65" t="inlineStr">
        <is>
          <t>오토바이</t>
        </is>
      </c>
      <c r="H32" s="66" t="inlineStr">
        <is>
          <t>왕복</t>
        </is>
      </c>
      <c r="I32" s="140" t="n">
        <v>33000</v>
      </c>
      <c r="K32" s="60" t="n"/>
      <c r="L32" s="60" t="n"/>
      <c r="M32" s="60" t="n"/>
      <c r="N32" s="60" t="n"/>
      <c r="O32" s="60" t="n"/>
    </row>
    <row r="33" ht="18" customHeight="1" s="109">
      <c r="A33" s="60" t="n"/>
      <c r="B33" s="63" t="n">
        <v>45425</v>
      </c>
      <c r="C33" s="64" t="inlineStr">
        <is>
          <t>홍길동</t>
        </is>
      </c>
      <c r="D33" s="64" t="inlineStr">
        <is>
          <t>IR팀</t>
        </is>
      </c>
      <c r="E33" s="64" t="inlineStr">
        <is>
          <t>서울 중구 청계천로 100
서울시 중구 청계천로 100</t>
        </is>
      </c>
      <c r="F33" s="65" t="inlineStr">
        <is>
          <t>경기 의왕시 성고개로 53 (포일동, 에이스청계타워)
A동 812호</t>
        </is>
      </c>
      <c r="G33" s="65" t="inlineStr">
        <is>
          <t>오토바이</t>
        </is>
      </c>
      <c r="H33" s="66" t="inlineStr">
        <is>
          <t>왕복</t>
        </is>
      </c>
      <c r="I33" s="140" t="n">
        <v>68000</v>
      </c>
      <c r="K33" s="60" t="n"/>
      <c r="L33" s="60" t="n"/>
      <c r="M33" s="60" t="n"/>
      <c r="N33" s="60" t="n"/>
      <c r="O33" s="60" t="n"/>
    </row>
    <row r="34" ht="18" customHeight="1" s="109">
      <c r="A34" s="60" t="n"/>
      <c r="B34" s="63" t="n">
        <v>45421</v>
      </c>
      <c r="C34" s="64" t="inlineStr">
        <is>
          <t>홍길동</t>
        </is>
      </c>
      <c r="D34" s="64" t="inlineStr">
        <is>
          <t>서류전달</t>
        </is>
      </c>
      <c r="E34" s="64" t="inlineStr">
        <is>
          <t>서울 중구 청계천로 100
서울시 중구 청계천로 100</t>
        </is>
      </c>
      <c r="F34" s="65" t="inlineStr">
        <is>
          <t>서울 종로구 율곡로 6 (중학동, 트윈 트리 빌딩)
A동 산업은행 종로지점</t>
        </is>
      </c>
      <c r="G34" s="65" t="inlineStr">
        <is>
          <t>오토바이</t>
        </is>
      </c>
      <c r="H34" s="66" t="inlineStr">
        <is>
          <t>편도</t>
        </is>
      </c>
      <c r="I34" s="140" t="n">
        <v>6999.999999999999</v>
      </c>
      <c r="K34" s="60" t="n"/>
      <c r="L34" s="60" t="n"/>
      <c r="M34" s="60" t="n"/>
      <c r="N34" s="60" t="n"/>
      <c r="O34" s="60" t="n"/>
    </row>
    <row r="35" ht="18" customHeight="1" s="109">
      <c r="A35" s="60" t="n"/>
      <c r="B35" s="63" t="n">
        <v>45421</v>
      </c>
      <c r="C35" s="64" t="inlineStr">
        <is>
          <t>홍길동</t>
        </is>
      </c>
      <c r="D35" s="64" t="inlineStr">
        <is>
          <t>촬영 소품 전달</t>
        </is>
      </c>
      <c r="E35" s="64" t="inlineStr">
        <is>
          <t>경기 용인시 기흥구 흥덕중앙로 60 (영덕동, 이마트)
MD 이경숙</t>
        </is>
      </c>
      <c r="F35" s="65" t="inlineStr">
        <is>
          <t>서울 영등포구 도영로 15 (도림동, 쌍용플래티넘시티2단지)
107동</t>
        </is>
      </c>
      <c r="G35" s="65" t="inlineStr">
        <is>
          <t>오토바이</t>
        </is>
      </c>
      <c r="H35" s="66" t="inlineStr">
        <is>
          <t>편도</t>
        </is>
      </c>
      <c r="I35" s="140" t="n">
        <v>32000</v>
      </c>
      <c r="K35" s="60" t="n"/>
      <c r="L35" s="60" t="n"/>
      <c r="M35" s="60" t="n"/>
      <c r="N35" s="60" t="n"/>
      <c r="O35" s="60" t="n"/>
    </row>
    <row r="36" ht="18" customHeight="1" s="109">
      <c r="A36" s="60" t="n"/>
      <c r="B36" s="63" t="n">
        <v>45421</v>
      </c>
      <c r="C36" s="64" t="inlineStr">
        <is>
          <t>홍길동</t>
        </is>
      </c>
      <c r="D36" s="64" t="inlineStr">
        <is>
          <t>서류전달</t>
        </is>
      </c>
      <c r="E36" s="64" t="inlineStr">
        <is>
          <t>서울 중구 청계천로 100
서울시 중구 청계천로 100</t>
        </is>
      </c>
      <c r="F36" s="65" t="inlineStr">
        <is>
          <t>서울 영등포구 선유로43길 27 (양평동3가, 청우오토프라자)
2층 케이카 영등포지점</t>
        </is>
      </c>
      <c r="G36" s="65" t="inlineStr">
        <is>
          <t>오토바이</t>
        </is>
      </c>
      <c r="H36" s="66" t="inlineStr">
        <is>
          <t>편도</t>
        </is>
      </c>
      <c r="I36" s="140" t="n">
        <v>13000</v>
      </c>
      <c r="K36" s="60" t="n"/>
      <c r="L36" s="60" t="n"/>
      <c r="M36" s="60" t="n"/>
      <c r="N36" s="60" t="n"/>
      <c r="O36" s="60" t="n"/>
    </row>
    <row r="37" ht="18" customHeight="1" s="109">
      <c r="A37" s="60" t="n"/>
      <c r="B37" s="63" t="n">
        <v>45421</v>
      </c>
      <c r="C37" s="64" t="inlineStr">
        <is>
          <t>홍길동</t>
        </is>
      </c>
      <c r="D37" s="64" t="inlineStr">
        <is>
          <t>개인정보보호협회 감사 결과 서류 전달 건</t>
        </is>
      </c>
      <c r="E37" s="64" t="inlineStr">
        <is>
          <t>서울 중구 청계천로 100
서울시 중구 청계천로 100 시그니처타워 서관 6층</t>
        </is>
      </c>
      <c r="F37" s="65" t="inlineStr">
        <is>
          <t>서울 서초구 서초대로 350 (서초동, 서초동동아빌라트)
305호</t>
        </is>
      </c>
      <c r="G37" s="65" t="inlineStr">
        <is>
          <t>오토바이</t>
        </is>
      </c>
      <c r="H37" s="66" t="inlineStr">
        <is>
          <t>편도</t>
        </is>
      </c>
      <c r="I37" s="140" t="n">
        <v>12200</v>
      </c>
      <c r="K37" s="60" t="n"/>
      <c r="L37" s="60" t="n"/>
      <c r="M37" s="60" t="n"/>
      <c r="N37" s="60" t="n"/>
      <c r="O37" s="60" t="n"/>
    </row>
    <row r="38" ht="18" customHeight="1" s="109">
      <c r="A38" s="60" t="n"/>
      <c r="B38" s="63" t="n">
        <v>45419</v>
      </c>
      <c r="C38" s="64" t="inlineStr">
        <is>
          <t>홍길동</t>
        </is>
      </c>
      <c r="D38" s="64" t="inlineStr">
        <is>
          <t>서류발송</t>
        </is>
      </c>
      <c r="E38" s="64" t="inlineStr">
        <is>
          <t>서울 중구 청계천로 100
서울시 중구 청계천로 100</t>
        </is>
      </c>
      <c r="F38" s="65" t="inlineStr">
        <is>
          <t>서울 서초구 반포대로30길 47 (서초동, 행림빌딩)
3층, 법무법인 우호</t>
        </is>
      </c>
      <c r="G38" s="65" t="inlineStr">
        <is>
          <t>오토바이</t>
        </is>
      </c>
      <c r="H38" s="66" t="inlineStr">
        <is>
          <t>편도</t>
        </is>
      </c>
      <c r="I38" s="140" t="n">
        <v>12900</v>
      </c>
      <c r="K38" s="60" t="n"/>
      <c r="L38" s="60" t="n"/>
      <c r="M38" s="60" t="n"/>
      <c r="N38" s="60" t="n"/>
      <c r="O38" s="60" t="n"/>
    </row>
    <row r="39" ht="18" customHeight="1" s="109">
      <c r="A39" s="60" t="n"/>
      <c r="B39" s="63" t="n">
        <v>45419</v>
      </c>
      <c r="C39" s="64" t="inlineStr">
        <is>
          <t>홍길동</t>
        </is>
      </c>
      <c r="D39" s="64" t="inlineStr">
        <is>
          <t>법무팀 서류전달</t>
        </is>
      </c>
      <c r="E39" s="64" t="inlineStr">
        <is>
          <t>서울 중구 청계천로 100
서울시 중구 청계천로 100</t>
        </is>
      </c>
      <c r="F39" s="65" t="inlineStr">
        <is>
          <t>서울 영등포구 선유로43길 27 (양평동3가, 청우오토프라자)
청우오토프라자 6층 윤리경영실</t>
        </is>
      </c>
      <c r="G39" s="65" t="inlineStr">
        <is>
          <t>오토바이</t>
        </is>
      </c>
      <c r="H39" s="66" t="inlineStr">
        <is>
          <t>편도</t>
        </is>
      </c>
      <c r="I39" s="140" t="n">
        <v>21000</v>
      </c>
      <c r="K39" s="60" t="n"/>
      <c r="L39" s="60" t="n"/>
      <c r="M39" s="60" t="n"/>
      <c r="N39" s="60" t="n"/>
      <c r="O39" s="60" t="n"/>
    </row>
    <row r="40" ht="18" customHeight="1" s="109">
      <c r="A40" s="60" t="n"/>
      <c r="B40" s="63" t="n">
        <v>45415</v>
      </c>
      <c r="C40" s="64" t="inlineStr">
        <is>
          <t>홍길동</t>
        </is>
      </c>
      <c r="D40" s="64" t="inlineStr">
        <is>
          <t>.</t>
        </is>
      </c>
      <c r="E40" s="64" t="inlineStr">
        <is>
          <t>서울 중구 청계천로 100
서울시 중구 청계천로 100</t>
        </is>
      </c>
      <c r="F40" s="65" t="inlineStr">
        <is>
          <t>경기 고양시 일산동구 백마로 478 (풍동, 일산 풍동 오토갤러리)
지하1층 m01호 케이카 고양지점</t>
        </is>
      </c>
      <c r="G40" s="65" t="inlineStr">
        <is>
          <t>오토바이</t>
        </is>
      </c>
      <c r="H40" s="66" t="inlineStr">
        <is>
          <t>편도</t>
        </is>
      </c>
      <c r="I40" s="140" t="n">
        <v>22000</v>
      </c>
      <c r="K40" s="60" t="n"/>
      <c r="L40" s="60" t="n"/>
      <c r="M40" s="60" t="n"/>
      <c r="N40" s="60" t="n"/>
      <c r="O40" s="60" t="n"/>
    </row>
    <row r="41" ht="18" customHeight="1" s="109">
      <c r="A41" s="60" t="n"/>
      <c r="B41" s="63" t="n">
        <v>45415</v>
      </c>
      <c r="C41" s="64" t="inlineStr">
        <is>
          <t>홍길동</t>
        </is>
      </c>
      <c r="D41" s="64" t="inlineStr">
        <is>
          <t>.</t>
        </is>
      </c>
      <c r="E41" s="64" t="inlineStr">
        <is>
          <t>서울 중구 청계천로 100
서울시 중구 청계천로 100 서관 6층 케이카주식회사</t>
        </is>
      </c>
      <c r="F41" s="65" t="inlineStr">
        <is>
          <t>경기 부천시 원미구 신상로 25 (상동, DY카랜드)
101-102호 케이카 경기서부지점</t>
        </is>
      </c>
      <c r="G41" s="65" t="inlineStr">
        <is>
          <t>오토바이</t>
        </is>
      </c>
      <c r="H41" s="66" t="inlineStr">
        <is>
          <t>편도</t>
        </is>
      </c>
      <c r="I41" s="140" t="n">
        <v>32000</v>
      </c>
      <c r="K41" s="60" t="n"/>
      <c r="L41" s="60" t="n"/>
      <c r="M41" s="60" t="n"/>
      <c r="N41" s="60" t="n"/>
      <c r="O41" s="60" t="n"/>
    </row>
    <row r="42" ht="18" customHeight="1" s="109">
      <c r="A42" s="60" t="n"/>
      <c r="B42" s="63" t="n">
        <v>45415</v>
      </c>
      <c r="C42" s="64" t="inlineStr">
        <is>
          <t>홍길동</t>
        </is>
      </c>
      <c r="D42" s="64" t="inlineStr">
        <is>
          <t>서류제출</t>
        </is>
      </c>
      <c r="E42" s="64" t="inlineStr">
        <is>
          <t>서울 중구 청계천로 100
서울시 중구 청계천로 100</t>
        </is>
      </c>
      <c r="F42" s="65" t="inlineStr">
        <is>
          <t>서울 종로구 종로1길 50 (중학동, 더케이트윈타워)
A동 5층 우리카드 기업영업추진부 기업고객지원팀</t>
        </is>
      </c>
      <c r="G42" s="65" t="inlineStr">
        <is>
          <t>오토바이</t>
        </is>
      </c>
      <c r="H42" s="66" t="inlineStr">
        <is>
          <t>편도</t>
        </is>
      </c>
      <c r="I42" s="140" t="n">
        <v>6199.999999999999</v>
      </c>
      <c r="K42" s="60" t="n"/>
      <c r="L42" s="60" t="n"/>
      <c r="M42" s="60" t="n"/>
      <c r="N42" s="60" t="n"/>
      <c r="O42" s="60" t="n"/>
    </row>
    <row r="43" ht="18" customHeight="1" s="109">
      <c r="A43" s="60" t="n"/>
      <c r="B43" s="63" t="n">
        <v>45414</v>
      </c>
      <c r="C43" s="64" t="inlineStr">
        <is>
          <t>홍길동</t>
        </is>
      </c>
      <c r="D43" s="64" t="inlineStr">
        <is>
          <t>.</t>
        </is>
      </c>
      <c r="E43" s="64" t="inlineStr">
        <is>
          <t>서울 중구 청계천로 100
서울시 중구 청계천로 100 서관 6층 케이카주식회사</t>
        </is>
      </c>
      <c r="F43" s="65" t="inlineStr">
        <is>
          <t>서울 영등포구 선유로43길 27 (양평동3가, 청우오토프라자)
2층,5층</t>
        </is>
      </c>
      <c r="G43" s="65" t="inlineStr">
        <is>
          <t>오토바이</t>
        </is>
      </c>
      <c r="H43" s="66" t="inlineStr">
        <is>
          <t>편도</t>
        </is>
      </c>
      <c r="I43" s="140" t="n">
        <v>13000</v>
      </c>
      <c r="K43" s="60" t="n"/>
      <c r="L43" s="60" t="n"/>
      <c r="M43" s="60" t="n"/>
      <c r="N43" s="60" t="n"/>
      <c r="O43" s="60" t="n"/>
    </row>
    <row r="44" ht="18" customHeight="1" s="109">
      <c r="A44" s="60" t="n"/>
      <c r="B44" s="63" t="n">
        <v>45414</v>
      </c>
      <c r="C44" s="64" t="inlineStr">
        <is>
          <t>홍길동</t>
        </is>
      </c>
      <c r="D44" s="64" t="inlineStr">
        <is>
          <t>업무상 이용</t>
        </is>
      </c>
      <c r="E44" s="64" t="inlineStr">
        <is>
          <t>서울 양천구 월정로 50 (신월동, 청솔아파트)
110호</t>
        </is>
      </c>
      <c r="F44" s="65" t="inlineStr">
        <is>
          <t>서울 중구 청계천로 100
서울시 중구 청계천로 100 서관 6층 케이카주식회사</t>
        </is>
      </c>
      <c r="G44" s="65" t="inlineStr">
        <is>
          <t>오토바이</t>
        </is>
      </c>
      <c r="H44" s="66" t="inlineStr">
        <is>
          <t>편도</t>
        </is>
      </c>
      <c r="I44" s="140" t="n">
        <v>16000</v>
      </c>
      <c r="K44" s="60" t="n"/>
      <c r="L44" s="60" t="n"/>
      <c r="M44" s="60" t="n"/>
      <c r="N44" s="60" t="n"/>
      <c r="O44" s="60" t="n"/>
    </row>
    <row r="45" ht="18" customHeight="1" s="109">
      <c r="A45" s="60" t="n"/>
      <c r="B45" s="63" t="n"/>
      <c r="C45" s="64" t="n"/>
      <c r="D45" s="64" t="n"/>
      <c r="E45" s="64" t="n"/>
      <c r="F45" s="65" t="n"/>
      <c r="G45" s="65" t="n"/>
      <c r="H45" s="66" t="n"/>
      <c r="I45" s="140" t="n"/>
      <c r="K45" s="60" t="n"/>
      <c r="L45" s="60" t="n"/>
      <c r="M45" s="60" t="n"/>
      <c r="N45" s="60" t="n"/>
      <c r="O45" s="60" t="n"/>
    </row>
    <row r="46" ht="18" customHeight="1" s="109">
      <c r="A46" s="60" t="n"/>
      <c r="B46" s="73" t="inlineStr">
        <is>
          <t>합계금액</t>
        </is>
      </c>
      <c r="C46" s="74" t="n"/>
      <c r="D46" s="74" t="n"/>
      <c r="E46" s="74" t="n"/>
      <c r="F46" s="74" t="n"/>
      <c r="G46" s="74" t="n"/>
      <c r="H46" s="75" t="n"/>
      <c r="I46" s="141">
        <f>SUM(I47:I48)</f>
        <v/>
      </c>
      <c r="J46" s="69" t="n"/>
      <c r="K46" s="69" t="n"/>
      <c r="L46" s="60" t="n"/>
      <c r="M46" s="60" t="n"/>
      <c r="N46" s="60" t="n"/>
      <c r="O46" s="60" t="n"/>
    </row>
    <row r="47" ht="18" customHeight="1" s="109">
      <c r="A47" s="60" t="n"/>
      <c r="B47" s="76" t="inlineStr">
        <is>
          <t>공급가액</t>
        </is>
      </c>
      <c r="C47" s="77" t="n"/>
      <c r="D47" s="77" t="n"/>
      <c r="E47" s="77" t="n"/>
      <c r="F47" s="77" t="n"/>
      <c r="G47" s="77" t="n"/>
      <c r="H47" s="78" t="n"/>
      <c r="I47" s="142">
        <f>SUM(I4:I45)</f>
        <v/>
      </c>
      <c r="J47" s="143" t="n"/>
      <c r="K47" s="69" t="n"/>
      <c r="L47" s="60" t="n"/>
      <c r="M47" s="60" t="n"/>
      <c r="N47" s="60" t="n"/>
      <c r="O47" s="60" t="n"/>
      <c r="P47" s="60" t="n"/>
    </row>
    <row r="48" ht="18" customHeight="1" s="109">
      <c r="A48" s="60" t="n"/>
      <c r="B48" s="79" t="inlineStr">
        <is>
          <t>세액</t>
        </is>
      </c>
      <c r="C48" s="80" t="n"/>
      <c r="D48" s="80" t="n"/>
      <c r="E48" s="80" t="n"/>
      <c r="F48" s="80" t="n"/>
      <c r="G48" s="80" t="n"/>
      <c r="H48" s="81" t="n"/>
      <c r="I48" s="144">
        <f>I47*10%</f>
        <v/>
      </c>
      <c r="J48" s="143" t="n"/>
      <c r="K48" s="69" t="n"/>
      <c r="L48" s="60" t="n"/>
      <c r="M48" s="60" t="n"/>
      <c r="N48" s="60" t="n"/>
      <c r="O48" s="60" t="n"/>
      <c r="P48" s="60" t="n"/>
    </row>
    <row r="49" ht="18" customHeight="1" s="109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9" t="n"/>
      <c r="K49" s="69" t="n"/>
      <c r="L49" s="60" t="n"/>
      <c r="M49" s="60" t="n"/>
      <c r="N49" s="60" t="n"/>
      <c r="O49" s="60" t="n"/>
    </row>
    <row r="50" ht="18" customHeight="1" s="109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9" t="n"/>
      <c r="K50" s="69" t="n"/>
      <c r="L50" s="60" t="n"/>
      <c r="M50" s="60" t="n"/>
      <c r="N50" s="60" t="n"/>
      <c r="O50" s="60" t="n"/>
    </row>
    <row r="51" ht="18" customHeight="1" s="109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9" t="n"/>
      <c r="K51" s="69" t="n"/>
      <c r="L51" s="60" t="n"/>
      <c r="M51" s="60" t="n"/>
      <c r="N51" s="60" t="n"/>
      <c r="O51" s="60" t="n"/>
    </row>
    <row r="52" ht="18" customHeight="1" s="109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9" t="n"/>
      <c r="K52" s="69" t="n"/>
      <c r="L52" s="60" t="n"/>
      <c r="M52" s="60" t="n"/>
      <c r="N52" s="60" t="n"/>
      <c r="O52" s="60" t="n"/>
    </row>
    <row r="53" ht="18" customHeight="1" s="109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9" t="n"/>
      <c r="K53" s="69" t="n"/>
      <c r="L53" s="60" t="n"/>
      <c r="M53" s="60" t="n"/>
      <c r="N53" s="60" t="n"/>
      <c r="O53" s="60" t="n"/>
    </row>
    <row r="54" ht="18" customHeight="1" s="109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9" t="n"/>
      <c r="K54" s="69" t="n"/>
      <c r="L54" s="60" t="n"/>
      <c r="M54" s="60" t="n"/>
      <c r="N54" s="60" t="n"/>
      <c r="O54" s="60" t="n"/>
    </row>
    <row r="55" ht="18" customHeight="1" s="109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9" t="n"/>
      <c r="K55" s="69" t="n"/>
      <c r="L55" s="60" t="n"/>
      <c r="M55" s="60" t="n"/>
      <c r="N55" s="60" t="n"/>
      <c r="O55" s="60" t="n"/>
    </row>
    <row r="56" ht="18" customHeight="1" s="109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9" t="n"/>
      <c r="K56" s="69" t="n"/>
      <c r="L56" s="60" t="n"/>
      <c r="M56" s="60" t="n"/>
      <c r="N56" s="60" t="n"/>
      <c r="O56" s="60" t="n"/>
    </row>
    <row r="57" ht="18" customHeight="1" s="109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</row>
    <row r="58" ht="18" customHeight="1" s="109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</row>
    <row r="59" ht="18" customHeight="1" s="109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</row>
    <row r="60" ht="18" customHeight="1" s="109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</row>
    <row r="61" ht="18" customHeight="1" s="109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</row>
    <row r="62" ht="18" customHeight="1" s="109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</row>
    <row r="63" ht="18" customHeight="1" s="109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</row>
    <row r="64" ht="18" customHeight="1" s="109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</row>
    <row r="65" ht="18" customHeight="1" s="109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</row>
    <row r="66" ht="18" customHeight="1" s="109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</row>
    <row r="67" ht="18" customHeight="1" s="109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</row>
    <row r="68" ht="18" customHeight="1" s="109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</row>
    <row r="69" ht="18" customHeight="1" s="10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</row>
    <row r="70" ht="18" customHeight="1" s="109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</row>
    <row r="71" ht="18" customHeight="1" s="109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</row>
    <row r="72" ht="18" customHeight="1" s="109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</row>
    <row r="73" ht="18" customHeight="1" s="109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</row>
    <row r="74" ht="18" customHeight="1" s="109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</row>
    <row r="75" ht="18" customHeight="1" s="109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</row>
    <row r="76" ht="18" customHeight="1" s="109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</row>
    <row r="77" ht="18" customHeight="1" s="109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</row>
    <row r="78" ht="18" customHeight="1" s="109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</row>
    <row r="79" ht="18" customHeight="1" s="10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</row>
    <row r="80" ht="18" customHeight="1" s="109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</row>
    <row r="81" ht="18" customHeight="1" s="109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</row>
    <row r="82" ht="18" customHeight="1" s="109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</row>
    <row r="83" ht="18" customHeight="1" s="109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</row>
    <row r="84" ht="18" customHeight="1" s="109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</row>
    <row r="85" ht="18" customHeight="1" s="109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</row>
    <row r="86" ht="18" customHeight="1" s="109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</row>
    <row r="87" ht="18" customHeight="1" s="109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</row>
    <row r="88" ht="18" customHeight="1" s="109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</row>
    <row r="89" ht="18" customHeight="1" s="10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</row>
    <row r="90" ht="18" customHeight="1" s="109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</row>
    <row r="91" ht="18" customHeight="1" s="109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</row>
    <row r="92" ht="18" customHeight="1" s="109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</row>
    <row r="93" ht="18" customHeight="1" s="109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</row>
    <row r="94" ht="18" customHeight="1" s="109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</row>
    <row r="95" ht="18" customHeight="1" s="109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</row>
    <row r="96" ht="18" customHeight="1" s="109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</row>
    <row r="97" ht="18" customHeight="1" s="109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</row>
    <row r="98" ht="18" customHeight="1" s="109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</row>
    <row r="99" ht="18" customHeight="1" s="109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</row>
    <row r="100" ht="18" customHeight="1" s="109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</row>
    <row r="101" ht="18" customHeight="1" s="109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</row>
    <row r="102" ht="18" customHeight="1" s="109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</row>
    <row r="103" ht="18" customHeight="1" s="109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</row>
    <row r="104" ht="18" customHeight="1" s="109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</row>
    <row r="105" ht="18" customHeight="1" s="109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</row>
    <row r="106" ht="18" customHeight="1" s="109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</row>
    <row r="107" ht="18" customHeight="1" s="109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</row>
    <row r="108" ht="18" customHeight="1" s="109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</row>
    <row r="109" ht="18" customHeight="1" s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</row>
    <row r="110" ht="18" customHeight="1" s="109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</row>
    <row r="111" ht="18" customHeight="1" s="109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</row>
    <row r="112" ht="18" customHeight="1" s="109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</row>
    <row r="113" ht="18" customHeight="1" s="109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</row>
    <row r="114" ht="18" customHeight="1" s="109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</row>
    <row r="115" ht="18" customHeight="1" s="109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</row>
    <row r="116" ht="18" customHeight="1" s="109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</row>
    <row r="117" ht="18" customHeight="1" s="109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</row>
    <row r="118" ht="18" customHeight="1" s="109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</row>
    <row r="119" ht="18" customHeight="1" s="10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</row>
    <row r="120" ht="18" customHeight="1" s="109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</row>
    <row r="121" ht="18" customHeight="1" s="109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</row>
    <row r="122" ht="18" customHeight="1" s="109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</row>
    <row r="123" ht="18" customHeight="1" s="109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</row>
    <row r="124" ht="18" customHeight="1" s="109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</row>
    <row r="125" ht="18" customHeight="1" s="109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</row>
    <row r="126" ht="18" customHeight="1" s="109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</row>
    <row r="127" ht="18" customHeight="1" s="109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</row>
    <row r="128" ht="18" customHeight="1" s="109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</row>
    <row r="129" ht="18" customHeight="1" s="109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</row>
    <row r="130" ht="18" customHeight="1" s="109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</row>
    <row r="131" ht="18" customHeight="1" s="109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</row>
    <row r="132" ht="18" customHeight="1" s="109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</row>
    <row r="133" ht="18" customHeight="1" s="109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</row>
    <row r="134" ht="18" customHeight="1" s="109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</row>
    <row r="135" ht="18" customHeight="1" s="109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</row>
    <row r="136" ht="18" customHeight="1" s="109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</row>
    <row r="137" ht="18" customHeight="1" s="109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</row>
    <row r="138" ht="18" customHeight="1" s="109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</row>
    <row r="139" ht="18" customHeight="1" s="109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</row>
    <row r="140" ht="18" customHeight="1" s="109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</row>
    <row r="141" ht="18" customHeight="1" s="109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</row>
    <row r="142" ht="18" customHeight="1" s="109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</row>
    <row r="143" ht="18" customHeight="1" s="109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</row>
    <row r="144" ht="18" customHeight="1" s="109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</row>
    <row r="145" ht="18" customHeight="1" s="109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</row>
    <row r="146" ht="18" customHeight="1" s="109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</row>
    <row r="147" ht="18" customHeight="1" s="109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</row>
    <row r="148" ht="18" customHeight="1" s="109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</row>
    <row r="149" ht="18" customHeight="1" s="109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</row>
    <row r="150" ht="18" customHeight="1" s="109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</row>
    <row r="151" ht="18" customHeight="1" s="109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</row>
    <row r="152" ht="18" customHeight="1" s="109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</row>
    <row r="153" ht="18" customHeight="1" s="109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</row>
    <row r="154" ht="18" customHeight="1" s="109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</row>
    <row r="155" ht="18" customHeight="1" s="109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</row>
    <row r="156" ht="18" customHeight="1" s="109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</row>
    <row r="157" ht="18" customHeight="1" s="109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</row>
    <row r="158" ht="18" customHeight="1" s="109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</row>
    <row r="159" ht="18" customHeight="1" s="109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</row>
    <row r="160" ht="18" customHeight="1" s="109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</row>
    <row r="161" ht="18" customHeight="1" s="109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</row>
    <row r="162" ht="18" customHeight="1" s="109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</row>
    <row r="163" ht="18" customHeight="1" s="109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</row>
    <row r="164" ht="18" customHeight="1" s="109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</row>
    <row r="165" ht="18" customHeight="1" s="109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</row>
    <row r="166" ht="18" customHeight="1" s="109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</row>
    <row r="167" ht="18" customHeight="1" s="109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</row>
    <row r="168" ht="18" customHeight="1" s="109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</row>
    <row r="169" ht="18" customHeight="1" s="109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</row>
    <row r="170" ht="18" customHeight="1" s="109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</row>
    <row r="171" ht="18" customHeight="1" s="109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</row>
    <row r="172" ht="18" customHeight="1" s="109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</row>
    <row r="173" ht="18" customHeight="1" s="109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</row>
    <row r="174" ht="18" customHeight="1" s="109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</row>
    <row r="175" ht="18" customHeight="1" s="109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</row>
    <row r="176" ht="18" customHeight="1" s="109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</row>
    <row r="177" ht="18" customHeight="1" s="109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</row>
    <row r="178" ht="18" customHeight="1" s="109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</row>
    <row r="179" ht="18" customHeight="1" s="109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</row>
    <row r="180" ht="18" customHeight="1" s="109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</row>
    <row r="181" ht="18" customHeight="1" s="109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</row>
    <row r="182" ht="18" customHeight="1" s="109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</row>
    <row r="183" ht="18" customHeight="1" s="109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</row>
    <row r="184" ht="18" customHeight="1" s="109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</row>
    <row r="185" ht="18" customHeight="1" s="109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</row>
    <row r="186" ht="18" customHeight="1" s="109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</row>
    <row r="187" ht="18" customHeight="1" s="109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</row>
    <row r="188" ht="18" customHeight="1" s="109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</row>
    <row r="189" ht="18" customHeight="1" s="109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</row>
    <row r="190" ht="18" customHeight="1" s="109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</row>
    <row r="191" ht="18" customHeight="1" s="109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</row>
    <row r="192" ht="18" customHeight="1" s="109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</row>
    <row r="193" ht="18" customHeight="1" s="109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</row>
    <row r="194" ht="18" customHeight="1" s="109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</row>
    <row r="195" ht="18" customHeight="1" s="109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</row>
    <row r="196" ht="18" customHeight="1" s="109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</row>
    <row r="197" ht="18" customHeight="1" s="109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</row>
    <row r="198" ht="18" customHeight="1" s="109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</row>
    <row r="199" ht="18" customHeight="1" s="109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</row>
    <row r="200" ht="18" customHeight="1" s="109" thickBot="1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</row>
    <row r="201" ht="18" customHeight="1" s="109" thickTop="1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</row>
    <row r="202" ht="15.75" customHeight="1" s="109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</row>
    <row r="203" ht="15.75" customHeight="1" s="109" thickBot="1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</row>
    <row r="204" ht="15.75" customHeight="1" s="109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</row>
    <row r="205" ht="15.75" customHeight="1" s="109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</row>
    <row r="206" ht="15.75" customHeight="1" s="109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</row>
    <row r="207" ht="15.75" customHeight="1" s="109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</row>
    <row r="208" ht="15.75" customHeight="1" s="109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</row>
    <row r="209" ht="15.75" customHeight="1" s="109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</row>
    <row r="210" ht="15.75" customHeight="1" s="109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</row>
    <row r="211" ht="15.75" customHeight="1" s="109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</row>
    <row r="212" ht="15.75" customHeight="1" s="109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</row>
    <row r="213" ht="15.75" customHeight="1" s="109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</row>
    <row r="214" ht="15.75" customHeight="1" s="109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</row>
    <row r="215" ht="15.75" customHeight="1" s="109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</row>
    <row r="216" ht="15.75" customHeight="1" s="109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</row>
    <row r="217" ht="15.75" customHeight="1" s="109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</row>
    <row r="218" ht="15.75" customHeight="1" s="109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</row>
    <row r="219" ht="15.75" customHeight="1" s="109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</row>
    <row r="220" ht="15.75" customHeight="1" s="109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</row>
    <row r="221" ht="15.75" customHeight="1" s="109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</row>
    <row r="222" ht="15.75" customHeight="1" s="109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</row>
    <row r="223" ht="15.75" customHeight="1" s="109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</row>
    <row r="224" ht="15.75" customHeight="1" s="109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</row>
    <row r="225" ht="15.75" customHeight="1" s="109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</row>
    <row r="226" ht="15.75" customHeight="1" s="109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</row>
    <row r="227" ht="15.75" customHeight="1" s="109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</row>
    <row r="228" ht="15.75" customHeight="1" s="109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</row>
    <row r="229" ht="15.75" customHeight="1" s="109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</row>
    <row r="230" ht="15.75" customHeight="1" s="109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</row>
    <row r="231" ht="15.75" customHeight="1" s="109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</row>
    <row r="232" ht="15.75" customHeight="1" s="109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</row>
    <row r="233" ht="15.75" customHeight="1" s="109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</row>
    <row r="234" ht="15.75" customHeight="1" s="109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</row>
    <row r="235" ht="15.75" customHeight="1" s="109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</row>
    <row r="236" ht="15.75" customHeight="1" s="109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</row>
    <row r="237" ht="15.75" customHeight="1" s="109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</row>
    <row r="238" ht="15.75" customHeight="1" s="109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</row>
    <row r="239" ht="15.75" customHeight="1" s="109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</row>
    <row r="240" ht="15.75" customHeight="1" s="109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</row>
    <row r="241" ht="15.75" customHeight="1" s="109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</row>
    <row r="242" ht="15.75" customHeight="1" s="109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</row>
    <row r="243" ht="15.75" customHeight="1" s="109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</row>
    <row r="244" ht="15.75" customHeight="1" s="109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</row>
    <row r="245" ht="15.75" customHeight="1" s="109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</row>
    <row r="246" ht="15.75" customHeight="1" s="109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</row>
    <row r="247" ht="15.75" customHeight="1" s="109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</row>
    <row r="248" ht="15.75" customHeight="1" s="109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</row>
    <row r="249" ht="15.75" customHeight="1" s="109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</row>
    <row r="250" ht="15.75" customHeight="1" s="109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</row>
    <row r="251" ht="15.75" customHeight="1" s="109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</row>
    <row r="252" ht="15.75" customHeight="1" s="109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</row>
    <row r="253" ht="15.75" customHeight="1" s="109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</row>
    <row r="254" ht="15.75" customHeight="1" s="109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</row>
    <row r="255" ht="15.75" customHeight="1" s="109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</row>
    <row r="256" ht="15.75" customHeight="1" s="109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</row>
    <row r="257" ht="15.75" customHeight="1" s="109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</row>
    <row r="258" ht="15.75" customHeight="1" s="109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</row>
    <row r="259" ht="15.75" customHeight="1" s="109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</row>
    <row r="260" ht="15.75" customHeight="1" s="109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</row>
    <row r="261" ht="15.75" customHeight="1" s="109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</row>
    <row r="262" ht="15.75" customHeight="1" s="109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</row>
    <row r="263" ht="15.75" customHeight="1" s="109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</row>
    <row r="264" ht="15.75" customHeight="1" s="109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</row>
    <row r="265" ht="15.75" customHeight="1" s="109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</row>
    <row r="266" ht="15.75" customHeight="1" s="109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</row>
    <row r="267" ht="15.75" customHeight="1" s="109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</row>
    <row r="268" ht="15.75" customHeight="1" s="109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</row>
    <row r="269" ht="15.75" customHeight="1" s="109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</row>
    <row r="270" ht="15.75" customHeight="1" s="109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</row>
    <row r="271" ht="15.75" customHeight="1" s="109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</row>
    <row r="272" ht="15.75" customHeight="1" s="109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</row>
    <row r="273" ht="15.75" customHeight="1" s="109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</row>
    <row r="274" ht="15.75" customHeight="1" s="109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</row>
    <row r="275" ht="15.75" customHeight="1" s="109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</row>
    <row r="276" ht="15.75" customHeight="1" s="109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</row>
    <row r="277" ht="15.75" customHeight="1" s="109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</row>
    <row r="278" ht="15.75" customHeight="1" s="109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</row>
    <row r="279" ht="15.75" customHeight="1" s="109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</row>
    <row r="280" ht="15.75" customHeight="1" s="109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</row>
    <row r="281" ht="15.75" customHeight="1" s="109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</row>
    <row r="282" ht="15.75" customHeight="1" s="109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</row>
    <row r="283" ht="15.75" customHeight="1" s="109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</row>
    <row r="284" ht="15.75" customHeight="1" s="109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</row>
    <row r="285" ht="15.75" customHeight="1" s="109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</row>
    <row r="286" ht="15.75" customHeight="1" s="109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</row>
    <row r="287" ht="15.75" customHeight="1" s="109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</row>
    <row r="288" ht="15.75" customHeight="1" s="109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</row>
    <row r="289" ht="15.75" customHeight="1" s="109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</row>
    <row r="290" ht="15.75" customHeight="1" s="109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</row>
    <row r="291" ht="15.75" customHeight="1" s="109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</row>
    <row r="292" ht="15.75" customHeight="1" s="109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</row>
    <row r="293" ht="15.75" customHeight="1" s="109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</row>
    <row r="294" ht="15.75" customHeight="1" s="109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</row>
    <row r="295" ht="15.75" customHeight="1" s="109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</row>
    <row r="296" ht="15.75" customHeight="1" s="109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</row>
    <row r="297" ht="15.75" customHeight="1" s="109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</row>
    <row r="298" ht="15.75" customHeight="1" s="109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</row>
    <row r="299" ht="15.75" customHeight="1" s="109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</row>
    <row r="300" ht="15.75" customHeight="1" s="109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</row>
    <row r="301" ht="15.75" customHeight="1" s="109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</row>
    <row r="302" ht="15.75" customHeight="1" s="109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</row>
    <row r="303" ht="15.75" customHeight="1" s="109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</row>
    <row r="304" ht="15.75" customHeight="1" s="109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</row>
    <row r="305" ht="15.75" customHeight="1" s="109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</row>
    <row r="306" ht="15.75" customHeight="1" s="109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</row>
    <row r="307" ht="15.75" customHeight="1" s="109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</row>
    <row r="308" ht="15.75" customHeight="1" s="109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</row>
    <row r="309" ht="15.75" customHeight="1" s="109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</row>
    <row r="310" ht="15.75" customHeight="1" s="109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</row>
    <row r="311" ht="15.75" customHeight="1" s="109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</row>
    <row r="312" ht="15.75" customHeight="1" s="109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</row>
    <row r="313" ht="15.75" customHeight="1" s="109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</row>
    <row r="314" ht="15.75" customHeight="1" s="109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</row>
    <row r="315" ht="15.75" customHeight="1" s="109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</row>
    <row r="316" ht="15.75" customHeight="1" s="109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</row>
    <row r="317" ht="15.75" customHeight="1" s="109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</row>
    <row r="318" ht="15.75" customHeight="1" s="109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</row>
    <row r="319" ht="15.75" customHeight="1" s="109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</row>
    <row r="320" ht="15.75" customHeight="1" s="109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</row>
    <row r="321" ht="15.75" customHeight="1" s="109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</row>
    <row r="322" ht="15.75" customHeight="1" s="109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</row>
    <row r="323" ht="15.75" customHeight="1" s="109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</row>
    <row r="324" ht="15.75" customHeight="1" s="109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</row>
    <row r="325" ht="15.75" customHeight="1" s="109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</row>
    <row r="326" ht="15.75" customHeight="1" s="109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</row>
    <row r="327" ht="15.75" customHeight="1" s="109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</row>
    <row r="328" ht="15.75" customHeight="1" s="109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</row>
    <row r="329" ht="15.75" customHeight="1" s="109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</row>
    <row r="330" ht="15.75" customHeight="1" s="109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</row>
    <row r="331" ht="15.75" customHeight="1" s="109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</row>
    <row r="332" ht="15.75" customHeight="1" s="109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</row>
    <row r="333" ht="15.75" customHeight="1" s="109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</row>
    <row r="334" ht="15.75" customHeight="1" s="109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</row>
    <row r="335" ht="15.75" customHeight="1" s="109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</row>
    <row r="336" ht="15.75" customHeight="1" s="109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</row>
    <row r="337" ht="15.75" customHeight="1" s="109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</row>
    <row r="338" ht="15.75" customHeight="1" s="109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</row>
    <row r="339" ht="15.75" customHeight="1" s="109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</row>
    <row r="340" ht="15.75" customHeight="1" s="109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</row>
    <row r="341" ht="15.75" customHeight="1" s="109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</row>
    <row r="342" ht="15.75" customHeight="1" s="109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</row>
    <row r="343" ht="15.75" customHeight="1" s="109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</row>
    <row r="344" ht="15.75" customHeight="1" s="109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</row>
    <row r="345" ht="15.75" customHeight="1" s="109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</row>
    <row r="346" ht="15.75" customHeight="1" s="109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</row>
    <row r="347" ht="15.75" customHeight="1" s="109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</row>
    <row r="348" ht="15.75" customHeight="1" s="109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</row>
    <row r="349" ht="15.75" customHeight="1" s="109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</row>
    <row r="350" ht="15.75" customHeight="1" s="109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</row>
    <row r="351" ht="15.75" customHeight="1" s="109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</row>
    <row r="352" ht="15.75" customHeight="1" s="109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</row>
    <row r="353" ht="15.75" customHeight="1" s="109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</row>
    <row r="354" ht="15.75" customHeight="1" s="109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</row>
    <row r="355" ht="15.75" customHeight="1" s="109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</row>
    <row r="356" ht="15.75" customHeight="1" s="109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</row>
    <row r="357" ht="15.75" customHeight="1" s="109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</row>
    <row r="358" ht="15.75" customHeight="1" s="109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</row>
    <row r="359" ht="15.75" customHeight="1" s="109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</row>
    <row r="360" ht="15.75" customHeight="1" s="109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</row>
    <row r="361" ht="15.75" customHeight="1" s="109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</row>
    <row r="362" ht="15.75" customHeight="1" s="109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</row>
    <row r="363" ht="15.75" customHeight="1" s="109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</row>
    <row r="364" ht="15.75" customHeight="1" s="109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</row>
    <row r="365" ht="15.75" customHeight="1" s="109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</row>
    <row r="366" ht="15.75" customHeight="1" s="109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</row>
    <row r="367" ht="15.75" customHeight="1" s="109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</row>
    <row r="368" ht="15.75" customHeight="1" s="109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</row>
    <row r="369" ht="15.75" customHeight="1" s="109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</row>
    <row r="370" ht="15.75" customHeight="1" s="109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</row>
    <row r="371" ht="15.75" customHeight="1" s="109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</row>
    <row r="372" ht="15.75" customHeight="1" s="109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</row>
    <row r="373" ht="15.75" customHeight="1" s="109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</row>
    <row r="374" ht="15.75" customHeight="1" s="109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</row>
    <row r="375" ht="15.75" customHeight="1" s="109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</row>
    <row r="376" ht="15.75" customHeight="1" s="109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</row>
    <row r="377" ht="15.75" customHeight="1" s="109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</row>
    <row r="378" ht="15.75" customHeight="1" s="109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</row>
    <row r="379" ht="15.75" customHeight="1" s="109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</row>
    <row r="380" ht="15.75" customHeight="1" s="109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</row>
    <row r="381" ht="15.75" customHeight="1" s="109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</row>
    <row r="382" ht="15.75" customHeight="1" s="109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</row>
    <row r="383" ht="15.75" customHeight="1" s="109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</row>
    <row r="384" ht="15.75" customHeight="1" s="109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</row>
    <row r="385" ht="15.75" customHeight="1" s="109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</row>
    <row r="386" ht="15.75" customHeight="1" s="109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</row>
    <row r="387" ht="15.75" customHeight="1" s="109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</row>
    <row r="388" ht="15.75" customHeight="1" s="109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</row>
    <row r="389" ht="15.75" customHeight="1" s="109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</row>
    <row r="390" ht="15.75" customHeight="1" s="109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</row>
    <row r="391" ht="15.75" customHeight="1" s="109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</row>
    <row r="392" ht="15.75" customHeight="1" s="109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</row>
    <row r="393" ht="15.75" customHeight="1" s="109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</row>
    <row r="394" ht="15.75" customHeight="1" s="109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</row>
    <row r="395" ht="15.75" customHeight="1" s="109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</row>
    <row r="396" ht="15.75" customHeight="1" s="109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</row>
    <row r="397" ht="15.75" customHeight="1" s="109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</row>
    <row r="398" ht="15.75" customHeight="1" s="109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</row>
    <row r="399" ht="15.75" customHeight="1" s="109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</row>
    <row r="400" ht="15.75" customHeight="1" s="109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</row>
    <row r="401" ht="15.75" customHeight="1" s="109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</row>
    <row r="402" ht="15.75" customHeight="1" s="109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</row>
    <row r="403" ht="15.75" customHeight="1" s="109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</row>
    <row r="404" ht="15.75" customHeight="1" s="109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</row>
    <row r="405" ht="15.75" customHeight="1" s="109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</row>
    <row r="406" ht="15.75" customHeight="1" s="109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</row>
    <row r="407" ht="15.75" customHeight="1" s="109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</row>
    <row r="408" ht="15.75" customHeight="1" s="109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</row>
    <row r="409" ht="15.75" customHeight="1" s="109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</row>
    <row r="410" ht="15.75" customHeight="1" s="109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</row>
    <row r="411" ht="15.75" customHeight="1" s="109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</row>
    <row r="412" ht="15.75" customHeight="1" s="109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</row>
    <row r="413" ht="15.75" customHeight="1" s="109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</row>
    <row r="414" ht="15.75" customHeight="1" s="109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</row>
    <row r="415" ht="15.75" customHeight="1" s="109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</row>
    <row r="416" ht="15.75" customHeight="1" s="109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</row>
    <row r="417" ht="15.75" customHeight="1" s="109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</row>
    <row r="418" ht="15.75" customHeight="1" s="109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</row>
    <row r="419" ht="15.75" customHeight="1" s="109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</row>
    <row r="420" ht="15.75" customHeight="1" s="109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</row>
    <row r="421" ht="15.75" customHeight="1" s="109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</row>
    <row r="422" ht="15.75" customHeight="1" s="109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</row>
    <row r="423" ht="15.75" customHeight="1" s="109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</row>
    <row r="424" ht="15.75" customHeight="1" s="109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</row>
    <row r="425" ht="15.75" customHeight="1" s="109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</row>
    <row r="426" ht="15.75" customHeight="1" s="109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</row>
    <row r="427" ht="15.75" customHeight="1" s="109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</row>
    <row r="428" ht="15.75" customHeight="1" s="109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</row>
    <row r="429" ht="15.75" customHeight="1" s="109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</row>
    <row r="430" ht="15.75" customHeight="1" s="109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</row>
    <row r="431" ht="15.75" customHeight="1" s="109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</row>
    <row r="432" ht="15.75" customHeight="1" s="109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</row>
    <row r="433" ht="15.75" customHeight="1" s="109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</row>
    <row r="434" ht="15.75" customHeight="1" s="109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</row>
    <row r="435" ht="15.75" customHeight="1" s="109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</row>
    <row r="436" ht="15.75" customHeight="1" s="109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</row>
    <row r="437" ht="15.75" customHeight="1" s="109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</row>
    <row r="438" ht="15.75" customHeight="1" s="109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</row>
    <row r="439" ht="15.75" customHeight="1" s="109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</row>
    <row r="440" ht="15.75" customHeight="1" s="109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</row>
    <row r="441" ht="15.75" customHeight="1" s="109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</row>
    <row r="442" ht="15.75" customHeight="1" s="109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</row>
    <row r="443" ht="15.75" customHeight="1" s="109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</row>
    <row r="444" ht="15.75" customHeight="1" s="109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</row>
    <row r="445" ht="15.75" customHeight="1" s="109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</row>
    <row r="446" ht="15.75" customHeight="1" s="109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</row>
    <row r="447" ht="15.75" customHeight="1" s="109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</row>
    <row r="448" ht="15.75" customHeight="1" s="109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</row>
    <row r="449" ht="15.75" customHeight="1" s="109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</row>
    <row r="450" ht="15.75" customHeight="1" s="109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</row>
    <row r="451" ht="15.75" customHeight="1" s="109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</row>
    <row r="452" ht="15.75" customHeight="1" s="109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</row>
    <row r="453" ht="15.75" customHeight="1" s="109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</row>
    <row r="454" ht="15.75" customHeight="1" s="109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</row>
    <row r="455" ht="15.75" customHeight="1" s="109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</row>
    <row r="456" ht="15.75" customHeight="1" s="109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</row>
    <row r="457" ht="15.75" customHeight="1" s="109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</row>
    <row r="458" ht="15.75" customHeight="1" s="109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</row>
    <row r="459" ht="15.75" customHeight="1" s="109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</row>
    <row r="460" ht="15.75" customHeight="1" s="109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</row>
    <row r="461" ht="15.75" customHeight="1" s="109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</row>
    <row r="462" ht="15.75" customHeight="1" s="109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</row>
    <row r="463" ht="15.75" customHeight="1" s="109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</row>
    <row r="464" ht="15.75" customHeight="1" s="109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</row>
    <row r="465" ht="15.75" customHeight="1" s="109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</row>
    <row r="466" ht="15.75" customHeight="1" s="109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</row>
    <row r="467" ht="15.75" customHeight="1" s="109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</row>
    <row r="468" ht="15.75" customHeight="1" s="109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</row>
    <row r="469" ht="15.75" customHeight="1" s="109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</row>
    <row r="470" ht="15.75" customHeight="1" s="109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</row>
    <row r="471" ht="15.75" customHeight="1" s="109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</row>
    <row r="472" ht="15.75" customHeight="1" s="109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</row>
    <row r="473" ht="15.75" customHeight="1" s="109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</row>
    <row r="474" ht="15.75" customHeight="1" s="109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</row>
    <row r="475" ht="15.75" customHeight="1" s="109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</row>
    <row r="476" ht="15.75" customHeight="1" s="109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</row>
    <row r="477" ht="15.75" customHeight="1" s="109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</row>
    <row r="478" ht="15.75" customHeight="1" s="109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</row>
    <row r="479" ht="15.75" customHeight="1" s="109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</row>
    <row r="480" ht="15.75" customHeight="1" s="109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</row>
    <row r="481" ht="15.75" customHeight="1" s="109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</row>
    <row r="482" ht="15.75" customHeight="1" s="109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</row>
    <row r="483" ht="15.75" customHeight="1" s="109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</row>
    <row r="484" ht="15.75" customHeight="1" s="109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</row>
    <row r="485" ht="15.75" customHeight="1" s="109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</row>
    <row r="486" ht="15.75" customHeight="1" s="109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</row>
    <row r="487" ht="15.75" customHeight="1" s="109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</row>
    <row r="488" ht="15.75" customHeight="1" s="109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</row>
    <row r="489" ht="15.75" customHeight="1" s="109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</row>
    <row r="490" ht="15.75" customHeight="1" s="109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</row>
    <row r="491" ht="15.75" customHeight="1" s="109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</row>
    <row r="492" ht="15.75" customHeight="1" s="109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</row>
    <row r="493" ht="15.75" customHeight="1" s="109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</row>
    <row r="494" ht="15.75" customHeight="1" s="109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</row>
    <row r="495" ht="15.75" customHeight="1" s="109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</row>
    <row r="496" ht="15.75" customHeight="1" s="109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</row>
    <row r="497" ht="15.75" customHeight="1" s="109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</row>
    <row r="498" ht="15.75" customHeight="1" s="109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</row>
    <row r="499" ht="15.75" customHeight="1" s="109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</row>
    <row r="500" ht="15.75" customHeight="1" s="109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</row>
    <row r="501" ht="15.75" customHeight="1" s="109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</row>
    <row r="502" ht="15.75" customHeight="1" s="109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</row>
    <row r="503" ht="15.75" customHeight="1" s="109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</row>
    <row r="504" ht="15.75" customHeight="1" s="109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</row>
    <row r="505" ht="15.75" customHeight="1" s="109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</row>
    <row r="506" ht="15.75" customHeight="1" s="109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</row>
    <row r="507" ht="15.75" customHeight="1" s="109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</row>
    <row r="508" ht="15.75" customHeight="1" s="109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</row>
    <row r="509" ht="15.75" customHeight="1" s="109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</row>
    <row r="510" ht="15.75" customHeight="1" s="109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</row>
    <row r="511" ht="15.75" customHeight="1" s="109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</row>
    <row r="512" ht="15.75" customHeight="1" s="109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</row>
    <row r="513" ht="15.75" customHeight="1" s="109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</row>
    <row r="514" ht="15.75" customHeight="1" s="109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</row>
    <row r="515" ht="15.75" customHeight="1" s="109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</row>
    <row r="516" ht="15.75" customHeight="1" s="109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</row>
    <row r="517" ht="15.75" customHeight="1" s="109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</row>
    <row r="518" ht="15.75" customHeight="1" s="109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</row>
    <row r="519" ht="15.75" customHeight="1" s="109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</row>
    <row r="520" ht="15.75" customHeight="1" s="109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</row>
    <row r="521" ht="15.75" customHeight="1" s="109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</row>
    <row r="522" ht="15.75" customHeight="1" s="109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</row>
    <row r="523" ht="15.75" customHeight="1" s="109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</row>
    <row r="524" ht="15.75" customHeight="1" s="109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</row>
    <row r="525" ht="15.75" customHeight="1" s="109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</row>
    <row r="526" ht="15.75" customHeight="1" s="109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</row>
    <row r="527" ht="15.75" customHeight="1" s="109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</row>
    <row r="528" ht="15.75" customHeight="1" s="109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</row>
    <row r="529" ht="15.75" customHeight="1" s="109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</row>
    <row r="530" ht="15.75" customHeight="1" s="109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</row>
    <row r="531" ht="15.75" customHeight="1" s="109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</row>
    <row r="532" ht="15.75" customHeight="1" s="109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</row>
    <row r="533" ht="15.75" customHeight="1" s="109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</row>
    <row r="534" ht="15.75" customHeight="1" s="109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</row>
    <row r="535" ht="15.75" customHeight="1" s="109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</row>
    <row r="536" ht="15.75" customHeight="1" s="109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</row>
    <row r="537" ht="15.75" customHeight="1" s="109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</row>
    <row r="538" ht="15.75" customHeight="1" s="109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</row>
    <row r="539" ht="15.75" customHeight="1" s="109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</row>
    <row r="540" ht="15.75" customHeight="1" s="109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</row>
    <row r="541" ht="15.75" customHeight="1" s="109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</row>
    <row r="542" ht="15.75" customHeight="1" s="109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</row>
    <row r="543" ht="15.75" customHeight="1" s="109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</row>
    <row r="544" ht="15.75" customHeight="1" s="109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</row>
    <row r="545" ht="15.75" customHeight="1" s="109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</row>
    <row r="546" ht="15.75" customHeight="1" s="109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</row>
    <row r="547" ht="15.75" customHeight="1" s="109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</row>
    <row r="548" ht="15.75" customHeight="1" s="109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</row>
    <row r="549" ht="15.75" customHeight="1" s="109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</row>
    <row r="550" ht="15.75" customHeight="1" s="109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</row>
    <row r="551" ht="15.75" customHeight="1" s="109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</row>
    <row r="552" ht="15.75" customHeight="1" s="109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</row>
    <row r="553" ht="15.75" customHeight="1" s="109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</row>
    <row r="554" ht="15.75" customHeight="1" s="109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</row>
    <row r="555" ht="15.75" customHeight="1" s="109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</row>
    <row r="556" ht="15.75" customHeight="1" s="109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</row>
    <row r="557" ht="15.75" customHeight="1" s="109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</row>
    <row r="558" ht="15.75" customHeight="1" s="109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</row>
    <row r="559" ht="15.75" customHeight="1" s="109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</row>
    <row r="560" ht="15.75" customHeight="1" s="109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</row>
    <row r="561" ht="15.75" customHeight="1" s="109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</row>
    <row r="562" ht="15.75" customHeight="1" s="109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</row>
    <row r="563" ht="15.75" customHeight="1" s="109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</row>
    <row r="564" ht="15.75" customHeight="1" s="109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</row>
    <row r="565" ht="15.75" customHeight="1" s="109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</row>
    <row r="566" ht="15.75" customHeight="1" s="109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</row>
    <row r="567" ht="15.75" customHeight="1" s="109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</row>
    <row r="568" ht="15.75" customHeight="1" s="109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</row>
    <row r="569" ht="15.75" customHeight="1" s="109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</row>
    <row r="570" ht="15.75" customHeight="1" s="109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</row>
    <row r="571" ht="15.75" customHeight="1" s="109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</row>
    <row r="572" ht="15.75" customHeight="1" s="109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</row>
    <row r="573" ht="15.75" customHeight="1" s="109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</row>
    <row r="574" ht="15.75" customHeight="1" s="109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</row>
    <row r="575" ht="15.75" customHeight="1" s="109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</row>
    <row r="576" ht="15.75" customHeight="1" s="109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</row>
    <row r="577" ht="15.75" customHeight="1" s="109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</row>
    <row r="578" ht="15.75" customHeight="1" s="109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</row>
    <row r="579" ht="15.75" customHeight="1" s="109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</row>
    <row r="580" ht="15.75" customHeight="1" s="109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</row>
    <row r="581" ht="15.75" customHeight="1" s="109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</row>
    <row r="582" ht="15.75" customHeight="1" s="109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</row>
    <row r="583" ht="15.75" customHeight="1" s="109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</row>
    <row r="584" ht="15.75" customHeight="1" s="109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</row>
    <row r="585" ht="15.75" customHeight="1" s="109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</row>
    <row r="586" ht="15.75" customHeight="1" s="109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</row>
    <row r="587" ht="15.75" customHeight="1" s="109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</row>
    <row r="588" ht="15.75" customHeight="1" s="109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</row>
    <row r="589" ht="15.75" customHeight="1" s="109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</row>
    <row r="590" ht="15.75" customHeight="1" s="109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</row>
    <row r="591" ht="15.75" customHeight="1" s="109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</row>
    <row r="592" ht="15.75" customHeight="1" s="109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</row>
    <row r="593" ht="15.75" customHeight="1" s="109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</row>
    <row r="594" ht="15.75" customHeight="1" s="109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</row>
    <row r="595" ht="15.75" customHeight="1" s="109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</row>
    <row r="596" ht="15.75" customHeight="1" s="109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</row>
    <row r="597" ht="15.75" customHeight="1" s="109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</row>
    <row r="598" ht="15.75" customHeight="1" s="109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</row>
    <row r="599" ht="15.75" customHeight="1" s="109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</row>
    <row r="600" ht="15.75" customHeight="1" s="109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</row>
    <row r="601" ht="15.75" customHeight="1" s="109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</row>
    <row r="602" ht="15.75" customHeight="1" s="109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</row>
    <row r="603" ht="15.75" customHeight="1" s="109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</row>
    <row r="604" ht="15.75" customHeight="1" s="109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</row>
    <row r="605" ht="15.75" customHeight="1" s="109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</row>
    <row r="606" ht="15.75" customHeight="1" s="109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</row>
    <row r="607" ht="15.75" customHeight="1" s="109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</row>
    <row r="608" ht="15.75" customHeight="1" s="109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</row>
    <row r="609" ht="15.75" customHeight="1" s="109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</row>
    <row r="610" ht="15.75" customHeight="1" s="109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</row>
    <row r="611" ht="15.75" customHeight="1" s="109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</row>
    <row r="612" ht="15.75" customHeight="1" s="109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</row>
    <row r="613" ht="15.75" customHeight="1" s="109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</row>
    <row r="614" ht="15.75" customHeight="1" s="109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</row>
    <row r="615" ht="15.75" customHeight="1" s="109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</row>
    <row r="616" ht="15.75" customHeight="1" s="109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</row>
    <row r="617" ht="15.75" customHeight="1" s="109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</row>
    <row r="618" ht="15.75" customHeight="1" s="109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</row>
    <row r="619" ht="15.75" customHeight="1" s="109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</row>
    <row r="620" ht="15.75" customHeight="1" s="109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</row>
    <row r="621" ht="15.75" customHeight="1" s="109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</row>
    <row r="622" ht="15.75" customHeight="1" s="109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</row>
    <row r="623" ht="15.75" customHeight="1" s="109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</row>
    <row r="624" ht="15.75" customHeight="1" s="109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</row>
    <row r="625" ht="15.75" customHeight="1" s="109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</row>
    <row r="626" ht="15.75" customHeight="1" s="109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</row>
    <row r="627" ht="15.75" customHeight="1" s="109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</row>
    <row r="628" ht="15.75" customHeight="1" s="109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</row>
    <row r="629" ht="15.75" customHeight="1" s="109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</row>
    <row r="630" ht="15.75" customHeight="1" s="109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</row>
    <row r="631" ht="15.75" customHeight="1" s="109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</row>
    <row r="632" ht="15.75" customHeight="1" s="109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</row>
    <row r="633" ht="15.75" customHeight="1" s="109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</row>
    <row r="634" ht="15.75" customHeight="1" s="109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</row>
    <row r="635" ht="15.75" customHeight="1" s="109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</row>
    <row r="636" ht="15.75" customHeight="1" s="109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</row>
    <row r="637" ht="15.75" customHeight="1" s="109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</row>
    <row r="638" ht="15.75" customHeight="1" s="109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</row>
    <row r="639" ht="15.75" customHeight="1" s="109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</row>
    <row r="640" ht="15.75" customHeight="1" s="109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</row>
    <row r="641" ht="15.75" customHeight="1" s="109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</row>
    <row r="642" ht="15.75" customHeight="1" s="109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</row>
    <row r="643" ht="15.75" customHeight="1" s="109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</row>
    <row r="644" ht="15.75" customHeight="1" s="109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</row>
    <row r="645" ht="15.75" customHeight="1" s="109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</row>
    <row r="646" ht="15.75" customHeight="1" s="109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</row>
    <row r="647" ht="15.75" customHeight="1" s="109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</row>
    <row r="648" ht="15.75" customHeight="1" s="109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</row>
    <row r="649" ht="15.75" customHeight="1" s="109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</row>
    <row r="650" ht="15.75" customHeight="1" s="109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</row>
    <row r="651" ht="15.75" customHeight="1" s="109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</row>
    <row r="652" ht="15.75" customHeight="1" s="109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</row>
    <row r="653" ht="15.75" customHeight="1" s="109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</row>
    <row r="654" ht="15.75" customHeight="1" s="109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</row>
    <row r="655" ht="15.75" customHeight="1" s="109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</row>
    <row r="656" ht="15.75" customHeight="1" s="109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</row>
    <row r="657" ht="15.75" customHeight="1" s="109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</row>
    <row r="658" ht="15.75" customHeight="1" s="109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</row>
    <row r="659" ht="15.75" customHeight="1" s="109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</row>
    <row r="660" ht="15.75" customHeight="1" s="109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</row>
    <row r="661" ht="15.75" customHeight="1" s="109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</row>
    <row r="662" ht="15.75" customHeight="1" s="109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</row>
    <row r="663" ht="15.75" customHeight="1" s="109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</row>
    <row r="664" ht="15.75" customHeight="1" s="109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</row>
    <row r="665" ht="15.75" customHeight="1" s="109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</row>
    <row r="666" ht="15.75" customHeight="1" s="109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</row>
    <row r="667" ht="15.75" customHeight="1" s="109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</row>
    <row r="668" ht="15.75" customHeight="1" s="109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</row>
    <row r="669" ht="15.75" customHeight="1" s="109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</row>
    <row r="670" ht="15.75" customHeight="1" s="109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</row>
    <row r="671" ht="15.75" customHeight="1" s="109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</row>
    <row r="672" ht="15.75" customHeight="1" s="109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</row>
    <row r="673" ht="15.75" customHeight="1" s="109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</row>
    <row r="674" ht="15.75" customHeight="1" s="109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</row>
    <row r="675" ht="15.75" customHeight="1" s="109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</row>
    <row r="676" ht="15.75" customHeight="1" s="109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</row>
    <row r="677" ht="15.75" customHeight="1" s="109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</row>
    <row r="678" ht="15.75" customHeight="1" s="109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</row>
    <row r="679" ht="15.75" customHeight="1" s="109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</row>
    <row r="680" ht="15.75" customHeight="1" s="109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</row>
    <row r="681" ht="15.75" customHeight="1" s="109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</row>
    <row r="682" ht="15.75" customHeight="1" s="109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</row>
    <row r="683" ht="15.75" customHeight="1" s="109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</row>
    <row r="684" ht="15.75" customHeight="1" s="109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</row>
    <row r="685" ht="15.75" customHeight="1" s="109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</row>
    <row r="686" ht="15.75" customHeight="1" s="109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</row>
    <row r="687" ht="15.75" customHeight="1" s="109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</row>
    <row r="688" ht="15.75" customHeight="1" s="109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</row>
    <row r="689" ht="15.75" customHeight="1" s="109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</row>
    <row r="690" ht="15.75" customHeight="1" s="109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</row>
    <row r="691" ht="15.75" customHeight="1" s="109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</row>
    <row r="692" ht="15.75" customHeight="1" s="109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</row>
    <row r="693" ht="15.75" customHeight="1" s="109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</row>
    <row r="694" ht="15.75" customHeight="1" s="109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</row>
    <row r="695" ht="15.75" customHeight="1" s="109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</row>
    <row r="696" ht="15.75" customHeight="1" s="109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</row>
    <row r="697" ht="15.75" customHeight="1" s="109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</row>
    <row r="698" ht="15.75" customHeight="1" s="109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</row>
    <row r="699" ht="15.75" customHeight="1" s="109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</row>
    <row r="700" ht="15.75" customHeight="1" s="109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</row>
    <row r="701" ht="15.75" customHeight="1" s="109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</row>
    <row r="702" ht="15.75" customHeight="1" s="109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</row>
    <row r="703" ht="15.75" customHeight="1" s="109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</row>
    <row r="704" ht="15.75" customHeight="1" s="109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</row>
    <row r="705" ht="15.75" customHeight="1" s="109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</row>
    <row r="706" ht="15.75" customHeight="1" s="109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</row>
    <row r="707" ht="15.75" customHeight="1" s="109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</row>
    <row r="708" ht="15.75" customHeight="1" s="109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</row>
    <row r="709" ht="15.75" customHeight="1" s="109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</row>
    <row r="710" ht="15.75" customHeight="1" s="109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</row>
    <row r="711" ht="15.75" customHeight="1" s="109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</row>
    <row r="712" ht="15.75" customHeight="1" s="109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</row>
    <row r="713" ht="15.75" customHeight="1" s="109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</row>
    <row r="714" ht="15.75" customHeight="1" s="109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</row>
    <row r="715" ht="15.75" customHeight="1" s="109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</row>
    <row r="716" ht="15.75" customHeight="1" s="109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</row>
    <row r="717" ht="15.75" customHeight="1" s="109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</row>
    <row r="718" ht="15.75" customHeight="1" s="109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</row>
    <row r="719" ht="15.75" customHeight="1" s="109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</row>
    <row r="720" ht="15.75" customHeight="1" s="109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</row>
    <row r="721" ht="15.75" customHeight="1" s="109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</row>
    <row r="722" ht="15.75" customHeight="1" s="109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</row>
    <row r="723" ht="15.75" customHeight="1" s="109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</row>
    <row r="724" ht="15.75" customHeight="1" s="109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</row>
    <row r="725" ht="15.75" customHeight="1" s="109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</row>
    <row r="726" ht="15.75" customHeight="1" s="109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</row>
    <row r="727" ht="15.75" customHeight="1" s="109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</row>
    <row r="728" ht="15.75" customHeight="1" s="109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</row>
    <row r="729" ht="15.75" customHeight="1" s="109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</row>
    <row r="730" ht="15.75" customHeight="1" s="109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</row>
    <row r="731" ht="15.75" customHeight="1" s="109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</row>
    <row r="732" ht="15.75" customHeight="1" s="109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</row>
    <row r="733" ht="15.75" customHeight="1" s="109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</row>
    <row r="734" ht="15.75" customHeight="1" s="109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</row>
    <row r="735" ht="15.75" customHeight="1" s="109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</row>
    <row r="736" ht="15.75" customHeight="1" s="109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</row>
    <row r="737" ht="15.75" customHeight="1" s="109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</row>
    <row r="738" ht="15.75" customHeight="1" s="109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</row>
    <row r="739" ht="15.75" customHeight="1" s="109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</row>
    <row r="740" ht="15.75" customHeight="1" s="109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</row>
    <row r="741" ht="15.75" customHeight="1" s="109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</row>
    <row r="742" ht="15.75" customHeight="1" s="109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</row>
    <row r="743" ht="15.75" customHeight="1" s="109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</row>
    <row r="744" ht="15.75" customHeight="1" s="109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</row>
    <row r="745" ht="15.75" customHeight="1" s="109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</row>
    <row r="746" ht="15.75" customHeight="1" s="109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</row>
    <row r="747" ht="15.75" customHeight="1" s="109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</row>
    <row r="748" ht="15.75" customHeight="1" s="109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</row>
    <row r="749" ht="15.75" customHeight="1" s="109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</row>
    <row r="750" ht="15.75" customHeight="1" s="109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</row>
    <row r="751" ht="15.75" customHeight="1" s="109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</row>
    <row r="752" ht="15.75" customHeight="1" s="109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</row>
    <row r="753" ht="15.75" customHeight="1" s="109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</row>
    <row r="754" ht="15.75" customHeight="1" s="109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</row>
    <row r="755" ht="15.75" customHeight="1" s="109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</row>
    <row r="756" ht="15.75" customHeight="1" s="109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</row>
    <row r="757" ht="15.75" customHeight="1" s="109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</row>
    <row r="758" ht="15.75" customHeight="1" s="109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</row>
    <row r="759" ht="15.75" customHeight="1" s="109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</row>
    <row r="760" ht="15.75" customHeight="1" s="109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</row>
    <row r="761" ht="15.75" customHeight="1" s="109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</row>
    <row r="762" ht="15.75" customHeight="1" s="109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</row>
    <row r="763" ht="15.75" customHeight="1" s="109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</row>
    <row r="764" ht="15.75" customHeight="1" s="109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</row>
    <row r="765" ht="15.75" customHeight="1" s="109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</row>
    <row r="766" ht="15.75" customHeight="1" s="109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</row>
    <row r="767" ht="15.75" customHeight="1" s="109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</row>
    <row r="768" ht="15.75" customHeight="1" s="109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</row>
    <row r="769" ht="15.75" customHeight="1" s="109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</row>
    <row r="770" ht="15.75" customHeight="1" s="109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</row>
    <row r="771" ht="15.75" customHeight="1" s="109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</row>
    <row r="772" ht="15.75" customHeight="1" s="109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</row>
    <row r="773" ht="15.75" customHeight="1" s="109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</row>
    <row r="774" ht="15.75" customHeight="1" s="109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</row>
    <row r="775" ht="15.75" customHeight="1" s="109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</row>
    <row r="776" ht="15.75" customHeight="1" s="109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</row>
    <row r="777" ht="15.75" customHeight="1" s="109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</row>
    <row r="778" ht="15.75" customHeight="1" s="109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</row>
    <row r="779" ht="15.75" customHeight="1" s="109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</row>
    <row r="780" ht="15.75" customHeight="1" s="109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</row>
    <row r="781" ht="15.75" customHeight="1" s="109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</row>
    <row r="782" ht="15.75" customHeight="1" s="109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</row>
    <row r="783" ht="15.75" customHeight="1" s="109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</row>
    <row r="784" ht="15.75" customHeight="1" s="109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</row>
    <row r="785" ht="15.75" customHeight="1" s="109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</row>
    <row r="786" ht="15.75" customHeight="1" s="109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</row>
    <row r="787" ht="15.75" customHeight="1" s="109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</row>
    <row r="788" ht="15.75" customHeight="1" s="109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</row>
    <row r="789" ht="15.75" customHeight="1" s="109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</row>
    <row r="790" ht="15.75" customHeight="1" s="109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</row>
    <row r="791" ht="15.75" customHeight="1" s="109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</row>
    <row r="792" ht="15.75" customHeight="1" s="109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</row>
    <row r="793" ht="15.75" customHeight="1" s="109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</row>
    <row r="794" ht="15.75" customHeight="1" s="109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</row>
    <row r="795" ht="15.75" customHeight="1" s="109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</row>
    <row r="796" ht="15.75" customHeight="1" s="109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</row>
    <row r="797" ht="15.75" customHeight="1" s="109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</row>
    <row r="798" ht="15.75" customHeight="1" s="109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</row>
    <row r="799" ht="15.75" customHeight="1" s="109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</row>
    <row r="800" ht="15.75" customHeight="1" s="109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</row>
    <row r="801" ht="15.75" customHeight="1" s="109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</row>
    <row r="802" ht="15.75" customHeight="1" s="109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</row>
    <row r="803" ht="15.75" customHeight="1" s="109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</row>
    <row r="804" ht="15.75" customHeight="1" s="109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</row>
    <row r="805" ht="15.75" customHeight="1" s="109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</row>
    <row r="806" ht="15.75" customHeight="1" s="109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</row>
    <row r="807" ht="15.75" customHeight="1" s="109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</row>
    <row r="808" ht="15.75" customHeight="1" s="109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</row>
    <row r="809" ht="15.75" customHeight="1" s="109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</row>
    <row r="810" ht="15.75" customHeight="1" s="109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</row>
    <row r="811" ht="15.75" customHeight="1" s="109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</row>
    <row r="812" ht="15.75" customHeight="1" s="109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</row>
    <row r="813" ht="15.75" customHeight="1" s="109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</row>
    <row r="814" ht="15.75" customHeight="1" s="109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</row>
    <row r="815" ht="15.75" customHeight="1" s="109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</row>
    <row r="816" ht="15.75" customHeight="1" s="109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</row>
    <row r="817" ht="15.75" customHeight="1" s="109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</row>
    <row r="818" ht="15.75" customHeight="1" s="109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</row>
    <row r="819" ht="15.75" customHeight="1" s="109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</row>
    <row r="820" ht="15.75" customHeight="1" s="109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</row>
    <row r="821" ht="15.75" customHeight="1" s="109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</row>
    <row r="822" ht="15.75" customHeight="1" s="109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</row>
    <row r="823" ht="15.75" customHeight="1" s="109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</row>
    <row r="824" ht="15.75" customHeight="1" s="109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</row>
    <row r="825" ht="15.75" customHeight="1" s="109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</row>
    <row r="826" ht="15.75" customHeight="1" s="109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</row>
    <row r="827" ht="15.75" customHeight="1" s="109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</row>
    <row r="828" ht="15.75" customHeight="1" s="109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</row>
    <row r="829" ht="15.75" customHeight="1" s="109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</row>
    <row r="830" ht="15.75" customHeight="1" s="109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</row>
    <row r="831" ht="15.75" customHeight="1" s="109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</row>
    <row r="832" ht="15.75" customHeight="1" s="109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</row>
    <row r="833" ht="15.75" customHeight="1" s="109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</row>
    <row r="834" ht="15.75" customHeight="1" s="109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</row>
    <row r="835" ht="15.75" customHeight="1" s="109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</row>
    <row r="836" ht="15.75" customHeight="1" s="109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</row>
    <row r="837" ht="15.75" customHeight="1" s="109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</row>
    <row r="838" ht="15.75" customHeight="1" s="109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</row>
    <row r="839" ht="15.75" customHeight="1" s="109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</row>
    <row r="840" ht="15.75" customHeight="1" s="109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</row>
    <row r="841" ht="15.75" customHeight="1" s="109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</row>
    <row r="842" ht="15.75" customHeight="1" s="109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</row>
    <row r="843" ht="15.75" customHeight="1" s="109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</row>
    <row r="844" ht="15.75" customHeight="1" s="109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</row>
    <row r="845" ht="15.75" customHeight="1" s="109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</row>
    <row r="846" ht="15.75" customHeight="1" s="109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</row>
    <row r="847" ht="15.75" customHeight="1" s="109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</row>
    <row r="848" ht="15.75" customHeight="1" s="109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</row>
    <row r="849" ht="15.75" customHeight="1" s="109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</row>
    <row r="850" ht="15.75" customHeight="1" s="109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</row>
    <row r="851" ht="15.75" customHeight="1" s="109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</row>
    <row r="852" ht="15.75" customHeight="1" s="109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</row>
    <row r="853" ht="15.75" customHeight="1" s="109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</row>
    <row r="854" ht="15.75" customHeight="1" s="109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</row>
    <row r="855" ht="15.75" customHeight="1" s="109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</row>
    <row r="856" ht="15.75" customHeight="1" s="109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</row>
    <row r="857" ht="15.75" customHeight="1" s="109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</row>
    <row r="858" ht="15.75" customHeight="1" s="109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</row>
    <row r="859" ht="15.75" customHeight="1" s="109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</row>
    <row r="860" ht="15.75" customHeight="1" s="109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</row>
    <row r="861" ht="15.75" customHeight="1" s="109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</row>
    <row r="862" ht="15.75" customHeight="1" s="109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</row>
    <row r="863" ht="15.75" customHeight="1" s="109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</row>
    <row r="864" ht="15.75" customHeight="1" s="109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</row>
    <row r="865" ht="15.75" customHeight="1" s="109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</row>
    <row r="866" ht="15.75" customHeight="1" s="109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</row>
    <row r="867" ht="15.75" customHeight="1" s="109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</row>
    <row r="868" ht="15.75" customHeight="1" s="109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</row>
    <row r="869" ht="15.75" customHeight="1" s="109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</row>
    <row r="870" ht="15.75" customHeight="1" s="109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</row>
    <row r="871" ht="15.75" customHeight="1" s="109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</row>
    <row r="872" ht="15.75" customHeight="1" s="109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</row>
    <row r="873" ht="15.75" customHeight="1" s="109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</row>
    <row r="874" ht="15.75" customHeight="1" s="109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</row>
    <row r="875" ht="15.75" customHeight="1" s="109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</row>
    <row r="876" ht="15.75" customHeight="1" s="109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</row>
    <row r="877" ht="15.75" customHeight="1" s="109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</row>
    <row r="878" ht="15.75" customHeight="1" s="109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</row>
    <row r="879" ht="15.75" customHeight="1" s="109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</row>
    <row r="880" ht="15.75" customHeight="1" s="109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</row>
    <row r="881" ht="15.75" customHeight="1" s="109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</row>
    <row r="882" ht="15.75" customHeight="1" s="109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</row>
    <row r="883" ht="15.75" customHeight="1" s="109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</row>
    <row r="884" ht="15.75" customHeight="1" s="109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</row>
    <row r="885" ht="15.75" customHeight="1" s="109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</row>
    <row r="886" ht="15.75" customHeight="1" s="109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</row>
    <row r="887" ht="15.75" customHeight="1" s="109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</row>
    <row r="888" ht="15.75" customHeight="1" s="109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</row>
    <row r="889" ht="15.75" customHeight="1" s="109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</row>
    <row r="890" ht="15.75" customHeight="1" s="109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</row>
    <row r="891" ht="15.75" customHeight="1" s="109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</row>
    <row r="892" ht="15.75" customHeight="1" s="109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</row>
    <row r="893" ht="15.75" customHeight="1" s="109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</row>
    <row r="894" ht="15.75" customHeight="1" s="109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</row>
    <row r="895" ht="15.75" customHeight="1" s="109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</row>
    <row r="896" ht="15.75" customHeight="1" s="109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</row>
    <row r="897" ht="15.75" customHeight="1" s="109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</row>
    <row r="898" ht="15.75" customHeight="1" s="109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</row>
    <row r="899" ht="15.75" customHeight="1" s="109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</row>
    <row r="900" ht="15.75" customHeight="1" s="109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</row>
    <row r="901" ht="15.75" customHeight="1" s="109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</row>
    <row r="902" ht="15.75" customHeight="1" s="109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</row>
    <row r="903" ht="15.75" customHeight="1" s="109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</row>
    <row r="904" ht="15.75" customHeight="1" s="109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</row>
    <row r="905" ht="15.75" customHeight="1" s="109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</row>
    <row r="906" ht="15.75" customHeight="1" s="109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</row>
    <row r="907" ht="15.75" customHeight="1" s="109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</row>
    <row r="908" ht="15.75" customHeight="1" s="109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</row>
    <row r="909" ht="15.75" customHeight="1" s="109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</row>
    <row r="910" ht="15.75" customHeight="1" s="109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</row>
    <row r="911" ht="15.75" customHeight="1" s="109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</row>
    <row r="912" ht="15.75" customHeight="1" s="109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</row>
    <row r="913" ht="15.75" customHeight="1" s="109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</row>
    <row r="914" ht="15.75" customHeight="1" s="109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</row>
    <row r="915" ht="15.75" customHeight="1" s="109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</row>
    <row r="916" ht="15.75" customHeight="1" s="109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</row>
    <row r="917" ht="15.75" customHeight="1" s="109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</row>
    <row r="918" ht="15.75" customHeight="1" s="109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</row>
    <row r="919" ht="15.75" customHeight="1" s="109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</row>
    <row r="920" ht="15.75" customHeight="1" s="109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</row>
    <row r="921" ht="15.75" customHeight="1" s="109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</row>
    <row r="922" ht="15.75" customHeight="1" s="109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</row>
    <row r="923" ht="15.75" customHeight="1" s="109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</row>
    <row r="924" ht="15.75" customHeight="1" s="109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</row>
    <row r="925" ht="15.75" customHeight="1" s="109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</row>
    <row r="926" ht="15.75" customHeight="1" s="109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</row>
    <row r="927" ht="15.75" customHeight="1" s="109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</row>
    <row r="928" ht="15.75" customHeight="1" s="109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</row>
    <row r="929" ht="15.75" customHeight="1" s="109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</row>
    <row r="930" ht="15.75" customHeight="1" s="109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</row>
    <row r="931" ht="15.75" customHeight="1" s="109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</row>
    <row r="932" ht="15.75" customHeight="1" s="109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</row>
    <row r="933" ht="15.75" customHeight="1" s="109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</row>
    <row r="934" ht="15.75" customHeight="1" s="109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</row>
    <row r="935" ht="15.75" customHeight="1" s="109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</row>
    <row r="936" ht="15.75" customHeight="1" s="109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</row>
    <row r="937" ht="15.75" customHeight="1" s="109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</row>
    <row r="938" ht="15.75" customHeight="1" s="109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</row>
    <row r="939" ht="15.75" customHeight="1" s="109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</row>
    <row r="940" ht="15.75" customHeight="1" s="109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</row>
    <row r="941" ht="15.75" customHeight="1" s="109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</row>
    <row r="942" ht="15.75" customHeight="1" s="109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</row>
    <row r="943" ht="15.75" customHeight="1" s="109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</row>
    <row r="944" ht="15.75" customHeight="1" s="109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</row>
    <row r="945" ht="15.75" customHeight="1" s="109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</row>
    <row r="946" ht="15.75" customHeight="1" s="109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</row>
    <row r="947" ht="15.75" customHeight="1" s="109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</row>
    <row r="948" ht="15.75" customHeight="1" s="109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</row>
    <row r="949" ht="15.75" customHeight="1" s="109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</row>
    <row r="950" ht="15.75" customHeight="1" s="109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</row>
    <row r="951" ht="15.75" customHeight="1" s="109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</row>
    <row r="952" ht="15.75" customHeight="1" s="109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</row>
    <row r="953" ht="15.75" customHeight="1" s="109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</row>
    <row r="954" ht="15.75" customHeight="1" s="109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</row>
    <row r="955" ht="15.75" customHeight="1" s="109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</row>
    <row r="956" ht="15.75" customHeight="1" s="109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</row>
    <row r="957" ht="15.75" customHeight="1" s="109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</row>
    <row r="958" ht="15.75" customHeight="1" s="109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</row>
    <row r="959" ht="15.75" customHeight="1" s="109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</row>
    <row r="960" ht="15.75" customHeight="1" s="109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</row>
    <row r="961" ht="15.75" customHeight="1" s="109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</row>
    <row r="962" ht="15.75" customHeight="1" s="109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</row>
    <row r="963" ht="15.75" customHeight="1" s="109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</row>
    <row r="964" ht="15.75" customHeight="1" s="109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</row>
    <row r="965" ht="15.75" customHeight="1" s="109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</row>
    <row r="966" ht="15.75" customHeight="1" s="109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</row>
    <row r="967" ht="15.75" customHeight="1" s="109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</row>
    <row r="968" ht="15.75" customHeight="1" s="109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</row>
    <row r="969" ht="15.75" customHeight="1" s="109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</row>
    <row r="970" ht="15.75" customHeight="1" s="109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</row>
    <row r="971" ht="15.75" customHeight="1" s="109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</row>
    <row r="972" ht="15.75" customHeight="1" s="109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</row>
    <row r="973" ht="15.75" customHeight="1" s="109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</row>
    <row r="974" ht="15.75" customHeight="1" s="109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</row>
    <row r="975" ht="15.75" customHeight="1" s="109">
      <c r="A975" s="60" t="n"/>
      <c r="B975" s="60" t="n"/>
      <c r="C975" s="60" t="n"/>
      <c r="D975" s="60" t="n"/>
      <c r="E975" s="60" t="n"/>
      <c r="F975" s="60" t="n"/>
      <c r="G975" s="60" t="n"/>
      <c r="H975" s="60" t="n"/>
      <c r="I975" s="60" t="n"/>
      <c r="J975" s="60" t="n"/>
      <c r="K975" s="60" t="n"/>
      <c r="L975" s="60" t="n"/>
      <c r="M975" s="60" t="n"/>
      <c r="N975" s="60" t="n"/>
      <c r="O975" s="60" t="n"/>
    </row>
    <row r="976" ht="15.75" customHeight="1" s="109">
      <c r="A976" s="60" t="n"/>
      <c r="B976" s="60" t="n"/>
      <c r="C976" s="60" t="n"/>
      <c r="D976" s="60" t="n"/>
      <c r="E976" s="60" t="n"/>
      <c r="F976" s="60" t="n"/>
      <c r="G976" s="60" t="n"/>
      <c r="H976" s="60" t="n"/>
      <c r="I976" s="60" t="n"/>
      <c r="J976" s="60" t="n"/>
      <c r="K976" s="60" t="n"/>
      <c r="L976" s="60" t="n"/>
      <c r="M976" s="60" t="n"/>
      <c r="N976" s="60" t="n"/>
      <c r="O976" s="60" t="n"/>
    </row>
    <row r="977" ht="15.75" customHeight="1" s="109">
      <c r="A977" s="60" t="n"/>
      <c r="B977" s="60" t="n"/>
      <c r="C977" s="60" t="n"/>
      <c r="D977" s="60" t="n"/>
      <c r="E977" s="60" t="n"/>
      <c r="F977" s="60" t="n"/>
      <c r="G977" s="60" t="n"/>
      <c r="H977" s="60" t="n"/>
      <c r="I977" s="60" t="n"/>
      <c r="J977" s="60" t="n"/>
      <c r="K977" s="60" t="n"/>
      <c r="L977" s="60" t="n"/>
      <c r="M977" s="60" t="n"/>
      <c r="N977" s="60" t="n"/>
      <c r="O977" s="60" t="n"/>
    </row>
    <row r="978" ht="15.75" customHeight="1" s="109">
      <c r="A978" s="60" t="n"/>
      <c r="B978" s="60" t="n"/>
      <c r="C978" s="60" t="n"/>
      <c r="D978" s="60" t="n"/>
      <c r="E978" s="60" t="n"/>
      <c r="F978" s="60" t="n"/>
      <c r="G978" s="60" t="n"/>
      <c r="H978" s="60" t="n"/>
      <c r="I978" s="60" t="n"/>
      <c r="J978" s="60" t="n"/>
      <c r="K978" s="60" t="n"/>
      <c r="L978" s="60" t="n"/>
      <c r="M978" s="60" t="n"/>
      <c r="N978" s="60" t="n"/>
      <c r="O978" s="60" t="n"/>
    </row>
    <row r="979" ht="15.75" customHeight="1" s="109">
      <c r="A979" s="60" t="n"/>
      <c r="B979" s="60" t="n"/>
      <c r="C979" s="60" t="n"/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M979" s="60" t="n"/>
      <c r="N979" s="60" t="n"/>
      <c r="O979" s="60" t="n"/>
    </row>
    <row r="980" ht="15.75" customHeight="1" s="109">
      <c r="A980" s="60" t="n"/>
      <c r="B980" s="60" t="n"/>
      <c r="C980" s="60" t="n"/>
      <c r="D980" s="60" t="n"/>
      <c r="E980" s="60" t="n"/>
      <c r="F980" s="60" t="n"/>
      <c r="G980" s="60" t="n"/>
      <c r="H980" s="60" t="n"/>
      <c r="I980" s="60" t="n"/>
      <c r="J980" s="60" t="n"/>
      <c r="K980" s="60" t="n"/>
      <c r="L980" s="60" t="n"/>
      <c r="M980" s="60" t="n"/>
      <c r="N980" s="60" t="n"/>
      <c r="O980" s="60" t="n"/>
    </row>
    <row r="981" ht="15.75" customHeight="1" s="109">
      <c r="A981" s="60" t="n"/>
      <c r="B981" s="60" t="n"/>
      <c r="C981" s="60" t="n"/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n"/>
      <c r="M981" s="60" t="n"/>
      <c r="N981" s="60" t="n"/>
      <c r="O981" s="60" t="n"/>
    </row>
    <row r="982" ht="15.75" customHeight="1" s="109">
      <c r="A982" s="60" t="n"/>
      <c r="B982" s="60" t="n"/>
      <c r="C982" s="60" t="n"/>
      <c r="D982" s="60" t="n"/>
      <c r="E982" s="60" t="n"/>
      <c r="F982" s="60" t="n"/>
      <c r="G982" s="60" t="n"/>
      <c r="H982" s="60" t="n"/>
      <c r="I982" s="60" t="n"/>
      <c r="J982" s="60" t="n"/>
      <c r="K982" s="60" t="n"/>
      <c r="L982" s="60" t="n"/>
      <c r="M982" s="60" t="n"/>
      <c r="N982" s="60" t="n"/>
      <c r="O982" s="60" t="n"/>
    </row>
    <row r="983" ht="15.75" customHeight="1" s="109">
      <c r="A983" s="60" t="n"/>
      <c r="B983" s="60" t="n"/>
      <c r="C983" s="60" t="n"/>
      <c r="D983" s="60" t="n"/>
      <c r="E983" s="60" t="n"/>
      <c r="F983" s="60" t="n"/>
      <c r="G983" s="60" t="n"/>
      <c r="H983" s="60" t="n"/>
      <c r="I983" s="60" t="n"/>
      <c r="J983" s="60" t="n"/>
      <c r="K983" s="60" t="n"/>
      <c r="L983" s="60" t="n"/>
      <c r="M983" s="60" t="n"/>
      <c r="N983" s="60" t="n"/>
      <c r="O983" s="60" t="n"/>
    </row>
    <row r="984" ht="15.75" customHeight="1" s="109">
      <c r="A984" s="60" t="n"/>
      <c r="B984" s="60" t="n"/>
      <c r="C984" s="60" t="n"/>
      <c r="D984" s="60" t="n"/>
      <c r="E984" s="60" t="n"/>
      <c r="F984" s="60" t="n"/>
      <c r="G984" s="60" t="n"/>
      <c r="H984" s="60" t="n"/>
      <c r="I984" s="60" t="n"/>
      <c r="J984" s="60" t="n"/>
      <c r="K984" s="60" t="n"/>
      <c r="L984" s="60" t="n"/>
      <c r="M984" s="60" t="n"/>
      <c r="N984" s="60" t="n"/>
      <c r="O984" s="60" t="n"/>
    </row>
    <row r="985" ht="15.75" customHeight="1" s="109">
      <c r="A985" s="60" t="n"/>
      <c r="B985" s="60" t="n"/>
      <c r="C985" s="60" t="n"/>
      <c r="D985" s="60" t="n"/>
      <c r="E985" s="60" t="n"/>
      <c r="F985" s="60" t="n"/>
      <c r="G985" s="60" t="n"/>
      <c r="H985" s="60" t="n"/>
      <c r="I985" s="60" t="n"/>
      <c r="J985" s="60" t="n"/>
      <c r="K985" s="60" t="n"/>
      <c r="L985" s="60" t="n"/>
      <c r="M985" s="60" t="n"/>
      <c r="N985" s="60" t="n"/>
      <c r="O985" s="60" t="n"/>
    </row>
    <row r="986" ht="15.75" customHeight="1" s="109">
      <c r="A986" s="60" t="n"/>
      <c r="B986" s="60" t="n"/>
      <c r="C986" s="60" t="n"/>
      <c r="D986" s="60" t="n"/>
      <c r="E986" s="60" t="n"/>
      <c r="F986" s="60" t="n"/>
      <c r="G986" s="60" t="n"/>
      <c r="H986" s="60" t="n"/>
      <c r="I986" s="60" t="n"/>
      <c r="J986" s="60" t="n"/>
      <c r="K986" s="60" t="n"/>
      <c r="L986" s="60" t="n"/>
      <c r="M986" s="60" t="n"/>
      <c r="N986" s="60" t="n"/>
      <c r="O986" s="60" t="n"/>
    </row>
    <row r="987" ht="15.75" customHeight="1" s="109">
      <c r="A987" s="60" t="n"/>
      <c r="B987" s="60" t="n"/>
      <c r="C987" s="60" t="n"/>
      <c r="D987" s="60" t="n"/>
      <c r="E987" s="60" t="n"/>
      <c r="F987" s="60" t="n"/>
      <c r="G987" s="60" t="n"/>
      <c r="H987" s="60" t="n"/>
      <c r="I987" s="60" t="n"/>
      <c r="J987" s="60" t="n"/>
      <c r="K987" s="60" t="n"/>
      <c r="L987" s="60" t="n"/>
      <c r="M987" s="60" t="n"/>
      <c r="N987" s="60" t="n"/>
      <c r="O987" s="60" t="n"/>
    </row>
    <row r="988" ht="15.75" customHeight="1" s="109">
      <c r="A988" s="60" t="n"/>
      <c r="B988" s="60" t="n"/>
      <c r="C988" s="60" t="n"/>
      <c r="D988" s="60" t="n"/>
      <c r="E988" s="60" t="n"/>
      <c r="F988" s="60" t="n"/>
      <c r="G988" s="60" t="n"/>
      <c r="H988" s="60" t="n"/>
      <c r="I988" s="60" t="n"/>
      <c r="J988" s="60" t="n"/>
      <c r="K988" s="60" t="n"/>
      <c r="L988" s="60" t="n"/>
      <c r="M988" s="60" t="n"/>
      <c r="N988" s="60" t="n"/>
      <c r="O988" s="60" t="n"/>
    </row>
    <row r="989" ht="15.75" customHeight="1" s="109">
      <c r="A989" s="60" t="n"/>
      <c r="B989" s="60" t="n"/>
      <c r="C989" s="60" t="n"/>
      <c r="D989" s="60" t="n"/>
      <c r="E989" s="60" t="n"/>
      <c r="F989" s="60" t="n"/>
      <c r="G989" s="60" t="n"/>
      <c r="H989" s="60" t="n"/>
      <c r="I989" s="60" t="n"/>
      <c r="J989" s="60" t="n"/>
      <c r="K989" s="60" t="n"/>
      <c r="L989" s="60" t="n"/>
      <c r="M989" s="60" t="n"/>
      <c r="N989" s="60" t="n"/>
      <c r="O989" s="60" t="n"/>
    </row>
    <row r="990" ht="15.75" customHeight="1" s="109">
      <c r="A990" s="60" t="n"/>
      <c r="B990" s="60" t="n"/>
      <c r="C990" s="60" t="n"/>
      <c r="D990" s="60" t="n"/>
      <c r="E990" s="60" t="n"/>
      <c r="F990" s="60" t="n"/>
      <c r="G990" s="60" t="n"/>
      <c r="H990" s="60" t="n"/>
      <c r="I990" s="60" t="n"/>
      <c r="J990" s="60" t="n"/>
      <c r="K990" s="60" t="n"/>
      <c r="L990" s="60" t="n"/>
      <c r="M990" s="60" t="n"/>
      <c r="N990" s="60" t="n"/>
      <c r="O990" s="60" t="n"/>
    </row>
    <row r="991" ht="15.75" customHeight="1" s="109">
      <c r="A991" s="60" t="n"/>
      <c r="B991" s="60" t="n"/>
      <c r="C991" s="60" t="n"/>
      <c r="D991" s="60" t="n"/>
      <c r="E991" s="60" t="n"/>
      <c r="F991" s="60" t="n"/>
      <c r="G991" s="60" t="n"/>
      <c r="H991" s="60" t="n"/>
      <c r="I991" s="60" t="n"/>
      <c r="J991" s="60" t="n"/>
      <c r="K991" s="60" t="n"/>
      <c r="L991" s="60" t="n"/>
      <c r="M991" s="60" t="n"/>
      <c r="N991" s="60" t="n"/>
      <c r="O991" s="60" t="n"/>
    </row>
    <row r="992" ht="15.75" customHeight="1" s="109">
      <c r="A992" s="60" t="n"/>
      <c r="B992" s="60" t="n"/>
      <c r="C992" s="60" t="n"/>
      <c r="D992" s="60" t="n"/>
      <c r="E992" s="60" t="n"/>
      <c r="F992" s="60" t="n"/>
      <c r="G992" s="60" t="n"/>
      <c r="H992" s="60" t="n"/>
      <c r="I992" s="60" t="n"/>
      <c r="J992" s="60" t="n"/>
      <c r="K992" s="60" t="n"/>
      <c r="L992" s="60" t="n"/>
      <c r="M992" s="60" t="n"/>
      <c r="N992" s="60" t="n"/>
      <c r="O992" s="60" t="n"/>
    </row>
    <row r="993" ht="15.75" customHeight="1" s="109">
      <c r="A993" s="60" t="n"/>
      <c r="B993" s="60" t="n"/>
      <c r="C993" s="60" t="n"/>
      <c r="D993" s="60" t="n"/>
      <c r="E993" s="60" t="n"/>
      <c r="F993" s="60" t="n"/>
      <c r="G993" s="60" t="n"/>
      <c r="H993" s="60" t="n"/>
      <c r="I993" s="60" t="n"/>
      <c r="J993" s="60" t="n"/>
      <c r="K993" s="60" t="n"/>
      <c r="L993" s="60" t="n"/>
      <c r="M993" s="60" t="n"/>
      <c r="N993" s="60" t="n"/>
      <c r="O993" s="60" t="n"/>
    </row>
    <row r="994" ht="15.75" customHeight="1" s="109">
      <c r="A994" s="60" t="n"/>
      <c r="B994" s="60" t="n"/>
      <c r="C994" s="60" t="n"/>
      <c r="D994" s="60" t="n"/>
      <c r="E994" s="60" t="n"/>
      <c r="F994" s="60" t="n"/>
      <c r="G994" s="60" t="n"/>
      <c r="H994" s="60" t="n"/>
      <c r="I994" s="60" t="n"/>
      <c r="J994" s="60" t="n"/>
      <c r="K994" s="60" t="n"/>
      <c r="L994" s="60" t="n"/>
      <c r="M994" s="60" t="n"/>
      <c r="N994" s="60" t="n"/>
      <c r="O994" s="60" t="n"/>
    </row>
    <row r="995" ht="15.75" customHeight="1" s="109">
      <c r="A995" s="60" t="n"/>
      <c r="B995" s="60" t="n"/>
      <c r="C995" s="60" t="n"/>
      <c r="D995" s="60" t="n"/>
      <c r="E995" s="60" t="n"/>
      <c r="F995" s="60" t="n"/>
      <c r="G995" s="60" t="n"/>
      <c r="H995" s="60" t="n"/>
      <c r="I995" s="60" t="n"/>
      <c r="J995" s="60" t="n"/>
      <c r="K995" s="60" t="n"/>
      <c r="L995" s="60" t="n"/>
      <c r="M995" s="60" t="n"/>
      <c r="N995" s="60" t="n"/>
      <c r="O995" s="60" t="n"/>
    </row>
    <row r="996" ht="15.75" customHeight="1" s="109">
      <c r="A996" s="60" t="n"/>
      <c r="B996" s="60" t="n"/>
      <c r="C996" s="60" t="n"/>
      <c r="D996" s="60" t="n"/>
      <c r="E996" s="60" t="n"/>
      <c r="F996" s="60" t="n"/>
      <c r="G996" s="60" t="n"/>
      <c r="H996" s="60" t="n"/>
      <c r="I996" s="60" t="n"/>
      <c r="J996" s="60" t="n"/>
      <c r="K996" s="60" t="n"/>
      <c r="L996" s="60" t="n"/>
      <c r="M996" s="60" t="n"/>
      <c r="N996" s="60" t="n"/>
      <c r="O996" s="60" t="n"/>
    </row>
    <row r="997" ht="15.75" customHeight="1" s="109">
      <c r="A997" s="60" t="n"/>
      <c r="B997" s="60" t="n"/>
      <c r="C997" s="60" t="n"/>
      <c r="D997" s="60" t="n"/>
      <c r="E997" s="60" t="n"/>
      <c r="F997" s="60" t="n"/>
      <c r="G997" s="60" t="n"/>
      <c r="H997" s="60" t="n"/>
      <c r="I997" s="60" t="n"/>
      <c r="J997" s="60" t="n"/>
      <c r="K997" s="60" t="n"/>
      <c r="L997" s="60" t="n"/>
      <c r="M997" s="60" t="n"/>
      <c r="N997" s="60" t="n"/>
      <c r="O997" s="60" t="n"/>
    </row>
    <row r="998" ht="15.75" customHeight="1" s="109">
      <c r="A998" s="60" t="n"/>
      <c r="B998" s="60" t="n"/>
      <c r="C998" s="60" t="n"/>
      <c r="D998" s="60" t="n"/>
      <c r="E998" s="60" t="n"/>
      <c r="F998" s="60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</row>
    <row r="999" ht="15.75" customHeight="1" s="109">
      <c r="A999" s="60" t="n"/>
      <c r="B999" s="60" t="n"/>
      <c r="C999" s="60" t="n"/>
      <c r="D999" s="60" t="n"/>
      <c r="E999" s="60" t="n"/>
      <c r="F999" s="60" t="n"/>
      <c r="G999" s="60" t="n"/>
      <c r="H999" s="60" t="n"/>
      <c r="I999" s="60" t="n"/>
      <c r="J999" s="60" t="n"/>
      <c r="K999" s="60" t="n"/>
      <c r="L999" s="60" t="n"/>
      <c r="M999" s="60" t="n"/>
      <c r="N999" s="60" t="n"/>
      <c r="O999" s="60" t="n"/>
    </row>
    <row r="1000" ht="15.75" customHeight="1" s="109">
      <c r="A1000" s="60" t="n"/>
      <c r="B1000" s="60" t="n"/>
      <c r="C1000" s="60" t="n"/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</row>
    <row r="1001" ht="15.75" customHeight="1" s="109">
      <c r="A1001" s="60" t="n"/>
      <c r="B1001" s="60" t="n"/>
      <c r="C1001" s="60" t="n"/>
      <c r="D1001" s="60" t="n"/>
      <c r="E1001" s="60" t="n"/>
      <c r="F1001" s="60" t="n"/>
      <c r="G1001" s="60" t="n"/>
      <c r="H1001" s="60" t="n"/>
      <c r="I1001" s="60" t="n"/>
      <c r="J1001" s="60" t="n"/>
      <c r="K1001" s="60" t="n"/>
      <c r="L1001" s="60" t="n"/>
      <c r="M1001" s="60" t="n"/>
      <c r="N1001" s="60" t="n"/>
      <c r="O1001" s="60" t="n"/>
    </row>
    <row r="1002" ht="15.75" customHeight="1" s="109">
      <c r="A1002" s="60" t="n"/>
      <c r="B1002" s="60" t="n"/>
      <c r="C1002" s="60" t="n"/>
      <c r="D1002" s="60" t="n"/>
      <c r="E1002" s="60" t="n"/>
      <c r="F1002" s="60" t="n"/>
      <c r="G1002" s="60" t="n"/>
      <c r="H1002" s="60" t="n"/>
      <c r="I1002" s="60" t="n"/>
      <c r="J1002" s="60" t="n"/>
      <c r="K1002" s="60" t="n"/>
      <c r="L1002" s="60" t="n"/>
      <c r="M1002" s="60" t="n"/>
      <c r="N1002" s="60" t="n"/>
      <c r="O1002" s="60" t="n"/>
    </row>
    <row r="1003" ht="15.75" customHeight="1" s="109">
      <c r="A1003" s="60" t="n"/>
      <c r="B1003" s="60" t="n"/>
      <c r="C1003" s="60" t="n"/>
      <c r="D1003" s="60" t="n"/>
      <c r="E1003" s="60" t="n"/>
      <c r="F1003" s="60" t="n"/>
      <c r="G1003" s="60" t="n"/>
      <c r="H1003" s="60" t="n"/>
      <c r="I1003" s="60" t="n"/>
      <c r="J1003" s="60" t="n"/>
      <c r="K1003" s="60" t="n"/>
      <c r="L1003" s="60" t="n"/>
      <c r="M1003" s="60" t="n"/>
      <c r="N1003" s="60" t="n"/>
      <c r="O1003" s="60" t="n"/>
    </row>
    <row r="1004" ht="15.75" customHeight="1" s="109">
      <c r="A1004" s="60" t="n"/>
      <c r="B1004" s="60" t="n"/>
      <c r="C1004" s="60" t="n"/>
      <c r="D1004" s="60" t="n"/>
      <c r="E1004" s="60" t="n"/>
      <c r="F1004" s="60" t="n"/>
      <c r="G1004" s="60" t="n"/>
      <c r="H1004" s="60" t="n"/>
      <c r="I1004" s="60" t="n"/>
      <c r="J1004" s="60" t="n"/>
      <c r="K1004" s="60" t="n"/>
      <c r="L1004" s="60" t="n"/>
      <c r="M1004" s="60" t="n"/>
      <c r="N1004" s="60" t="n"/>
      <c r="O1004" s="60" t="n"/>
    </row>
    <row r="1005" ht="15.75" customHeight="1" s="109">
      <c r="A1005" s="60" t="n"/>
      <c r="B1005" s="60" t="n"/>
      <c r="C1005" s="60" t="n"/>
      <c r="D1005" s="60" t="n"/>
      <c r="E1005" s="60" t="n"/>
      <c r="F1005" s="60" t="n"/>
      <c r="G1005" s="60" t="n"/>
      <c r="H1005" s="60" t="n"/>
      <c r="I1005" s="60" t="n"/>
      <c r="J1005" s="60" t="n"/>
      <c r="K1005" s="60" t="n"/>
      <c r="L1005" s="60" t="n"/>
      <c r="M1005" s="60" t="n"/>
      <c r="N1005" s="60" t="n"/>
      <c r="O1005" s="60" t="n"/>
    </row>
    <row r="1006" ht="15.75" customHeight="1" s="109">
      <c r="A1006" s="60" t="n"/>
      <c r="B1006" s="60" t="n"/>
      <c r="C1006" s="60" t="n"/>
      <c r="D1006" s="60" t="n"/>
      <c r="E1006" s="60" t="n"/>
      <c r="F1006" s="60" t="n"/>
      <c r="G1006" s="60" t="n"/>
      <c r="H1006" s="60" t="n"/>
      <c r="I1006" s="60" t="n"/>
      <c r="J1006" s="60" t="n"/>
      <c r="K1006" s="60" t="n"/>
      <c r="L1006" s="60" t="n"/>
      <c r="M1006" s="60" t="n"/>
      <c r="N1006" s="60" t="n"/>
      <c r="O1006" s="60" t="n"/>
    </row>
    <row r="1007" ht="15.75" customHeight="1" s="109">
      <c r="A1007" s="60" t="n"/>
      <c r="B1007" s="60" t="n"/>
      <c r="C1007" s="60" t="n"/>
      <c r="D1007" s="60" t="n"/>
      <c r="E1007" s="60" t="n"/>
      <c r="F1007" s="60" t="n"/>
      <c r="G1007" s="60" t="n"/>
      <c r="H1007" s="60" t="n"/>
      <c r="I1007" s="60" t="n"/>
      <c r="J1007" s="60" t="n"/>
      <c r="K1007" s="60" t="n"/>
      <c r="L1007" s="60" t="n"/>
      <c r="M1007" s="60" t="n"/>
      <c r="N1007" s="60" t="n"/>
      <c r="O1007" s="60" t="n"/>
    </row>
    <row r="1008" ht="15.75" customHeight="1" s="109">
      <c r="A1008" s="60" t="n"/>
      <c r="B1008" s="60" t="n"/>
      <c r="C1008" s="60" t="n"/>
      <c r="D1008" s="60" t="n"/>
      <c r="E1008" s="60" t="n"/>
      <c r="F1008" s="60" t="n"/>
      <c r="G1008" s="60" t="n"/>
      <c r="H1008" s="60" t="n"/>
      <c r="I1008" s="60" t="n"/>
      <c r="J1008" s="60" t="n"/>
      <c r="K1008" s="60" t="n"/>
      <c r="L1008" s="60" t="n"/>
      <c r="M1008" s="60" t="n"/>
      <c r="N1008" s="60" t="n"/>
      <c r="O1008" s="60" t="n"/>
    </row>
    <row r="1009" ht="15.75" customHeight="1" s="109">
      <c r="A1009" s="60" t="n"/>
      <c r="B1009" s="60" t="n"/>
      <c r="C1009" s="60" t="n"/>
      <c r="D1009" s="60" t="n"/>
      <c r="E1009" s="60" t="n"/>
      <c r="F1009" s="60" t="n"/>
      <c r="G1009" s="60" t="n"/>
      <c r="H1009" s="60" t="n"/>
      <c r="I1009" s="60" t="n"/>
      <c r="J1009" s="60" t="n"/>
      <c r="K1009" s="60" t="n"/>
      <c r="L1009" s="60" t="n"/>
      <c r="M1009" s="60" t="n"/>
      <c r="N1009" s="60" t="n"/>
      <c r="O1009" s="60" t="n"/>
    </row>
    <row r="1010" ht="15.75" customHeight="1" s="109">
      <c r="A1010" s="60" t="n"/>
      <c r="B1010" s="60" t="n"/>
      <c r="C1010" s="60" t="n"/>
      <c r="D1010" s="60" t="n"/>
      <c r="E1010" s="60" t="n"/>
      <c r="F1010" s="60" t="n"/>
      <c r="G1010" s="60" t="n"/>
      <c r="H1010" s="60" t="n"/>
      <c r="I1010" s="60" t="n"/>
      <c r="J1010" s="60" t="n"/>
      <c r="K1010" s="60" t="n"/>
      <c r="L1010" s="60" t="n"/>
      <c r="M1010" s="60" t="n"/>
      <c r="N1010" s="60" t="n"/>
      <c r="O1010" s="60" t="n"/>
    </row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  <row r="1066" ht="15.75" customHeight="1" s="109"/>
    <row r="1067" ht="15.75" customHeight="1" s="109"/>
    <row r="1068" ht="15.75" customHeight="1" s="109"/>
    <row r="1069" ht="15.75" customHeight="1" s="109"/>
    <row r="1070" ht="15.75" customHeight="1" s="109"/>
    <row r="1071" ht="15.75" customHeight="1" s="109"/>
    <row r="1072" ht="15.75" customHeight="1" s="109"/>
    <row r="1073" ht="15.75" customHeight="1" s="109"/>
    <row r="1074" ht="15.75" customHeight="1" s="109"/>
    <row r="1075" ht="15.75" customHeight="1" s="109"/>
    <row r="1076" ht="15.75" customHeight="1" s="109"/>
    <row r="1077" ht="15.75" customHeight="1" s="109"/>
    <row r="1078" ht="15.75" customHeight="1" s="109"/>
    <row r="1079" ht="15.75" customHeight="1" s="109"/>
    <row r="1080" ht="15.75" customHeight="1" s="109"/>
    <row r="1081" ht="15.75" customHeight="1" s="109"/>
    <row r="1082" ht="15.75" customHeight="1" s="109"/>
    <row r="1083" ht="15.75" customHeight="1" s="109"/>
    <row r="1084" ht="15.75" customHeight="1" s="109"/>
    <row r="1085" ht="15.75" customHeight="1" s="109"/>
    <row r="1086" ht="15.75" customHeight="1" s="109"/>
    <row r="1087" ht="15.75" customHeight="1" s="109"/>
    <row r="1088" ht="15.75" customHeight="1" s="109"/>
    <row r="1089" ht="15.75" customHeight="1" s="109"/>
    <row r="1090" ht="15.75" customHeight="1" s="109"/>
    <row r="1091" ht="15.75" customHeight="1" s="109"/>
    <row r="1092" ht="15.75" customHeight="1" s="109"/>
    <row r="1093" ht="15.75" customHeight="1" s="109"/>
    <row r="1094" ht="15.75" customHeight="1" s="109"/>
    <row r="1095" ht="15.75" customHeight="1" s="109"/>
    <row r="1096" ht="15.75" customHeight="1" s="109"/>
    <row r="1097" ht="15.75" customHeight="1" s="109"/>
    <row r="1098" ht="15.75" customHeight="1" s="109"/>
    <row r="1099" ht="15.75" customHeight="1" s="109"/>
    <row r="1100" ht="15.75" customHeight="1" s="109"/>
    <row r="1101" ht="15.75" customHeight="1" s="109"/>
    <row r="1102" ht="15.75" customHeight="1" s="109"/>
    <row r="1103" ht="15.75" customHeight="1" s="109"/>
    <row r="1104" ht="15.75" customHeight="1" s="109"/>
    <row r="1105" ht="15.75" customHeight="1" s="109"/>
    <row r="1106" ht="15.75" customHeight="1" s="109"/>
    <row r="1107" ht="15.75" customHeight="1" s="109"/>
    <row r="1108" ht="15.75" customHeight="1" s="109"/>
    <row r="1109" ht="15.75" customHeight="1" s="109"/>
    <row r="1110" ht="15.75" customHeight="1" s="109"/>
    <row r="1111" ht="15.75" customHeight="1" s="109"/>
    <row r="1112" ht="15.75" customHeight="1" s="109"/>
    <row r="1113" ht="15.75" customHeight="1" s="109"/>
    <row r="1114" ht="15.75" customHeight="1" s="109"/>
    <row r="1115" ht="15.75" customHeight="1" s="109"/>
    <row r="1116" ht="15.75" customHeight="1" s="109"/>
    <row r="1117" ht="15.75" customHeight="1" s="109"/>
    <row r="1118" ht="15.75" customHeight="1" s="109"/>
    <row r="1119" ht="15.75" customHeight="1" s="109"/>
    <row r="1120" ht="15.75" customHeight="1" s="109"/>
    <row r="1121" ht="15.75" customHeight="1" s="109"/>
    <row r="1122" ht="15.75" customHeight="1" s="109"/>
    <row r="1123" ht="15.75" customHeight="1" s="109"/>
    <row r="1124" ht="15.75" customHeight="1" s="109"/>
    <row r="1125" ht="15.75" customHeight="1" s="109"/>
    <row r="1126" ht="15.75" customHeight="1" s="109"/>
    <row r="1127" ht="15.75" customHeight="1" s="109"/>
    <row r="1128" ht="15.75" customHeight="1" s="109"/>
    <row r="1129" ht="15.75" customHeight="1" s="109"/>
    <row r="1130" ht="15.75" customHeight="1" s="109"/>
    <row r="1131" ht="15.75" customHeight="1" s="109"/>
    <row r="1132" ht="15.75" customHeight="1" s="109"/>
    <row r="1133" ht="15.75" customHeight="1" s="109"/>
    <row r="1134" ht="15.75" customHeight="1" s="109"/>
    <row r="1135" ht="15.75" customHeight="1" s="109"/>
    <row r="1136" ht="15.75" customHeight="1" s="109"/>
    <row r="1137" ht="15.75" customHeight="1" s="109"/>
    <row r="1138" ht="15.75" customHeight="1" s="109"/>
    <row r="1139" ht="15.75" customHeight="1" s="109"/>
    <row r="1140" ht="15.75" customHeight="1" s="109"/>
    <row r="1141" ht="15.75" customHeight="1" s="109"/>
    <row r="1142" ht="15.75" customHeight="1" s="109"/>
    <row r="1143" ht="15.75" customHeight="1" s="109"/>
    <row r="1144" ht="15.75" customHeight="1" s="109"/>
    <row r="1145" ht="15.75" customHeight="1" s="109"/>
    <row r="1146" ht="15.75" customHeight="1" s="109"/>
    <row r="1147" ht="15.75" customHeight="1" s="109"/>
    <row r="1148" ht="15.75" customHeight="1" s="109"/>
    <row r="1149" ht="15.75" customHeight="1" s="109"/>
    <row r="1150" ht="15.75" customHeight="1" s="109"/>
    <row r="1151" ht="15.75" customHeight="1" s="109"/>
    <row r="1152" ht="15.75" customHeight="1" s="109"/>
    <row r="1153" ht="15.75" customHeight="1" s="109"/>
    <row r="1154" ht="15.75" customHeight="1" s="109"/>
    <row r="1155" ht="15.75" customHeight="1" s="109"/>
    <row r="1156" ht="15.75" customHeight="1" s="109"/>
    <row r="1157" ht="15.75" customHeight="1" s="109"/>
    <row r="1158" ht="15.75" customHeight="1" s="109"/>
    <row r="1159" ht="15.75" customHeight="1" s="109"/>
    <row r="1160" ht="15.75" customHeight="1" s="109"/>
    <row r="1161" ht="15.75" customHeight="1" s="109"/>
    <row r="1162" ht="15.75" customHeight="1" s="109"/>
    <row r="1163" ht="15.75" customHeight="1" s="109"/>
    <row r="1164" ht="15.75" customHeight="1" s="109"/>
    <row r="1165" ht="15.75" customHeight="1" s="109"/>
  </sheetData>
  <mergeCells count="9">
    <mergeCell ref="H2:H3"/>
    <mergeCell ref="B1:I1"/>
    <mergeCell ref="C2:C3"/>
    <mergeCell ref="B2:B3"/>
    <mergeCell ref="D2:D3"/>
    <mergeCell ref="F2:F3"/>
    <mergeCell ref="E2:E3"/>
    <mergeCell ref="I2:I3"/>
    <mergeCell ref="G2:G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71"/>
  <sheetViews>
    <sheetView showGridLines="0" zoomScaleNormal="100" zoomScaleSheetLayoutView="100" workbookViewId="0">
      <selection activeCell="C2" sqref="C2:C3"/>
    </sheetView>
  </sheetViews>
  <sheetFormatPr baseColWidth="8" defaultColWidth="12.75" defaultRowHeight="15" customHeight="1"/>
  <cols>
    <col width="2.75" customWidth="1" style="18" min="1" max="1"/>
    <col width="12.5" customWidth="1" style="18" min="2" max="4"/>
    <col width="41.75" bestFit="1" customWidth="1" style="18" min="5" max="5"/>
    <col width="38.75" bestFit="1" customWidth="1" style="18" min="6" max="6"/>
    <col width="8.5" customWidth="1" style="18" min="7" max="8"/>
    <col width="14" customWidth="1" style="18" min="9" max="9"/>
    <col width="2.75" customWidth="1" style="18" min="10" max="10"/>
    <col width="11" customWidth="1" style="18" min="11" max="15"/>
    <col width="12.75" customWidth="1" style="18" min="16" max="16384"/>
  </cols>
  <sheetData>
    <row r="1" ht="15.75" customHeight="1" s="109">
      <c r="A1" s="17" t="n"/>
      <c r="B1" s="100" t="inlineStr">
        <is>
          <t>[#2 택배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17" t="n"/>
      <c r="K1" s="17" t="n"/>
      <c r="L1" s="17" t="n"/>
      <c r="M1" s="17" t="n"/>
      <c r="N1" s="17" t="n"/>
      <c r="O1" s="17" t="n"/>
    </row>
    <row r="2" ht="18" customHeight="1" s="109">
      <c r="A2" s="17" t="n"/>
      <c r="B2" s="145" t="inlineStr">
        <is>
          <t>날짜</t>
        </is>
      </c>
      <c r="C2" s="146" t="inlineStr">
        <is>
          <t>신청자명</t>
        </is>
      </c>
      <c r="D2" s="146" t="inlineStr">
        <is>
          <t>이용사유</t>
        </is>
      </c>
      <c r="E2" s="146" t="inlineStr">
        <is>
          <t>출발지</t>
        </is>
      </c>
      <c r="F2" s="146" t="inlineStr">
        <is>
          <t>도착지</t>
        </is>
      </c>
      <c r="G2" s="147" t="inlineStr">
        <is>
          <t>배송수단</t>
        </is>
      </c>
      <c r="H2" s="148" t="inlineStr">
        <is>
          <t>왕복여부</t>
        </is>
      </c>
      <c r="I2" s="149" t="inlineStr">
        <is>
          <t>발송 비용</t>
        </is>
      </c>
      <c r="J2" s="17" t="n"/>
      <c r="K2" s="17" t="n"/>
      <c r="L2" s="17" t="n"/>
      <c r="M2" s="17" t="n"/>
      <c r="N2" s="17" t="n"/>
      <c r="O2" s="17" t="n"/>
    </row>
    <row r="3" ht="18" customHeight="1" s="109">
      <c r="A3" s="19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17" t="n"/>
      <c r="K3" s="17" t="n"/>
      <c r="L3" s="17" t="n"/>
      <c r="M3" s="17" t="n"/>
      <c r="N3" s="17" t="n"/>
      <c r="O3" s="17" t="n"/>
    </row>
    <row r="4" ht="18" customHeight="1" s="109">
      <c r="A4" s="17" t="n"/>
      <c r="B4" s="31" t="n">
        <v>45440</v>
      </c>
      <c r="C4" s="32" t="inlineStr">
        <is>
          <t>홍길동</t>
        </is>
      </c>
      <c r="D4" s="32" t="inlineStr">
        <is>
          <t>신규 렌트고객 차량 인도후 악취로 인한 불만제기로 차량 탈취제 발송 건</t>
        </is>
      </c>
      <c r="E4" s="32" t="inlineStr">
        <is>
          <t>서울 중구 청계천로 100
서울시 중구 청계천로 100</t>
        </is>
      </c>
      <c r="F4" s="27" t="inlineStr">
        <is>
          <t>경기 수원시 영통구 덕영대로 1410 (망포동, 영통아이파크캐슬1단지)
107동 801호</t>
        </is>
      </c>
      <c r="G4" s="27" t="inlineStr">
        <is>
          <t>택배</t>
        </is>
      </c>
      <c r="H4" s="28" t="inlineStr">
        <is>
          <t>편도</t>
        </is>
      </c>
      <c r="I4" s="150" t="n">
        <v>4500</v>
      </c>
      <c r="K4" s="17" t="n"/>
      <c r="L4" s="17" t="n"/>
      <c r="M4" s="17" t="n"/>
      <c r="N4" s="17" t="n"/>
      <c r="O4" s="17" t="n"/>
    </row>
    <row r="5" ht="18" customHeight="1" s="109">
      <c r="A5" s="17" t="n"/>
      <c r="B5" s="31" t="n">
        <v>45426</v>
      </c>
      <c r="C5" s="32" t="inlineStr">
        <is>
          <t>홍길동</t>
        </is>
      </c>
      <c r="D5" s="32" t="inlineStr">
        <is>
          <t>고객용</t>
        </is>
      </c>
      <c r="E5" s="32" t="inlineStr">
        <is>
          <t>서울 중구 청계천로 100
서울시 중구 청계천로 100</t>
        </is>
      </c>
      <c r="F5" s="27" t="inlineStr">
        <is>
          <t>경기 성남시 중원구 순환로465번길 19 (은행동)
타워빌리지 a동 401호</t>
        </is>
      </c>
      <c r="G5" s="27" t="inlineStr">
        <is>
          <t>택배</t>
        </is>
      </c>
      <c r="H5" s="28" t="inlineStr">
        <is>
          <t>편도</t>
        </is>
      </c>
      <c r="I5" s="150" t="n">
        <v>4500</v>
      </c>
      <c r="K5" s="17" t="n"/>
      <c r="L5" s="17" t="n"/>
      <c r="M5" s="17" t="n"/>
      <c r="N5" s="17" t="n"/>
      <c r="O5" s="17" t="n"/>
    </row>
    <row r="6" ht="18" customHeight="1" s="109">
      <c r="A6" s="17" t="n"/>
      <c r="B6" s="31" t="n"/>
      <c r="C6" s="32" t="n"/>
      <c r="D6" s="32" t="n"/>
      <c r="E6" s="32" t="n"/>
      <c r="F6" s="27" t="n"/>
      <c r="G6" s="27" t="n"/>
      <c r="H6" s="28" t="n"/>
      <c r="I6" s="150" t="n"/>
      <c r="K6" s="17" t="n"/>
      <c r="L6" s="17" t="n"/>
      <c r="M6" s="17" t="n"/>
      <c r="N6" s="17" t="n"/>
      <c r="O6" s="17" t="n"/>
    </row>
    <row r="7" ht="18" customHeight="1" s="109">
      <c r="A7" s="17" t="n"/>
      <c r="B7" s="73" t="inlineStr">
        <is>
          <t>합계금액</t>
        </is>
      </c>
      <c r="C7" s="74" t="n"/>
      <c r="D7" s="74" t="n"/>
      <c r="E7" s="74" t="n"/>
      <c r="F7" s="74" t="n"/>
      <c r="G7" s="74" t="n"/>
      <c r="H7" s="75" t="n"/>
      <c r="I7" s="151">
        <f>SUM(I8:I9)</f>
        <v/>
      </c>
      <c r="J7" s="29" t="n"/>
      <c r="K7" s="29" t="n"/>
      <c r="L7" s="17" t="n"/>
      <c r="M7" s="17" t="n"/>
      <c r="N7" s="17" t="n"/>
      <c r="O7" s="17" t="n"/>
    </row>
    <row r="8" ht="18" customHeight="1" s="109">
      <c r="A8" s="17" t="n"/>
      <c r="B8" s="76" t="inlineStr">
        <is>
          <t>공급가액</t>
        </is>
      </c>
      <c r="C8" s="77" t="n"/>
      <c r="D8" s="77" t="n"/>
      <c r="E8" s="77" t="n"/>
      <c r="F8" s="77" t="n"/>
      <c r="G8" s="77" t="n"/>
      <c r="H8" s="78" t="n"/>
      <c r="I8" s="152">
        <f>SUM(I4:I6)</f>
        <v/>
      </c>
      <c r="J8" s="153" t="n"/>
      <c r="K8" s="29" t="n"/>
      <c r="L8" s="17" t="n"/>
      <c r="M8" s="17" t="n"/>
      <c r="N8" s="17" t="n"/>
      <c r="O8" s="17" t="n"/>
      <c r="P8" s="17" t="n"/>
    </row>
    <row r="9" ht="18" customHeight="1" s="109">
      <c r="A9" s="17" t="n"/>
      <c r="B9" s="79" t="inlineStr">
        <is>
          <t>세액</t>
        </is>
      </c>
      <c r="C9" s="80" t="n"/>
      <c r="D9" s="80" t="n"/>
      <c r="E9" s="80" t="n"/>
      <c r="F9" s="80" t="n"/>
      <c r="G9" s="80" t="n"/>
      <c r="H9" s="81" t="n"/>
      <c r="I9" s="154">
        <f>I8*10%</f>
        <v/>
      </c>
      <c r="J9" s="153" t="n"/>
      <c r="K9" s="29" t="n"/>
      <c r="L9" s="17" t="n"/>
      <c r="M9" s="17" t="n"/>
      <c r="N9" s="17" t="n"/>
      <c r="O9" s="17" t="n"/>
      <c r="P9" s="17" t="n"/>
    </row>
    <row r="10" ht="18" customHeight="1" s="109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29" t="n"/>
      <c r="K10" s="29" t="n"/>
      <c r="L10" s="17" t="n"/>
      <c r="M10" s="17" t="n"/>
      <c r="N10" s="17" t="n"/>
      <c r="O10" s="17" t="n"/>
    </row>
    <row r="11" ht="18" customHeight="1" s="109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29" t="n"/>
      <c r="K11" s="29" t="n"/>
      <c r="L11" s="17" t="n"/>
      <c r="M11" s="17" t="n"/>
      <c r="N11" s="17" t="n"/>
      <c r="O11" s="17" t="n"/>
    </row>
    <row r="12" ht="18" customHeight="1" s="109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29" t="n"/>
      <c r="K12" s="29" t="n"/>
      <c r="L12" s="17" t="n"/>
      <c r="M12" s="17" t="n"/>
      <c r="N12" s="17" t="n"/>
      <c r="O12" s="17" t="n"/>
    </row>
    <row r="13" ht="18" customHeight="1" s="109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29" t="n"/>
      <c r="K13" s="29" t="n"/>
      <c r="L13" s="17" t="n"/>
      <c r="M13" s="17" t="n"/>
      <c r="N13" s="17" t="n"/>
      <c r="O13" s="17" t="n"/>
    </row>
    <row r="14" ht="18" customHeight="1" s="109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29" t="n"/>
      <c r="K14" s="29" t="n"/>
      <c r="L14" s="17" t="n"/>
      <c r="M14" s="17" t="n"/>
      <c r="N14" s="17" t="n"/>
      <c r="O14" s="17" t="n"/>
    </row>
    <row r="15" ht="18" customHeight="1" s="109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29" t="n"/>
      <c r="K15" s="29" t="n"/>
      <c r="L15" s="17" t="n"/>
      <c r="M15" s="17" t="n"/>
      <c r="N15" s="17" t="n"/>
      <c r="O15" s="17" t="n"/>
    </row>
    <row r="16" ht="18" customHeight="1" s="109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29" t="n"/>
      <c r="K16" s="29" t="n"/>
      <c r="L16" s="17" t="n"/>
      <c r="M16" s="17" t="n"/>
      <c r="N16" s="17" t="n"/>
      <c r="O16" s="17" t="n"/>
    </row>
    <row r="17" ht="18" customHeight="1" s="109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29" t="n"/>
      <c r="K17" s="29" t="n"/>
      <c r="L17" s="17" t="n"/>
      <c r="M17" s="17" t="n"/>
      <c r="N17" s="17" t="n"/>
      <c r="O17" s="17" t="n"/>
    </row>
    <row r="18" ht="18" customHeight="1" s="109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 ht="18" customHeight="1" s="10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 ht="18" customHeight="1" s="109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 ht="18" customHeight="1" s="109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 ht="18" customHeight="1" s="109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 ht="18" customHeight="1" s="109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 ht="18" customHeight="1" s="109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 ht="18" customHeight="1" s="109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 ht="18" customHeight="1" s="109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 ht="18" customHeight="1" s="109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 ht="18" customHeight="1" s="109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 ht="18" customHeight="1" s="10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 ht="18" customHeight="1" s="109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 ht="18" customHeight="1" s="109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 ht="18" customHeight="1" s="109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 ht="18" customHeight="1" s="109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 ht="18" customHeight="1" s="109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 ht="18" customHeight="1" s="109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18" customHeight="1" s="109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18" customHeight="1" s="109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18" customHeight="1" s="109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 ht="18" customHeight="1" s="10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 ht="18" customHeight="1" s="109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 ht="18" customHeight="1" s="109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 ht="18" customHeight="1" s="109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 ht="18" customHeight="1" s="109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 ht="18" customHeight="1" s="109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 ht="18" customHeight="1" s="109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 ht="18" customHeight="1" s="109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 ht="18" customHeight="1" s="109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 ht="18" customHeight="1" s="109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 ht="18" customHeight="1" s="10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 ht="18" customHeight="1" s="109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 ht="18" customHeight="1" s="109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 ht="18" customHeight="1" s="109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 ht="18" customHeight="1" s="109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 ht="18" customHeight="1" s="109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 ht="18" customHeight="1" s="109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 ht="18" customHeight="1" s="109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 ht="18" customHeight="1" s="109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 ht="18" customHeight="1" s="109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 ht="18" customHeight="1" s="10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 ht="18" customHeight="1" s="109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 ht="18" customHeight="1" s="109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 ht="18" customHeight="1" s="109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 ht="18" customHeight="1" s="109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 ht="18" customHeight="1" s="109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 ht="18" customHeight="1" s="109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 ht="18" customHeight="1" s="109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 ht="18" customHeight="1" s="109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 ht="18" customHeight="1" s="109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 ht="18" customHeight="1" s="10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 ht="18" customHeight="1" s="109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 ht="18" customHeight="1" s="109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 ht="18" customHeight="1" s="109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 ht="18" customHeight="1" s="109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 ht="18" customHeight="1" s="109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 ht="18" customHeight="1" s="109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 ht="18" customHeight="1" s="109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 ht="18" customHeight="1" s="109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 ht="18" customHeight="1" s="109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 ht="18" customHeight="1" s="10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 ht="18" customHeight="1" s="109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 ht="18" customHeight="1" s="109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 ht="18" customHeight="1" s="109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 ht="18" customHeight="1" s="109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 ht="18" customHeight="1" s="109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 ht="18" customHeight="1" s="109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 ht="18" customHeight="1" s="109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 ht="18" customHeight="1" s="109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 ht="18" customHeight="1" s="109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 ht="18" customHeight="1" s="10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 ht="18" customHeight="1" s="109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 ht="18" customHeight="1" s="109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 ht="18" customHeight="1" s="109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 ht="18" customHeight="1" s="109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 ht="18" customHeight="1" s="109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 ht="18" customHeight="1" s="109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 ht="18" customHeight="1" s="109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 ht="18" customHeight="1" s="109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 ht="18" customHeight="1" s="109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 ht="18" customHeight="1" s="10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 ht="18" customHeight="1" s="109" thickBot="1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 ht="18" customHeight="1" s="109" thickTop="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 ht="15.75" customHeight="1" s="109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 ht="15.75" customHeight="1" s="109" thickBot="1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  <row r="104" ht="15.75" customHeight="1" s="109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</row>
    <row r="105" ht="15.75" customHeight="1" s="109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</row>
    <row r="106" ht="15.75" customHeight="1" s="109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</row>
    <row r="107" ht="15.75" customHeight="1" s="109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</row>
    <row r="108" ht="15.75" customHeight="1" s="109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</row>
    <row r="109" ht="15.75" customHeight="1" s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</row>
    <row r="110" ht="15.75" customHeight="1" s="109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</row>
    <row r="111" ht="15.75" customHeight="1" s="109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</row>
    <row r="112" ht="15.75" customHeight="1" s="109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</row>
    <row r="113" ht="15.75" customHeight="1" s="109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</row>
    <row r="114" ht="15.75" customHeight="1" s="109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</row>
    <row r="115" ht="15.75" customHeight="1" s="109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</row>
    <row r="116" ht="15.75" customHeight="1" s="109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</row>
    <row r="117" ht="15.75" customHeight="1" s="109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</row>
    <row r="118" ht="15.75" customHeight="1" s="109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</row>
    <row r="119" ht="15.75" customHeight="1" s="10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</row>
    <row r="120" ht="15.75" customHeight="1" s="109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</row>
    <row r="121" ht="15.75" customHeight="1" s="109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</row>
    <row r="122" ht="15.75" customHeight="1" s="109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</row>
    <row r="123" ht="15.75" customHeight="1" s="109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</row>
    <row r="124" ht="15.75" customHeight="1" s="109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</row>
    <row r="125" ht="15.75" customHeight="1" s="109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</row>
    <row r="126" ht="15.75" customHeight="1" s="109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</row>
    <row r="127" ht="15.75" customHeight="1" s="109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</row>
    <row r="128" ht="15.75" customHeight="1" s="109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</row>
    <row r="129" ht="15.75" customHeight="1" s="10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</row>
    <row r="130" ht="15.75" customHeight="1" s="109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</row>
    <row r="131" ht="15.75" customHeight="1" s="109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</row>
    <row r="132" ht="15.75" customHeight="1" s="109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</row>
    <row r="133" ht="15.75" customHeight="1" s="109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</row>
    <row r="134" ht="15.75" customHeight="1" s="109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</row>
    <row r="135" ht="15.75" customHeight="1" s="109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</row>
    <row r="136" ht="15.75" customHeight="1" s="109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</row>
    <row r="137" ht="15.75" customHeight="1" s="109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</row>
    <row r="138" ht="15.75" customHeight="1" s="109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</row>
    <row r="139" ht="15.75" customHeight="1" s="10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</row>
    <row r="140" ht="15.75" customHeight="1" s="109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</row>
    <row r="141" ht="15.75" customHeight="1" s="109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</row>
    <row r="142" ht="15.75" customHeight="1" s="109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</row>
    <row r="143" ht="15.75" customHeight="1" s="109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</row>
    <row r="144" ht="15.75" customHeight="1" s="109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</row>
    <row r="145" ht="15.75" customHeight="1" s="109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</row>
    <row r="146" ht="15.75" customHeight="1" s="109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</row>
    <row r="147" ht="15.75" customHeight="1" s="109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</row>
    <row r="148" ht="15.75" customHeight="1" s="109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</row>
    <row r="149" ht="15.75" customHeight="1" s="10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</row>
    <row r="150" ht="15.75" customHeight="1" s="109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</row>
    <row r="151" ht="15.75" customHeight="1" s="109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</row>
    <row r="152" ht="15.75" customHeight="1" s="109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</row>
    <row r="153" ht="15.75" customHeight="1" s="109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</row>
    <row r="154" ht="15.75" customHeight="1" s="109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</row>
    <row r="155" ht="15.75" customHeight="1" s="109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</row>
    <row r="156" ht="15.75" customHeight="1" s="109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</row>
    <row r="157" ht="15.75" customHeight="1" s="109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</row>
    <row r="158" ht="15.75" customHeight="1" s="109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</row>
    <row r="159" ht="15.75" customHeight="1" s="10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</row>
    <row r="160" ht="15.75" customHeight="1" s="109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</row>
    <row r="161" ht="15.75" customHeight="1" s="109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</row>
    <row r="162" ht="15.75" customHeight="1" s="109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</row>
    <row r="163" ht="15.75" customHeight="1" s="109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</row>
    <row r="164" ht="15.75" customHeight="1" s="109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</row>
    <row r="165" ht="15.75" customHeight="1" s="109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</row>
    <row r="166" ht="15.75" customHeight="1" s="109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</row>
    <row r="167" ht="15.75" customHeight="1" s="109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</row>
    <row r="168" ht="15.75" customHeight="1" s="109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</row>
    <row r="169" ht="15.75" customHeight="1" s="10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</row>
    <row r="170" ht="15.75" customHeight="1" s="109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</row>
    <row r="171" ht="15.75" customHeight="1" s="109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</row>
    <row r="172" ht="15.75" customHeight="1" s="109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</row>
    <row r="173" ht="15.75" customHeight="1" s="109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</row>
    <row r="174" ht="15.75" customHeight="1" s="109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</row>
    <row r="175" ht="15.75" customHeight="1" s="109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</row>
    <row r="176" ht="15.75" customHeight="1" s="109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</row>
    <row r="177" ht="15.75" customHeight="1" s="109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</row>
    <row r="178" ht="15.75" customHeight="1" s="109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</row>
    <row r="179" ht="15.75" customHeight="1" s="10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</row>
    <row r="180" ht="15.75" customHeight="1" s="109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</row>
    <row r="181" ht="15.75" customHeight="1" s="109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</row>
    <row r="182" ht="15.75" customHeight="1" s="109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</row>
    <row r="183" ht="15.75" customHeight="1" s="109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</row>
    <row r="184" ht="15.75" customHeight="1" s="109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</row>
    <row r="185" ht="15.75" customHeight="1" s="109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</row>
    <row r="186" ht="15.75" customHeight="1" s="109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</row>
    <row r="187" ht="15.75" customHeight="1" s="109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</row>
    <row r="188" ht="15.75" customHeight="1" s="109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</row>
    <row r="189" ht="15.75" customHeight="1" s="10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</row>
    <row r="190" ht="15.75" customHeight="1" s="109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</row>
    <row r="191" ht="15.75" customHeight="1" s="109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</row>
    <row r="192" ht="15.75" customHeight="1" s="109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</row>
    <row r="193" ht="15.75" customHeight="1" s="109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</row>
    <row r="194" ht="15.75" customHeight="1" s="109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</row>
    <row r="195" ht="15.75" customHeight="1" s="109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</row>
    <row r="196" ht="15.75" customHeight="1" s="109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</row>
    <row r="197" ht="15.75" customHeight="1" s="109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</row>
    <row r="198" ht="15.75" customHeight="1" s="109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</row>
    <row r="199" ht="15.75" customHeight="1" s="10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</row>
    <row r="200" ht="15.75" customHeight="1" s="109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</row>
    <row r="201" ht="15.75" customHeight="1" s="109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</row>
    <row r="202" ht="15.75" customHeight="1" s="109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</row>
    <row r="203" ht="15.75" customHeight="1" s="109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</row>
    <row r="204" ht="15.75" customHeight="1" s="109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</row>
    <row r="205" ht="15.75" customHeight="1" s="109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</row>
    <row r="206" ht="15.75" customHeight="1" s="109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</row>
    <row r="207" ht="15.75" customHeight="1" s="109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</row>
    <row r="208" ht="15.75" customHeight="1" s="109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</row>
    <row r="209" ht="15.75" customHeight="1" s="109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</row>
    <row r="210" ht="15.75" customHeight="1" s="109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</row>
    <row r="211" ht="15.75" customHeight="1" s="109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</row>
    <row r="212" ht="15.75" customHeight="1" s="109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</row>
    <row r="213" ht="15.75" customHeight="1" s="109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</row>
    <row r="214" ht="15.75" customHeight="1" s="109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</row>
    <row r="215" ht="15.75" customHeight="1" s="109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</row>
    <row r="216" ht="15.75" customHeight="1" s="109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</row>
    <row r="217" ht="15.75" customHeight="1" s="109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</row>
    <row r="218" ht="15.75" customHeight="1" s="109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</row>
    <row r="219" ht="15.75" customHeight="1" s="109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</row>
    <row r="220" ht="15.75" customHeight="1" s="109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</row>
    <row r="221" ht="15.75" customHeight="1" s="109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</row>
    <row r="222" ht="15.75" customHeight="1" s="109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</row>
    <row r="223" ht="15.75" customHeight="1" s="109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</row>
    <row r="224" ht="15.75" customHeight="1" s="109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</row>
    <row r="225" ht="15.75" customHeight="1" s="109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</row>
    <row r="226" ht="15.75" customHeight="1" s="109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</row>
    <row r="227" ht="15.75" customHeight="1" s="109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</row>
    <row r="228" ht="15.75" customHeight="1" s="109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</row>
    <row r="229" ht="15.75" customHeight="1" s="109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</row>
    <row r="230" ht="15.75" customHeight="1" s="109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</row>
    <row r="231" ht="15.75" customHeight="1" s="109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</row>
    <row r="232" ht="15.75" customHeight="1" s="109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</row>
    <row r="233" ht="15.75" customHeight="1" s="109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</row>
    <row r="234" ht="15.75" customHeight="1" s="109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</row>
    <row r="235" ht="15.75" customHeight="1" s="109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</row>
    <row r="236" ht="15.75" customHeight="1" s="109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</row>
    <row r="237" ht="15.75" customHeight="1" s="109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</row>
    <row r="238" ht="15.75" customHeight="1" s="109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</row>
    <row r="239" ht="15.75" customHeight="1" s="109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</row>
    <row r="240" ht="15.75" customHeight="1" s="109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</row>
    <row r="241" ht="15.75" customHeight="1" s="109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</row>
    <row r="242" ht="15.75" customHeight="1" s="109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</row>
    <row r="243" ht="15.75" customHeight="1" s="109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</row>
    <row r="244" ht="15.75" customHeight="1" s="109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</row>
    <row r="245" ht="15.75" customHeight="1" s="109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</row>
    <row r="246" ht="15.75" customHeight="1" s="109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</row>
    <row r="247" ht="15.75" customHeight="1" s="109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</row>
    <row r="248" ht="15.75" customHeight="1" s="109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</row>
    <row r="249" ht="15.75" customHeight="1" s="109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</row>
    <row r="250" ht="15.75" customHeight="1" s="109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</row>
    <row r="251" ht="15.75" customHeight="1" s="109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</row>
    <row r="252" ht="15.75" customHeight="1" s="109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</row>
    <row r="253" ht="15.75" customHeight="1" s="109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</row>
    <row r="254" ht="15.75" customHeight="1" s="109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</row>
    <row r="255" ht="15.75" customHeight="1" s="109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</row>
    <row r="256" ht="15.75" customHeight="1" s="109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</row>
    <row r="257" ht="15.75" customHeight="1" s="109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</row>
    <row r="258" ht="15.75" customHeight="1" s="109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</row>
    <row r="259" ht="15.75" customHeight="1" s="109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</row>
    <row r="260" ht="15.75" customHeight="1" s="109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</row>
    <row r="261" ht="15.75" customHeight="1" s="109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</row>
    <row r="262" ht="15.75" customHeight="1" s="109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</row>
    <row r="263" ht="15.75" customHeight="1" s="109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</row>
    <row r="264" ht="15.75" customHeight="1" s="109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</row>
    <row r="265" ht="15.75" customHeight="1" s="109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</row>
    <row r="266" ht="15.75" customHeight="1" s="109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</row>
    <row r="267" ht="15.75" customHeight="1" s="109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</row>
    <row r="268" ht="15.75" customHeight="1" s="109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</row>
    <row r="269" ht="15.75" customHeight="1" s="109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</row>
    <row r="270" ht="15.75" customHeight="1" s="109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</row>
    <row r="271" ht="15.75" customHeight="1" s="109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</row>
    <row r="272" ht="15.75" customHeight="1" s="109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</row>
    <row r="273" ht="15.75" customHeight="1" s="109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</row>
    <row r="274" ht="15.75" customHeight="1" s="109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</row>
    <row r="275" ht="15.75" customHeight="1" s="109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</row>
    <row r="276" ht="15.75" customHeight="1" s="109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</row>
    <row r="277" ht="15.75" customHeight="1" s="109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</row>
    <row r="278" ht="15.75" customHeight="1" s="109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</row>
    <row r="279" ht="15.75" customHeight="1" s="109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</row>
    <row r="280" ht="15.75" customHeight="1" s="109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</row>
    <row r="281" ht="15.75" customHeight="1" s="109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</row>
    <row r="282" ht="15.75" customHeight="1" s="109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</row>
    <row r="283" ht="15.75" customHeight="1" s="109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</row>
    <row r="284" ht="15.75" customHeight="1" s="109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</row>
    <row r="285" ht="15.75" customHeight="1" s="109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</row>
    <row r="286" ht="15.75" customHeight="1" s="109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</row>
    <row r="287" ht="15.75" customHeight="1" s="109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</row>
    <row r="288" ht="15.75" customHeight="1" s="109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</row>
    <row r="289" ht="15.75" customHeight="1" s="109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</row>
    <row r="290" ht="15.75" customHeight="1" s="109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</row>
    <row r="291" ht="15.75" customHeight="1" s="109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</row>
    <row r="292" ht="15.75" customHeight="1" s="109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</row>
    <row r="293" ht="15.75" customHeight="1" s="109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</row>
    <row r="294" ht="15.75" customHeight="1" s="109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</row>
    <row r="295" ht="15.75" customHeight="1" s="109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</row>
    <row r="296" ht="15.75" customHeight="1" s="109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</row>
    <row r="297" ht="15.75" customHeight="1" s="109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</row>
    <row r="298" ht="15.75" customHeight="1" s="109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</row>
    <row r="299" ht="15.75" customHeight="1" s="109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</row>
    <row r="300" ht="15.75" customHeight="1" s="109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</row>
    <row r="301" ht="15.75" customHeight="1" s="109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</row>
    <row r="302" ht="15.75" customHeight="1" s="109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</row>
    <row r="303" ht="15.75" customHeight="1" s="109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</row>
    <row r="304" ht="15.75" customHeight="1" s="109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</row>
    <row r="305" ht="15.75" customHeight="1" s="109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</row>
    <row r="306" ht="15.75" customHeight="1" s="109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</row>
    <row r="307" ht="15.75" customHeight="1" s="109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</row>
    <row r="308" ht="15.75" customHeight="1" s="109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</row>
    <row r="309" ht="15.75" customHeight="1" s="109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</row>
    <row r="310" ht="15.75" customHeight="1" s="109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</row>
    <row r="311" ht="15.75" customHeight="1" s="109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</row>
    <row r="312" ht="15.75" customHeight="1" s="109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</row>
    <row r="313" ht="15.75" customHeight="1" s="109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</row>
    <row r="314" ht="15.75" customHeight="1" s="109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</row>
    <row r="315" ht="15.75" customHeight="1" s="109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</row>
    <row r="316" ht="15.75" customHeight="1" s="109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</row>
    <row r="317" ht="15.75" customHeight="1" s="109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</row>
    <row r="318" ht="15.75" customHeight="1" s="109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</row>
    <row r="319" ht="15.75" customHeight="1" s="109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</row>
    <row r="320" ht="15.75" customHeight="1" s="109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</row>
    <row r="321" ht="15.75" customHeight="1" s="109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</row>
    <row r="322" ht="15.75" customHeight="1" s="109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</row>
    <row r="323" ht="15.75" customHeight="1" s="109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</row>
    <row r="324" ht="15.75" customHeight="1" s="109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</row>
    <row r="325" ht="15.75" customHeight="1" s="109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</row>
    <row r="326" ht="15.75" customHeight="1" s="109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</row>
    <row r="327" ht="15.75" customHeight="1" s="109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</row>
    <row r="328" ht="15.75" customHeight="1" s="109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</row>
    <row r="329" ht="15.75" customHeight="1" s="109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</row>
    <row r="330" ht="15.75" customHeight="1" s="109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</row>
    <row r="331" ht="15.75" customHeight="1" s="109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</row>
    <row r="332" ht="15.75" customHeight="1" s="109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</row>
    <row r="333" ht="15.75" customHeight="1" s="109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</row>
    <row r="334" ht="15.75" customHeight="1" s="109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</row>
    <row r="335" ht="15.75" customHeight="1" s="109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</row>
    <row r="336" ht="15.75" customHeight="1" s="109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</row>
    <row r="337" ht="15.75" customHeight="1" s="109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</row>
    <row r="338" ht="15.75" customHeight="1" s="109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</row>
    <row r="339" ht="15.75" customHeight="1" s="109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</row>
    <row r="340" ht="15.75" customHeight="1" s="109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</row>
    <row r="341" ht="15.75" customHeight="1" s="109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</row>
    <row r="342" ht="15.75" customHeight="1" s="109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</row>
    <row r="343" ht="15.75" customHeight="1" s="109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</row>
    <row r="344" ht="15.75" customHeight="1" s="109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</row>
    <row r="345" ht="15.75" customHeight="1" s="109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</row>
    <row r="346" ht="15.75" customHeight="1" s="109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</row>
    <row r="347" ht="15.75" customHeight="1" s="109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</row>
    <row r="348" ht="15.75" customHeight="1" s="109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</row>
    <row r="349" ht="15.75" customHeight="1" s="109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</row>
    <row r="350" ht="15.75" customHeight="1" s="109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</row>
    <row r="351" ht="15.75" customHeight="1" s="109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</row>
    <row r="352" ht="15.75" customHeight="1" s="109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</row>
    <row r="353" ht="15.75" customHeight="1" s="109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</row>
    <row r="354" ht="15.75" customHeight="1" s="109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</row>
    <row r="355" ht="15.75" customHeight="1" s="109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</row>
    <row r="356" ht="15.75" customHeight="1" s="109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</row>
    <row r="357" ht="15.75" customHeight="1" s="109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</row>
    <row r="358" ht="15.75" customHeight="1" s="109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</row>
    <row r="359" ht="15.75" customHeight="1" s="109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</row>
    <row r="360" ht="15.75" customHeight="1" s="109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</row>
    <row r="361" ht="15.75" customHeight="1" s="109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</row>
    <row r="362" ht="15.75" customHeight="1" s="109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</row>
    <row r="363" ht="15.75" customHeight="1" s="109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</row>
    <row r="364" ht="15.75" customHeight="1" s="109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</row>
    <row r="365" ht="15.75" customHeight="1" s="109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</row>
    <row r="366" ht="15.75" customHeight="1" s="109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</row>
    <row r="367" ht="15.75" customHeight="1" s="109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</row>
    <row r="368" ht="15.75" customHeight="1" s="109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</row>
    <row r="369" ht="15.75" customHeight="1" s="109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</row>
    <row r="370" ht="15.75" customHeight="1" s="109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</row>
    <row r="371" ht="15.75" customHeight="1" s="109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</row>
    <row r="372" ht="15.75" customHeight="1" s="109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</row>
    <row r="373" ht="15.75" customHeight="1" s="109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</row>
    <row r="374" ht="15.75" customHeight="1" s="109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</row>
    <row r="375" ht="15.75" customHeight="1" s="109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</row>
    <row r="376" ht="15.75" customHeight="1" s="109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</row>
    <row r="377" ht="15.75" customHeight="1" s="109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</row>
    <row r="378" ht="15.75" customHeight="1" s="109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</row>
    <row r="379" ht="15.75" customHeight="1" s="109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</row>
    <row r="380" ht="15.75" customHeight="1" s="109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</row>
    <row r="381" ht="15.75" customHeight="1" s="109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</row>
    <row r="382" ht="15.75" customHeight="1" s="109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</row>
    <row r="383" ht="15.75" customHeight="1" s="109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</row>
    <row r="384" ht="15.75" customHeight="1" s="109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</row>
    <row r="385" ht="15.75" customHeight="1" s="109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</row>
    <row r="386" ht="15.75" customHeight="1" s="109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</row>
    <row r="387" ht="15.75" customHeight="1" s="109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</row>
    <row r="388" ht="15.75" customHeight="1" s="109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</row>
    <row r="389" ht="15.75" customHeight="1" s="109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</row>
    <row r="390" ht="15.75" customHeight="1" s="109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</row>
    <row r="391" ht="15.75" customHeight="1" s="109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</row>
    <row r="392" ht="15.75" customHeight="1" s="109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</row>
    <row r="393" ht="15.75" customHeight="1" s="109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</row>
    <row r="394" ht="15.75" customHeight="1" s="109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</row>
    <row r="395" ht="15.75" customHeight="1" s="109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</row>
    <row r="396" ht="15.75" customHeight="1" s="109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</row>
    <row r="397" ht="15.75" customHeight="1" s="109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</row>
    <row r="398" ht="15.75" customHeight="1" s="109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</row>
    <row r="399" ht="15.75" customHeight="1" s="109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</row>
    <row r="400" ht="15.75" customHeight="1" s="109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</row>
    <row r="401" ht="15.75" customHeight="1" s="109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</row>
    <row r="402" ht="15.75" customHeight="1" s="109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</row>
    <row r="403" ht="15.75" customHeight="1" s="109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</row>
    <row r="404" ht="15.75" customHeight="1" s="109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</row>
    <row r="405" ht="15.75" customHeight="1" s="109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</row>
    <row r="406" ht="15.75" customHeight="1" s="109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</row>
    <row r="407" ht="15.75" customHeight="1" s="109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</row>
    <row r="408" ht="15.75" customHeight="1" s="109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</row>
    <row r="409" ht="15.75" customHeight="1" s="109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</row>
    <row r="410" ht="15.75" customHeight="1" s="109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</row>
    <row r="411" ht="15.75" customHeight="1" s="109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</row>
    <row r="412" ht="15.75" customHeight="1" s="109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</row>
    <row r="413" ht="15.75" customHeight="1" s="109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</row>
    <row r="414" ht="15.75" customHeight="1" s="109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</row>
    <row r="415" ht="15.75" customHeight="1" s="109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</row>
    <row r="416" ht="15.75" customHeight="1" s="109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</row>
    <row r="417" ht="15.75" customHeight="1" s="109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</row>
    <row r="418" ht="15.75" customHeight="1" s="109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</row>
    <row r="419" ht="15.75" customHeight="1" s="109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</row>
    <row r="420" ht="15.75" customHeight="1" s="109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</row>
    <row r="421" ht="15.75" customHeight="1" s="109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</row>
    <row r="422" ht="15.75" customHeight="1" s="109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</row>
    <row r="423" ht="15.75" customHeight="1" s="109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</row>
    <row r="424" ht="15.75" customHeight="1" s="109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</row>
    <row r="425" ht="15.75" customHeight="1" s="109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</row>
    <row r="426" ht="15.75" customHeight="1" s="109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</row>
    <row r="427" ht="15.75" customHeight="1" s="109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</row>
    <row r="428" ht="15.75" customHeight="1" s="109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</row>
    <row r="429" ht="15.75" customHeight="1" s="109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</row>
    <row r="430" ht="15.75" customHeight="1" s="109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</row>
    <row r="431" ht="15.75" customHeight="1" s="109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</row>
    <row r="432" ht="15.75" customHeight="1" s="109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</row>
    <row r="433" ht="15.75" customHeight="1" s="109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</row>
    <row r="434" ht="15.75" customHeight="1" s="109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</row>
    <row r="435" ht="15.75" customHeight="1" s="109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</row>
    <row r="436" ht="15.75" customHeight="1" s="109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</row>
    <row r="437" ht="15.75" customHeight="1" s="109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</row>
    <row r="438" ht="15.75" customHeight="1" s="109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</row>
    <row r="439" ht="15.75" customHeight="1" s="109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</row>
    <row r="440" ht="15.75" customHeight="1" s="109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</row>
    <row r="441" ht="15.75" customHeight="1" s="109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</row>
    <row r="442" ht="15.75" customHeight="1" s="109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</row>
    <row r="443" ht="15.75" customHeight="1" s="109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</row>
    <row r="444" ht="15.75" customHeight="1" s="109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</row>
    <row r="445" ht="15.75" customHeight="1" s="109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</row>
    <row r="446" ht="15.75" customHeight="1" s="109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</row>
    <row r="447" ht="15.75" customHeight="1" s="109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</row>
    <row r="448" ht="15.75" customHeight="1" s="109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</row>
    <row r="449" ht="15.75" customHeight="1" s="109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</row>
    <row r="450" ht="15.75" customHeight="1" s="109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</row>
    <row r="451" ht="15.75" customHeight="1" s="109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</row>
    <row r="452" ht="15.75" customHeight="1" s="109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</row>
    <row r="453" ht="15.75" customHeight="1" s="109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</row>
    <row r="454" ht="15.75" customHeight="1" s="109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</row>
    <row r="455" ht="15.75" customHeight="1" s="109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</row>
    <row r="456" ht="15.75" customHeight="1" s="109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</row>
    <row r="457" ht="15.75" customHeight="1" s="109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</row>
    <row r="458" ht="15.75" customHeight="1" s="109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</row>
    <row r="459" ht="15.75" customHeight="1" s="109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</row>
    <row r="460" ht="15.75" customHeight="1" s="109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</row>
    <row r="461" ht="15.75" customHeight="1" s="109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</row>
    <row r="462" ht="15.75" customHeight="1" s="109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</row>
    <row r="463" ht="15.75" customHeight="1" s="109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</row>
    <row r="464" ht="15.75" customHeight="1" s="109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</row>
    <row r="465" ht="15.75" customHeight="1" s="109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</row>
    <row r="466" ht="15.75" customHeight="1" s="109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</row>
    <row r="467" ht="15.75" customHeight="1" s="109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</row>
    <row r="468" ht="15.75" customHeight="1" s="109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</row>
    <row r="469" ht="15.75" customHeight="1" s="109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</row>
    <row r="470" ht="15.75" customHeight="1" s="109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</row>
    <row r="471" ht="15.75" customHeight="1" s="109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</row>
    <row r="472" ht="15.75" customHeight="1" s="109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</row>
    <row r="473" ht="15.75" customHeight="1" s="109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</row>
    <row r="474" ht="15.75" customHeight="1" s="109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</row>
    <row r="475" ht="15.75" customHeight="1" s="109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</row>
    <row r="476" ht="15.75" customHeight="1" s="109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</row>
    <row r="477" ht="15.75" customHeight="1" s="109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</row>
    <row r="478" ht="15.75" customHeight="1" s="109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</row>
    <row r="479" ht="15.75" customHeight="1" s="109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</row>
    <row r="480" ht="15.75" customHeight="1" s="109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</row>
    <row r="481" ht="15.75" customHeight="1" s="109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</row>
    <row r="482" ht="15.75" customHeight="1" s="109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</row>
    <row r="483" ht="15.75" customHeight="1" s="109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</row>
    <row r="484" ht="15.75" customHeight="1" s="109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</row>
    <row r="485" ht="15.75" customHeight="1" s="109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</row>
    <row r="486" ht="15.75" customHeight="1" s="109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</row>
    <row r="487" ht="15.75" customHeight="1" s="109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</row>
    <row r="488" ht="15.75" customHeight="1" s="109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</row>
    <row r="489" ht="15.75" customHeight="1" s="109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</row>
    <row r="490" ht="15.75" customHeight="1" s="109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</row>
    <row r="491" ht="15.75" customHeight="1" s="109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</row>
    <row r="492" ht="15.75" customHeight="1" s="109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</row>
    <row r="493" ht="15.75" customHeight="1" s="109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</row>
    <row r="494" ht="15.75" customHeight="1" s="109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</row>
    <row r="495" ht="15.75" customHeight="1" s="109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</row>
    <row r="496" ht="15.75" customHeight="1" s="109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</row>
    <row r="497" ht="15.75" customHeight="1" s="109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</row>
    <row r="498" ht="15.75" customHeight="1" s="109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</row>
    <row r="499" ht="15.75" customHeight="1" s="109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</row>
    <row r="500" ht="15.75" customHeight="1" s="109">
      <c r="A500" s="17" t="n"/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</row>
    <row r="501" ht="15.75" customHeight="1" s="109">
      <c r="A501" s="17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17" t="n"/>
      <c r="O501" s="17" t="n"/>
    </row>
    <row r="502" ht="15.75" customHeight="1" s="109">
      <c r="A502" s="17" t="n"/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17" t="n"/>
      <c r="L502" s="17" t="n"/>
      <c r="M502" s="17" t="n"/>
      <c r="N502" s="17" t="n"/>
      <c r="O502" s="17" t="n"/>
    </row>
    <row r="503" ht="15.75" customHeight="1" s="109">
      <c r="A503" s="17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</row>
    <row r="504" ht="15.75" customHeight="1" s="109">
      <c r="A504" s="17" t="n"/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7" t="n"/>
    </row>
    <row r="505" ht="15.75" customHeight="1" s="109">
      <c r="A505" s="17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</row>
    <row r="506" ht="15.75" customHeight="1" s="109">
      <c r="A506" s="17" t="n"/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17" t="n"/>
      <c r="L506" s="17" t="n"/>
      <c r="M506" s="17" t="n"/>
      <c r="N506" s="17" t="n"/>
      <c r="O506" s="17" t="n"/>
    </row>
    <row r="507" ht="15.75" customHeight="1" s="109">
      <c r="A507" s="17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</row>
    <row r="508" ht="15.75" customHeight="1" s="109">
      <c r="A508" s="17" t="n"/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</row>
    <row r="509" ht="15.75" customHeight="1" s="109">
      <c r="A509" s="17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</row>
    <row r="510" ht="15.75" customHeight="1" s="109">
      <c r="A510" s="17" t="n"/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17" t="n"/>
      <c r="L510" s="17" t="n"/>
      <c r="M510" s="17" t="n"/>
      <c r="N510" s="17" t="n"/>
      <c r="O510" s="17" t="n"/>
    </row>
    <row r="511" ht="15.75" customHeight="1" s="109">
      <c r="A511" s="17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</row>
    <row r="512" ht="15.75" customHeight="1" s="109">
      <c r="A512" s="17" t="n"/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</row>
    <row r="513" ht="15.75" customHeight="1" s="109">
      <c r="A513" s="17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</row>
    <row r="514" ht="15.75" customHeight="1" s="109">
      <c r="A514" s="17" t="n"/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</row>
    <row r="515" ht="15.75" customHeight="1" s="109">
      <c r="A515" s="17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</row>
    <row r="516" ht="15.75" customHeight="1" s="109">
      <c r="A516" s="17" t="n"/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</row>
    <row r="517" ht="15.75" customHeight="1" s="109">
      <c r="A517" s="17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</row>
    <row r="518" ht="15.75" customHeight="1" s="109">
      <c r="A518" s="17" t="n"/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</row>
    <row r="519" ht="15.75" customHeight="1" s="109">
      <c r="A519" s="17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17" t="n"/>
      <c r="O519" s="17" t="n"/>
    </row>
    <row r="520" ht="15.75" customHeight="1" s="109">
      <c r="A520" s="17" t="n"/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</row>
    <row r="521" ht="15.75" customHeight="1" s="109">
      <c r="A521" s="17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</row>
    <row r="522" ht="15.75" customHeight="1" s="109">
      <c r="A522" s="17" t="n"/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</row>
    <row r="523" ht="15.75" customHeight="1" s="109">
      <c r="A523" s="17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</row>
    <row r="524" ht="15.75" customHeight="1" s="109">
      <c r="A524" s="17" t="n"/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</row>
    <row r="525" ht="15.75" customHeight="1" s="109">
      <c r="A525" s="17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</row>
    <row r="526" ht="15.75" customHeight="1" s="109">
      <c r="A526" s="17" t="n"/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17" t="n"/>
      <c r="N526" s="17" t="n"/>
      <c r="O526" s="17" t="n"/>
    </row>
    <row r="527" ht="15.75" customHeight="1" s="109">
      <c r="A527" s="17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</row>
    <row r="528" ht="15.75" customHeight="1" s="109">
      <c r="A528" s="17" t="n"/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17" t="n"/>
      <c r="L528" s="17" t="n"/>
      <c r="M528" s="17" t="n"/>
      <c r="N528" s="17" t="n"/>
      <c r="O528" s="17" t="n"/>
    </row>
    <row r="529" ht="15.75" customHeight="1" s="109">
      <c r="A529" s="17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</row>
    <row r="530" ht="15.75" customHeight="1" s="109">
      <c r="A530" s="17" t="n"/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</row>
    <row r="531" ht="15.75" customHeight="1" s="109">
      <c r="A531" s="17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17" t="n"/>
      <c r="O531" s="17" t="n"/>
    </row>
    <row r="532" ht="15.75" customHeight="1" s="109">
      <c r="A532" s="17" t="n"/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</row>
    <row r="533" ht="15.75" customHeight="1" s="109">
      <c r="A533" s="17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17" t="n"/>
      <c r="O533" s="17" t="n"/>
    </row>
    <row r="534" ht="15.75" customHeight="1" s="109">
      <c r="A534" s="17" t="n"/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</row>
    <row r="535" ht="15.75" customHeight="1" s="109">
      <c r="A535" s="17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17" t="n"/>
      <c r="O535" s="17" t="n"/>
    </row>
    <row r="536" ht="15.75" customHeight="1" s="109">
      <c r="A536" s="17" t="n"/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</row>
    <row r="537" ht="15.75" customHeight="1" s="109">
      <c r="A537" s="17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17" t="n"/>
      <c r="O537" s="17" t="n"/>
    </row>
    <row r="538" ht="15.75" customHeight="1" s="109">
      <c r="A538" s="17" t="n"/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</row>
    <row r="539" ht="15.75" customHeight="1" s="109">
      <c r="A539" s="17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17" t="n"/>
      <c r="O539" s="17" t="n"/>
    </row>
    <row r="540" ht="15.75" customHeight="1" s="109">
      <c r="A540" s="17" t="n"/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</row>
    <row r="541" ht="15.75" customHeight="1" s="109">
      <c r="A541" s="17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</row>
    <row r="542" ht="15.75" customHeight="1" s="109">
      <c r="A542" s="17" t="n"/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17" t="n"/>
      <c r="L542" s="17" t="n"/>
      <c r="M542" s="17" t="n"/>
      <c r="N542" s="17" t="n"/>
      <c r="O542" s="17" t="n"/>
    </row>
    <row r="543" ht="15.75" customHeight="1" s="109">
      <c r="A543" s="17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17" t="n"/>
      <c r="O543" s="17" t="n"/>
    </row>
    <row r="544" ht="15.75" customHeight="1" s="109">
      <c r="A544" s="17" t="n"/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17" t="n"/>
      <c r="N544" s="17" t="n"/>
      <c r="O544" s="17" t="n"/>
    </row>
    <row r="545" ht="15.75" customHeight="1" s="109">
      <c r="A545" s="17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17" t="n"/>
      <c r="O545" s="17" t="n"/>
    </row>
    <row r="546" ht="15.75" customHeight="1" s="109">
      <c r="A546" s="17" t="n"/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</row>
    <row r="547" ht="15.75" customHeight="1" s="109">
      <c r="A547" s="17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</row>
    <row r="548" ht="15.75" customHeight="1" s="109">
      <c r="A548" s="17" t="n"/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17" t="n"/>
      <c r="L548" s="17" t="n"/>
      <c r="M548" s="17" t="n"/>
      <c r="N548" s="17" t="n"/>
      <c r="O548" s="17" t="n"/>
    </row>
    <row r="549" ht="15.75" customHeight="1" s="109">
      <c r="A549" s="17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</row>
    <row r="550" ht="15.75" customHeight="1" s="109">
      <c r="A550" s="17" t="n"/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17" t="n"/>
      <c r="N550" s="17" t="n"/>
      <c r="O550" s="17" t="n"/>
    </row>
    <row r="551" ht="15.75" customHeight="1" s="109">
      <c r="A551" s="17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17" t="n"/>
      <c r="O551" s="17" t="n"/>
    </row>
    <row r="552" ht="15.75" customHeight="1" s="109">
      <c r="A552" s="17" t="n"/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7" t="n"/>
    </row>
    <row r="553" ht="15.75" customHeight="1" s="109">
      <c r="A553" s="17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</row>
    <row r="554" ht="15.75" customHeight="1" s="109">
      <c r="A554" s="17" t="n"/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</row>
    <row r="555" ht="15.75" customHeight="1" s="109">
      <c r="A555" s="17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17" t="n"/>
      <c r="O555" s="17" t="n"/>
    </row>
    <row r="556" ht="15.75" customHeight="1" s="109">
      <c r="A556" s="17" t="n"/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</row>
    <row r="557" ht="15.75" customHeight="1" s="109">
      <c r="A557" s="17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</row>
    <row r="558" ht="15.75" customHeight="1" s="109">
      <c r="A558" s="17" t="n"/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</row>
    <row r="559" ht="15.75" customHeight="1" s="109">
      <c r="A559" s="17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</row>
    <row r="560" ht="15.75" customHeight="1" s="109">
      <c r="A560" s="17" t="n"/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17" t="n"/>
      <c r="L560" s="17" t="n"/>
      <c r="M560" s="17" t="n"/>
      <c r="N560" s="17" t="n"/>
      <c r="O560" s="17" t="n"/>
    </row>
    <row r="561" ht="15.75" customHeight="1" s="109">
      <c r="A561" s="17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</row>
    <row r="562" ht="15.75" customHeight="1" s="109">
      <c r="A562" s="17" t="n"/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</row>
    <row r="563" ht="15.75" customHeight="1" s="109">
      <c r="A563" s="17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</row>
    <row r="564" ht="15.75" customHeight="1" s="109">
      <c r="A564" s="17" t="n"/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17" t="n"/>
      <c r="N564" s="17" t="n"/>
      <c r="O564" s="17" t="n"/>
    </row>
    <row r="565" ht="15.75" customHeight="1" s="109">
      <c r="A565" s="17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</row>
    <row r="566" ht="15.75" customHeight="1" s="109">
      <c r="A566" s="17" t="n"/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</row>
    <row r="567" ht="15.75" customHeight="1" s="109">
      <c r="A567" s="17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17" t="n"/>
      <c r="O567" s="17" t="n"/>
    </row>
    <row r="568" ht="15.75" customHeight="1" s="109">
      <c r="A568" s="17" t="n"/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</row>
    <row r="569" ht="15.75" customHeight="1" s="109">
      <c r="A569" s="17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</row>
    <row r="570" ht="15.75" customHeight="1" s="109">
      <c r="A570" s="17" t="n"/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</row>
    <row r="571" ht="15.75" customHeight="1" s="109">
      <c r="A571" s="17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</row>
    <row r="572" ht="15.75" customHeight="1" s="109">
      <c r="A572" s="17" t="n"/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</row>
    <row r="573" ht="15.75" customHeight="1" s="109">
      <c r="A573" s="17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</row>
    <row r="574" ht="15.75" customHeight="1" s="109">
      <c r="A574" s="17" t="n"/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</row>
    <row r="575" ht="15.75" customHeight="1" s="109">
      <c r="A575" s="17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</row>
    <row r="576" ht="15.75" customHeight="1" s="109">
      <c r="A576" s="17" t="n"/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</row>
    <row r="577" ht="15.75" customHeight="1" s="109">
      <c r="A577" s="17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</row>
    <row r="578" ht="15.75" customHeight="1" s="109">
      <c r="A578" s="17" t="n"/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</row>
    <row r="579" ht="15.75" customHeight="1" s="109">
      <c r="A579" s="17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17" t="n"/>
      <c r="O579" s="17" t="n"/>
    </row>
    <row r="580" ht="15.75" customHeight="1" s="109">
      <c r="A580" s="17" t="n"/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</row>
    <row r="581" ht="15.75" customHeight="1" s="109">
      <c r="A581" s="17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17" t="n"/>
      <c r="O581" s="17" t="n"/>
    </row>
    <row r="582" ht="15.75" customHeight="1" s="109">
      <c r="A582" s="17" t="n"/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</row>
    <row r="583" ht="15.75" customHeight="1" s="109">
      <c r="A583" s="17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</row>
    <row r="584" ht="15.75" customHeight="1" s="109">
      <c r="A584" s="17" t="n"/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</row>
    <row r="585" ht="15.75" customHeight="1" s="109">
      <c r="A585" s="17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</row>
    <row r="586" ht="15.75" customHeight="1" s="109">
      <c r="A586" s="17" t="n"/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</row>
    <row r="587" ht="15.75" customHeight="1" s="109">
      <c r="A587" s="17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</row>
    <row r="588" ht="15.75" customHeight="1" s="109">
      <c r="A588" s="17" t="n"/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</row>
    <row r="589" ht="15.75" customHeight="1" s="109">
      <c r="A589" s="17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</row>
    <row r="590" ht="15.75" customHeight="1" s="109">
      <c r="A590" s="17" t="n"/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</row>
    <row r="591" ht="15.75" customHeight="1" s="109">
      <c r="A591" s="17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17" t="n"/>
      <c r="O591" s="17" t="n"/>
    </row>
    <row r="592" ht="15.75" customHeight="1" s="109">
      <c r="A592" s="17" t="n"/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</row>
    <row r="593" ht="15.75" customHeight="1" s="109">
      <c r="A593" s="17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</row>
    <row r="594" ht="15.75" customHeight="1" s="109">
      <c r="A594" s="17" t="n"/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17" t="n"/>
      <c r="L594" s="17" t="n"/>
      <c r="M594" s="17" t="n"/>
      <c r="N594" s="17" t="n"/>
      <c r="O594" s="17" t="n"/>
    </row>
    <row r="595" ht="15.75" customHeight="1" s="109">
      <c r="A595" s="17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17" t="n"/>
      <c r="O595" s="17" t="n"/>
    </row>
    <row r="596" ht="15.75" customHeight="1" s="109">
      <c r="A596" s="17" t="n"/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17" t="n"/>
      <c r="L596" s="17" t="n"/>
      <c r="M596" s="17" t="n"/>
      <c r="N596" s="17" t="n"/>
      <c r="O596" s="17" t="n"/>
    </row>
    <row r="597" ht="15.75" customHeight="1" s="109">
      <c r="A597" s="17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17" t="n"/>
      <c r="O597" s="17" t="n"/>
    </row>
    <row r="598" ht="15.75" customHeight="1" s="109">
      <c r="A598" s="17" t="n"/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</row>
    <row r="599" ht="15.75" customHeight="1" s="109">
      <c r="A599" s="17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</row>
    <row r="600" ht="15.75" customHeight="1" s="109">
      <c r="A600" s="17" t="n"/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</row>
    <row r="601" ht="15.75" customHeight="1" s="109">
      <c r="A601" s="17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</row>
    <row r="602" ht="15.75" customHeight="1" s="109">
      <c r="A602" s="17" t="n"/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</row>
    <row r="603" ht="15.75" customHeight="1" s="109">
      <c r="A603" s="17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</row>
    <row r="604" ht="15.75" customHeight="1" s="109">
      <c r="A604" s="17" t="n"/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</row>
    <row r="605" ht="15.75" customHeight="1" s="109">
      <c r="A605" s="17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</row>
    <row r="606" ht="15.75" customHeight="1" s="109">
      <c r="A606" s="17" t="n"/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</row>
    <row r="607" ht="15.75" customHeight="1" s="109">
      <c r="A607" s="17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</row>
    <row r="608" ht="15.75" customHeight="1" s="109">
      <c r="A608" s="17" t="n"/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17" t="n"/>
      <c r="L608" s="17" t="n"/>
      <c r="M608" s="17" t="n"/>
      <c r="N608" s="17" t="n"/>
      <c r="O608" s="17" t="n"/>
    </row>
    <row r="609" ht="15.75" customHeight="1" s="109">
      <c r="A609" s="17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</row>
    <row r="610" ht="15.75" customHeight="1" s="109">
      <c r="A610" s="17" t="n"/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17" t="n"/>
      <c r="L610" s="17" t="n"/>
      <c r="M610" s="17" t="n"/>
      <c r="N610" s="17" t="n"/>
      <c r="O610" s="17" t="n"/>
    </row>
    <row r="611" ht="15.75" customHeight="1" s="109">
      <c r="A611" s="17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</row>
    <row r="612" ht="15.75" customHeight="1" s="109">
      <c r="A612" s="17" t="n"/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</row>
    <row r="613" ht="15.75" customHeight="1" s="109">
      <c r="A613" s="17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17" t="n"/>
      <c r="O613" s="17" t="n"/>
    </row>
    <row r="614" ht="15.75" customHeight="1" s="109">
      <c r="A614" s="17" t="n"/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</row>
    <row r="615" ht="15.75" customHeight="1" s="109">
      <c r="A615" s="17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</row>
    <row r="616" ht="15.75" customHeight="1" s="109">
      <c r="A616" s="17" t="n"/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</row>
    <row r="617" ht="15.75" customHeight="1" s="109">
      <c r="A617" s="17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</row>
    <row r="618" ht="15.75" customHeight="1" s="109">
      <c r="A618" s="17" t="n"/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</row>
    <row r="619" ht="15.75" customHeight="1" s="109">
      <c r="A619" s="17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</row>
    <row r="620" ht="15.75" customHeight="1" s="109">
      <c r="A620" s="17" t="n"/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</row>
    <row r="621" ht="15.75" customHeight="1" s="109">
      <c r="A621" s="17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</row>
    <row r="622" ht="15.75" customHeight="1" s="109">
      <c r="A622" s="17" t="n"/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17" t="n"/>
      <c r="L622" s="17" t="n"/>
      <c r="M622" s="17" t="n"/>
      <c r="N622" s="17" t="n"/>
      <c r="O622" s="17" t="n"/>
    </row>
    <row r="623" ht="15.75" customHeight="1" s="109">
      <c r="A623" s="17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17" t="n"/>
      <c r="O623" s="17" t="n"/>
    </row>
    <row r="624" ht="15.75" customHeight="1" s="109">
      <c r="A624" s="17" t="n"/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</row>
    <row r="625" ht="15.75" customHeight="1" s="109">
      <c r="A625" s="17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</row>
    <row r="626" ht="15.75" customHeight="1" s="109">
      <c r="A626" s="17" t="n"/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</row>
    <row r="627" ht="15.75" customHeight="1" s="109">
      <c r="A627" s="17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</row>
    <row r="628" ht="15.75" customHeight="1" s="109">
      <c r="A628" s="17" t="n"/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17" t="n"/>
      <c r="L628" s="17" t="n"/>
      <c r="M628" s="17" t="n"/>
      <c r="N628" s="17" t="n"/>
      <c r="O628" s="17" t="n"/>
    </row>
    <row r="629" ht="15.75" customHeight="1" s="109">
      <c r="A629" s="17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17" t="n"/>
      <c r="O629" s="17" t="n"/>
    </row>
    <row r="630" ht="15.75" customHeight="1" s="109">
      <c r="A630" s="17" t="n"/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</row>
    <row r="631" ht="15.75" customHeight="1" s="109">
      <c r="A631" s="17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</row>
    <row r="632" ht="15.75" customHeight="1" s="109">
      <c r="A632" s="17" t="n"/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</row>
    <row r="633" ht="15.75" customHeight="1" s="109">
      <c r="A633" s="17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</row>
    <row r="634" ht="15.75" customHeight="1" s="109">
      <c r="A634" s="17" t="n"/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7" t="n"/>
      <c r="M634" s="17" t="n"/>
      <c r="N634" s="17" t="n"/>
      <c r="O634" s="17" t="n"/>
    </row>
    <row r="635" ht="15.75" customHeight="1" s="109">
      <c r="A635" s="17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</row>
    <row r="636" ht="15.75" customHeight="1" s="109">
      <c r="A636" s="17" t="n"/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</row>
    <row r="637" ht="15.75" customHeight="1" s="109">
      <c r="A637" s="17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</row>
    <row r="638" ht="15.75" customHeight="1" s="109">
      <c r="A638" s="17" t="n"/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</row>
    <row r="639" ht="15.75" customHeight="1" s="109">
      <c r="A639" s="17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</row>
    <row r="640" ht="15.75" customHeight="1" s="109">
      <c r="A640" s="17" t="n"/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</row>
    <row r="641" ht="15.75" customHeight="1" s="109">
      <c r="A641" s="17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</row>
    <row r="642" ht="15.75" customHeight="1" s="109">
      <c r="A642" s="17" t="n"/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</row>
    <row r="643" ht="15.75" customHeight="1" s="109">
      <c r="A643" s="17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</row>
    <row r="644" ht="15.75" customHeight="1" s="109">
      <c r="A644" s="17" t="n"/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</row>
    <row r="645" ht="15.75" customHeight="1" s="109">
      <c r="A645" s="17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</row>
    <row r="646" ht="15.75" customHeight="1" s="109">
      <c r="A646" s="17" t="n"/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</row>
    <row r="647" ht="15.75" customHeight="1" s="109">
      <c r="A647" s="17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</row>
    <row r="648" ht="15.75" customHeight="1" s="109">
      <c r="A648" s="17" t="n"/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</row>
    <row r="649" ht="15.75" customHeight="1" s="109">
      <c r="A649" s="17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</row>
    <row r="650" ht="15.75" customHeight="1" s="109">
      <c r="A650" s="17" t="n"/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</row>
    <row r="651" ht="15.75" customHeight="1" s="109">
      <c r="A651" s="17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17" t="n"/>
      <c r="O651" s="17" t="n"/>
    </row>
    <row r="652" ht="15.75" customHeight="1" s="109">
      <c r="A652" s="17" t="n"/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</row>
    <row r="653" ht="15.75" customHeight="1" s="109">
      <c r="A653" s="17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</row>
    <row r="654" ht="15.75" customHeight="1" s="109">
      <c r="A654" s="17" t="n"/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</row>
    <row r="655" ht="15.75" customHeight="1" s="109">
      <c r="A655" s="17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</row>
    <row r="656" ht="15.75" customHeight="1" s="109">
      <c r="A656" s="17" t="n"/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</row>
    <row r="657" ht="15.75" customHeight="1" s="109">
      <c r="A657" s="17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7" t="n"/>
      <c r="O657" s="17" t="n"/>
    </row>
    <row r="658" ht="15.75" customHeight="1" s="109">
      <c r="A658" s="17" t="n"/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</row>
    <row r="659" ht="15.75" customHeight="1" s="109">
      <c r="A659" s="17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</row>
    <row r="660" ht="15.75" customHeight="1" s="109">
      <c r="A660" s="17" t="n"/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</row>
    <row r="661" ht="15.75" customHeight="1" s="109">
      <c r="A661" s="17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17" t="n"/>
      <c r="O661" s="17" t="n"/>
    </row>
    <row r="662" ht="15.75" customHeight="1" s="109">
      <c r="A662" s="17" t="n"/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</row>
    <row r="663" ht="15.75" customHeight="1" s="109">
      <c r="A663" s="17" t="n"/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</row>
    <row r="664" ht="15.75" customHeight="1" s="109">
      <c r="A664" s="17" t="n"/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17" t="n"/>
      <c r="L664" s="17" t="n"/>
      <c r="M664" s="17" t="n"/>
      <c r="N664" s="17" t="n"/>
      <c r="O664" s="17" t="n"/>
    </row>
    <row r="665" ht="15.75" customHeight="1" s="109">
      <c r="A665" s="17" t="n"/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</row>
    <row r="666" ht="15.75" customHeight="1" s="109">
      <c r="A666" s="17" t="n"/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</row>
    <row r="667" ht="15.75" customHeight="1" s="109">
      <c r="A667" s="17" t="n"/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</row>
    <row r="668" ht="15.75" customHeight="1" s="109">
      <c r="A668" s="17" t="n"/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17" t="n"/>
      <c r="L668" s="17" t="n"/>
      <c r="M668" s="17" t="n"/>
      <c r="N668" s="17" t="n"/>
      <c r="O668" s="17" t="n"/>
    </row>
    <row r="669" ht="15.75" customHeight="1" s="109">
      <c r="A669" s="17" t="n"/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</row>
    <row r="670" ht="15.75" customHeight="1" s="109">
      <c r="A670" s="17" t="n"/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17" t="n"/>
      <c r="L670" s="17" t="n"/>
      <c r="M670" s="17" t="n"/>
      <c r="N670" s="17" t="n"/>
      <c r="O670" s="17" t="n"/>
    </row>
    <row r="671" ht="15.75" customHeight="1" s="109">
      <c r="A671" s="17" t="n"/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</row>
    <row r="672" ht="15.75" customHeight="1" s="109">
      <c r="A672" s="17" t="n"/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</row>
    <row r="673" ht="15.75" customHeight="1" s="109">
      <c r="A673" s="17" t="n"/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17" t="n"/>
      <c r="O673" s="17" t="n"/>
    </row>
    <row r="674" ht="15.75" customHeight="1" s="109">
      <c r="A674" s="17" t="n"/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</row>
    <row r="675" ht="15.75" customHeight="1" s="109">
      <c r="A675" s="17" t="n"/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</row>
    <row r="676" ht="15.75" customHeight="1" s="109">
      <c r="A676" s="17" t="n"/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</row>
    <row r="677" ht="15.75" customHeight="1" s="109">
      <c r="A677" s="17" t="n"/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</row>
    <row r="678" ht="15.75" customHeight="1" s="109">
      <c r="A678" s="17" t="n"/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7" t="n"/>
    </row>
    <row r="679" ht="15.75" customHeight="1" s="109">
      <c r="A679" s="17" t="n"/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</row>
    <row r="680" ht="15.75" customHeight="1" s="109">
      <c r="A680" s="17" t="n"/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</row>
    <row r="681" ht="15.75" customHeight="1" s="109">
      <c r="A681" s="17" t="n"/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</row>
    <row r="682" ht="15.75" customHeight="1" s="109">
      <c r="A682" s="17" t="n"/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</row>
    <row r="683" ht="15.75" customHeight="1" s="109">
      <c r="A683" s="17" t="n"/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17" t="n"/>
      <c r="O683" s="17" t="n"/>
    </row>
    <row r="684" ht="15.75" customHeight="1" s="109">
      <c r="A684" s="17" t="n"/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</row>
    <row r="685" ht="15.75" customHeight="1" s="109">
      <c r="A685" s="17" t="n"/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</row>
    <row r="686" ht="15.75" customHeight="1" s="109">
      <c r="A686" s="17" t="n"/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17" t="n"/>
      <c r="L686" s="17" t="n"/>
      <c r="M686" s="17" t="n"/>
      <c r="N686" s="17" t="n"/>
      <c r="O686" s="17" t="n"/>
    </row>
    <row r="687" ht="15.75" customHeight="1" s="109">
      <c r="A687" s="17" t="n"/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</row>
    <row r="688" ht="15.75" customHeight="1" s="109">
      <c r="A688" s="17" t="n"/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</row>
    <row r="689" ht="15.75" customHeight="1" s="109">
      <c r="A689" s="17" t="n"/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</row>
    <row r="690" ht="15.75" customHeight="1" s="109">
      <c r="A690" s="17" t="n"/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</row>
    <row r="691" ht="15.75" customHeight="1" s="109">
      <c r="A691" s="17" t="n"/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</row>
    <row r="692" ht="15.75" customHeight="1" s="109">
      <c r="A692" s="17" t="n"/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</row>
    <row r="693" ht="15.75" customHeight="1" s="109">
      <c r="A693" s="17" t="n"/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</row>
    <row r="694" ht="15.75" customHeight="1" s="109">
      <c r="A694" s="17" t="n"/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</row>
    <row r="695" ht="15.75" customHeight="1" s="109">
      <c r="A695" s="17" t="n"/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17" t="n"/>
      <c r="O695" s="17" t="n"/>
    </row>
    <row r="696" ht="15.75" customHeight="1" s="109">
      <c r="A696" s="17" t="n"/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17" t="n"/>
      <c r="L696" s="17" t="n"/>
      <c r="M696" s="17" t="n"/>
      <c r="N696" s="17" t="n"/>
      <c r="O696" s="17" t="n"/>
    </row>
    <row r="697" ht="15.75" customHeight="1" s="109">
      <c r="A697" s="17" t="n"/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17" t="n"/>
      <c r="O697" s="17" t="n"/>
    </row>
    <row r="698" ht="15.75" customHeight="1" s="109">
      <c r="A698" s="17" t="n"/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17" t="n"/>
      <c r="L698" s="17" t="n"/>
      <c r="M698" s="17" t="n"/>
      <c r="N698" s="17" t="n"/>
      <c r="O698" s="17" t="n"/>
    </row>
    <row r="699" ht="15.75" customHeight="1" s="109">
      <c r="A699" s="17" t="n"/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17" t="n"/>
      <c r="O699" s="17" t="n"/>
    </row>
    <row r="700" ht="15.75" customHeight="1" s="109">
      <c r="A700" s="17" t="n"/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17" t="n"/>
      <c r="L700" s="17" t="n"/>
      <c r="M700" s="17" t="n"/>
      <c r="N700" s="17" t="n"/>
      <c r="O700" s="17" t="n"/>
    </row>
    <row r="701" ht="15.75" customHeight="1" s="109">
      <c r="A701" s="17" t="n"/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17" t="n"/>
      <c r="O701" s="17" t="n"/>
    </row>
    <row r="702" ht="15.75" customHeight="1" s="109">
      <c r="A702" s="17" t="n"/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17" t="n"/>
      <c r="L702" s="17" t="n"/>
      <c r="M702" s="17" t="n"/>
      <c r="N702" s="17" t="n"/>
      <c r="O702" s="17" t="n"/>
    </row>
    <row r="703" ht="15.75" customHeight="1" s="109">
      <c r="A703" s="17" t="n"/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17" t="n"/>
      <c r="O703" s="17" t="n"/>
    </row>
    <row r="704" ht="15.75" customHeight="1" s="109">
      <c r="A704" s="17" t="n"/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17" t="n"/>
      <c r="L704" s="17" t="n"/>
      <c r="M704" s="17" t="n"/>
      <c r="N704" s="17" t="n"/>
      <c r="O704" s="17" t="n"/>
    </row>
    <row r="705" ht="15.75" customHeight="1" s="109">
      <c r="A705" s="17" t="n"/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17" t="n"/>
      <c r="O705" s="17" t="n"/>
    </row>
    <row r="706" ht="15.75" customHeight="1" s="109">
      <c r="A706" s="17" t="n"/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17" t="n"/>
      <c r="L706" s="17" t="n"/>
      <c r="M706" s="17" t="n"/>
      <c r="N706" s="17" t="n"/>
      <c r="O706" s="17" t="n"/>
    </row>
    <row r="707" ht="15.75" customHeight="1" s="109">
      <c r="A707" s="17" t="n"/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17" t="n"/>
      <c r="O707" s="17" t="n"/>
    </row>
    <row r="708" ht="15.75" customHeight="1" s="109">
      <c r="A708" s="17" t="n"/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17" t="n"/>
      <c r="L708" s="17" t="n"/>
      <c r="M708" s="17" t="n"/>
      <c r="N708" s="17" t="n"/>
      <c r="O708" s="17" t="n"/>
    </row>
    <row r="709" ht="15.75" customHeight="1" s="109">
      <c r="A709" s="17" t="n"/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17" t="n"/>
      <c r="O709" s="17" t="n"/>
    </row>
    <row r="710" ht="15.75" customHeight="1" s="109">
      <c r="A710" s="17" t="n"/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17" t="n"/>
      <c r="L710" s="17" t="n"/>
      <c r="M710" s="17" t="n"/>
      <c r="N710" s="17" t="n"/>
      <c r="O710" s="17" t="n"/>
    </row>
    <row r="711" ht="15.75" customHeight="1" s="109">
      <c r="A711" s="17" t="n"/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17" t="n"/>
      <c r="O711" s="17" t="n"/>
    </row>
    <row r="712" ht="15.75" customHeight="1" s="109">
      <c r="A712" s="17" t="n"/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17" t="n"/>
      <c r="L712" s="17" t="n"/>
      <c r="M712" s="17" t="n"/>
      <c r="N712" s="17" t="n"/>
      <c r="O712" s="17" t="n"/>
    </row>
    <row r="713" ht="15.75" customHeight="1" s="109">
      <c r="A713" s="17" t="n"/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17" t="n"/>
      <c r="O713" s="17" t="n"/>
    </row>
    <row r="714" ht="15.75" customHeight="1" s="109">
      <c r="A714" s="17" t="n"/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17" t="n"/>
      <c r="L714" s="17" t="n"/>
      <c r="M714" s="17" t="n"/>
      <c r="N714" s="17" t="n"/>
      <c r="O714" s="17" t="n"/>
    </row>
    <row r="715" ht="15.75" customHeight="1" s="109">
      <c r="A715" s="17" t="n"/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17" t="n"/>
      <c r="O715" s="17" t="n"/>
    </row>
    <row r="716" ht="15.75" customHeight="1" s="109">
      <c r="A716" s="17" t="n"/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17" t="n"/>
      <c r="L716" s="17" t="n"/>
      <c r="M716" s="17" t="n"/>
      <c r="N716" s="17" t="n"/>
      <c r="O716" s="17" t="n"/>
    </row>
    <row r="717" ht="15.75" customHeight="1" s="109">
      <c r="A717" s="17" t="n"/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17" t="n"/>
      <c r="O717" s="17" t="n"/>
    </row>
    <row r="718" ht="15.75" customHeight="1" s="109">
      <c r="A718" s="17" t="n"/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17" t="n"/>
      <c r="L718" s="17" t="n"/>
      <c r="M718" s="17" t="n"/>
      <c r="N718" s="17" t="n"/>
      <c r="O718" s="17" t="n"/>
    </row>
    <row r="719" ht="15.75" customHeight="1" s="109">
      <c r="A719" s="17" t="n"/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17" t="n"/>
      <c r="O719" s="17" t="n"/>
    </row>
    <row r="720" ht="15.75" customHeight="1" s="109">
      <c r="A720" s="17" t="n"/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17" t="n"/>
      <c r="L720" s="17" t="n"/>
      <c r="M720" s="17" t="n"/>
      <c r="N720" s="17" t="n"/>
      <c r="O720" s="17" t="n"/>
    </row>
    <row r="721" ht="15.75" customHeight="1" s="109">
      <c r="A721" s="17" t="n"/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17" t="n"/>
      <c r="O721" s="17" t="n"/>
    </row>
    <row r="722" ht="15.75" customHeight="1" s="109">
      <c r="A722" s="17" t="n"/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17" t="n"/>
      <c r="L722" s="17" t="n"/>
      <c r="M722" s="17" t="n"/>
      <c r="N722" s="17" t="n"/>
      <c r="O722" s="17" t="n"/>
    </row>
    <row r="723" ht="15.75" customHeight="1" s="109">
      <c r="A723" s="17" t="n"/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17" t="n"/>
      <c r="O723" s="17" t="n"/>
    </row>
    <row r="724" ht="15.75" customHeight="1" s="109">
      <c r="A724" s="17" t="n"/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17" t="n"/>
      <c r="L724" s="17" t="n"/>
      <c r="M724" s="17" t="n"/>
      <c r="N724" s="17" t="n"/>
      <c r="O724" s="17" t="n"/>
    </row>
    <row r="725" ht="15.75" customHeight="1" s="109">
      <c r="A725" s="17" t="n"/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17" t="n"/>
      <c r="O725" s="17" t="n"/>
    </row>
    <row r="726" ht="15.75" customHeight="1" s="109">
      <c r="A726" s="17" t="n"/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17" t="n"/>
      <c r="L726" s="17" t="n"/>
      <c r="M726" s="17" t="n"/>
      <c r="N726" s="17" t="n"/>
      <c r="O726" s="17" t="n"/>
    </row>
    <row r="727" ht="15.75" customHeight="1" s="109">
      <c r="A727" s="17" t="n"/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17" t="n"/>
      <c r="O727" s="17" t="n"/>
    </row>
    <row r="728" ht="15.75" customHeight="1" s="109">
      <c r="A728" s="17" t="n"/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17" t="n"/>
      <c r="L728" s="17" t="n"/>
      <c r="M728" s="17" t="n"/>
      <c r="N728" s="17" t="n"/>
      <c r="O728" s="17" t="n"/>
    </row>
    <row r="729" ht="15.75" customHeight="1" s="109">
      <c r="A729" s="17" t="n"/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17" t="n"/>
      <c r="O729" s="17" t="n"/>
    </row>
    <row r="730" ht="15.75" customHeight="1" s="109">
      <c r="A730" s="17" t="n"/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17" t="n"/>
      <c r="L730" s="17" t="n"/>
      <c r="M730" s="17" t="n"/>
      <c r="N730" s="17" t="n"/>
      <c r="O730" s="17" t="n"/>
    </row>
    <row r="731" ht="15.75" customHeight="1" s="109">
      <c r="A731" s="17" t="n"/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17" t="n"/>
      <c r="O731" s="17" t="n"/>
    </row>
    <row r="732" ht="15.75" customHeight="1" s="109">
      <c r="A732" s="17" t="n"/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17" t="n"/>
      <c r="L732" s="17" t="n"/>
      <c r="M732" s="17" t="n"/>
      <c r="N732" s="17" t="n"/>
      <c r="O732" s="17" t="n"/>
    </row>
    <row r="733" ht="15.75" customHeight="1" s="109">
      <c r="A733" s="17" t="n"/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17" t="n"/>
      <c r="O733" s="17" t="n"/>
    </row>
    <row r="734" ht="15.75" customHeight="1" s="109">
      <c r="A734" s="17" t="n"/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17" t="n"/>
      <c r="L734" s="17" t="n"/>
      <c r="M734" s="17" t="n"/>
      <c r="N734" s="17" t="n"/>
      <c r="O734" s="17" t="n"/>
    </row>
    <row r="735" ht="15.75" customHeight="1" s="109">
      <c r="A735" s="17" t="n"/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17" t="n"/>
      <c r="O735" s="17" t="n"/>
    </row>
    <row r="736" ht="15.75" customHeight="1" s="109">
      <c r="A736" s="17" t="n"/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17" t="n"/>
      <c r="L736" s="17" t="n"/>
      <c r="M736" s="17" t="n"/>
      <c r="N736" s="17" t="n"/>
      <c r="O736" s="17" t="n"/>
    </row>
    <row r="737" ht="15.75" customHeight="1" s="109">
      <c r="A737" s="17" t="n"/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17" t="n"/>
      <c r="O737" s="17" t="n"/>
    </row>
    <row r="738" ht="15.75" customHeight="1" s="109">
      <c r="A738" s="17" t="n"/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17" t="n"/>
      <c r="L738" s="17" t="n"/>
      <c r="M738" s="17" t="n"/>
      <c r="N738" s="17" t="n"/>
      <c r="O738" s="17" t="n"/>
    </row>
    <row r="739" ht="15.75" customHeight="1" s="109">
      <c r="A739" s="17" t="n"/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17" t="n"/>
      <c r="O739" s="17" t="n"/>
    </row>
    <row r="740" ht="15.75" customHeight="1" s="109">
      <c r="A740" s="17" t="n"/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17" t="n"/>
      <c r="L740" s="17" t="n"/>
      <c r="M740" s="17" t="n"/>
      <c r="N740" s="17" t="n"/>
      <c r="O740" s="17" t="n"/>
    </row>
    <row r="741" ht="15.75" customHeight="1" s="109">
      <c r="A741" s="17" t="n"/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17" t="n"/>
      <c r="O741" s="17" t="n"/>
    </row>
    <row r="742" ht="15.75" customHeight="1" s="109">
      <c r="A742" s="17" t="n"/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17" t="n"/>
      <c r="L742" s="17" t="n"/>
      <c r="M742" s="17" t="n"/>
      <c r="N742" s="17" t="n"/>
      <c r="O742" s="17" t="n"/>
    </row>
    <row r="743" ht="15.75" customHeight="1" s="109">
      <c r="A743" s="17" t="n"/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17" t="n"/>
      <c r="O743" s="17" t="n"/>
    </row>
    <row r="744" ht="15.75" customHeight="1" s="109">
      <c r="A744" s="17" t="n"/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17" t="n"/>
      <c r="L744" s="17" t="n"/>
      <c r="M744" s="17" t="n"/>
      <c r="N744" s="17" t="n"/>
      <c r="O744" s="17" t="n"/>
    </row>
    <row r="745" ht="15.75" customHeight="1" s="109">
      <c r="A745" s="17" t="n"/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17" t="n"/>
      <c r="O745" s="17" t="n"/>
    </row>
    <row r="746" ht="15.75" customHeight="1" s="109">
      <c r="A746" s="17" t="n"/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17" t="n"/>
      <c r="L746" s="17" t="n"/>
      <c r="M746" s="17" t="n"/>
      <c r="N746" s="17" t="n"/>
      <c r="O746" s="17" t="n"/>
    </row>
    <row r="747" ht="15.75" customHeight="1" s="109">
      <c r="A747" s="17" t="n"/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17" t="n"/>
      <c r="O747" s="17" t="n"/>
    </row>
    <row r="748" ht="15.75" customHeight="1" s="109">
      <c r="A748" s="17" t="n"/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</row>
    <row r="749" ht="15.75" customHeight="1" s="109">
      <c r="A749" s="17" t="n"/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17" t="n"/>
      <c r="O749" s="17" t="n"/>
    </row>
    <row r="750" ht="15.75" customHeight="1" s="109">
      <c r="A750" s="17" t="n"/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17" t="n"/>
      <c r="L750" s="17" t="n"/>
      <c r="M750" s="17" t="n"/>
      <c r="N750" s="17" t="n"/>
      <c r="O750" s="17" t="n"/>
    </row>
    <row r="751" ht="15.75" customHeight="1" s="109">
      <c r="A751" s="17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</row>
    <row r="752" ht="15.75" customHeight="1" s="109">
      <c r="A752" s="17" t="n"/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17" t="n"/>
      <c r="L752" s="17" t="n"/>
      <c r="M752" s="17" t="n"/>
      <c r="N752" s="17" t="n"/>
      <c r="O752" s="17" t="n"/>
    </row>
    <row r="753" ht="15.75" customHeight="1" s="109">
      <c r="A753" s="17" t="n"/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17" t="n"/>
      <c r="O753" s="17" t="n"/>
    </row>
    <row r="754" ht="15.75" customHeight="1" s="109">
      <c r="A754" s="17" t="n"/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</row>
    <row r="755" ht="15.75" customHeight="1" s="109">
      <c r="A755" s="17" t="n"/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17" t="n"/>
      <c r="O755" s="17" t="n"/>
    </row>
    <row r="756" ht="15.75" customHeight="1" s="109">
      <c r="A756" s="17" t="n"/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17" t="n"/>
      <c r="L756" s="17" t="n"/>
      <c r="M756" s="17" t="n"/>
      <c r="N756" s="17" t="n"/>
      <c r="O756" s="17" t="n"/>
    </row>
    <row r="757" ht="15.75" customHeight="1" s="109">
      <c r="A757" s="17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</row>
    <row r="758" ht="15.75" customHeight="1" s="109">
      <c r="A758" s="17" t="n"/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17" t="n"/>
      <c r="L758" s="17" t="n"/>
      <c r="M758" s="17" t="n"/>
      <c r="N758" s="17" t="n"/>
      <c r="O758" s="17" t="n"/>
    </row>
    <row r="759" ht="15.75" customHeight="1" s="109">
      <c r="A759" s="17" t="n"/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17" t="n"/>
      <c r="O759" s="17" t="n"/>
    </row>
    <row r="760" ht="15.75" customHeight="1" s="109">
      <c r="A760" s="17" t="n"/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</row>
    <row r="761" ht="15.75" customHeight="1" s="109">
      <c r="A761" s="17" t="n"/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17" t="n"/>
      <c r="O761" s="17" t="n"/>
    </row>
    <row r="762" ht="15.75" customHeight="1" s="109">
      <c r="A762" s="17" t="n"/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17" t="n"/>
      <c r="L762" s="17" t="n"/>
      <c r="M762" s="17" t="n"/>
      <c r="N762" s="17" t="n"/>
      <c r="O762" s="17" t="n"/>
    </row>
    <row r="763" ht="15.75" customHeight="1" s="109">
      <c r="A763" s="17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</row>
    <row r="764" ht="15.75" customHeight="1" s="109">
      <c r="A764" s="17" t="n"/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17" t="n"/>
      <c r="L764" s="17" t="n"/>
      <c r="M764" s="17" t="n"/>
      <c r="N764" s="17" t="n"/>
      <c r="O764" s="17" t="n"/>
    </row>
    <row r="765" ht="15.75" customHeight="1" s="109">
      <c r="A765" s="17" t="n"/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17" t="n"/>
      <c r="O765" s="17" t="n"/>
    </row>
    <row r="766" ht="15.75" customHeight="1" s="109">
      <c r="A766" s="17" t="n"/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</row>
    <row r="767" ht="15.75" customHeight="1" s="109">
      <c r="A767" s="17" t="n"/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17" t="n"/>
      <c r="O767" s="17" t="n"/>
    </row>
    <row r="768" ht="15.75" customHeight="1" s="109">
      <c r="A768" s="17" t="n"/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17" t="n"/>
      <c r="L768" s="17" t="n"/>
      <c r="M768" s="17" t="n"/>
      <c r="N768" s="17" t="n"/>
      <c r="O768" s="17" t="n"/>
    </row>
    <row r="769" ht="15.75" customHeight="1" s="109">
      <c r="A769" s="17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</row>
    <row r="770" ht="15.75" customHeight="1" s="109">
      <c r="A770" s="17" t="n"/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17" t="n"/>
      <c r="L770" s="17" t="n"/>
      <c r="M770" s="17" t="n"/>
      <c r="N770" s="17" t="n"/>
      <c r="O770" s="17" t="n"/>
    </row>
    <row r="771" ht="15.75" customHeight="1" s="109">
      <c r="A771" s="17" t="n"/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17" t="n"/>
      <c r="O771" s="17" t="n"/>
    </row>
    <row r="772" ht="15.75" customHeight="1" s="109">
      <c r="A772" s="17" t="n"/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17" t="n"/>
      <c r="L772" s="17" t="n"/>
      <c r="M772" s="17" t="n"/>
      <c r="N772" s="17" t="n"/>
      <c r="O772" s="17" t="n"/>
    </row>
    <row r="773" ht="15.75" customHeight="1" s="109">
      <c r="A773" s="17" t="n"/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17" t="n"/>
      <c r="O773" s="17" t="n"/>
    </row>
    <row r="774" ht="15.75" customHeight="1" s="109">
      <c r="A774" s="17" t="n"/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17" t="n"/>
      <c r="L774" s="17" t="n"/>
      <c r="M774" s="17" t="n"/>
      <c r="N774" s="17" t="n"/>
      <c r="O774" s="17" t="n"/>
    </row>
    <row r="775" ht="15.75" customHeight="1" s="109">
      <c r="A775" s="17" t="n"/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17" t="n"/>
      <c r="O775" s="17" t="n"/>
    </row>
    <row r="776" ht="15.75" customHeight="1" s="109">
      <c r="A776" s="17" t="n"/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17" t="n"/>
      <c r="L776" s="17" t="n"/>
      <c r="M776" s="17" t="n"/>
      <c r="N776" s="17" t="n"/>
      <c r="O776" s="17" t="n"/>
    </row>
    <row r="777" ht="15.75" customHeight="1" s="109">
      <c r="A777" s="17" t="n"/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17" t="n"/>
      <c r="O777" s="17" t="n"/>
    </row>
    <row r="778" ht="15.75" customHeight="1" s="109">
      <c r="A778" s="17" t="n"/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17" t="n"/>
      <c r="L778" s="17" t="n"/>
      <c r="M778" s="17" t="n"/>
      <c r="N778" s="17" t="n"/>
      <c r="O778" s="17" t="n"/>
    </row>
    <row r="779" ht="15.75" customHeight="1" s="109">
      <c r="A779" s="17" t="n"/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17" t="n"/>
      <c r="O779" s="17" t="n"/>
    </row>
    <row r="780" ht="15.75" customHeight="1" s="109">
      <c r="A780" s="17" t="n"/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17" t="n"/>
      <c r="L780" s="17" t="n"/>
      <c r="M780" s="17" t="n"/>
      <c r="N780" s="17" t="n"/>
      <c r="O780" s="17" t="n"/>
    </row>
    <row r="781" ht="15.75" customHeight="1" s="109">
      <c r="A781" s="17" t="n"/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17" t="n"/>
      <c r="O781" s="17" t="n"/>
    </row>
    <row r="782" ht="15.75" customHeight="1" s="109">
      <c r="A782" s="17" t="n"/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17" t="n"/>
      <c r="L782" s="17" t="n"/>
      <c r="M782" s="17" t="n"/>
      <c r="N782" s="17" t="n"/>
      <c r="O782" s="17" t="n"/>
    </row>
    <row r="783" ht="15.75" customHeight="1" s="109">
      <c r="A783" s="17" t="n"/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17" t="n"/>
      <c r="O783" s="17" t="n"/>
    </row>
    <row r="784" ht="15.75" customHeight="1" s="109">
      <c r="A784" s="17" t="n"/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17" t="n"/>
      <c r="L784" s="17" t="n"/>
      <c r="M784" s="17" t="n"/>
      <c r="N784" s="17" t="n"/>
      <c r="O784" s="17" t="n"/>
    </row>
    <row r="785" ht="15.75" customHeight="1" s="109">
      <c r="A785" s="17" t="n"/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17" t="n"/>
      <c r="O785" s="17" t="n"/>
    </row>
    <row r="786" ht="15.75" customHeight="1" s="109">
      <c r="A786" s="17" t="n"/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17" t="n"/>
      <c r="L786" s="17" t="n"/>
      <c r="M786" s="17" t="n"/>
      <c r="N786" s="17" t="n"/>
      <c r="O786" s="17" t="n"/>
    </row>
    <row r="787" ht="15.75" customHeight="1" s="109">
      <c r="A787" s="17" t="n"/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17" t="n"/>
      <c r="O787" s="17" t="n"/>
    </row>
    <row r="788" ht="15.75" customHeight="1" s="109">
      <c r="A788" s="17" t="n"/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17" t="n"/>
      <c r="L788" s="17" t="n"/>
      <c r="M788" s="17" t="n"/>
      <c r="N788" s="17" t="n"/>
      <c r="O788" s="17" t="n"/>
    </row>
    <row r="789" ht="15.75" customHeight="1" s="109">
      <c r="A789" s="17" t="n"/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17" t="n"/>
      <c r="O789" s="17" t="n"/>
    </row>
    <row r="790" ht="15.75" customHeight="1" s="109">
      <c r="A790" s="17" t="n"/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17" t="n"/>
      <c r="L790" s="17" t="n"/>
      <c r="M790" s="17" t="n"/>
      <c r="N790" s="17" t="n"/>
      <c r="O790" s="17" t="n"/>
    </row>
    <row r="791" ht="15.75" customHeight="1" s="109">
      <c r="A791" s="17" t="n"/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17" t="n"/>
      <c r="O791" s="17" t="n"/>
    </row>
    <row r="792" ht="15.75" customHeight="1" s="109">
      <c r="A792" s="17" t="n"/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17" t="n"/>
      <c r="L792" s="17" t="n"/>
      <c r="M792" s="17" t="n"/>
      <c r="N792" s="17" t="n"/>
      <c r="O792" s="17" t="n"/>
    </row>
    <row r="793" ht="15.75" customHeight="1" s="109">
      <c r="A793" s="17" t="n"/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17" t="n"/>
      <c r="O793" s="17" t="n"/>
    </row>
    <row r="794" ht="15.75" customHeight="1" s="109">
      <c r="A794" s="17" t="n"/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17" t="n"/>
      <c r="L794" s="17" t="n"/>
      <c r="M794" s="17" t="n"/>
      <c r="N794" s="17" t="n"/>
      <c r="O794" s="17" t="n"/>
    </row>
    <row r="795" ht="15.75" customHeight="1" s="109">
      <c r="A795" s="17" t="n"/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17" t="n"/>
      <c r="O795" s="17" t="n"/>
    </row>
    <row r="796" ht="15.75" customHeight="1" s="109">
      <c r="A796" s="17" t="n"/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17" t="n"/>
      <c r="L796" s="17" t="n"/>
      <c r="M796" s="17" t="n"/>
      <c r="N796" s="17" t="n"/>
      <c r="O796" s="17" t="n"/>
    </row>
    <row r="797" ht="15.75" customHeight="1" s="109">
      <c r="A797" s="17" t="n"/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17" t="n"/>
      <c r="O797" s="17" t="n"/>
    </row>
    <row r="798" ht="15.75" customHeight="1" s="109">
      <c r="A798" s="17" t="n"/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17" t="n"/>
      <c r="L798" s="17" t="n"/>
      <c r="M798" s="17" t="n"/>
      <c r="N798" s="17" t="n"/>
      <c r="O798" s="17" t="n"/>
    </row>
    <row r="799" ht="15.75" customHeight="1" s="109">
      <c r="A799" s="17" t="n"/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17" t="n"/>
      <c r="O799" s="17" t="n"/>
    </row>
    <row r="800" ht="15.75" customHeight="1" s="109">
      <c r="A800" s="17" t="n"/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17" t="n"/>
      <c r="L800" s="17" t="n"/>
      <c r="M800" s="17" t="n"/>
      <c r="N800" s="17" t="n"/>
      <c r="O800" s="17" t="n"/>
    </row>
    <row r="801" ht="15.75" customHeight="1" s="109">
      <c r="A801" s="17" t="n"/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17" t="n"/>
      <c r="O801" s="17" t="n"/>
    </row>
    <row r="802" ht="15.75" customHeight="1" s="109">
      <c r="A802" s="17" t="n"/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17" t="n"/>
      <c r="L802" s="17" t="n"/>
      <c r="M802" s="17" t="n"/>
      <c r="N802" s="17" t="n"/>
      <c r="O802" s="17" t="n"/>
    </row>
    <row r="803" ht="15.75" customHeight="1" s="109">
      <c r="A803" s="17" t="n"/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17" t="n"/>
      <c r="O803" s="17" t="n"/>
    </row>
    <row r="804" ht="15.75" customHeight="1" s="109">
      <c r="A804" s="17" t="n"/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17" t="n"/>
      <c r="L804" s="17" t="n"/>
      <c r="M804" s="17" t="n"/>
      <c r="N804" s="17" t="n"/>
      <c r="O804" s="17" t="n"/>
    </row>
    <row r="805" ht="15.75" customHeight="1" s="109">
      <c r="A805" s="17" t="n"/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17" t="n"/>
      <c r="O805" s="17" t="n"/>
    </row>
    <row r="806" ht="15.75" customHeight="1" s="109">
      <c r="A806" s="17" t="n"/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17" t="n"/>
      <c r="L806" s="17" t="n"/>
      <c r="M806" s="17" t="n"/>
      <c r="N806" s="17" t="n"/>
      <c r="O806" s="17" t="n"/>
    </row>
    <row r="807" ht="15.75" customHeight="1" s="109">
      <c r="A807" s="17" t="n"/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17" t="n"/>
      <c r="O807" s="17" t="n"/>
    </row>
    <row r="808" ht="15.75" customHeight="1" s="109">
      <c r="A808" s="17" t="n"/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17" t="n"/>
      <c r="L808" s="17" t="n"/>
      <c r="M808" s="17" t="n"/>
      <c r="N808" s="17" t="n"/>
      <c r="O808" s="17" t="n"/>
    </row>
    <row r="809" ht="15.75" customHeight="1" s="109">
      <c r="A809" s="17" t="n"/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17" t="n"/>
      <c r="O809" s="17" t="n"/>
    </row>
    <row r="810" ht="15.75" customHeight="1" s="109">
      <c r="A810" s="17" t="n"/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17" t="n"/>
      <c r="L810" s="17" t="n"/>
      <c r="M810" s="17" t="n"/>
      <c r="N810" s="17" t="n"/>
      <c r="O810" s="17" t="n"/>
    </row>
    <row r="811" ht="15.75" customHeight="1" s="109">
      <c r="A811" s="17" t="n"/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17" t="n"/>
      <c r="O811" s="17" t="n"/>
    </row>
    <row r="812" ht="15.75" customHeight="1" s="109">
      <c r="A812" s="17" t="n"/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17" t="n"/>
      <c r="L812" s="17" t="n"/>
      <c r="M812" s="17" t="n"/>
      <c r="N812" s="17" t="n"/>
      <c r="O812" s="17" t="n"/>
    </row>
    <row r="813" ht="15.75" customHeight="1" s="109">
      <c r="A813" s="17" t="n"/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17" t="n"/>
      <c r="O813" s="17" t="n"/>
    </row>
    <row r="814" ht="15.75" customHeight="1" s="109">
      <c r="A814" s="17" t="n"/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17" t="n"/>
      <c r="L814" s="17" t="n"/>
      <c r="M814" s="17" t="n"/>
      <c r="N814" s="17" t="n"/>
      <c r="O814" s="17" t="n"/>
    </row>
    <row r="815" ht="15.75" customHeight="1" s="109">
      <c r="A815" s="17" t="n"/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17" t="n"/>
      <c r="O815" s="17" t="n"/>
    </row>
    <row r="816" ht="15.75" customHeight="1" s="109">
      <c r="A816" s="17" t="n"/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17" t="n"/>
      <c r="L816" s="17" t="n"/>
      <c r="M816" s="17" t="n"/>
      <c r="N816" s="17" t="n"/>
      <c r="O816" s="17" t="n"/>
    </row>
    <row r="817" ht="15.75" customHeight="1" s="109">
      <c r="A817" s="17" t="n"/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17" t="n"/>
      <c r="O817" s="17" t="n"/>
    </row>
    <row r="818" ht="15.75" customHeight="1" s="109">
      <c r="A818" s="17" t="n"/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17" t="n"/>
      <c r="L818" s="17" t="n"/>
      <c r="M818" s="17" t="n"/>
      <c r="N818" s="17" t="n"/>
      <c r="O818" s="17" t="n"/>
    </row>
    <row r="819" ht="15.75" customHeight="1" s="109">
      <c r="A819" s="17" t="n"/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17" t="n"/>
      <c r="O819" s="17" t="n"/>
    </row>
    <row r="820" ht="15.75" customHeight="1" s="109">
      <c r="A820" s="17" t="n"/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17" t="n"/>
      <c r="L820" s="17" t="n"/>
      <c r="M820" s="17" t="n"/>
      <c r="N820" s="17" t="n"/>
      <c r="O820" s="17" t="n"/>
    </row>
    <row r="821" ht="15.75" customHeight="1" s="109">
      <c r="A821" s="17" t="n"/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17" t="n"/>
      <c r="O821" s="17" t="n"/>
    </row>
    <row r="822" ht="15.75" customHeight="1" s="109">
      <c r="A822" s="17" t="n"/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17" t="n"/>
      <c r="L822" s="17" t="n"/>
      <c r="M822" s="17" t="n"/>
      <c r="N822" s="17" t="n"/>
      <c r="O822" s="17" t="n"/>
    </row>
    <row r="823" ht="15.75" customHeight="1" s="109">
      <c r="A823" s="17" t="n"/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17" t="n"/>
      <c r="O823" s="17" t="n"/>
    </row>
    <row r="824" ht="15.75" customHeight="1" s="109">
      <c r="A824" s="17" t="n"/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17" t="n"/>
      <c r="L824" s="17" t="n"/>
      <c r="M824" s="17" t="n"/>
      <c r="N824" s="17" t="n"/>
      <c r="O824" s="17" t="n"/>
    </row>
    <row r="825" ht="15.75" customHeight="1" s="109">
      <c r="A825" s="17" t="n"/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17" t="n"/>
      <c r="O825" s="17" t="n"/>
    </row>
    <row r="826" ht="15.75" customHeight="1" s="109">
      <c r="A826" s="17" t="n"/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17" t="n"/>
      <c r="L826" s="17" t="n"/>
      <c r="M826" s="17" t="n"/>
      <c r="N826" s="17" t="n"/>
      <c r="O826" s="17" t="n"/>
    </row>
    <row r="827" ht="15.75" customHeight="1" s="109">
      <c r="A827" s="17" t="n"/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17" t="n"/>
      <c r="O827" s="17" t="n"/>
    </row>
    <row r="828" ht="15.75" customHeight="1" s="109">
      <c r="A828" s="17" t="n"/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17" t="n"/>
      <c r="L828" s="17" t="n"/>
      <c r="M828" s="17" t="n"/>
      <c r="N828" s="17" t="n"/>
      <c r="O828" s="17" t="n"/>
    </row>
    <row r="829" ht="15.75" customHeight="1" s="109">
      <c r="A829" s="17" t="n"/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17" t="n"/>
      <c r="O829" s="17" t="n"/>
    </row>
    <row r="830" ht="15.75" customHeight="1" s="109">
      <c r="A830" s="17" t="n"/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17" t="n"/>
      <c r="L830" s="17" t="n"/>
      <c r="M830" s="17" t="n"/>
      <c r="N830" s="17" t="n"/>
      <c r="O830" s="17" t="n"/>
    </row>
    <row r="831" ht="15.75" customHeight="1" s="109">
      <c r="A831" s="17" t="n"/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17" t="n"/>
      <c r="O831" s="17" t="n"/>
    </row>
    <row r="832" ht="15.75" customHeight="1" s="109">
      <c r="A832" s="17" t="n"/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17" t="n"/>
      <c r="L832" s="17" t="n"/>
      <c r="M832" s="17" t="n"/>
      <c r="N832" s="17" t="n"/>
      <c r="O832" s="17" t="n"/>
    </row>
    <row r="833" ht="15.75" customHeight="1" s="109">
      <c r="A833" s="17" t="n"/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17" t="n"/>
      <c r="O833" s="17" t="n"/>
    </row>
    <row r="834" ht="15.75" customHeight="1" s="109">
      <c r="A834" s="17" t="n"/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17" t="n"/>
      <c r="L834" s="17" t="n"/>
      <c r="M834" s="17" t="n"/>
      <c r="N834" s="17" t="n"/>
      <c r="O834" s="17" t="n"/>
    </row>
    <row r="835" ht="15.75" customHeight="1" s="109">
      <c r="A835" s="17" t="n"/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17" t="n"/>
      <c r="O835" s="17" t="n"/>
    </row>
    <row r="836" ht="15.75" customHeight="1" s="109">
      <c r="A836" s="17" t="n"/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17" t="n"/>
      <c r="L836" s="17" t="n"/>
      <c r="M836" s="17" t="n"/>
      <c r="N836" s="17" t="n"/>
      <c r="O836" s="17" t="n"/>
    </row>
    <row r="837" ht="15.75" customHeight="1" s="109">
      <c r="A837" s="17" t="n"/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17" t="n"/>
      <c r="O837" s="17" t="n"/>
    </row>
    <row r="838" ht="15.75" customHeight="1" s="109">
      <c r="A838" s="17" t="n"/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17" t="n"/>
      <c r="L838" s="17" t="n"/>
      <c r="M838" s="17" t="n"/>
      <c r="N838" s="17" t="n"/>
      <c r="O838" s="17" t="n"/>
    </row>
    <row r="839" ht="15.75" customHeight="1" s="109">
      <c r="A839" s="17" t="n"/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17" t="n"/>
      <c r="O839" s="17" t="n"/>
    </row>
    <row r="840" ht="15.75" customHeight="1" s="109">
      <c r="A840" s="17" t="n"/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17" t="n"/>
      <c r="L840" s="17" t="n"/>
      <c r="M840" s="17" t="n"/>
      <c r="N840" s="17" t="n"/>
      <c r="O840" s="17" t="n"/>
    </row>
    <row r="841" ht="15.75" customHeight="1" s="109">
      <c r="A841" s="17" t="n"/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17" t="n"/>
      <c r="O841" s="17" t="n"/>
    </row>
    <row r="842" ht="15.75" customHeight="1" s="109">
      <c r="A842" s="17" t="n"/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17" t="n"/>
      <c r="L842" s="17" t="n"/>
      <c r="M842" s="17" t="n"/>
      <c r="N842" s="17" t="n"/>
      <c r="O842" s="17" t="n"/>
    </row>
    <row r="843" ht="15.75" customHeight="1" s="109">
      <c r="A843" s="17" t="n"/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17" t="n"/>
      <c r="O843" s="17" t="n"/>
    </row>
    <row r="844" ht="15.75" customHeight="1" s="109">
      <c r="A844" s="17" t="n"/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17" t="n"/>
      <c r="L844" s="17" t="n"/>
      <c r="M844" s="17" t="n"/>
      <c r="N844" s="17" t="n"/>
      <c r="O844" s="17" t="n"/>
    </row>
    <row r="845" ht="15.75" customHeight="1" s="109">
      <c r="A845" s="17" t="n"/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17" t="n"/>
      <c r="O845" s="17" t="n"/>
    </row>
    <row r="846" ht="15.75" customHeight="1" s="109">
      <c r="A846" s="17" t="n"/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17" t="n"/>
      <c r="L846" s="17" t="n"/>
      <c r="M846" s="17" t="n"/>
      <c r="N846" s="17" t="n"/>
      <c r="O846" s="17" t="n"/>
    </row>
    <row r="847" ht="15.75" customHeight="1" s="109">
      <c r="A847" s="17" t="n"/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17" t="n"/>
      <c r="O847" s="17" t="n"/>
    </row>
    <row r="848" ht="15.75" customHeight="1" s="109">
      <c r="A848" s="17" t="n"/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17" t="n"/>
      <c r="L848" s="17" t="n"/>
      <c r="M848" s="17" t="n"/>
      <c r="N848" s="17" t="n"/>
      <c r="O848" s="17" t="n"/>
    </row>
    <row r="849" ht="15.75" customHeight="1" s="109">
      <c r="A849" s="17" t="n"/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17" t="n"/>
      <c r="O849" s="17" t="n"/>
    </row>
    <row r="850" ht="15.75" customHeight="1" s="109">
      <c r="A850" s="17" t="n"/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17" t="n"/>
      <c r="L850" s="17" t="n"/>
      <c r="M850" s="17" t="n"/>
      <c r="N850" s="17" t="n"/>
      <c r="O850" s="17" t="n"/>
    </row>
    <row r="851" ht="15.75" customHeight="1" s="109">
      <c r="A851" s="17" t="n"/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17" t="n"/>
      <c r="O851" s="17" t="n"/>
    </row>
    <row r="852" ht="15.75" customHeight="1" s="109">
      <c r="A852" s="17" t="n"/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17" t="n"/>
      <c r="L852" s="17" t="n"/>
      <c r="M852" s="17" t="n"/>
      <c r="N852" s="17" t="n"/>
      <c r="O852" s="17" t="n"/>
    </row>
    <row r="853" ht="15.75" customHeight="1" s="109">
      <c r="A853" s="17" t="n"/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17" t="n"/>
      <c r="O853" s="17" t="n"/>
    </row>
    <row r="854" ht="15.75" customHeight="1" s="109">
      <c r="A854" s="17" t="n"/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17" t="n"/>
      <c r="L854" s="17" t="n"/>
      <c r="M854" s="17" t="n"/>
      <c r="N854" s="17" t="n"/>
      <c r="O854" s="17" t="n"/>
    </row>
    <row r="855" ht="15.75" customHeight="1" s="109">
      <c r="A855" s="17" t="n"/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17" t="n"/>
      <c r="O855" s="17" t="n"/>
    </row>
    <row r="856" ht="15.75" customHeight="1" s="109">
      <c r="A856" s="17" t="n"/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17" t="n"/>
      <c r="L856" s="17" t="n"/>
      <c r="M856" s="17" t="n"/>
      <c r="N856" s="17" t="n"/>
      <c r="O856" s="17" t="n"/>
    </row>
    <row r="857" ht="15.75" customHeight="1" s="109">
      <c r="A857" s="17" t="n"/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17" t="n"/>
      <c r="O857" s="17" t="n"/>
    </row>
    <row r="858" ht="15.75" customHeight="1" s="109">
      <c r="A858" s="17" t="n"/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17" t="n"/>
      <c r="L858" s="17" t="n"/>
      <c r="M858" s="17" t="n"/>
      <c r="N858" s="17" t="n"/>
      <c r="O858" s="17" t="n"/>
    </row>
    <row r="859" ht="15.75" customHeight="1" s="109">
      <c r="A859" s="17" t="n"/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17" t="n"/>
      <c r="O859" s="17" t="n"/>
    </row>
    <row r="860" ht="15.75" customHeight="1" s="109">
      <c r="A860" s="17" t="n"/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17" t="n"/>
      <c r="L860" s="17" t="n"/>
      <c r="M860" s="17" t="n"/>
      <c r="N860" s="17" t="n"/>
      <c r="O860" s="17" t="n"/>
    </row>
    <row r="861" ht="15.75" customHeight="1" s="109">
      <c r="A861" s="17" t="n"/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17" t="n"/>
      <c r="O861" s="17" t="n"/>
    </row>
    <row r="862" ht="15.75" customHeight="1" s="109">
      <c r="A862" s="17" t="n"/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17" t="n"/>
      <c r="L862" s="17" t="n"/>
      <c r="M862" s="17" t="n"/>
      <c r="N862" s="17" t="n"/>
      <c r="O862" s="17" t="n"/>
    </row>
    <row r="863" ht="15.75" customHeight="1" s="109">
      <c r="A863" s="17" t="n"/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17" t="n"/>
      <c r="O863" s="17" t="n"/>
    </row>
    <row r="864" ht="15.75" customHeight="1" s="109">
      <c r="A864" s="17" t="n"/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17" t="n"/>
      <c r="L864" s="17" t="n"/>
      <c r="M864" s="17" t="n"/>
      <c r="N864" s="17" t="n"/>
      <c r="O864" s="17" t="n"/>
    </row>
    <row r="865" ht="15.75" customHeight="1" s="109">
      <c r="A865" s="17" t="n"/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17" t="n"/>
      <c r="O865" s="17" t="n"/>
    </row>
    <row r="866" ht="15.75" customHeight="1" s="109">
      <c r="A866" s="17" t="n"/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17" t="n"/>
      <c r="L866" s="17" t="n"/>
      <c r="M866" s="17" t="n"/>
      <c r="N866" s="17" t="n"/>
      <c r="O866" s="17" t="n"/>
    </row>
    <row r="867" ht="15.75" customHeight="1" s="109">
      <c r="A867" s="17" t="n"/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17" t="n"/>
      <c r="O867" s="17" t="n"/>
    </row>
    <row r="868" ht="15.75" customHeight="1" s="109">
      <c r="A868" s="17" t="n"/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17" t="n"/>
      <c r="L868" s="17" t="n"/>
      <c r="M868" s="17" t="n"/>
      <c r="N868" s="17" t="n"/>
      <c r="O868" s="17" t="n"/>
    </row>
    <row r="869" ht="15.75" customHeight="1" s="109">
      <c r="A869" s="17" t="n"/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17" t="n"/>
      <c r="O869" s="17" t="n"/>
    </row>
    <row r="870" ht="15.75" customHeight="1" s="109">
      <c r="A870" s="17" t="n"/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17" t="n"/>
      <c r="L870" s="17" t="n"/>
      <c r="M870" s="17" t="n"/>
      <c r="N870" s="17" t="n"/>
      <c r="O870" s="17" t="n"/>
    </row>
    <row r="871" ht="15.75" customHeight="1" s="109">
      <c r="A871" s="17" t="n"/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17" t="n"/>
      <c r="O871" s="17" t="n"/>
    </row>
    <row r="872" ht="15.75" customHeight="1" s="109">
      <c r="A872" s="17" t="n"/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17" t="n"/>
      <c r="L872" s="17" t="n"/>
      <c r="M872" s="17" t="n"/>
      <c r="N872" s="17" t="n"/>
      <c r="O872" s="17" t="n"/>
    </row>
    <row r="873" ht="15.75" customHeight="1" s="109">
      <c r="A873" s="17" t="n"/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17" t="n"/>
      <c r="O873" s="17" t="n"/>
    </row>
    <row r="874" ht="15.75" customHeight="1" s="109">
      <c r="A874" s="17" t="n"/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17" t="n"/>
      <c r="L874" s="17" t="n"/>
      <c r="M874" s="17" t="n"/>
      <c r="N874" s="17" t="n"/>
      <c r="O874" s="17" t="n"/>
    </row>
    <row r="875" ht="15.75" customHeight="1" s="109">
      <c r="A875" s="17" t="n"/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17" t="n"/>
      <c r="O875" s="17" t="n"/>
    </row>
    <row r="876" ht="15.75" customHeight="1" s="109">
      <c r="A876" s="17" t="n"/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17" t="n"/>
      <c r="L876" s="17" t="n"/>
      <c r="M876" s="17" t="n"/>
      <c r="N876" s="17" t="n"/>
      <c r="O876" s="17" t="n"/>
    </row>
    <row r="877" ht="15.75" customHeight="1" s="109">
      <c r="A877" s="17" t="n"/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17" t="n"/>
      <c r="O877" s="17" t="n"/>
    </row>
    <row r="878" ht="15.75" customHeight="1" s="109">
      <c r="A878" s="17" t="n"/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17" t="n"/>
      <c r="L878" s="17" t="n"/>
      <c r="M878" s="17" t="n"/>
      <c r="N878" s="17" t="n"/>
      <c r="O878" s="17" t="n"/>
    </row>
    <row r="879" ht="15.75" customHeight="1" s="109">
      <c r="A879" s="17" t="n"/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17" t="n"/>
      <c r="O879" s="17" t="n"/>
    </row>
    <row r="880" ht="15.75" customHeight="1" s="109">
      <c r="A880" s="17" t="n"/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17" t="n"/>
      <c r="L880" s="17" t="n"/>
      <c r="M880" s="17" t="n"/>
      <c r="N880" s="17" t="n"/>
      <c r="O880" s="17" t="n"/>
    </row>
    <row r="881" ht="15.75" customHeight="1" s="109">
      <c r="A881" s="17" t="n"/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17" t="n"/>
      <c r="O881" s="17" t="n"/>
    </row>
    <row r="882" ht="15.75" customHeight="1" s="109">
      <c r="A882" s="17" t="n"/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17" t="n"/>
      <c r="L882" s="17" t="n"/>
      <c r="M882" s="17" t="n"/>
      <c r="N882" s="17" t="n"/>
      <c r="O882" s="17" t="n"/>
    </row>
    <row r="883" ht="15.75" customHeight="1" s="109">
      <c r="A883" s="17" t="n"/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17" t="n"/>
      <c r="O883" s="17" t="n"/>
    </row>
    <row r="884" ht="15.75" customHeight="1" s="109">
      <c r="A884" s="17" t="n"/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17" t="n"/>
      <c r="L884" s="17" t="n"/>
      <c r="M884" s="17" t="n"/>
      <c r="N884" s="17" t="n"/>
      <c r="O884" s="17" t="n"/>
    </row>
    <row r="885" ht="15.75" customHeight="1" s="109">
      <c r="A885" s="17" t="n"/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17" t="n"/>
      <c r="O885" s="17" t="n"/>
    </row>
    <row r="886" ht="15.75" customHeight="1" s="109">
      <c r="A886" s="17" t="n"/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17" t="n"/>
      <c r="L886" s="17" t="n"/>
      <c r="M886" s="17" t="n"/>
      <c r="N886" s="17" t="n"/>
      <c r="O886" s="17" t="n"/>
    </row>
    <row r="887" ht="15.75" customHeight="1" s="109">
      <c r="A887" s="17" t="n"/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17" t="n"/>
      <c r="O887" s="17" t="n"/>
    </row>
    <row r="888" ht="15.75" customHeight="1" s="109">
      <c r="A888" s="17" t="n"/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17" t="n"/>
      <c r="L888" s="17" t="n"/>
      <c r="M888" s="17" t="n"/>
      <c r="N888" s="17" t="n"/>
      <c r="O888" s="17" t="n"/>
    </row>
    <row r="889" ht="15.75" customHeight="1" s="109">
      <c r="A889" s="17" t="n"/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17" t="n"/>
      <c r="O889" s="17" t="n"/>
    </row>
    <row r="890" ht="15.75" customHeight="1" s="109">
      <c r="A890" s="17" t="n"/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17" t="n"/>
      <c r="L890" s="17" t="n"/>
      <c r="M890" s="17" t="n"/>
      <c r="N890" s="17" t="n"/>
      <c r="O890" s="17" t="n"/>
    </row>
    <row r="891" ht="15.75" customHeight="1" s="109">
      <c r="A891" s="17" t="n"/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17" t="n"/>
      <c r="O891" s="17" t="n"/>
    </row>
    <row r="892" ht="15.75" customHeight="1" s="109">
      <c r="A892" s="17" t="n"/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17" t="n"/>
      <c r="L892" s="17" t="n"/>
      <c r="M892" s="17" t="n"/>
      <c r="N892" s="17" t="n"/>
      <c r="O892" s="17" t="n"/>
    </row>
    <row r="893" ht="15.75" customHeight="1" s="109">
      <c r="A893" s="17" t="n"/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17" t="n"/>
      <c r="O893" s="17" t="n"/>
    </row>
    <row r="894" ht="15.75" customHeight="1" s="109">
      <c r="A894" s="17" t="n"/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17" t="n"/>
      <c r="L894" s="17" t="n"/>
      <c r="M894" s="17" t="n"/>
      <c r="N894" s="17" t="n"/>
      <c r="O894" s="17" t="n"/>
    </row>
    <row r="895" ht="15.75" customHeight="1" s="109">
      <c r="A895" s="17" t="n"/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17" t="n"/>
      <c r="O895" s="17" t="n"/>
    </row>
    <row r="896" ht="15.75" customHeight="1" s="109">
      <c r="A896" s="17" t="n"/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17" t="n"/>
      <c r="L896" s="17" t="n"/>
      <c r="M896" s="17" t="n"/>
      <c r="N896" s="17" t="n"/>
      <c r="O896" s="17" t="n"/>
    </row>
    <row r="897" ht="15.75" customHeight="1" s="109">
      <c r="A897" s="17" t="n"/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17" t="n"/>
      <c r="O897" s="17" t="n"/>
    </row>
    <row r="898" ht="15.75" customHeight="1" s="109">
      <c r="A898" s="17" t="n"/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17" t="n"/>
      <c r="L898" s="17" t="n"/>
      <c r="M898" s="17" t="n"/>
      <c r="N898" s="17" t="n"/>
      <c r="O898" s="17" t="n"/>
    </row>
    <row r="899" ht="15.75" customHeight="1" s="109">
      <c r="A899" s="17" t="n"/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17" t="n"/>
      <c r="O899" s="17" t="n"/>
    </row>
    <row r="900" ht="15.75" customHeight="1" s="109">
      <c r="A900" s="17" t="n"/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17" t="n"/>
      <c r="L900" s="17" t="n"/>
      <c r="M900" s="17" t="n"/>
      <c r="N900" s="17" t="n"/>
      <c r="O900" s="17" t="n"/>
    </row>
    <row r="901" ht="15.75" customHeight="1" s="109">
      <c r="A901" s="17" t="n"/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17" t="n"/>
      <c r="O901" s="17" t="n"/>
    </row>
    <row r="902" ht="15.75" customHeight="1" s="109">
      <c r="A902" s="17" t="n"/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17" t="n"/>
      <c r="L902" s="17" t="n"/>
      <c r="M902" s="17" t="n"/>
      <c r="N902" s="17" t="n"/>
      <c r="O902" s="17" t="n"/>
    </row>
    <row r="903" ht="15.75" customHeight="1" s="109">
      <c r="A903" s="17" t="n"/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17" t="n"/>
      <c r="O903" s="17" t="n"/>
    </row>
    <row r="904" ht="15.75" customHeight="1" s="109">
      <c r="A904" s="17" t="n"/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17" t="n"/>
      <c r="L904" s="17" t="n"/>
      <c r="M904" s="17" t="n"/>
      <c r="N904" s="17" t="n"/>
      <c r="O904" s="17" t="n"/>
    </row>
    <row r="905" ht="15.75" customHeight="1" s="109">
      <c r="A905" s="17" t="n"/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17" t="n"/>
      <c r="O905" s="17" t="n"/>
    </row>
    <row r="906" ht="15.75" customHeight="1" s="109">
      <c r="A906" s="17" t="n"/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17" t="n"/>
      <c r="L906" s="17" t="n"/>
      <c r="M906" s="17" t="n"/>
      <c r="N906" s="17" t="n"/>
      <c r="O906" s="17" t="n"/>
    </row>
    <row r="907" ht="15.75" customHeight="1" s="109">
      <c r="A907" s="17" t="n"/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17" t="n"/>
      <c r="O907" s="17" t="n"/>
    </row>
    <row r="908" ht="15.75" customHeight="1" s="109">
      <c r="A908" s="17" t="n"/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17" t="n"/>
      <c r="L908" s="17" t="n"/>
      <c r="M908" s="17" t="n"/>
      <c r="N908" s="17" t="n"/>
      <c r="O908" s="17" t="n"/>
    </row>
    <row r="909" ht="15.75" customHeight="1" s="109">
      <c r="A909" s="17" t="n"/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17" t="n"/>
      <c r="O909" s="17" t="n"/>
    </row>
    <row r="910" ht="15.75" customHeight="1" s="109">
      <c r="A910" s="17" t="n"/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17" t="n"/>
      <c r="L910" s="17" t="n"/>
      <c r="M910" s="17" t="n"/>
      <c r="N910" s="17" t="n"/>
      <c r="O910" s="17" t="n"/>
    </row>
    <row r="911" ht="15.75" customHeight="1" s="109">
      <c r="A911" s="17" t="n"/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17" t="n"/>
      <c r="O911" s="17" t="n"/>
    </row>
    <row r="912" ht="15.75" customHeight="1" s="109">
      <c r="A912" s="17" t="n"/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17" t="n"/>
      <c r="L912" s="17" t="n"/>
      <c r="M912" s="17" t="n"/>
      <c r="N912" s="17" t="n"/>
      <c r="O912" s="17" t="n"/>
    </row>
    <row r="913" ht="15.75" customHeight="1" s="109">
      <c r="A913" s="17" t="n"/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17" t="n"/>
      <c r="O913" s="17" t="n"/>
    </row>
    <row r="914" ht="15.75" customHeight="1" s="109">
      <c r="A914" s="17" t="n"/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17" t="n"/>
      <c r="L914" s="17" t="n"/>
      <c r="M914" s="17" t="n"/>
      <c r="N914" s="17" t="n"/>
      <c r="O914" s="17" t="n"/>
    </row>
    <row r="915" ht="15.75" customHeight="1" s="109">
      <c r="A915" s="17" t="n"/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17" t="n"/>
      <c r="O915" s="17" t="n"/>
    </row>
    <row r="916" ht="15.75" customHeight="1" s="109">
      <c r="A916" s="17" t="n"/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17" t="n"/>
      <c r="L916" s="17" t="n"/>
      <c r="M916" s="17" t="n"/>
      <c r="N916" s="17" t="n"/>
      <c r="O916" s="17" t="n"/>
    </row>
    <row r="917" ht="15.75" customHeight="1" s="109">
      <c r="A917" s="17" t="n"/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17" t="n"/>
      <c r="O917" s="17" t="n"/>
    </row>
    <row r="918" ht="15.75" customHeight="1" s="109">
      <c r="A918" s="17" t="n"/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17" t="n"/>
      <c r="L918" s="17" t="n"/>
      <c r="M918" s="17" t="n"/>
      <c r="N918" s="17" t="n"/>
      <c r="O918" s="17" t="n"/>
    </row>
    <row r="919" ht="15.75" customHeight="1" s="109">
      <c r="A919" s="17" t="n"/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17" t="n"/>
      <c r="O919" s="17" t="n"/>
    </row>
    <row r="920" ht="15.75" customHeight="1" s="109">
      <c r="A920" s="17" t="n"/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17" t="n"/>
      <c r="L920" s="17" t="n"/>
      <c r="M920" s="17" t="n"/>
      <c r="N920" s="17" t="n"/>
      <c r="O920" s="17" t="n"/>
    </row>
    <row r="921" ht="15.75" customHeight="1" s="109">
      <c r="A921" s="17" t="n"/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17" t="n"/>
      <c r="O921" s="17" t="n"/>
    </row>
    <row r="922" ht="15.75" customHeight="1" s="109">
      <c r="A922" s="17" t="n"/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17" t="n"/>
      <c r="L922" s="17" t="n"/>
      <c r="M922" s="17" t="n"/>
      <c r="N922" s="17" t="n"/>
      <c r="O922" s="17" t="n"/>
    </row>
    <row r="923" ht="15.75" customHeight="1" s="109">
      <c r="A923" s="17" t="n"/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17" t="n"/>
      <c r="O923" s="17" t="n"/>
    </row>
    <row r="924" ht="15.75" customHeight="1" s="109">
      <c r="A924" s="17" t="n"/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17" t="n"/>
      <c r="L924" s="17" t="n"/>
      <c r="M924" s="17" t="n"/>
      <c r="N924" s="17" t="n"/>
      <c r="O924" s="17" t="n"/>
    </row>
    <row r="925" ht="15.75" customHeight="1" s="109">
      <c r="A925" s="17" t="n"/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17" t="n"/>
      <c r="O925" s="17" t="n"/>
    </row>
    <row r="926" ht="15.75" customHeight="1" s="109">
      <c r="A926" s="17" t="n"/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17" t="n"/>
      <c r="L926" s="17" t="n"/>
      <c r="M926" s="17" t="n"/>
      <c r="N926" s="17" t="n"/>
      <c r="O926" s="17" t="n"/>
    </row>
    <row r="927" ht="15.75" customHeight="1" s="109">
      <c r="A927" s="17" t="n"/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17" t="n"/>
      <c r="O927" s="17" t="n"/>
    </row>
    <row r="928" ht="15.75" customHeight="1" s="109">
      <c r="A928" s="17" t="n"/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17" t="n"/>
      <c r="L928" s="17" t="n"/>
      <c r="M928" s="17" t="n"/>
      <c r="N928" s="17" t="n"/>
      <c r="O928" s="17" t="n"/>
    </row>
    <row r="929" ht="15.75" customHeight="1" s="109">
      <c r="A929" s="17" t="n"/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17" t="n"/>
      <c r="O929" s="17" t="n"/>
    </row>
    <row r="930" ht="15.75" customHeight="1" s="109">
      <c r="A930" s="17" t="n"/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17" t="n"/>
      <c r="L930" s="17" t="n"/>
      <c r="M930" s="17" t="n"/>
      <c r="N930" s="17" t="n"/>
      <c r="O930" s="17" t="n"/>
    </row>
    <row r="931" ht="15.75" customHeight="1" s="109">
      <c r="A931" s="17" t="n"/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17" t="n"/>
      <c r="O931" s="17" t="n"/>
    </row>
    <row r="932" ht="15.75" customHeight="1" s="109">
      <c r="A932" s="17" t="n"/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17" t="n"/>
      <c r="L932" s="17" t="n"/>
      <c r="M932" s="17" t="n"/>
      <c r="N932" s="17" t="n"/>
      <c r="O932" s="17" t="n"/>
    </row>
    <row r="933" ht="15.75" customHeight="1" s="109">
      <c r="A933" s="17" t="n"/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17" t="n"/>
      <c r="O933" s="17" t="n"/>
    </row>
    <row r="934" ht="15.75" customHeight="1" s="109">
      <c r="A934" s="17" t="n"/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17" t="n"/>
      <c r="L934" s="17" t="n"/>
      <c r="M934" s="17" t="n"/>
      <c r="N934" s="17" t="n"/>
      <c r="O934" s="17" t="n"/>
    </row>
    <row r="935" ht="15.75" customHeight="1" s="109">
      <c r="A935" s="17" t="n"/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17" t="n"/>
      <c r="O935" s="17" t="n"/>
    </row>
    <row r="936" ht="15.75" customHeight="1" s="109">
      <c r="A936" s="17" t="n"/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17" t="n"/>
      <c r="L936" s="17" t="n"/>
      <c r="M936" s="17" t="n"/>
      <c r="N936" s="17" t="n"/>
      <c r="O936" s="17" t="n"/>
    </row>
    <row r="937" ht="15.75" customHeight="1" s="109">
      <c r="A937" s="17" t="n"/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17" t="n"/>
      <c r="O937" s="17" t="n"/>
    </row>
    <row r="938" ht="15.75" customHeight="1" s="109">
      <c r="A938" s="17" t="n"/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17" t="n"/>
      <c r="L938" s="17" t="n"/>
      <c r="M938" s="17" t="n"/>
      <c r="N938" s="17" t="n"/>
      <c r="O938" s="17" t="n"/>
    </row>
    <row r="939" ht="15.75" customHeight="1" s="109">
      <c r="A939" s="17" t="n"/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17" t="n"/>
      <c r="O939" s="17" t="n"/>
    </row>
    <row r="940" ht="15.75" customHeight="1" s="109">
      <c r="A940" s="17" t="n"/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17" t="n"/>
      <c r="L940" s="17" t="n"/>
      <c r="M940" s="17" t="n"/>
      <c r="N940" s="17" t="n"/>
      <c r="O940" s="17" t="n"/>
    </row>
    <row r="941" ht="15.75" customHeight="1" s="109">
      <c r="A941" s="17" t="n"/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17" t="n"/>
      <c r="O941" s="17" t="n"/>
    </row>
    <row r="942" ht="15.75" customHeight="1" s="109">
      <c r="A942" s="17" t="n"/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17" t="n"/>
      <c r="L942" s="17" t="n"/>
      <c r="M942" s="17" t="n"/>
      <c r="N942" s="17" t="n"/>
      <c r="O942" s="17" t="n"/>
    </row>
    <row r="943" ht="15.75" customHeight="1" s="109">
      <c r="A943" s="17" t="n"/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17" t="n"/>
      <c r="O943" s="17" t="n"/>
    </row>
    <row r="944" ht="15.75" customHeight="1" s="109">
      <c r="A944" s="17" t="n"/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17" t="n"/>
      <c r="L944" s="17" t="n"/>
      <c r="M944" s="17" t="n"/>
      <c r="N944" s="17" t="n"/>
      <c r="O944" s="17" t="n"/>
    </row>
    <row r="945" ht="15.75" customHeight="1" s="109">
      <c r="A945" s="17" t="n"/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17" t="n"/>
      <c r="L945" s="17" t="n"/>
      <c r="M945" s="17" t="n"/>
      <c r="N945" s="17" t="n"/>
      <c r="O945" s="17" t="n"/>
    </row>
    <row r="946" ht="15.75" customHeight="1" s="109">
      <c r="A946" s="17" t="n"/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17" t="n"/>
      <c r="L946" s="17" t="n"/>
      <c r="M946" s="17" t="n"/>
      <c r="N946" s="17" t="n"/>
      <c r="O946" s="17" t="n"/>
    </row>
    <row r="947" ht="15.75" customHeight="1" s="109">
      <c r="A947" s="17" t="n"/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17" t="n"/>
      <c r="L947" s="17" t="n"/>
      <c r="M947" s="17" t="n"/>
      <c r="N947" s="17" t="n"/>
      <c r="O947" s="17" t="n"/>
    </row>
    <row r="948" ht="15.75" customHeight="1" s="109">
      <c r="A948" s="17" t="n"/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17" t="n"/>
      <c r="L948" s="17" t="n"/>
      <c r="M948" s="17" t="n"/>
      <c r="N948" s="17" t="n"/>
      <c r="O948" s="17" t="n"/>
    </row>
    <row r="949" ht="15.75" customHeight="1" s="109">
      <c r="A949" s="17" t="n"/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17" t="n"/>
      <c r="L949" s="17" t="n"/>
      <c r="M949" s="17" t="n"/>
      <c r="N949" s="17" t="n"/>
      <c r="O949" s="17" t="n"/>
    </row>
    <row r="950" ht="15.75" customHeight="1" s="109">
      <c r="A950" s="17" t="n"/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17" t="n"/>
      <c r="L950" s="17" t="n"/>
      <c r="M950" s="17" t="n"/>
      <c r="N950" s="17" t="n"/>
      <c r="O950" s="17" t="n"/>
    </row>
    <row r="951" ht="15.75" customHeight="1" s="109">
      <c r="A951" s="17" t="n"/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17" t="n"/>
      <c r="L951" s="17" t="n"/>
      <c r="M951" s="17" t="n"/>
      <c r="N951" s="17" t="n"/>
      <c r="O951" s="17" t="n"/>
    </row>
    <row r="952" ht="15.75" customHeight="1" s="109">
      <c r="A952" s="17" t="n"/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17" t="n"/>
      <c r="L952" s="17" t="n"/>
      <c r="M952" s="17" t="n"/>
      <c r="N952" s="17" t="n"/>
      <c r="O952" s="17" t="n"/>
    </row>
    <row r="953" ht="15.75" customHeight="1" s="109">
      <c r="A953" s="17" t="n"/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17" t="n"/>
      <c r="L953" s="17" t="n"/>
      <c r="M953" s="17" t="n"/>
      <c r="N953" s="17" t="n"/>
      <c r="O953" s="17" t="n"/>
    </row>
    <row r="954" ht="15.75" customHeight="1" s="109">
      <c r="A954" s="17" t="n"/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17" t="n"/>
      <c r="L954" s="17" t="n"/>
      <c r="M954" s="17" t="n"/>
      <c r="N954" s="17" t="n"/>
      <c r="O954" s="17" t="n"/>
    </row>
    <row r="955" ht="15.75" customHeight="1" s="109">
      <c r="A955" s="17" t="n"/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17" t="n"/>
      <c r="L955" s="17" t="n"/>
      <c r="M955" s="17" t="n"/>
      <c r="N955" s="17" t="n"/>
      <c r="O955" s="17" t="n"/>
    </row>
    <row r="956" ht="15.75" customHeight="1" s="109">
      <c r="A956" s="17" t="n"/>
      <c r="B956" s="17" t="n"/>
      <c r="C956" s="17" t="n"/>
      <c r="D956" s="17" t="n"/>
      <c r="E956" s="17" t="n"/>
      <c r="F956" s="17" t="n"/>
      <c r="G956" s="17" t="n"/>
      <c r="H956" s="17" t="n"/>
      <c r="I956" s="17" t="n"/>
      <c r="J956" s="17" t="n"/>
      <c r="K956" s="17" t="n"/>
      <c r="L956" s="17" t="n"/>
      <c r="M956" s="17" t="n"/>
      <c r="N956" s="17" t="n"/>
      <c r="O956" s="17" t="n"/>
    </row>
    <row r="957" ht="15.75" customHeight="1" s="109">
      <c r="A957" s="17" t="n"/>
      <c r="B957" s="17" t="n"/>
      <c r="C957" s="17" t="n"/>
      <c r="D957" s="17" t="n"/>
      <c r="E957" s="17" t="n"/>
      <c r="F957" s="17" t="n"/>
      <c r="G957" s="17" t="n"/>
      <c r="H957" s="17" t="n"/>
      <c r="I957" s="17" t="n"/>
      <c r="J957" s="17" t="n"/>
      <c r="K957" s="17" t="n"/>
      <c r="L957" s="17" t="n"/>
      <c r="M957" s="17" t="n"/>
      <c r="N957" s="17" t="n"/>
      <c r="O957" s="17" t="n"/>
    </row>
    <row r="958" ht="15.75" customHeight="1" s="109">
      <c r="A958" s="17" t="n"/>
      <c r="B958" s="17" t="n"/>
      <c r="C958" s="17" t="n"/>
      <c r="D958" s="17" t="n"/>
      <c r="E958" s="17" t="n"/>
      <c r="F958" s="17" t="n"/>
      <c r="G958" s="17" t="n"/>
      <c r="H958" s="17" t="n"/>
      <c r="I958" s="17" t="n"/>
      <c r="J958" s="17" t="n"/>
      <c r="K958" s="17" t="n"/>
      <c r="L958" s="17" t="n"/>
      <c r="M958" s="17" t="n"/>
      <c r="N958" s="17" t="n"/>
      <c r="O958" s="17" t="n"/>
    </row>
    <row r="959" ht="15.75" customHeight="1" s="109">
      <c r="A959" s="17" t="n"/>
      <c r="B959" s="17" t="n"/>
      <c r="C959" s="17" t="n"/>
      <c r="D959" s="17" t="n"/>
      <c r="E959" s="17" t="n"/>
      <c r="F959" s="17" t="n"/>
      <c r="G959" s="17" t="n"/>
      <c r="H959" s="17" t="n"/>
      <c r="I959" s="17" t="n"/>
      <c r="J959" s="17" t="n"/>
      <c r="K959" s="17" t="n"/>
      <c r="L959" s="17" t="n"/>
      <c r="M959" s="17" t="n"/>
      <c r="N959" s="17" t="n"/>
      <c r="O959" s="17" t="n"/>
    </row>
    <row r="960" ht="15.75" customHeight="1" s="109">
      <c r="A960" s="17" t="n"/>
      <c r="B960" s="17" t="n"/>
      <c r="C960" s="17" t="n"/>
      <c r="D960" s="17" t="n"/>
      <c r="E960" s="17" t="n"/>
      <c r="F960" s="17" t="n"/>
      <c r="G960" s="17" t="n"/>
      <c r="H960" s="17" t="n"/>
      <c r="I960" s="17" t="n"/>
      <c r="J960" s="17" t="n"/>
      <c r="K960" s="17" t="n"/>
      <c r="L960" s="17" t="n"/>
      <c r="M960" s="17" t="n"/>
      <c r="N960" s="17" t="n"/>
      <c r="O960" s="17" t="n"/>
    </row>
    <row r="961" ht="15.75" customHeight="1" s="109">
      <c r="A961" s="17" t="n"/>
      <c r="B961" s="17" t="n"/>
      <c r="C961" s="17" t="n"/>
      <c r="D961" s="17" t="n"/>
      <c r="E961" s="17" t="n"/>
      <c r="F961" s="17" t="n"/>
      <c r="G961" s="17" t="n"/>
      <c r="H961" s="17" t="n"/>
      <c r="I961" s="17" t="n"/>
      <c r="J961" s="17" t="n"/>
      <c r="K961" s="17" t="n"/>
      <c r="L961" s="17" t="n"/>
      <c r="M961" s="17" t="n"/>
      <c r="N961" s="17" t="n"/>
      <c r="O961" s="17" t="n"/>
    </row>
    <row r="962" ht="15.75" customHeight="1" s="109">
      <c r="A962" s="17" t="n"/>
      <c r="B962" s="17" t="n"/>
      <c r="C962" s="17" t="n"/>
      <c r="D962" s="17" t="n"/>
      <c r="E962" s="17" t="n"/>
      <c r="F962" s="17" t="n"/>
      <c r="G962" s="17" t="n"/>
      <c r="H962" s="17" t="n"/>
      <c r="I962" s="17" t="n"/>
      <c r="J962" s="17" t="n"/>
      <c r="K962" s="17" t="n"/>
      <c r="L962" s="17" t="n"/>
      <c r="M962" s="17" t="n"/>
      <c r="N962" s="17" t="n"/>
      <c r="O962" s="17" t="n"/>
    </row>
    <row r="963" ht="15.75" customHeight="1" s="109">
      <c r="A963" s="17" t="n"/>
      <c r="B963" s="17" t="n"/>
      <c r="C963" s="17" t="n"/>
      <c r="D963" s="17" t="n"/>
      <c r="E963" s="17" t="n"/>
      <c r="F963" s="17" t="n"/>
      <c r="G963" s="17" t="n"/>
      <c r="H963" s="17" t="n"/>
      <c r="I963" s="17" t="n"/>
      <c r="J963" s="17" t="n"/>
      <c r="K963" s="17" t="n"/>
      <c r="L963" s="17" t="n"/>
      <c r="M963" s="17" t="n"/>
      <c r="N963" s="17" t="n"/>
      <c r="O963" s="17" t="n"/>
    </row>
    <row r="964" ht="15.75" customHeight="1" s="109">
      <c r="A964" s="17" t="n"/>
      <c r="B964" s="17" t="n"/>
      <c r="C964" s="17" t="n"/>
      <c r="D964" s="17" t="n"/>
      <c r="E964" s="17" t="n"/>
      <c r="F964" s="17" t="n"/>
      <c r="G964" s="17" t="n"/>
      <c r="H964" s="17" t="n"/>
      <c r="I964" s="17" t="n"/>
      <c r="J964" s="17" t="n"/>
      <c r="K964" s="17" t="n"/>
      <c r="L964" s="17" t="n"/>
      <c r="M964" s="17" t="n"/>
      <c r="N964" s="17" t="n"/>
      <c r="O964" s="17" t="n"/>
    </row>
    <row r="965" ht="15.75" customHeight="1" s="109">
      <c r="A965" s="17" t="n"/>
      <c r="B965" s="17" t="n"/>
      <c r="C965" s="17" t="n"/>
      <c r="D965" s="17" t="n"/>
      <c r="E965" s="17" t="n"/>
      <c r="F965" s="17" t="n"/>
      <c r="G965" s="17" t="n"/>
      <c r="H965" s="17" t="n"/>
      <c r="I965" s="17" t="n"/>
      <c r="J965" s="17" t="n"/>
      <c r="K965" s="17" t="n"/>
      <c r="L965" s="17" t="n"/>
      <c r="M965" s="17" t="n"/>
      <c r="N965" s="17" t="n"/>
      <c r="O965" s="17" t="n"/>
    </row>
    <row r="966" ht="15.75" customHeight="1" s="109">
      <c r="A966" s="17" t="n"/>
      <c r="B966" s="17" t="n"/>
      <c r="C966" s="17" t="n"/>
      <c r="D966" s="17" t="n"/>
      <c r="E966" s="17" t="n"/>
      <c r="F966" s="17" t="n"/>
      <c r="G966" s="17" t="n"/>
      <c r="H966" s="17" t="n"/>
      <c r="I966" s="17" t="n"/>
      <c r="J966" s="17" t="n"/>
      <c r="K966" s="17" t="n"/>
      <c r="L966" s="17" t="n"/>
      <c r="M966" s="17" t="n"/>
      <c r="N966" s="17" t="n"/>
      <c r="O966" s="17" t="n"/>
    </row>
    <row r="967" ht="15.75" customHeight="1" s="109">
      <c r="A967" s="17" t="n"/>
      <c r="B967" s="17" t="n"/>
      <c r="C967" s="17" t="n"/>
      <c r="D967" s="17" t="n"/>
      <c r="E967" s="17" t="n"/>
      <c r="F967" s="17" t="n"/>
      <c r="G967" s="17" t="n"/>
      <c r="H967" s="17" t="n"/>
      <c r="I967" s="17" t="n"/>
      <c r="J967" s="17" t="n"/>
      <c r="K967" s="17" t="n"/>
      <c r="L967" s="17" t="n"/>
      <c r="M967" s="17" t="n"/>
      <c r="N967" s="17" t="n"/>
      <c r="O967" s="17" t="n"/>
    </row>
    <row r="968" ht="15.75" customHeight="1" s="109">
      <c r="A968" s="17" t="n"/>
      <c r="B968" s="17" t="n"/>
      <c r="C968" s="17" t="n"/>
      <c r="D968" s="17" t="n"/>
      <c r="E968" s="17" t="n"/>
      <c r="F968" s="17" t="n"/>
      <c r="G968" s="17" t="n"/>
      <c r="H968" s="17" t="n"/>
      <c r="I968" s="17" t="n"/>
      <c r="J968" s="17" t="n"/>
      <c r="K968" s="17" t="n"/>
      <c r="L968" s="17" t="n"/>
      <c r="M968" s="17" t="n"/>
      <c r="N968" s="17" t="n"/>
      <c r="O968" s="17" t="n"/>
    </row>
    <row r="969" ht="15.75" customHeight="1" s="109">
      <c r="A969" s="17" t="n"/>
      <c r="B969" s="17" t="n"/>
      <c r="C969" s="17" t="n"/>
      <c r="D969" s="17" t="n"/>
      <c r="E969" s="17" t="n"/>
      <c r="F969" s="17" t="n"/>
      <c r="G969" s="17" t="n"/>
      <c r="H969" s="17" t="n"/>
      <c r="I969" s="17" t="n"/>
      <c r="J969" s="17" t="n"/>
      <c r="K969" s="17" t="n"/>
      <c r="L969" s="17" t="n"/>
      <c r="M969" s="17" t="n"/>
      <c r="N969" s="17" t="n"/>
      <c r="O969" s="17" t="n"/>
    </row>
    <row r="970" ht="15.75" customHeight="1" s="109">
      <c r="A970" s="17" t="n"/>
      <c r="B970" s="17" t="n"/>
      <c r="C970" s="17" t="n"/>
      <c r="D970" s="17" t="n"/>
      <c r="E970" s="17" t="n"/>
      <c r="F970" s="17" t="n"/>
      <c r="G970" s="17" t="n"/>
      <c r="H970" s="17" t="n"/>
      <c r="I970" s="17" t="n"/>
      <c r="J970" s="17" t="n"/>
      <c r="K970" s="17" t="n"/>
      <c r="L970" s="17" t="n"/>
      <c r="M970" s="17" t="n"/>
      <c r="N970" s="17" t="n"/>
      <c r="O970" s="17" t="n"/>
    </row>
    <row r="971" ht="15.75" customHeight="1" s="109">
      <c r="A971" s="17" t="n"/>
      <c r="B971" s="17" t="n"/>
      <c r="C971" s="17" t="n"/>
      <c r="D971" s="17" t="n"/>
      <c r="E971" s="17" t="n"/>
      <c r="F971" s="17" t="n"/>
      <c r="G971" s="17" t="n"/>
      <c r="H971" s="17" t="n"/>
      <c r="I971" s="17" t="n"/>
      <c r="J971" s="17" t="n"/>
      <c r="K971" s="17" t="n"/>
      <c r="L971" s="17" t="n"/>
      <c r="M971" s="17" t="n"/>
      <c r="N971" s="17" t="n"/>
      <c r="O971" s="17" t="n"/>
    </row>
    <row r="972" ht="15.75" customHeight="1" s="109"/>
    <row r="973" ht="15.75" customHeight="1" s="109"/>
    <row r="974" ht="15.75" customHeight="1" s="109"/>
    <row r="975" ht="15.75" customHeight="1" s="109"/>
    <row r="976" ht="15.75" customHeight="1" s="109"/>
    <row r="977" ht="15.75" customHeight="1" s="109"/>
    <row r="978" ht="15.75" customHeight="1" s="109"/>
    <row r="979" ht="15.75" customHeight="1" s="109"/>
    <row r="980" ht="15.75" customHeight="1" s="109"/>
    <row r="981" ht="15.75" customHeight="1" s="109"/>
    <row r="982" ht="15.75" customHeight="1" s="109"/>
    <row r="983" ht="15.75" customHeight="1" s="109"/>
    <row r="984" ht="15.75" customHeight="1" s="109"/>
    <row r="985" ht="15.75" customHeight="1" s="109"/>
    <row r="986" ht="15.75" customHeight="1" s="109"/>
    <row r="987" ht="15.75" customHeight="1" s="109"/>
    <row r="988" ht="15.75" customHeight="1" s="109"/>
    <row r="989" ht="15.75" customHeight="1" s="109"/>
    <row r="990" ht="15.75" customHeight="1" s="109"/>
    <row r="991" ht="15.75" customHeight="1" s="109"/>
    <row r="992" ht="15.75" customHeight="1" s="109"/>
    <row r="993" ht="15.75" customHeight="1" s="109"/>
    <row r="994" ht="15.75" customHeight="1" s="109"/>
    <row r="995" ht="15.75" customHeight="1" s="109"/>
    <row r="996" ht="15.75" customHeight="1" s="109"/>
    <row r="997" ht="15.75" customHeight="1" s="109"/>
    <row r="998" ht="15.75" customHeight="1" s="109"/>
    <row r="999" ht="15.75" customHeight="1" s="109"/>
    <row r="1000" ht="15.75" customHeight="1" s="109"/>
    <row r="1001" ht="15.75" customHeight="1" s="109"/>
    <row r="1002" ht="15.75" customHeight="1" s="109"/>
    <row r="1003" ht="15.75" customHeight="1" s="109"/>
    <row r="1004" ht="15.75" customHeight="1" s="109"/>
    <row r="1005" ht="15.75" customHeight="1" s="109"/>
    <row r="1006" ht="15.75" customHeight="1" s="109"/>
    <row r="1007" ht="15.75" customHeight="1" s="109"/>
    <row r="1008" ht="15.75" customHeight="1" s="109"/>
    <row r="1009" ht="15.75" customHeight="1" s="109"/>
    <row r="1010" ht="15.75" customHeight="1" s="109"/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</sheetData>
  <mergeCells count="9">
    <mergeCell ref="H2:H3"/>
    <mergeCell ref="B1:I1"/>
    <mergeCell ref="C2:C3"/>
    <mergeCell ref="B2:B3"/>
    <mergeCell ref="D2:D3"/>
    <mergeCell ref="F2:F3"/>
    <mergeCell ref="E2:E3"/>
    <mergeCell ref="I2:I3"/>
    <mergeCell ref="G2:G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Sungpyl Jo</dc:creator>
  <dcterms:created xsi:type="dcterms:W3CDTF">2021-04-05T12:24:53Z</dcterms:created>
  <dcterms:modified xsi:type="dcterms:W3CDTF">2024-07-30T06:03:50Z</dcterms:modified>
  <cp:lastModifiedBy>Youngmin Kim (KR - ASR)</cp:lastModifiedBy>
  <cp:lastPrinted>2022-02-03T09:33:52Z</cp:lastPrinted>
</cp:coreProperties>
</file>