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퀵발송!I30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택배발송!I8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미사용</t>
        </is>
      </c>
      <c r="C17" s="112">
        <f>일자별배송건수!$C$35</f>
        <v/>
      </c>
      <c r="D17" s="123" t="n"/>
      <c r="E17" s="124">
        <f>C17*500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n"/>
      <c r="C3" s="40" t="inlineStr">
        <is>
          <t>벨루티코리아</t>
        </is>
      </c>
    </row>
    <row r="4">
      <c r="B4" s="42" t="n"/>
      <c r="C4" s="129" t="n"/>
    </row>
    <row r="5">
      <c r="B5" s="42" t="n"/>
      <c r="C5" s="129" t="n"/>
    </row>
    <row r="6">
      <c r="B6" s="42" t="n"/>
      <c r="C6" s="129" t="n"/>
    </row>
    <row r="7">
      <c r="B7" s="42" t="n"/>
      <c r="C7" s="129" t="n"/>
    </row>
    <row r="8">
      <c r="B8" s="42" t="n"/>
      <c r="C8" s="129" t="n"/>
    </row>
    <row r="9">
      <c r="B9" s="42" t="n"/>
      <c r="C9" s="129" t="n"/>
    </row>
    <row r="10">
      <c r="B10" s="42" t="n"/>
      <c r="C10" s="129" t="n"/>
    </row>
    <row r="11">
      <c r="B11" s="42" t="n"/>
      <c r="C11" s="129" t="n"/>
    </row>
    <row r="12">
      <c r="B12" s="42" t="n"/>
      <c r="C12" s="129" t="n"/>
    </row>
    <row r="13">
      <c r="B13" s="42" t="n"/>
      <c r="C13" s="129" t="n"/>
    </row>
    <row r="14">
      <c r="B14" s="42" t="n"/>
      <c r="C14" s="129" t="n"/>
    </row>
    <row r="15">
      <c r="B15" s="42" t="n"/>
      <c r="C15" s="129" t="n"/>
    </row>
    <row r="16">
      <c r="B16" s="42" t="n"/>
      <c r="C16" s="129" t="n"/>
    </row>
    <row r="17">
      <c r="B17" s="42" t="n"/>
      <c r="C17" s="129" t="n"/>
    </row>
    <row r="18">
      <c r="B18" s="42" t="n"/>
      <c r="C18" s="129" t="n"/>
    </row>
    <row r="19">
      <c r="B19" s="42" t="n"/>
      <c r="C19" s="129" t="n"/>
    </row>
    <row r="20">
      <c r="B20" s="42" t="n"/>
      <c r="C20" s="129" t="n"/>
    </row>
    <row r="21">
      <c r="B21" s="42" t="n"/>
      <c r="C21" s="129" t="n"/>
    </row>
    <row r="22">
      <c r="B22" s="42" t="n"/>
      <c r="C22" s="129" t="n"/>
    </row>
    <row r="23">
      <c r="B23" s="42" t="n"/>
      <c r="C23" s="129" t="n"/>
    </row>
    <row r="24">
      <c r="B24" s="42" t="n"/>
      <c r="C24" s="129" t="n"/>
    </row>
    <row r="25">
      <c r="B25" s="42" t="n"/>
      <c r="C25" s="129" t="n"/>
    </row>
    <row r="26">
      <c r="B26" s="42" t="n"/>
      <c r="C26" s="129" t="n"/>
    </row>
    <row r="27">
      <c r="B27" s="42" t="n"/>
      <c r="C27" s="129" t="n"/>
    </row>
    <row r="28">
      <c r="B28" s="42" t="n"/>
      <c r="C28" s="129" t="n"/>
    </row>
    <row r="29">
      <c r="B29" s="42" t="n"/>
      <c r="C29" s="129" t="n"/>
    </row>
    <row r="30">
      <c r="B30" s="42" t="n"/>
      <c r="C30" s="129" t="n"/>
    </row>
    <row r="31">
      <c r="B31" s="42" t="n"/>
      <c r="C31" s="129" t="n"/>
    </row>
    <row r="32">
      <c r="B32" s="42" t="n"/>
      <c r="C32" s="129" t="n"/>
    </row>
    <row r="33">
      <c r="B33" s="42" t="n"/>
      <c r="C33" s="129" t="n"/>
    </row>
    <row r="34">
      <c r="B34" s="42" t="n"/>
      <c r="C34" s="129" t="n"/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93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45443</v>
      </c>
      <c r="C4" s="64" t="inlineStr">
        <is>
          <t>홍길동</t>
        </is>
      </c>
      <c r="D4" s="64" t="inlineStr">
        <is>
          <t>계약서 전달</t>
        </is>
      </c>
      <c r="E4" s="64" t="inlineStr">
        <is>
          <t>서울 중구 청계천로 100
시그니쳐타워 8층 벨루티</t>
        </is>
      </c>
      <c r="F4" s="65" t="inlineStr">
        <is>
          <t>서울 영등포구 국제금융로 10 (여의도동, 서울 국제금융 센터)
One IFC 11층 안진회계법인</t>
        </is>
      </c>
      <c r="G4" s="65" t="inlineStr">
        <is>
          <t>오토바이</t>
        </is>
      </c>
      <c r="H4" s="66" t="inlineStr">
        <is>
          <t>편도</t>
        </is>
      </c>
      <c r="I4" s="140" t="n">
        <v>11400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>
        <v>45442</v>
      </c>
      <c r="C5" s="64" t="inlineStr">
        <is>
          <t>홍길동</t>
        </is>
      </c>
      <c r="D5" s="64" t="inlineStr">
        <is>
          <t>컬러리스트팀 도구 전달</t>
        </is>
      </c>
      <c r="E5" s="64" t="inlineStr">
        <is>
          <t>서울 중구 청계천로 100
서관 8층 벨루티 코리아</t>
        </is>
      </c>
      <c r="F5" s="65" t="inlineStr">
        <is>
          <t>서울 송파구 올림픽로 300 (신천동, 롯데월드타워앤드롯데월드몰)
롯데 백화점 잠실점 에비뉴엘 1층 벨루티</t>
        </is>
      </c>
      <c r="G5" s="65" t="inlineStr">
        <is>
          <t>다마스</t>
        </is>
      </c>
      <c r="H5" s="66" t="inlineStr">
        <is>
          <t>편도</t>
        </is>
      </c>
      <c r="I5" s="140" t="n">
        <v>44000</v>
      </c>
      <c r="K5" s="60" t="n"/>
      <c r="L5" s="60" t="n"/>
      <c r="M5" s="60" t="n"/>
      <c r="N5" s="60" t="n"/>
      <c r="O5" s="60" t="n"/>
    </row>
    <row r="6" ht="18" customHeight="1" s="109">
      <c r="A6" s="60" t="n"/>
      <c r="B6" s="63" t="n">
        <v>45440</v>
      </c>
      <c r="C6" s="64" t="inlineStr">
        <is>
          <t>홍길동</t>
        </is>
      </c>
      <c r="D6" s="64" t="inlineStr">
        <is>
          <t>유니폼 전달</t>
        </is>
      </c>
      <c r="E6" s="64" t="inlineStr">
        <is>
          <t>서울 중구 청계천로 100
시그니쳐타워 8층 벨루티코리아</t>
        </is>
      </c>
      <c r="F6" s="65" t="inlineStr">
        <is>
          <t>서울 강남구 압구정로 343 (압구정동, 갤러리아백화점)
웨스트 4층 벨루티</t>
        </is>
      </c>
      <c r="G6" s="65" t="inlineStr">
        <is>
          <t>오토바이</t>
        </is>
      </c>
      <c r="H6" s="66" t="inlineStr">
        <is>
          <t>편도</t>
        </is>
      </c>
      <c r="I6" s="140" t="n">
        <v>10700</v>
      </c>
      <c r="K6" s="60" t="n"/>
      <c r="L6" s="60" t="n"/>
      <c r="M6" s="60" t="n"/>
      <c r="N6" s="60" t="n"/>
      <c r="O6" s="60" t="n"/>
    </row>
    <row r="7" ht="18" customHeight="1" s="109">
      <c r="A7" s="60" t="n"/>
      <c r="B7" s="63" t="n">
        <v>45440</v>
      </c>
      <c r="C7" s="64" t="inlineStr">
        <is>
          <t>홍길동</t>
        </is>
      </c>
      <c r="D7" s="64" t="inlineStr">
        <is>
          <t>PR 커뮤니케이션</t>
        </is>
      </c>
      <c r="E7" s="64" t="inlineStr">
        <is>
          <t>서울 중구 청계천로 100
시그니쳐 타워 서관 8층 벨루티 코리아</t>
        </is>
      </c>
      <c r="F7" s="65" t="inlineStr">
        <is>
          <t>서울 성동구 동일로 143 (성수동2가, 성수1차 대우아파트)
904호</t>
        </is>
      </c>
      <c r="G7" s="65" t="inlineStr">
        <is>
          <t>오토바이</t>
        </is>
      </c>
      <c r="H7" s="66" t="inlineStr">
        <is>
          <t>편도</t>
        </is>
      </c>
      <c r="I7" s="140" t="n">
        <v>11300</v>
      </c>
      <c r="K7" s="60" t="n"/>
      <c r="L7" s="60" t="n"/>
      <c r="M7" s="60" t="n"/>
      <c r="N7" s="60" t="n"/>
      <c r="O7" s="60" t="n"/>
    </row>
    <row r="8" ht="18" customHeight="1" s="109">
      <c r="A8" s="60" t="n"/>
      <c r="B8" s="63" t="n">
        <v>45435</v>
      </c>
      <c r="C8" s="64" t="inlineStr">
        <is>
          <t>홍길동</t>
        </is>
      </c>
      <c r="D8" s="64" t="inlineStr">
        <is>
          <t>매장 노트북 전달</t>
        </is>
      </c>
      <c r="E8" s="64" t="inlineStr">
        <is>
          <t>서울 중구 청계천로 100
시그니처타워 서관 8층 벨루티코리아</t>
        </is>
      </c>
      <c r="F8" s="65" t="inlineStr">
        <is>
          <t>서울 서초구 신반포로 176 (반포동, 센트럴시티)
신세계백화점 강남점 6층 벨루티</t>
        </is>
      </c>
      <c r="G8" s="65" t="inlineStr">
        <is>
          <t>다마스</t>
        </is>
      </c>
      <c r="H8" s="66" t="inlineStr">
        <is>
          <t>편도</t>
        </is>
      </c>
      <c r="I8" s="140" t="n">
        <v>33000</v>
      </c>
      <c r="K8" s="60" t="n"/>
      <c r="L8" s="60" t="n"/>
      <c r="M8" s="60" t="n"/>
      <c r="N8" s="60" t="n"/>
      <c r="O8" s="60" t="n"/>
    </row>
    <row r="9" ht="18" customHeight="1" s="109">
      <c r="A9" s="60" t="n"/>
      <c r="B9" s="63" t="n">
        <v>45435</v>
      </c>
      <c r="C9" s="64" t="inlineStr">
        <is>
          <t>홍길동</t>
        </is>
      </c>
      <c r="D9" s="64" t="inlineStr">
        <is>
          <t>서류전달</t>
        </is>
      </c>
      <c r="E9" s="64" t="inlineStr">
        <is>
          <t>서울 중구 청계천로 100
시그니쳐 타워 8층 서관</t>
        </is>
      </c>
      <c r="F9" s="65" t="inlineStr">
        <is>
          <t>서울 강남구 압구정로 320 (신사동)
2층 하나은행 금융센터지점</t>
        </is>
      </c>
      <c r="G9" s="65" t="inlineStr">
        <is>
          <t>오토바이</t>
        </is>
      </c>
      <c r="H9" s="66" t="inlineStr">
        <is>
          <t>편도</t>
        </is>
      </c>
      <c r="I9" s="140" t="n">
        <v>10600</v>
      </c>
      <c r="K9" s="60" t="n"/>
      <c r="L9" s="60" t="n"/>
      <c r="M9" s="60" t="n"/>
      <c r="N9" s="60" t="n"/>
      <c r="O9" s="60" t="n"/>
    </row>
    <row r="10" ht="18" customHeight="1" s="109">
      <c r="A10" s="60" t="n"/>
      <c r="B10" s="63" t="n">
        <v>45433</v>
      </c>
      <c r="C10" s="64" t="inlineStr">
        <is>
          <t>홍길동</t>
        </is>
      </c>
      <c r="D10" s="64" t="inlineStr">
        <is>
          <t>PR 커뮤니케이션</t>
        </is>
      </c>
      <c r="E10" s="64" t="inlineStr">
        <is>
          <t>서울 중구 청계천로 100
서관 8층 벨루티 코리아</t>
        </is>
      </c>
      <c r="F10" s="65" t="inlineStr">
        <is>
          <t>서울 강남구 도산대로 165 (신사동, 신사힐)
신사힐 빌딩 10층 인트렌드</t>
        </is>
      </c>
      <c r="G10" s="65" t="inlineStr">
        <is>
          <t>오토바이</t>
        </is>
      </c>
      <c r="H10" s="66" t="inlineStr">
        <is>
          <t>편도</t>
        </is>
      </c>
      <c r="I10" s="140" t="n">
        <v>11000</v>
      </c>
      <c r="K10" s="60" t="n"/>
      <c r="L10" s="60" t="n"/>
      <c r="M10" s="60" t="n"/>
      <c r="N10" s="60" t="n"/>
      <c r="O10" s="60" t="n"/>
    </row>
    <row r="11" ht="18" customHeight="1" s="109">
      <c r="A11" s="60" t="n"/>
      <c r="B11" s="63" t="n">
        <v>45433</v>
      </c>
      <c r="C11" s="64" t="inlineStr">
        <is>
          <t>홍길동</t>
        </is>
      </c>
      <c r="D11" s="64" t="inlineStr">
        <is>
          <t>물품 배송</t>
        </is>
      </c>
      <c r="E11" s="64" t="inlineStr">
        <is>
          <t>서울 중구 청계천로 100
서관 8층</t>
        </is>
      </c>
      <c r="F11" s="65" t="inlineStr">
        <is>
          <t>경기 수원시 영통구 광교중앙로 124 (하동, 갤러리아 광교)
2층 벨루티 매장</t>
        </is>
      </c>
      <c r="G11" s="65" t="inlineStr">
        <is>
          <t>다마스</t>
        </is>
      </c>
      <c r="H11" s="66" t="inlineStr">
        <is>
          <t>편도</t>
        </is>
      </c>
      <c r="I11" s="140" t="n">
        <v>33500</v>
      </c>
      <c r="K11" s="60" t="n"/>
      <c r="L11" s="60" t="n"/>
      <c r="M11" s="60" t="n"/>
      <c r="N11" s="60" t="n"/>
      <c r="O11" s="60" t="n"/>
    </row>
    <row r="12" ht="12" customHeight="1" s="109">
      <c r="A12" s="60" t="n"/>
      <c r="B12" s="63" t="n">
        <v>45433</v>
      </c>
      <c r="C12" s="64" t="inlineStr">
        <is>
          <t>홍길동</t>
        </is>
      </c>
      <c r="D12" s="64" t="inlineStr">
        <is>
          <t>PR 커뮤니케이션</t>
        </is>
      </c>
      <c r="E12" s="64" t="inlineStr">
        <is>
          <t>서울 중구 청계천로 100
서관 8층 벨루티 코리아</t>
        </is>
      </c>
      <c r="F12" s="65" t="inlineStr">
        <is>
          <t>서울 강남구 언주로134길 31 (논현동, 논현빌딩)
디마코 빌딩 3층</t>
        </is>
      </c>
      <c r="G12" s="65" t="inlineStr">
        <is>
          <t>오토바이</t>
        </is>
      </c>
      <c r="H12" s="66" t="inlineStr">
        <is>
          <t>편도</t>
        </is>
      </c>
      <c r="I12" s="140" t="n">
        <v>11200</v>
      </c>
      <c r="K12" s="60" t="n"/>
      <c r="L12" s="60" t="n"/>
      <c r="M12" s="60" t="n"/>
      <c r="N12" s="60" t="n"/>
      <c r="O12" s="60" t="n"/>
    </row>
    <row r="13" ht="18" customHeight="1" s="109">
      <c r="A13" s="60" t="n"/>
      <c r="B13" s="63" t="n">
        <v>45433</v>
      </c>
      <c r="C13" s="64" t="inlineStr">
        <is>
          <t>홍길동</t>
        </is>
      </c>
      <c r="D13" s="64" t="inlineStr">
        <is>
          <t>PR 커뮤니케이션</t>
        </is>
      </c>
      <c r="E13" s="64" t="inlineStr">
        <is>
          <t>서울 중구 청계천로 100
서관 8층 벨루티 코리아</t>
        </is>
      </c>
      <c r="F13" s="65" t="inlineStr">
        <is>
          <t>서울 강남구 도산대로 165 (신사동, 신사힐)
신사힐 빌딩 10층 인트렌드</t>
        </is>
      </c>
      <c r="G13" s="65" t="inlineStr">
        <is>
          <t>다마스</t>
        </is>
      </c>
      <c r="H13" s="66" t="inlineStr">
        <is>
          <t>편도</t>
        </is>
      </c>
      <c r="I13" s="140" t="n">
        <v>37000</v>
      </c>
      <c r="K13" s="60" t="n"/>
      <c r="L13" s="60" t="n"/>
      <c r="M13" s="60" t="n"/>
      <c r="N13" s="60" t="n"/>
      <c r="O13" s="60" t="n"/>
    </row>
    <row r="14" ht="18" customHeight="1" s="109">
      <c r="A14" s="60" t="n"/>
      <c r="B14" s="63" t="n">
        <v>45433</v>
      </c>
      <c r="C14" s="64" t="inlineStr">
        <is>
          <t>홍길동</t>
        </is>
      </c>
      <c r="D14" s="64" t="inlineStr">
        <is>
          <t>PR 커뮤니케이션</t>
        </is>
      </c>
      <c r="E14" s="64" t="inlineStr">
        <is>
          <t>서울 중구 청계천로 100
서관 8층 벨루티 코리아</t>
        </is>
      </c>
      <c r="F14" s="65" t="inlineStr">
        <is>
          <t>서울 서초구 신반포로 176 (반포동, 센트럴시티)
신세계 백화점 강남점 6층 벨루티 매장</t>
        </is>
      </c>
      <c r="G14" s="65" t="inlineStr">
        <is>
          <t>오토바이</t>
        </is>
      </c>
      <c r="H14" s="66" t="inlineStr">
        <is>
          <t>편도</t>
        </is>
      </c>
      <c r="I14" s="140" t="n">
        <v>11600</v>
      </c>
      <c r="K14" s="60" t="n"/>
      <c r="L14" s="60" t="n"/>
      <c r="M14" s="60" t="n"/>
      <c r="N14" s="60" t="n"/>
      <c r="O14" s="60" t="n"/>
    </row>
    <row r="15" ht="18" customHeight="1" s="109">
      <c r="A15" s="60" t="n"/>
      <c r="B15" s="63" t="n">
        <v>45429</v>
      </c>
      <c r="C15" s="64" t="inlineStr">
        <is>
          <t>홍길동</t>
        </is>
      </c>
      <c r="D15" s="64" t="inlineStr">
        <is>
          <t>명찰 전달</t>
        </is>
      </c>
      <c r="E15" s="64" t="inlineStr">
        <is>
          <t>서울 중구 청계천로 100
시그니쳐타워 8층 벨루티코리아</t>
        </is>
      </c>
      <c r="F15" s="65" t="inlineStr">
        <is>
          <t>경기 수원시 영통구 광교중앙로 124 (하동, 갤러리아 광교)
갤러리아백화점 광교점 2층 벨루티코리아</t>
        </is>
      </c>
      <c r="G15" s="65" t="inlineStr">
        <is>
          <t>오토바이</t>
        </is>
      </c>
      <c r="H15" s="66" t="inlineStr">
        <is>
          <t>편도</t>
        </is>
      </c>
      <c r="I15" s="140" t="n">
        <v>33000</v>
      </c>
      <c r="K15" s="60" t="n"/>
      <c r="L15" s="60" t="n"/>
      <c r="M15" s="60" t="n"/>
      <c r="N15" s="60" t="n"/>
      <c r="O15" s="60" t="n"/>
    </row>
    <row r="16" ht="18" customHeight="1" s="109">
      <c r="A16" s="60" t="n"/>
      <c r="B16" s="63" t="n">
        <v>45429</v>
      </c>
      <c r="C16" s="64" t="inlineStr">
        <is>
          <t>홍길동</t>
        </is>
      </c>
      <c r="D16" s="64" t="inlineStr">
        <is>
          <t>명찰 전달</t>
        </is>
      </c>
      <c r="E16" s="64" t="inlineStr">
        <is>
          <t>서울 중구 청계천로 100
시그니쳐타워 8층 벨루티코리아</t>
        </is>
      </c>
      <c r="F16" s="65" t="inlineStr">
        <is>
          <t>서울 송파구 올림픽로 300 (신천동, 롯데월드타워앤드롯데월드몰)
롯데백화점 잠실점 에비뉴엘 4층 벨루티</t>
        </is>
      </c>
      <c r="G16" s="65" t="inlineStr">
        <is>
          <t>오토바이</t>
        </is>
      </c>
      <c r="H16" s="66" t="inlineStr">
        <is>
          <t>편도</t>
        </is>
      </c>
      <c r="I16" s="140" t="n">
        <v>18000</v>
      </c>
      <c r="K16" s="60" t="n"/>
      <c r="L16" s="60" t="n"/>
      <c r="M16" s="60" t="n"/>
      <c r="N16" s="60" t="n"/>
      <c r="O16" s="60" t="n"/>
    </row>
    <row r="17" ht="18" customHeight="1" s="109">
      <c r="A17" s="60" t="n"/>
      <c r="B17" s="63" t="n">
        <v>45428</v>
      </c>
      <c r="C17" s="64" t="inlineStr">
        <is>
          <t>홍길동</t>
        </is>
      </c>
      <c r="D17" s="64" t="inlineStr">
        <is>
          <t>PR 커뮤니케이션</t>
        </is>
      </c>
      <c r="E17" s="64" t="inlineStr">
        <is>
          <t>서울 중구 청계천로 100
시그니쳐 타워 서관 8층 벨루티</t>
        </is>
      </c>
      <c r="F17" s="65" t="inlineStr">
        <is>
          <t>서울 강남구 선릉로 529 (역삼동)
함양재빌딩 2층, 2001호</t>
        </is>
      </c>
      <c r="G17" s="65" t="inlineStr">
        <is>
          <t>오토바이</t>
        </is>
      </c>
      <c r="H17" s="66" t="inlineStr">
        <is>
          <t>편도</t>
        </is>
      </c>
      <c r="I17" s="140" t="n">
        <v>12500</v>
      </c>
      <c r="K17" s="60" t="n"/>
      <c r="L17" s="60" t="n"/>
      <c r="M17" s="60" t="n"/>
      <c r="N17" s="60" t="n"/>
      <c r="O17" s="60" t="n"/>
    </row>
    <row r="18" ht="18" customHeight="1" s="109">
      <c r="A18" s="60" t="n"/>
      <c r="B18" s="63" t="n">
        <v>45428</v>
      </c>
      <c r="C18" s="64" t="inlineStr">
        <is>
          <t>홍길동</t>
        </is>
      </c>
      <c r="D18" s="64" t="inlineStr">
        <is>
          <t>PR커뮤니케이션</t>
        </is>
      </c>
      <c r="E18" s="64" t="inlineStr">
        <is>
          <t>서울 중구 청계천로 100
시그니쳐 타워 서관 8층 벨루티</t>
        </is>
      </c>
      <c r="F18" s="65" t="inlineStr">
        <is>
          <t>서울 서초구 서초대로46길 19-12 (서초동, 서초안빌딩)
3층</t>
        </is>
      </c>
      <c r="G18" s="65" t="inlineStr">
        <is>
          <t>오토바이</t>
        </is>
      </c>
      <c r="H18" s="66" t="inlineStr">
        <is>
          <t>편도</t>
        </is>
      </c>
      <c r="I18" s="140" t="n">
        <v>12500</v>
      </c>
      <c r="K18" s="60" t="n"/>
      <c r="L18" s="60" t="n"/>
      <c r="M18" s="60" t="n"/>
      <c r="N18" s="60" t="n"/>
      <c r="O18" s="60" t="n"/>
    </row>
    <row r="19" ht="18" customHeight="1" s="109">
      <c r="A19" s="60" t="n"/>
      <c r="B19" s="63" t="n">
        <v>45428</v>
      </c>
      <c r="C19" s="64" t="inlineStr">
        <is>
          <t>홍길동</t>
        </is>
      </c>
      <c r="D19" s="64" t="inlineStr">
        <is>
          <t>기프팅</t>
        </is>
      </c>
      <c r="E19" s="64" t="inlineStr">
        <is>
          <t>서울 중구 청계천로 100
시그니쳐타워 8층 벨루티코리아</t>
        </is>
      </c>
      <c r="F19" s="65" t="inlineStr">
        <is>
          <t>서울 성동구 왕십리로 16 (성수동1가, 트리마제)
103동 1601호</t>
        </is>
      </c>
      <c r="G19" s="65" t="inlineStr">
        <is>
          <t>오토바이</t>
        </is>
      </c>
      <c r="H19" s="66" t="inlineStr">
        <is>
          <t>편도</t>
        </is>
      </c>
      <c r="I19" s="140" t="n">
        <v>12000</v>
      </c>
      <c r="K19" s="60" t="n"/>
      <c r="L19" s="60" t="n"/>
      <c r="M19" s="60" t="n"/>
      <c r="N19" s="60" t="n"/>
      <c r="O19" s="60" t="n"/>
    </row>
    <row r="20" ht="18" customHeight="1" s="109">
      <c r="A20" s="60" t="n"/>
      <c r="B20" s="63" t="n">
        <v>45425</v>
      </c>
      <c r="C20" s="64" t="inlineStr">
        <is>
          <t>홍길동</t>
        </is>
      </c>
      <c r="D20" s="64" t="inlineStr">
        <is>
          <t>업무 물품 전달</t>
        </is>
      </c>
      <c r="E20" s="64" t="inlineStr">
        <is>
          <t>서울 중구 청계천로 100
서관 8층 벨루티 코리아</t>
        </is>
      </c>
      <c r="F20" s="65" t="inlineStr">
        <is>
          <t>서울 강남구 테헤란로 306 (역삼동, 카이트타워)
7층 센트온</t>
        </is>
      </c>
      <c r="G20" s="65" t="inlineStr">
        <is>
          <t>오토바이</t>
        </is>
      </c>
      <c r="H20" s="66" t="inlineStr">
        <is>
          <t>편도</t>
        </is>
      </c>
      <c r="I20" s="140" t="n">
        <v>13000</v>
      </c>
      <c r="K20" s="60" t="n"/>
      <c r="L20" s="60" t="n"/>
      <c r="M20" s="60" t="n"/>
      <c r="N20" s="60" t="n"/>
      <c r="O20" s="60" t="n"/>
    </row>
    <row r="21" ht="18" customHeight="1" s="109">
      <c r="A21" s="60" t="n"/>
      <c r="B21" s="63" t="n">
        <v>45425</v>
      </c>
      <c r="C21" s="64" t="inlineStr">
        <is>
          <t>홍길동</t>
        </is>
      </c>
      <c r="D21" s="64" t="inlineStr">
        <is>
          <t>PR 커뮤니케이션</t>
        </is>
      </c>
      <c r="E21" s="64" t="inlineStr">
        <is>
          <t>서울 영등포구 영등포로47길 12-1 (영등포동2가)
바른 세탁</t>
        </is>
      </c>
      <c r="F21" s="65" t="inlineStr">
        <is>
          <t>서울 중구 청계천로 100
시그니쳐 타워 서관 8층 벨루티</t>
        </is>
      </c>
      <c r="G21" s="65" t="inlineStr">
        <is>
          <t>오토바이</t>
        </is>
      </c>
      <c r="H21" s="66" t="inlineStr">
        <is>
          <t>편도</t>
        </is>
      </c>
      <c r="I21" s="140" t="n">
        <v>13000</v>
      </c>
      <c r="K21" s="60" t="n"/>
      <c r="L21" s="60" t="n"/>
      <c r="M21" s="60" t="n"/>
      <c r="N21" s="60" t="n"/>
      <c r="O21" s="60" t="n"/>
    </row>
    <row r="22" ht="18" customHeight="1" s="109">
      <c r="A22" s="60" t="n"/>
      <c r="B22" s="63" t="n">
        <v>45425</v>
      </c>
      <c r="C22" s="64" t="inlineStr">
        <is>
          <t>홍길동</t>
        </is>
      </c>
      <c r="D22" s="64" t="inlineStr">
        <is>
          <t>PR커뮤니케이션</t>
        </is>
      </c>
      <c r="E22" s="64" t="inlineStr">
        <is>
          <t>서울 중구 청계천로 100
시그니쳐 타워 서관 8층 벨루티</t>
        </is>
      </c>
      <c r="F22" s="65" t="inlineStr">
        <is>
          <t>서울 강남구 학동로 지하 102 (논현동, 논현역)
지하 2층 무브먼트 스튜디오</t>
        </is>
      </c>
      <c r="G22" s="65" t="inlineStr">
        <is>
          <t>오토바이</t>
        </is>
      </c>
      <c r="H22" s="66" t="inlineStr">
        <is>
          <t>편도</t>
        </is>
      </c>
      <c r="I22" s="140" t="n">
        <v>11000</v>
      </c>
      <c r="K22" s="60" t="n"/>
      <c r="L22" s="60" t="n"/>
      <c r="M22" s="60" t="n"/>
      <c r="N22" s="60" t="n"/>
      <c r="O22" s="60" t="n"/>
    </row>
    <row r="23" ht="18" customHeight="1" s="109">
      <c r="A23" s="60" t="n"/>
      <c r="B23" s="63" t="n">
        <v>45422</v>
      </c>
      <c r="C23" s="64" t="inlineStr">
        <is>
          <t>홍길동</t>
        </is>
      </c>
      <c r="D23" s="64" t="inlineStr">
        <is>
          <t xml:space="preserve">시티 다이렉트 서비스 신청서 전달 </t>
        </is>
      </c>
      <c r="E23" s="64" t="inlineStr">
        <is>
          <t>서울 중구 청계천로 100
서관 8층 벨루티코리아</t>
        </is>
      </c>
      <c r="F23" s="65" t="inlineStr">
        <is>
          <t>서울 종로구 새문안로 50 (신문로2가, 한국씨티은행 본점)
다국적기업금융부</t>
        </is>
      </c>
      <c r="G23" s="65" t="inlineStr">
        <is>
          <t>오토바이</t>
        </is>
      </c>
      <c r="H23" s="66" t="inlineStr">
        <is>
          <t>편도</t>
        </is>
      </c>
      <c r="I23" s="140" t="n">
        <v>6500</v>
      </c>
      <c r="K23" s="60" t="n"/>
      <c r="L23" s="60" t="n"/>
      <c r="M23" s="60" t="n"/>
      <c r="N23" s="60" t="n"/>
      <c r="O23" s="60" t="n"/>
    </row>
    <row r="24" ht="18" customHeight="1" s="109">
      <c r="A24" s="60" t="n"/>
      <c r="B24" s="63" t="n">
        <v>45421</v>
      </c>
      <c r="C24" s="64" t="inlineStr">
        <is>
          <t>홍길동</t>
        </is>
      </c>
      <c r="D24" s="64" t="inlineStr">
        <is>
          <t>PR 커뮤니케이션</t>
        </is>
      </c>
      <c r="E24" s="64" t="inlineStr">
        <is>
          <t>서울 중구 청계천로 100
서관 8층 벨루티코리아</t>
        </is>
      </c>
      <c r="F24" s="65" t="inlineStr">
        <is>
          <t>서울 강남구 도산대로 165 (신사동, 신사힐)
10층 인트렌드</t>
        </is>
      </c>
      <c r="G24" s="65" t="inlineStr">
        <is>
          <t>오토바이</t>
        </is>
      </c>
      <c r="H24" s="66" t="inlineStr">
        <is>
          <t>편도</t>
        </is>
      </c>
      <c r="I24" s="140" t="n">
        <v>11800</v>
      </c>
      <c r="K24" s="60" t="n"/>
      <c r="L24" s="60" t="n"/>
      <c r="M24" s="60" t="n"/>
      <c r="N24" s="60" t="n"/>
      <c r="O24" s="60" t="n"/>
    </row>
    <row r="25" ht="18" customHeight="1" s="109">
      <c r="A25" s="60" t="n"/>
      <c r="B25" s="63" t="n">
        <v>45419</v>
      </c>
      <c r="C25" s="64" t="inlineStr">
        <is>
          <t>홍길동</t>
        </is>
      </c>
      <c r="D25" s="64" t="inlineStr">
        <is>
          <t>유니폼 발송</t>
        </is>
      </c>
      <c r="E25" s="64" t="inlineStr">
        <is>
          <t>서울 중구 청계천로 100
시그니쳐타워 8층 벨루티코리아</t>
        </is>
      </c>
      <c r="F25" s="65" t="inlineStr">
        <is>
          <t>서울 송파구 올림픽로 300 (신천동, 롯데월드타워앤드롯데월드몰)
롯데백화점 잠실점 에비뉴엘 4층</t>
        </is>
      </c>
      <c r="G25" s="65" t="inlineStr">
        <is>
          <t>다마스</t>
        </is>
      </c>
      <c r="H25" s="66" t="inlineStr">
        <is>
          <t>편도</t>
        </is>
      </c>
      <c r="I25" s="140" t="n">
        <v>38000</v>
      </c>
      <c r="K25" s="60" t="n"/>
      <c r="L25" s="60" t="n"/>
      <c r="M25" s="60" t="n"/>
      <c r="N25" s="60" t="n"/>
      <c r="O25" s="60" t="n"/>
    </row>
    <row r="26" ht="18" customHeight="1" s="109">
      <c r="A26" s="60" t="n"/>
      <c r="B26" s="63" t="n">
        <v>45415</v>
      </c>
      <c r="C26" s="64" t="inlineStr">
        <is>
          <t>홍길동</t>
        </is>
      </c>
      <c r="D26" s="64" t="inlineStr">
        <is>
          <t>서류 전달(이메일 추가관련 서류)</t>
        </is>
      </c>
      <c r="E26" s="64" t="inlineStr">
        <is>
          <t>서울 중구 청계천로 100
시그니쳐 타워 서관 8층</t>
        </is>
      </c>
      <c r="F26" s="65" t="inlineStr">
        <is>
          <t>서울 종로구 새문안로 50 (신문로2가, 한국씨티은행 본점)
다국적기업금융부</t>
        </is>
      </c>
      <c r="G26" s="65" t="inlineStr">
        <is>
          <t>오토바이</t>
        </is>
      </c>
      <c r="H26" s="66" t="inlineStr">
        <is>
          <t>편도</t>
        </is>
      </c>
      <c r="I26" s="140" t="n">
        <v>6500</v>
      </c>
      <c r="K26" s="60" t="n"/>
      <c r="L26" s="60" t="n"/>
      <c r="M26" s="60" t="n"/>
      <c r="N26" s="60" t="n"/>
      <c r="O26" s="60" t="n"/>
    </row>
    <row r="27" ht="18" customHeight="1" s="109">
      <c r="A27" s="60" t="n"/>
      <c r="B27" s="63" t="n">
        <v>45414</v>
      </c>
      <c r="C27" s="64" t="inlineStr">
        <is>
          <t>홍길동</t>
        </is>
      </c>
      <c r="D27" s="64" t="inlineStr">
        <is>
          <t>계약서 전달</t>
        </is>
      </c>
      <c r="E27" s="64" t="inlineStr">
        <is>
          <t>서울 중구 청계천로 100
시그니처타워 서관 8층 벨루티코리아</t>
        </is>
      </c>
      <c r="F27" s="65" t="inlineStr">
        <is>
          <t>서울 서초구 신반포로 194 (반포동, 강남고속버스터미널)
5층</t>
        </is>
      </c>
      <c r="G27" s="65" t="inlineStr">
        <is>
          <t>오토바이</t>
        </is>
      </c>
      <c r="H27" s="66" t="inlineStr">
        <is>
          <t>편도</t>
        </is>
      </c>
      <c r="I27" s="140" t="n">
        <v>11400</v>
      </c>
      <c r="K27" s="60" t="n"/>
      <c r="L27" s="60" t="n"/>
      <c r="M27" s="60" t="n"/>
      <c r="N27" s="60" t="n"/>
      <c r="O27" s="60" t="n"/>
    </row>
    <row r="28" ht="18" customHeight="1" s="109">
      <c r="A28" s="60" t="n"/>
      <c r="B28" s="63" t="n"/>
      <c r="C28" s="64" t="n"/>
      <c r="D28" s="64" t="n"/>
      <c r="E28" s="64" t="n"/>
      <c r="F28" s="65" t="n"/>
      <c r="G28" s="65" t="n"/>
      <c r="H28" s="66" t="n"/>
      <c r="I28" s="14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73" t="inlineStr">
        <is>
          <t>합계금액</t>
        </is>
      </c>
      <c r="C29" s="74" t="n"/>
      <c r="D29" s="74" t="n"/>
      <c r="E29" s="74" t="n"/>
      <c r="F29" s="74" t="n"/>
      <c r="G29" s="74" t="n"/>
      <c r="H29" s="75" t="n"/>
      <c r="I29" s="141">
        <f>SUM(I30:I31)</f>
        <v/>
      </c>
      <c r="J29" s="69" t="n"/>
      <c r="K29" s="69" t="n"/>
      <c r="L29" s="60" t="n"/>
      <c r="M29" s="60" t="n"/>
      <c r="N29" s="60" t="n"/>
      <c r="O29" s="60" t="n"/>
    </row>
    <row r="30" ht="18" customHeight="1" s="109">
      <c r="A30" s="60" t="n"/>
      <c r="B30" s="76" t="inlineStr">
        <is>
          <t>공급가액</t>
        </is>
      </c>
      <c r="C30" s="77" t="n"/>
      <c r="D30" s="77" t="n"/>
      <c r="E30" s="77" t="n"/>
      <c r="F30" s="77" t="n"/>
      <c r="G30" s="77" t="n"/>
      <c r="H30" s="78" t="n"/>
      <c r="I30" s="142">
        <f>SUM(I4:I28)</f>
        <v/>
      </c>
      <c r="J30" s="143" t="n"/>
      <c r="K30" s="69" t="n"/>
      <c r="L30" s="60" t="n"/>
      <c r="M30" s="60" t="n"/>
      <c r="N30" s="60" t="n"/>
      <c r="O30" s="60" t="n"/>
      <c r="P30" s="60" t="n"/>
    </row>
    <row r="31" ht="18" customHeight="1" s="109">
      <c r="A31" s="60" t="n"/>
      <c r="B31" s="79" t="inlineStr">
        <is>
          <t>세액</t>
        </is>
      </c>
      <c r="C31" s="80" t="n"/>
      <c r="D31" s="80" t="n"/>
      <c r="E31" s="80" t="n"/>
      <c r="F31" s="80" t="n"/>
      <c r="G31" s="80" t="n"/>
      <c r="H31" s="81" t="n"/>
      <c r="I31" s="144">
        <f>I30*10%</f>
        <v/>
      </c>
      <c r="J31" s="143" t="n"/>
      <c r="K31" s="69" t="n"/>
      <c r="L31" s="60" t="n"/>
      <c r="M31" s="60" t="n"/>
      <c r="N31" s="60" t="n"/>
      <c r="O31" s="60" t="n"/>
      <c r="P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9" t="n"/>
      <c r="K32" s="69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9" t="n"/>
      <c r="K33" s="69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9" t="n"/>
      <c r="K34" s="69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9" t="n"/>
      <c r="K35" s="69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9" t="n"/>
      <c r="K36" s="69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9" t="n"/>
      <c r="K37" s="69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9" t="n"/>
      <c r="K38" s="69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9" t="n"/>
      <c r="K39" s="69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</row>
    <row r="972" ht="15.75" customHeight="1" s="109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</row>
    <row r="973" ht="15.75" customHeight="1" s="109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</row>
    <row r="974" ht="15.75" customHeight="1" s="109">
      <c r="A974" s="60" t="n"/>
      <c r="B974" s="60" t="n"/>
      <c r="C974" s="60" t="n"/>
      <c r="D974" s="60" t="n"/>
      <c r="E974" s="60" t="n"/>
      <c r="F974" s="60" t="n"/>
      <c r="G974" s="60" t="n"/>
      <c r="H974" s="60" t="n"/>
      <c r="I974" s="60" t="n"/>
      <c r="J974" s="60" t="n"/>
      <c r="K974" s="60" t="n"/>
      <c r="L974" s="60" t="n"/>
      <c r="M974" s="60" t="n"/>
      <c r="N974" s="60" t="n"/>
      <c r="O974" s="60" t="n"/>
    </row>
    <row r="975" ht="15.75" customHeight="1" s="109">
      <c r="A975" s="60" t="n"/>
      <c r="B975" s="60" t="n"/>
      <c r="C975" s="60" t="n"/>
      <c r="D975" s="60" t="n"/>
      <c r="E975" s="60" t="n"/>
      <c r="F975" s="60" t="n"/>
      <c r="G975" s="60" t="n"/>
      <c r="H975" s="60" t="n"/>
      <c r="I975" s="60" t="n"/>
      <c r="J975" s="60" t="n"/>
      <c r="K975" s="60" t="n"/>
      <c r="L975" s="60" t="n"/>
      <c r="M975" s="60" t="n"/>
      <c r="N975" s="60" t="n"/>
      <c r="O975" s="60" t="n"/>
    </row>
    <row r="976" ht="15.75" customHeight="1" s="109">
      <c r="A976" s="60" t="n"/>
      <c r="B976" s="60" t="n"/>
      <c r="C976" s="60" t="n"/>
      <c r="D976" s="60" t="n"/>
      <c r="E976" s="60" t="n"/>
      <c r="F976" s="60" t="n"/>
      <c r="G976" s="60" t="n"/>
      <c r="H976" s="60" t="n"/>
      <c r="I976" s="60" t="n"/>
      <c r="J976" s="60" t="n"/>
      <c r="K976" s="60" t="n"/>
      <c r="L976" s="60" t="n"/>
      <c r="M976" s="60" t="n"/>
      <c r="N976" s="60" t="n"/>
      <c r="O976" s="60" t="n"/>
    </row>
    <row r="977" ht="15.75" customHeight="1" s="109">
      <c r="A977" s="60" t="n"/>
      <c r="B977" s="60" t="n"/>
      <c r="C977" s="60" t="n"/>
      <c r="D977" s="60" t="n"/>
      <c r="E977" s="60" t="n"/>
      <c r="F977" s="60" t="n"/>
      <c r="G977" s="60" t="n"/>
      <c r="H977" s="60" t="n"/>
      <c r="I977" s="60" t="n"/>
      <c r="J977" s="60" t="n"/>
      <c r="K977" s="60" t="n"/>
      <c r="L977" s="60" t="n"/>
      <c r="M977" s="60" t="n"/>
      <c r="N977" s="60" t="n"/>
      <c r="O977" s="60" t="n"/>
    </row>
    <row r="978" ht="15.75" customHeight="1" s="109">
      <c r="A978" s="60" t="n"/>
      <c r="B978" s="60" t="n"/>
      <c r="C978" s="60" t="n"/>
      <c r="D978" s="60" t="n"/>
      <c r="E978" s="60" t="n"/>
      <c r="F978" s="60" t="n"/>
      <c r="G978" s="60" t="n"/>
      <c r="H978" s="60" t="n"/>
      <c r="I978" s="60" t="n"/>
      <c r="J978" s="60" t="n"/>
      <c r="K978" s="60" t="n"/>
      <c r="L978" s="60" t="n"/>
      <c r="M978" s="60" t="n"/>
      <c r="N978" s="60" t="n"/>
      <c r="O978" s="60" t="n"/>
    </row>
    <row r="979" ht="15.75" customHeight="1" s="109">
      <c r="A979" s="60" t="n"/>
      <c r="B979" s="60" t="n"/>
      <c r="C979" s="60" t="n"/>
      <c r="D979" s="60" t="n"/>
      <c r="E979" s="60" t="n"/>
      <c r="F979" s="60" t="n"/>
      <c r="G979" s="60" t="n"/>
      <c r="H979" s="60" t="n"/>
      <c r="I979" s="60" t="n"/>
      <c r="J979" s="60" t="n"/>
      <c r="K979" s="60" t="n"/>
      <c r="L979" s="60" t="n"/>
      <c r="M979" s="60" t="n"/>
      <c r="N979" s="60" t="n"/>
      <c r="O979" s="60" t="n"/>
    </row>
    <row r="980" ht="15.75" customHeight="1" s="109">
      <c r="A980" s="60" t="n"/>
      <c r="B980" s="60" t="n"/>
      <c r="C980" s="60" t="n"/>
      <c r="D980" s="60" t="n"/>
      <c r="E980" s="60" t="n"/>
      <c r="F980" s="60" t="n"/>
      <c r="G980" s="60" t="n"/>
      <c r="H980" s="60" t="n"/>
      <c r="I980" s="60" t="n"/>
      <c r="J980" s="60" t="n"/>
      <c r="K980" s="60" t="n"/>
      <c r="L980" s="60" t="n"/>
      <c r="M980" s="60" t="n"/>
      <c r="N980" s="60" t="n"/>
      <c r="O980" s="60" t="n"/>
    </row>
    <row r="981" ht="15.75" customHeight="1" s="109">
      <c r="A981" s="60" t="n"/>
      <c r="B981" s="60" t="n"/>
      <c r="C981" s="60" t="n"/>
      <c r="D981" s="60" t="n"/>
      <c r="E981" s="60" t="n"/>
      <c r="F981" s="60" t="n"/>
      <c r="G981" s="60" t="n"/>
      <c r="H981" s="60" t="n"/>
      <c r="I981" s="60" t="n"/>
      <c r="J981" s="60" t="n"/>
      <c r="K981" s="60" t="n"/>
      <c r="L981" s="60" t="n"/>
      <c r="M981" s="60" t="n"/>
      <c r="N981" s="60" t="n"/>
      <c r="O981" s="60" t="n"/>
    </row>
    <row r="982" ht="15.75" customHeight="1" s="109">
      <c r="A982" s="60" t="n"/>
      <c r="B982" s="60" t="n"/>
      <c r="C982" s="60" t="n"/>
      <c r="D982" s="60" t="n"/>
      <c r="E982" s="60" t="n"/>
      <c r="F982" s="60" t="n"/>
      <c r="G982" s="60" t="n"/>
      <c r="H982" s="60" t="n"/>
      <c r="I982" s="60" t="n"/>
      <c r="J982" s="60" t="n"/>
      <c r="K982" s="60" t="n"/>
      <c r="L982" s="60" t="n"/>
      <c r="M982" s="60" t="n"/>
      <c r="N982" s="60" t="n"/>
      <c r="O982" s="60" t="n"/>
    </row>
    <row r="983" ht="15.75" customHeight="1" s="109">
      <c r="A983" s="60" t="n"/>
      <c r="B983" s="60" t="n"/>
      <c r="C983" s="60" t="n"/>
      <c r="D983" s="60" t="n"/>
      <c r="E983" s="60" t="n"/>
      <c r="F983" s="60" t="n"/>
      <c r="G983" s="60" t="n"/>
      <c r="H983" s="60" t="n"/>
      <c r="I983" s="60" t="n"/>
      <c r="J983" s="60" t="n"/>
      <c r="K983" s="60" t="n"/>
      <c r="L983" s="60" t="n"/>
      <c r="M983" s="60" t="n"/>
      <c r="N983" s="60" t="n"/>
      <c r="O983" s="60" t="n"/>
    </row>
    <row r="984" ht="15.75" customHeight="1" s="109">
      <c r="A984" s="60" t="n"/>
      <c r="B984" s="60" t="n"/>
      <c r="C984" s="60" t="n"/>
      <c r="D984" s="60" t="n"/>
      <c r="E984" s="60" t="n"/>
      <c r="F984" s="60" t="n"/>
      <c r="G984" s="60" t="n"/>
      <c r="H984" s="60" t="n"/>
      <c r="I984" s="60" t="n"/>
      <c r="J984" s="60" t="n"/>
      <c r="K984" s="60" t="n"/>
      <c r="L984" s="60" t="n"/>
      <c r="M984" s="60" t="n"/>
      <c r="N984" s="60" t="n"/>
      <c r="O984" s="60" t="n"/>
    </row>
    <row r="985" ht="15.75" customHeight="1" s="109">
      <c r="A985" s="60" t="n"/>
      <c r="B985" s="60" t="n"/>
      <c r="C985" s="60" t="n"/>
      <c r="D985" s="60" t="n"/>
      <c r="E985" s="60" t="n"/>
      <c r="F985" s="60" t="n"/>
      <c r="G985" s="60" t="n"/>
      <c r="H985" s="60" t="n"/>
      <c r="I985" s="60" t="n"/>
      <c r="J985" s="60" t="n"/>
      <c r="K985" s="60" t="n"/>
      <c r="L985" s="60" t="n"/>
      <c r="M985" s="60" t="n"/>
      <c r="N985" s="60" t="n"/>
      <c r="O985" s="60" t="n"/>
    </row>
    <row r="986" ht="15.75" customHeight="1" s="109">
      <c r="A986" s="60" t="n"/>
      <c r="B986" s="60" t="n"/>
      <c r="C986" s="60" t="n"/>
      <c r="D986" s="60" t="n"/>
      <c r="E986" s="60" t="n"/>
      <c r="F986" s="60" t="n"/>
      <c r="G986" s="60" t="n"/>
      <c r="H986" s="60" t="n"/>
      <c r="I986" s="60" t="n"/>
      <c r="J986" s="60" t="n"/>
      <c r="K986" s="60" t="n"/>
      <c r="L986" s="60" t="n"/>
      <c r="M986" s="60" t="n"/>
      <c r="N986" s="60" t="n"/>
      <c r="O986" s="60" t="n"/>
    </row>
    <row r="987" ht="15.75" customHeight="1" s="109">
      <c r="A987" s="60" t="n"/>
      <c r="B987" s="60" t="n"/>
      <c r="C987" s="60" t="n"/>
      <c r="D987" s="60" t="n"/>
      <c r="E987" s="60" t="n"/>
      <c r="F987" s="60" t="n"/>
      <c r="G987" s="60" t="n"/>
      <c r="H987" s="60" t="n"/>
      <c r="I987" s="60" t="n"/>
      <c r="J987" s="60" t="n"/>
      <c r="K987" s="60" t="n"/>
      <c r="L987" s="60" t="n"/>
      <c r="M987" s="60" t="n"/>
      <c r="N987" s="60" t="n"/>
      <c r="O987" s="60" t="n"/>
    </row>
    <row r="988" ht="15.75" customHeight="1" s="109">
      <c r="A988" s="60" t="n"/>
      <c r="B988" s="60" t="n"/>
      <c r="C988" s="60" t="n"/>
      <c r="D988" s="60" t="n"/>
      <c r="E988" s="60" t="n"/>
      <c r="F988" s="60" t="n"/>
      <c r="G988" s="60" t="n"/>
      <c r="H988" s="60" t="n"/>
      <c r="I988" s="60" t="n"/>
      <c r="J988" s="60" t="n"/>
      <c r="K988" s="60" t="n"/>
      <c r="L988" s="60" t="n"/>
      <c r="M988" s="60" t="n"/>
      <c r="N988" s="60" t="n"/>
      <c r="O988" s="60" t="n"/>
    </row>
    <row r="989" ht="15.75" customHeight="1" s="109">
      <c r="A989" s="60" t="n"/>
      <c r="B989" s="60" t="n"/>
      <c r="C989" s="60" t="n"/>
      <c r="D989" s="60" t="n"/>
      <c r="E989" s="60" t="n"/>
      <c r="F989" s="60" t="n"/>
      <c r="G989" s="60" t="n"/>
      <c r="H989" s="60" t="n"/>
      <c r="I989" s="60" t="n"/>
      <c r="J989" s="60" t="n"/>
      <c r="K989" s="60" t="n"/>
      <c r="L989" s="60" t="n"/>
      <c r="M989" s="60" t="n"/>
      <c r="N989" s="60" t="n"/>
      <c r="O989" s="60" t="n"/>
    </row>
    <row r="990" ht="15.75" customHeight="1" s="109">
      <c r="A990" s="60" t="n"/>
      <c r="B990" s="60" t="n"/>
      <c r="C990" s="60" t="n"/>
      <c r="D990" s="60" t="n"/>
      <c r="E990" s="60" t="n"/>
      <c r="F990" s="60" t="n"/>
      <c r="G990" s="60" t="n"/>
      <c r="H990" s="60" t="n"/>
      <c r="I990" s="60" t="n"/>
      <c r="J990" s="60" t="n"/>
      <c r="K990" s="60" t="n"/>
      <c r="L990" s="60" t="n"/>
      <c r="M990" s="60" t="n"/>
      <c r="N990" s="60" t="n"/>
      <c r="O990" s="60" t="n"/>
    </row>
    <row r="991" ht="15.75" customHeight="1" s="109">
      <c r="A991" s="60" t="n"/>
      <c r="B991" s="60" t="n"/>
      <c r="C991" s="60" t="n"/>
      <c r="D991" s="60" t="n"/>
      <c r="E991" s="60" t="n"/>
      <c r="F991" s="60" t="n"/>
      <c r="G991" s="60" t="n"/>
      <c r="H991" s="60" t="n"/>
      <c r="I991" s="60" t="n"/>
      <c r="J991" s="60" t="n"/>
      <c r="K991" s="60" t="n"/>
      <c r="L991" s="60" t="n"/>
      <c r="M991" s="60" t="n"/>
      <c r="N991" s="60" t="n"/>
      <c r="O991" s="60" t="n"/>
    </row>
    <row r="992" ht="15.75" customHeight="1" s="109">
      <c r="A992" s="60" t="n"/>
      <c r="B992" s="60" t="n"/>
      <c r="C992" s="60" t="n"/>
      <c r="D992" s="60" t="n"/>
      <c r="E992" s="60" t="n"/>
      <c r="F992" s="60" t="n"/>
      <c r="G992" s="60" t="n"/>
      <c r="H992" s="60" t="n"/>
      <c r="I992" s="60" t="n"/>
      <c r="J992" s="60" t="n"/>
      <c r="K992" s="60" t="n"/>
      <c r="L992" s="60" t="n"/>
      <c r="M992" s="60" t="n"/>
      <c r="N992" s="60" t="n"/>
      <c r="O992" s="60" t="n"/>
    </row>
    <row r="993" ht="15.75" customHeight="1" s="109">
      <c r="A993" s="60" t="n"/>
      <c r="B993" s="60" t="n"/>
      <c r="C993" s="60" t="n"/>
      <c r="D993" s="60" t="n"/>
      <c r="E993" s="60" t="n"/>
      <c r="F993" s="60" t="n"/>
      <c r="G993" s="60" t="n"/>
      <c r="H993" s="60" t="n"/>
      <c r="I993" s="60" t="n"/>
      <c r="J993" s="60" t="n"/>
      <c r="K993" s="60" t="n"/>
      <c r="L993" s="60" t="n"/>
      <c r="M993" s="60" t="n"/>
      <c r="N993" s="60" t="n"/>
      <c r="O993" s="60" t="n"/>
    </row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71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>
        <v>45442</v>
      </c>
      <c r="C4" s="32" t="inlineStr">
        <is>
          <t>홍길동</t>
        </is>
      </c>
      <c r="D4" s="32" t="inlineStr">
        <is>
          <t>물품 배송</t>
        </is>
      </c>
      <c r="E4" s="32" t="inlineStr">
        <is>
          <t>서울 중구 청계천로 100
서관 8층</t>
        </is>
      </c>
      <c r="F4" s="27" t="inlineStr">
        <is>
          <t>경기 수원시 영통구 광교중앙로 124 (하동, 갤러리아 광교)
2층 벨루티 매장</t>
        </is>
      </c>
      <c r="G4" s="27" t="inlineStr">
        <is>
          <t>택배</t>
        </is>
      </c>
      <c r="H4" s="28" t="inlineStr">
        <is>
          <t>편도</t>
        </is>
      </c>
      <c r="I4" s="150" t="n">
        <v>4500</v>
      </c>
      <c r="K4" s="17" t="n"/>
      <c r="L4" s="17" t="n"/>
      <c r="M4" s="17" t="n"/>
      <c r="N4" s="17" t="n"/>
      <c r="O4" s="17" t="n"/>
    </row>
    <row r="5" ht="18" customHeight="1" s="109">
      <c r="A5" s="17" t="n"/>
      <c r="B5" s="31" t="n">
        <v>45442</v>
      </c>
      <c r="C5" s="32" t="inlineStr">
        <is>
          <t>홍길동</t>
        </is>
      </c>
      <c r="D5" s="32" t="inlineStr">
        <is>
          <t>물품 배송</t>
        </is>
      </c>
      <c r="E5" s="32" t="inlineStr">
        <is>
          <t>서울 중구 청계천로 100
서관 8층</t>
        </is>
      </c>
      <c r="F5" s="27" t="inlineStr">
        <is>
          <t>부산 해운대구 센텀남대로 35 (우동, 신세계백화점센텀시티점)
5층 벨루티 매장</t>
        </is>
      </c>
      <c r="G5" s="27" t="inlineStr">
        <is>
          <t>택배</t>
        </is>
      </c>
      <c r="H5" s="28" t="inlineStr">
        <is>
          <t>편도</t>
        </is>
      </c>
      <c r="I5" s="150" t="n">
        <v>6000</v>
      </c>
      <c r="K5" s="17" t="n"/>
      <c r="L5" s="17" t="n"/>
      <c r="M5" s="17" t="n"/>
      <c r="N5" s="17" t="n"/>
      <c r="O5" s="17" t="n"/>
    </row>
    <row r="6" ht="18" customHeight="1" s="109">
      <c r="A6" s="17" t="n"/>
      <c r="B6" s="31" t="n"/>
      <c r="C6" s="32" t="n"/>
      <c r="D6" s="32" t="n"/>
      <c r="E6" s="32" t="n"/>
      <c r="F6" s="27" t="n"/>
      <c r="G6" s="27" t="n"/>
      <c r="H6" s="28" t="n"/>
      <c r="I6" s="150" t="n"/>
      <c r="K6" s="17" t="n"/>
      <c r="L6" s="17" t="n"/>
      <c r="M6" s="17" t="n"/>
      <c r="N6" s="17" t="n"/>
      <c r="O6" s="17" t="n"/>
    </row>
    <row r="7" ht="18" customHeight="1" s="109">
      <c r="A7" s="17" t="n"/>
      <c r="B7" s="73" t="inlineStr">
        <is>
          <t>합계금액</t>
        </is>
      </c>
      <c r="C7" s="74" t="n"/>
      <c r="D7" s="74" t="n"/>
      <c r="E7" s="74" t="n"/>
      <c r="F7" s="74" t="n"/>
      <c r="G7" s="74" t="n"/>
      <c r="H7" s="75" t="n"/>
      <c r="I7" s="151">
        <f>SUM(I8:I9)</f>
        <v/>
      </c>
      <c r="J7" s="29" t="n"/>
      <c r="K7" s="29" t="n"/>
      <c r="L7" s="17" t="n"/>
      <c r="M7" s="17" t="n"/>
      <c r="N7" s="17" t="n"/>
      <c r="O7" s="17" t="n"/>
    </row>
    <row r="8" ht="18" customHeight="1" s="109">
      <c r="A8" s="17" t="n"/>
      <c r="B8" s="76" t="inlineStr">
        <is>
          <t>공급가액</t>
        </is>
      </c>
      <c r="C8" s="77" t="n"/>
      <c r="D8" s="77" t="n"/>
      <c r="E8" s="77" t="n"/>
      <c r="F8" s="77" t="n"/>
      <c r="G8" s="77" t="n"/>
      <c r="H8" s="78" t="n"/>
      <c r="I8" s="152">
        <f>SUM(I4:I6)</f>
        <v/>
      </c>
      <c r="J8" s="153" t="n"/>
      <c r="K8" s="29" t="n"/>
      <c r="L8" s="17" t="n"/>
      <c r="M8" s="17" t="n"/>
      <c r="N8" s="17" t="n"/>
      <c r="O8" s="17" t="n"/>
      <c r="P8" s="17" t="n"/>
    </row>
    <row r="9" ht="18" customHeight="1" s="109">
      <c r="A9" s="17" t="n"/>
      <c r="B9" s="79" t="inlineStr">
        <is>
          <t>세액</t>
        </is>
      </c>
      <c r="C9" s="80" t="n"/>
      <c r="D9" s="80" t="n"/>
      <c r="E9" s="80" t="n"/>
      <c r="F9" s="80" t="n"/>
      <c r="G9" s="80" t="n"/>
      <c r="H9" s="81" t="n"/>
      <c r="I9" s="154">
        <f>I8*10%</f>
        <v/>
      </c>
      <c r="J9" s="153" t="n"/>
      <c r="K9" s="29" t="n"/>
      <c r="L9" s="17" t="n"/>
      <c r="M9" s="17" t="n"/>
      <c r="N9" s="17" t="n"/>
      <c r="O9" s="17" t="n"/>
      <c r="P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29" t="n"/>
      <c r="K16" s="29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29" t="n"/>
      <c r="K17" s="29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>
      <c r="A970" s="17" t="n"/>
      <c r="B970" s="17" t="n"/>
      <c r="C970" s="17" t="n"/>
      <c r="D970" s="17" t="n"/>
      <c r="E970" s="17" t="n"/>
      <c r="F970" s="17" t="n"/>
      <c r="G970" s="17" t="n"/>
      <c r="H970" s="17" t="n"/>
      <c r="I970" s="17" t="n"/>
      <c r="J970" s="17" t="n"/>
      <c r="K970" s="17" t="n"/>
      <c r="L970" s="17" t="n"/>
      <c r="M970" s="17" t="n"/>
      <c r="N970" s="17" t="n"/>
      <c r="O970" s="17" t="n"/>
    </row>
    <row r="971" ht="15.75" customHeight="1" s="109">
      <c r="A971" s="17" t="n"/>
      <c r="B971" s="17" t="n"/>
      <c r="C971" s="17" t="n"/>
      <c r="D971" s="17" t="n"/>
      <c r="E971" s="17" t="n"/>
      <c r="F971" s="17" t="n"/>
      <c r="G971" s="17" t="n"/>
      <c r="H971" s="17" t="n"/>
      <c r="I971" s="17" t="n"/>
      <c r="J971" s="17" t="n"/>
      <c r="K971" s="17" t="n"/>
      <c r="L971" s="17" t="n"/>
      <c r="M971" s="17" t="n"/>
      <c r="N971" s="17" t="n"/>
      <c r="O971" s="17" t="n"/>
    </row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2024-07-18T13:58:02Z</dcterms:modified>
  <cp:lastModifiedBy>Youngmin Kim (KR - ASR)</cp:lastModifiedBy>
  <cp:lastPrinted>2022-02-03T09:33:52Z</cp:lastPrinted>
</cp:coreProperties>
</file>