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퀵발송!I21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택배발송!I13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웰콤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4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김건우</t>
        </is>
      </c>
      <c r="E4" s="64" t="inlineStr">
        <is>
          <t>서울 중구 청계천로 100
동관 9층 퍼블리시스그룹</t>
        </is>
      </c>
      <c r="F4" s="65" t="inlineStr">
        <is>
          <t>경기 수원시
영통구 삼성로 129, R4 11층</t>
        </is>
      </c>
      <c r="G4" s="65" t="inlineStr">
        <is>
          <t>오토바이</t>
        </is>
      </c>
      <c r="H4" s="66" t="inlineStr">
        <is>
          <t>편도</t>
        </is>
      </c>
      <c r="I4" s="140" t="n">
        <v>54900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김다애</t>
        </is>
      </c>
      <c r="E5" s="64" t="inlineStr">
        <is>
          <t>서울 중구 청계천로 100
동관 9층 퍼블리시스그룹</t>
        </is>
      </c>
      <c r="F5" s="65" t="inlineStr">
        <is>
          <t>서울 중구 퇴계로39길 7 (필동2가)
윤미빌딩 501호</t>
        </is>
      </c>
      <c r="G5" s="65" t="inlineStr">
        <is>
          <t>오토바이</t>
        </is>
      </c>
      <c r="H5" s="66" t="inlineStr">
        <is>
          <t>편도</t>
        </is>
      </c>
      <c r="I5" s="140" t="n">
        <v>6363.636364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김건우</t>
        </is>
      </c>
      <c r="E6" s="64" t="inlineStr">
        <is>
          <t>서울 중구 청계천로 100
동관 9층 퍼블리시스그룹</t>
        </is>
      </c>
      <c r="F6" s="65" t="inlineStr">
        <is>
          <t>경기 수원시
영통구 삼성로 129, R4 11층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54900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조안나</t>
        </is>
      </c>
      <c r="E7" s="64" t="inlineStr">
        <is>
          <t>서울 중구 청계천로 100
동관 9층 퍼블리시스그룹</t>
        </is>
      </c>
      <c r="F7" s="65" t="inlineStr">
        <is>
          <t>서울
중구 퇴계로 100, 5층 화이자</t>
        </is>
      </c>
      <c r="G7" s="65" t="inlineStr">
        <is>
          <t>오토바이</t>
        </is>
      </c>
      <c r="H7" s="66" t="inlineStr">
        <is>
          <t>편도</t>
        </is>
      </c>
      <c r="I7" s="140" t="n">
        <v>10000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윤민우</t>
        </is>
      </c>
      <c r="E8" s="64" t="inlineStr">
        <is>
          <t>서울 중구 청계천로 100
동관 9층 퍼블리시스그룹</t>
        </is>
      </c>
      <c r="F8" s="65" t="inlineStr">
        <is>
          <t>서울 강남구
논현로 313 아스펜타워 6층 퀀텀유니버스</t>
        </is>
      </c>
      <c r="G8" s="65" t="inlineStr">
        <is>
          <t>오토바이</t>
        </is>
      </c>
      <c r="H8" s="66" t="inlineStr">
        <is>
          <t>편도</t>
        </is>
      </c>
      <c r="I8" s="140" t="n">
        <v>20400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윤민우</t>
        </is>
      </c>
      <c r="E9" s="64" t="inlineStr">
        <is>
          <t>서울 중구 청계천로 100
동관 9층 퍼블리시스그룹</t>
        </is>
      </c>
      <c r="F9" s="65" t="inlineStr">
        <is>
          <t>서울 마포구
독막로 15길 3-7 이현S빌딩 3층 마스크리에이티브랩</t>
        </is>
      </c>
      <c r="G9" s="65" t="inlineStr">
        <is>
          <t>오토바이</t>
        </is>
      </c>
      <c r="H9" s="66" t="inlineStr">
        <is>
          <t>편도</t>
        </is>
      </c>
      <c r="I9" s="140" t="n">
        <v>16200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45432</v>
      </c>
      <c r="C10" s="64" t="inlineStr">
        <is>
          <t>홍길동</t>
        </is>
      </c>
      <c r="D10" s="64" t="inlineStr">
        <is>
          <t>김민지</t>
        </is>
      </c>
      <c r="E10" s="64" t="inlineStr">
        <is>
          <t>서울 중구 청계천로 100
동관 9층 퍼블리시스그룹</t>
        </is>
      </c>
      <c r="F10" s="65" t="inlineStr">
        <is>
          <t>서울 중구
퇴계로 100, 5층 스테이트타워 남산 한국 화이자제약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6363.636364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45432</v>
      </c>
      <c r="C11" s="64" t="inlineStr">
        <is>
          <t>홍길동</t>
        </is>
      </c>
      <c r="D11" s="64" t="inlineStr">
        <is>
          <t>배희영</t>
        </is>
      </c>
      <c r="E11" s="64" t="inlineStr">
        <is>
          <t>서울 중구 청계천로 100
동관 9층 퍼블리시스그룹</t>
        </is>
      </c>
      <c r="F11" s="65" t="inlineStr">
        <is>
          <t>서울 강남구
영동대로 517 (삼성동 아셈타워) 8층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45428</v>
      </c>
      <c r="C12" s="64" t="inlineStr">
        <is>
          <t>홍길동</t>
        </is>
      </c>
      <c r="D12" s="64" t="inlineStr">
        <is>
          <t>조안나</t>
        </is>
      </c>
      <c r="E12" s="64" t="inlineStr">
        <is>
          <t>서울 중구 청계천로 100
동관 9층 퍼블리시스그룹</t>
        </is>
      </c>
      <c r="F12" s="65" t="inlineStr">
        <is>
          <t>서울 중구
퇴계로 100, 5층 화이자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6363.636364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45428</v>
      </c>
      <c r="C13" s="64" t="inlineStr">
        <is>
          <t>홍길동</t>
        </is>
      </c>
      <c r="D13" s="64" t="inlineStr">
        <is>
          <t>윤민우</t>
        </is>
      </c>
      <c r="E13" s="64" t="inlineStr">
        <is>
          <t>서울 중구 청계천로 100
동관 9층 퍼블리시스그룹</t>
        </is>
      </c>
      <c r="F13" s="65" t="inlineStr">
        <is>
          <t>서울 강남구
논현로 313, 6층 퀀텀유니버스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12500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45420</v>
      </c>
      <c r="C14" s="64" t="inlineStr">
        <is>
          <t>홍길동</t>
        </is>
      </c>
      <c r="D14" s="64" t="inlineStr">
        <is>
          <t>이규비</t>
        </is>
      </c>
      <c r="E14" s="64" t="inlineStr">
        <is>
          <t>서울 중구 청계천로 100
동관 9층 퍼블리시스그룹</t>
        </is>
      </c>
      <c r="F14" s="65" t="inlineStr">
        <is>
          <t>인천 부평구
부평대로 223 (청천동) 한국지엠 서문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27400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45420</v>
      </c>
      <c r="C15" s="64" t="inlineStr">
        <is>
          <t>홍길동</t>
        </is>
      </c>
      <c r="D15" s="64" t="inlineStr">
        <is>
          <t>김민지(MSL)</t>
        </is>
      </c>
      <c r="E15" s="64" t="inlineStr">
        <is>
          <t>서울 중구 청계천로 100
동관 9층 퍼블리시스그룹</t>
        </is>
      </c>
      <c r="F15" s="65" t="inlineStr">
        <is>
          <t>서울 강남구
도산대로 50길 25, 2층 유나스엔터테인먼트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16900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45420</v>
      </c>
      <c r="C16" s="64" t="inlineStr">
        <is>
          <t>홍길동</t>
        </is>
      </c>
      <c r="D16" s="64" t="inlineStr">
        <is>
          <t>윤민우</t>
        </is>
      </c>
      <c r="E16" s="64" t="inlineStr">
        <is>
          <t>서울 중구 청계천로 100
동관 9층 퍼블리시스그룹</t>
        </is>
      </c>
      <c r="F16" s="65" t="inlineStr">
        <is>
          <t>서울 성동구
아차산로 126 더리브세종타워 613호 앱노트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16800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45419</v>
      </c>
      <c r="C17" s="64" t="inlineStr">
        <is>
          <t>홍길동</t>
        </is>
      </c>
      <c r="D17" s="64" t="inlineStr">
        <is>
          <t>배희영</t>
        </is>
      </c>
      <c r="E17" s="64" t="inlineStr">
        <is>
          <t>서울 중구 청계천로 100
동관 9층 퍼블리시스그룹</t>
        </is>
      </c>
      <c r="F17" s="65" t="inlineStr">
        <is>
          <t>서울 강남구
영동대로 517, 8층 (삼성동, 아셈타워) 오비맥주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13100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45414</v>
      </c>
      <c r="C18" s="64" t="inlineStr">
        <is>
          <t>홍길동</t>
        </is>
      </c>
      <c r="D18" s="64" t="inlineStr">
        <is>
          <t>김민지</t>
        </is>
      </c>
      <c r="E18" s="64" t="inlineStr">
        <is>
          <t>서울 중구 청계천로 100
동관 9층 퍼블리시스그룹</t>
        </is>
      </c>
      <c r="F18" s="65" t="inlineStr">
        <is>
          <t>서울 중구
 퇴계로 100, 스테이트타워 5층 한국화이자제약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6363.636364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/>
      <c r="C19" s="64" t="n"/>
      <c r="D19" s="64" t="n"/>
      <c r="E19" s="64" t="n"/>
      <c r="F19" s="65" t="n"/>
      <c r="G19" s="65" t="n"/>
      <c r="H19" s="66" t="n"/>
      <c r="I19" s="14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73" t="inlineStr">
        <is>
          <t>합계금액</t>
        </is>
      </c>
      <c r="C20" s="74" t="n"/>
      <c r="D20" s="74" t="n"/>
      <c r="E20" s="74" t="n"/>
      <c r="F20" s="74" t="n"/>
      <c r="G20" s="74" t="n"/>
      <c r="H20" s="75" t="n"/>
      <c r="I20" s="141">
        <f>SUM(I21:I22)</f>
        <v/>
      </c>
      <c r="J20" s="69" t="n"/>
      <c r="K20" s="69" t="n"/>
      <c r="L20" s="60" t="n"/>
      <c r="M20" s="60" t="n"/>
      <c r="N20" s="60" t="n"/>
      <c r="O20" s="60" t="n"/>
    </row>
    <row r="21" ht="18" customHeight="1" s="109">
      <c r="A21" s="60" t="n"/>
      <c r="B21" s="76" t="inlineStr">
        <is>
          <t>공급가액</t>
        </is>
      </c>
      <c r="C21" s="77" t="n"/>
      <c r="D21" s="77" t="n"/>
      <c r="E21" s="77" t="n"/>
      <c r="F21" s="77" t="n"/>
      <c r="G21" s="77" t="n"/>
      <c r="H21" s="78" t="n"/>
      <c r="I21" s="142">
        <f>SUM(I4:I19)</f>
        <v/>
      </c>
      <c r="J21" s="143" t="n"/>
      <c r="K21" s="69" t="n"/>
      <c r="L21" s="60" t="n"/>
      <c r="M21" s="60" t="n"/>
      <c r="N21" s="60" t="n"/>
      <c r="O21" s="60" t="n"/>
      <c r="P21" s="60" t="n"/>
    </row>
    <row r="22" ht="18" customHeight="1" s="109">
      <c r="A22" s="60" t="n"/>
      <c r="B22" s="79" t="inlineStr">
        <is>
          <t>세액</t>
        </is>
      </c>
      <c r="C22" s="80" t="n"/>
      <c r="D22" s="80" t="n"/>
      <c r="E22" s="80" t="n"/>
      <c r="F22" s="80" t="n"/>
      <c r="G22" s="80" t="n"/>
      <c r="H22" s="81" t="n"/>
      <c r="I22" s="144">
        <f>I21*10%</f>
        <v/>
      </c>
      <c r="J22" s="143" t="n"/>
      <c r="K22" s="69" t="n"/>
      <c r="L22" s="60" t="n"/>
      <c r="M22" s="60" t="n"/>
      <c r="N22" s="60" t="n"/>
      <c r="O22" s="60" t="n"/>
      <c r="P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9" t="n"/>
      <c r="K23" s="69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6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45434</v>
      </c>
      <c r="C4" s="32" t="inlineStr">
        <is>
          <t>홍길동</t>
        </is>
      </c>
      <c r="D4" s="32" t="inlineStr">
        <is>
          <t>신재영 010-4186-4225</t>
        </is>
      </c>
      <c r="E4" s="32" t="inlineStr">
        <is>
          <t>서울 중구 청계천로 100
동관 9층 퍼블리시스그룹</t>
        </is>
      </c>
      <c r="F4" s="27" t="inlineStr">
        <is>
          <t>전북특별자치도
전주시 덕진구 쪽구름로 19 (제일아파트) 103동 1407호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45434</v>
      </c>
      <c r="C5" s="32" t="inlineStr">
        <is>
          <t>홍길동</t>
        </is>
      </c>
      <c r="D5" s="32" t="inlineStr">
        <is>
          <t>신재영 010-4186-4225</t>
        </is>
      </c>
      <c r="E5" s="32" t="inlineStr">
        <is>
          <t>서울 중구 청계천로 100
동관 9층 퍼블리시스그룹</t>
        </is>
      </c>
      <c r="F5" s="27" t="inlineStr">
        <is>
          <t xml:space="preserve">충북
청주시 흥덕구 서현로 68 (청주가경아이파크 2단지) 201동1505호 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45434</v>
      </c>
      <c r="C6" s="32" t="inlineStr">
        <is>
          <t>홍길동</t>
        </is>
      </c>
      <c r="D6" s="32" t="inlineStr">
        <is>
          <t>신재영 010-4186-4225</t>
        </is>
      </c>
      <c r="E6" s="32" t="inlineStr">
        <is>
          <t>서울 중구 청계천로 100
동관 9층 퍼블리시스그룹</t>
        </is>
      </c>
      <c r="F6" s="27" t="inlineStr">
        <is>
          <t>경기
부천시 오정구 상오정로184번길 72-17 (비앤비퀸즈빌) 101동 202호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45434</v>
      </c>
      <c r="C7" s="32" t="inlineStr">
        <is>
          <t>홍길동</t>
        </is>
      </c>
      <c r="D7" s="32" t="inlineStr">
        <is>
          <t>신재영 010-4186-4225</t>
        </is>
      </c>
      <c r="E7" s="32" t="inlineStr">
        <is>
          <t>서울 중구 청계천로 100
동관 9층 퍼블리시스그룹</t>
        </is>
      </c>
      <c r="F7" s="27" t="inlineStr">
        <is>
          <t>부산
해운대구 해운대해변로 197 (해운대경동제이드아파트) 102동 1301호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45434</v>
      </c>
      <c r="C8" s="32" t="inlineStr">
        <is>
          <t>홍길동</t>
        </is>
      </c>
      <c r="D8" s="32" t="inlineStr">
        <is>
          <t>신재영 010-4186-4225</t>
        </is>
      </c>
      <c r="E8" s="32" t="inlineStr">
        <is>
          <t>서울 중구 청계천로 100
동관 9층 퍼블리시스그룹</t>
        </is>
      </c>
      <c r="F8" s="27" t="inlineStr">
        <is>
          <t>인천
서구 당하동 956-1 (탑빌리지) 307호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45434</v>
      </c>
      <c r="C9" s="32" t="inlineStr">
        <is>
          <t>홍길동</t>
        </is>
      </c>
      <c r="D9" s="32" t="inlineStr">
        <is>
          <t>신재영 010-4186-4225</t>
        </is>
      </c>
      <c r="E9" s="32" t="inlineStr">
        <is>
          <t>서울 중구 청계천로 100
동관 9층 퍼블리시스그룹</t>
        </is>
      </c>
      <c r="F9" s="27" t="inlineStr">
        <is>
          <t>인천
연수구 송도동 101 (송도 더샵 퍼스트파크 F14BL) 1405동 3003호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45434</v>
      </c>
      <c r="C10" s="32" t="inlineStr">
        <is>
          <t>홍길동</t>
        </is>
      </c>
      <c r="D10" s="32" t="inlineStr">
        <is>
          <t>신재영 010-4186-4225</t>
        </is>
      </c>
      <c r="E10" s="32" t="inlineStr">
        <is>
          <t>서울 중구 청계천로 100
동관 9층 퍼블리시스그룹</t>
        </is>
      </c>
      <c r="F10" s="27" t="inlineStr">
        <is>
          <t>경기
성남시 분당구 판교대장로5길 20 (판교 풍경채 어바니티 5단지) 506-1703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/>
      <c r="C11" s="32" t="n"/>
      <c r="D11" s="32" t="n"/>
      <c r="E11" s="32" t="n"/>
      <c r="F11" s="27" t="n"/>
      <c r="G11" s="27" t="n"/>
      <c r="H11" s="28" t="n"/>
      <c r="I11" s="150" t="n"/>
      <c r="K11" s="17" t="n"/>
      <c r="L11" s="17" t="n"/>
      <c r="M11" s="17" t="n"/>
      <c r="N11" s="17" t="n"/>
      <c r="O11" s="17" t="n"/>
    </row>
    <row r="12" ht="18" customHeight="1" s="109">
      <c r="A12" s="17" t="n"/>
      <c r="B12" s="73" t="inlineStr">
        <is>
          <t>합계금액</t>
        </is>
      </c>
      <c r="C12" s="74" t="n"/>
      <c r="D12" s="74" t="n"/>
      <c r="E12" s="74" t="n"/>
      <c r="F12" s="74" t="n"/>
      <c r="G12" s="74" t="n"/>
      <c r="H12" s="75" t="n"/>
      <c r="I12" s="151">
        <f>SUM(I13:I14)</f>
        <v/>
      </c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76" t="inlineStr">
        <is>
          <t>공급가액</t>
        </is>
      </c>
      <c r="C13" s="77" t="n"/>
      <c r="D13" s="77" t="n"/>
      <c r="E13" s="77" t="n"/>
      <c r="F13" s="77" t="n"/>
      <c r="G13" s="77" t="n"/>
      <c r="H13" s="78" t="n"/>
      <c r="I13" s="152">
        <f>SUM(I4:I11)</f>
        <v/>
      </c>
      <c r="J13" s="153" t="n"/>
      <c r="K13" s="29" t="n"/>
      <c r="L13" s="17" t="n"/>
      <c r="M13" s="17" t="n"/>
      <c r="N13" s="17" t="n"/>
      <c r="O13" s="17" t="n"/>
      <c r="P13" s="17" t="n"/>
    </row>
    <row r="14" ht="18" customHeight="1" s="109">
      <c r="A14" s="17" t="n"/>
      <c r="B14" s="79" t="inlineStr">
        <is>
          <t>세액</t>
        </is>
      </c>
      <c r="C14" s="80" t="n"/>
      <c r="D14" s="80" t="n"/>
      <c r="E14" s="80" t="n"/>
      <c r="F14" s="80" t="n"/>
      <c r="G14" s="80" t="n"/>
      <c r="H14" s="81" t="n"/>
      <c r="I14" s="154">
        <f>I13*10%</f>
        <v/>
      </c>
      <c r="J14" s="153" t="n"/>
      <c r="K14" s="29" t="n"/>
      <c r="L14" s="17" t="n"/>
      <c r="M14" s="17" t="n"/>
      <c r="N14" s="17" t="n"/>
      <c r="O14" s="17" t="n"/>
      <c r="P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29" t="n"/>
      <c r="K18" s="29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29" t="n"/>
      <c r="K19" s="29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29" t="n"/>
      <c r="K20" s="29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29" t="n"/>
      <c r="K21" s="29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29" t="n"/>
      <c r="K22" s="29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2024-07-18T13:57:48Z</dcterms:modified>
  <cp:lastModifiedBy>Youngmin Kim (KR - ASR)</cp:lastModifiedBy>
  <cp:lastPrinted>2022-02-03T09:33:52Z</cp:lastPrinted>
</cp:coreProperties>
</file>