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F:\EI论文\图片\"/>
    </mc:Choice>
  </mc:AlternateContent>
  <xr:revisionPtr revIDLastSave="0" documentId="13_ncr:1_{9C3DE854-9DFA-41DC-8CB9-3C09B018E79E}" xr6:coauthVersionLast="46" xr6:coauthVersionMax="46" xr10:uidLastSave="{00000000-0000-0000-0000-000000000000}"/>
  <bookViews>
    <workbookView xWindow="6675" yWindow="2580" windowWidth="21600" windowHeight="11385" activeTab="1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2" l="1"/>
  <c r="F3" i="2"/>
  <c r="F4" i="2"/>
  <c r="F5" i="2"/>
  <c r="F6" i="2"/>
  <c r="F7" i="2"/>
  <c r="F2" i="2"/>
  <c r="U28" i="1"/>
  <c r="T28" i="1"/>
  <c r="S28" i="1"/>
  <c r="R28" i="1"/>
  <c r="Q28" i="1"/>
  <c r="P28" i="1"/>
  <c r="F28" i="1"/>
  <c r="G28" i="1"/>
  <c r="H28" i="1"/>
  <c r="I28" i="1"/>
  <c r="J28" i="1"/>
  <c r="E28" i="1"/>
</calcChain>
</file>

<file path=xl/sharedStrings.xml><?xml version="1.0" encoding="utf-8"?>
<sst xmlns="http://schemas.openxmlformats.org/spreadsheetml/2006/main" count="211" uniqueCount="62">
  <si>
    <t>序列</t>
    <phoneticPr fontId="1" type="noConversion"/>
  </si>
  <si>
    <t>分辨率</t>
    <phoneticPr fontId="1" type="noConversion"/>
  </si>
  <si>
    <t>帧数</t>
    <phoneticPr fontId="1" type="noConversion"/>
  </si>
  <si>
    <t>H.265 + R-MED vs H.265</t>
    <phoneticPr fontId="1" type="noConversion"/>
  </si>
  <si>
    <t>H.266 + R-MED vs H.266</t>
    <phoneticPr fontId="1" type="noConversion"/>
  </si>
  <si>
    <t>序列类别</t>
    <phoneticPr fontId="1" type="noConversion"/>
  </si>
  <si>
    <t>PeopleOnStreet</t>
  </si>
  <si>
    <t>Traffic</t>
  </si>
  <si>
    <t>BasketballDrive</t>
  </si>
  <si>
    <t>BQTerrace</t>
  </si>
  <si>
    <t>Cactus</t>
  </si>
  <si>
    <t>Kimono</t>
  </si>
  <si>
    <t>ParkScene</t>
  </si>
  <si>
    <t>BasketballDrill</t>
  </si>
  <si>
    <t>BQMall</t>
  </si>
  <si>
    <t>PartyScene</t>
  </si>
  <si>
    <t>RaceHorsesC</t>
  </si>
  <si>
    <t>BasketballPass</t>
  </si>
  <si>
    <t>BlowingBubbles</t>
  </si>
  <si>
    <t>BQSquare</t>
  </si>
  <si>
    <t>RaceHorses</t>
  </si>
  <si>
    <t>FourPeople</t>
  </si>
  <si>
    <t>Johnny</t>
  </si>
  <si>
    <t>KristenAndSara</t>
  </si>
  <si>
    <t>Vidyo1</t>
  </si>
  <si>
    <t>Vidyo3</t>
  </si>
  <si>
    <t>Vidyo4</t>
  </si>
  <si>
    <t>BasketballDrillText</t>
  </si>
  <si>
    <t>ChinaSpeed</t>
  </si>
  <si>
    <t>SlideEditing</t>
  </si>
  <si>
    <t>SlideShow</t>
  </si>
  <si>
    <t>2560×1600</t>
    <phoneticPr fontId="1" type="noConversion"/>
  </si>
  <si>
    <t>1920×1080</t>
  </si>
  <si>
    <t>1920×1080</t>
    <phoneticPr fontId="1" type="noConversion"/>
  </si>
  <si>
    <t>832×480</t>
  </si>
  <si>
    <t>832×480</t>
    <phoneticPr fontId="1" type="noConversion"/>
  </si>
  <si>
    <t>416×240</t>
  </si>
  <si>
    <t>416×240</t>
    <phoneticPr fontId="1" type="noConversion"/>
  </si>
  <si>
    <t>1280×720</t>
  </si>
  <si>
    <t>1280×720</t>
    <phoneticPr fontId="1" type="noConversion"/>
  </si>
  <si>
    <t>1024×768</t>
    <phoneticPr fontId="1" type="noConversion"/>
  </si>
  <si>
    <t>平均值</t>
    <phoneticPr fontId="1" type="noConversion"/>
  </si>
  <si>
    <t>-</t>
    <phoneticPr fontId="1" type="noConversion"/>
  </si>
  <si>
    <t>码率变化</t>
    <phoneticPr fontId="1" type="noConversion"/>
  </si>
  <si>
    <t>编码时间</t>
    <phoneticPr fontId="1" type="noConversion"/>
  </si>
  <si>
    <t>解码时间</t>
    <phoneticPr fontId="1" type="noConversion"/>
  </si>
  <si>
    <t>编码
时间</t>
    <phoneticPr fontId="1" type="noConversion"/>
  </si>
  <si>
    <t>解码
时间</t>
    <phoneticPr fontId="1" type="noConversion"/>
  </si>
  <si>
    <t>码率
变化</t>
    <phoneticPr fontId="1" type="noConversion"/>
  </si>
  <si>
    <t>序列
类别</t>
    <phoneticPr fontId="1" type="noConversion"/>
  </si>
  <si>
    <t>A</t>
  </si>
  <si>
    <t>B</t>
  </si>
  <si>
    <t>C</t>
  </si>
  <si>
    <t>D</t>
  </si>
  <si>
    <t>E</t>
  </si>
  <si>
    <t>F</t>
  </si>
  <si>
    <t>AVG</t>
    <phoneticPr fontId="1" type="noConversion"/>
  </si>
  <si>
    <t>H.266 + R-MED
vs
H.266</t>
    <phoneticPr fontId="1" type="noConversion"/>
  </si>
  <si>
    <t>H.265 + R-MED
vs
H.265</t>
    <phoneticPr fontId="1" type="noConversion"/>
  </si>
  <si>
    <t>原始预测残差总能量</t>
    <phoneticPr fontId="1" type="noConversion"/>
  </si>
  <si>
    <t>R-MED处理后残差总能量</t>
    <phoneticPr fontId="1" type="noConversion"/>
  </si>
  <si>
    <t>残差能量变化率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</si>
</sst>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right" vertical="center"/>
    </xf>
    <xf numFmtId="9" fontId="0" fillId="0" borderId="0" xfId="0" applyNumberForma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9" fontId="2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0" fontId="2" fillId="0" borderId="2" xfId="0" applyNumberFormat="1" applyFont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/>
    </xf>
    <xf numFmtId="9" fontId="2" fillId="0" borderId="2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Border="1"/>
    <xf numFmtId="176" fontId="0" fillId="0" borderId="0" xfId="0" applyNumberFormat="1" applyBorder="1"/>
    <xf numFmtId="0" fontId="2" fillId="0" borderId="0" xfId="0" applyFont="1" applyBorder="1" applyAlignment="1">
      <alignment horizontal="center"/>
    </xf>
    <xf numFmtId="176" fontId="2" fillId="0" borderId="0" xfId="0" applyNumberFormat="1" applyFont="1" applyBorder="1" applyAlignment="1">
      <alignment horizontal="center"/>
    </xf>
    <xf numFmtId="0" fontId="2" fillId="0" borderId="3" xfId="0" applyFont="1" applyFill="1" applyBorder="1" applyAlignment="1">
      <alignment horizontal="center" vertical="center"/>
    </xf>
    <xf numFmtId="176" fontId="2" fillId="0" borderId="3" xfId="0" applyNumberFormat="1" applyFont="1" applyFill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76" fontId="2" fillId="0" borderId="1" xfId="0" applyNumberFormat="1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8"/>
  <sheetViews>
    <sheetView topLeftCell="A2" workbookViewId="0">
      <selection activeCell="C3" sqref="C3:C27"/>
    </sheetView>
  </sheetViews>
  <sheetFormatPr defaultRowHeight="14.25" x14ac:dyDescent="0.2"/>
  <cols>
    <col min="1" max="1" width="9" style="2"/>
    <col min="2" max="2" width="16.75" style="2" bestFit="1" customWidth="1"/>
    <col min="3" max="3" width="10.875" style="2" bestFit="1" customWidth="1"/>
    <col min="4" max="4" width="5.25" style="4" bestFit="1" customWidth="1"/>
    <col min="5" max="10" width="9" style="2" bestFit="1" customWidth="1"/>
    <col min="11" max="11" width="9" style="2"/>
    <col min="12" max="12" width="5.25" style="2" bestFit="1" customWidth="1"/>
    <col min="13" max="13" width="21.625" style="2" bestFit="1" customWidth="1"/>
    <col min="14" max="14" width="11.5" style="2" bestFit="1" customWidth="1"/>
    <col min="15" max="15" width="5.25" style="2" bestFit="1" customWidth="1"/>
    <col min="16" max="16" width="8.5" style="2" bestFit="1" customWidth="1"/>
    <col min="17" max="18" width="5.5" style="11" bestFit="1" customWidth="1"/>
    <col min="19" max="19" width="7.5" style="2" bestFit="1" customWidth="1"/>
    <col min="20" max="21" width="5.5" style="11" bestFit="1" customWidth="1"/>
    <col min="22" max="16384" width="9" style="2"/>
  </cols>
  <sheetData>
    <row r="1" spans="1:21" ht="43.5" customHeight="1" x14ac:dyDescent="0.2">
      <c r="A1" s="32" t="s">
        <v>5</v>
      </c>
      <c r="B1" s="32" t="s">
        <v>0</v>
      </c>
      <c r="C1" s="32" t="s">
        <v>1</v>
      </c>
      <c r="D1" s="34" t="s">
        <v>2</v>
      </c>
      <c r="E1" s="31" t="s">
        <v>3</v>
      </c>
      <c r="F1" s="31"/>
      <c r="G1" s="31"/>
      <c r="H1" s="31" t="s">
        <v>4</v>
      </c>
      <c r="I1" s="31"/>
      <c r="J1" s="31"/>
      <c r="L1" s="24" t="s">
        <v>49</v>
      </c>
      <c r="M1" s="26" t="s">
        <v>0</v>
      </c>
      <c r="N1" s="26" t="s">
        <v>1</v>
      </c>
      <c r="O1" s="27" t="s">
        <v>2</v>
      </c>
      <c r="P1" s="29" t="s">
        <v>58</v>
      </c>
      <c r="Q1" s="30"/>
      <c r="R1" s="30"/>
      <c r="S1" s="29" t="s">
        <v>57</v>
      </c>
      <c r="T1" s="30"/>
      <c r="U1" s="30"/>
    </row>
    <row r="2" spans="1:21" ht="27" x14ac:dyDescent="0.2">
      <c r="A2" s="33"/>
      <c r="B2" s="33"/>
      <c r="C2" s="33"/>
      <c r="D2" s="35"/>
      <c r="E2" s="6" t="s">
        <v>43</v>
      </c>
      <c r="F2" s="6" t="s">
        <v>44</v>
      </c>
      <c r="G2" s="6" t="s">
        <v>45</v>
      </c>
      <c r="H2" s="6" t="s">
        <v>43</v>
      </c>
      <c r="I2" s="6" t="s">
        <v>44</v>
      </c>
      <c r="J2" s="6" t="s">
        <v>45</v>
      </c>
      <c r="L2" s="25"/>
      <c r="M2" s="25"/>
      <c r="N2" s="25"/>
      <c r="O2" s="28"/>
      <c r="P2" s="14" t="s">
        <v>48</v>
      </c>
      <c r="Q2" s="15" t="s">
        <v>46</v>
      </c>
      <c r="R2" s="15" t="s">
        <v>47</v>
      </c>
      <c r="S2" s="14" t="s">
        <v>48</v>
      </c>
      <c r="T2" s="15" t="s">
        <v>46</v>
      </c>
      <c r="U2" s="15" t="s">
        <v>47</v>
      </c>
    </row>
    <row r="3" spans="1:21" x14ac:dyDescent="0.2">
      <c r="A3" s="2" t="s">
        <v>50</v>
      </c>
      <c r="B3" s="1" t="s">
        <v>6</v>
      </c>
      <c r="C3" s="3" t="s">
        <v>31</v>
      </c>
      <c r="D3" s="4">
        <v>150</v>
      </c>
      <c r="E3" s="3">
        <v>-0.112047463107169</v>
      </c>
      <c r="F3" s="5">
        <v>0.99225233000510904</v>
      </c>
      <c r="G3" s="5">
        <v>0.91091790193842603</v>
      </c>
      <c r="H3" s="3">
        <v>-5.9890765730923501E-2</v>
      </c>
      <c r="I3" s="5">
        <v>1.1809632478421599</v>
      </c>
      <c r="J3" s="5">
        <v>0.79323076923076896</v>
      </c>
      <c r="L3" s="16" t="s">
        <v>50</v>
      </c>
      <c r="M3" s="16" t="s">
        <v>6</v>
      </c>
      <c r="N3" s="17" t="s">
        <v>31</v>
      </c>
      <c r="O3" s="18">
        <v>150</v>
      </c>
      <c r="P3" s="17">
        <v>-0.112047463107169</v>
      </c>
      <c r="Q3" s="19">
        <v>0.99225233000510904</v>
      </c>
      <c r="R3" s="19">
        <v>0.91091790193842603</v>
      </c>
      <c r="S3" s="17">
        <v>-5.9890765730923501E-2</v>
      </c>
      <c r="T3" s="19">
        <v>1.1809632478421599</v>
      </c>
      <c r="U3" s="19">
        <v>0.79323076923076896</v>
      </c>
    </row>
    <row r="4" spans="1:21" x14ac:dyDescent="0.2">
      <c r="A4" s="2" t="s">
        <v>50</v>
      </c>
      <c r="B4" s="1" t="s">
        <v>7</v>
      </c>
      <c r="C4" s="3" t="s">
        <v>31</v>
      </c>
      <c r="D4" s="4">
        <v>150</v>
      </c>
      <c r="E4" s="3">
        <v>-0.10283024888490899</v>
      </c>
      <c r="F4" s="5">
        <v>1.0018678461492501</v>
      </c>
      <c r="G4" s="5">
        <v>0.892389928259952</v>
      </c>
      <c r="H4" s="3">
        <v>-3.7671738039464699E-2</v>
      </c>
      <c r="I4" s="5">
        <v>1.12214968485151</v>
      </c>
      <c r="J4" s="5">
        <v>0.86161648687811898</v>
      </c>
      <c r="L4" s="16" t="s">
        <v>50</v>
      </c>
      <c r="M4" s="16" t="s">
        <v>7</v>
      </c>
      <c r="N4" s="17" t="s">
        <v>31</v>
      </c>
      <c r="O4" s="18">
        <v>150</v>
      </c>
      <c r="P4" s="17">
        <v>-0.10283024888490899</v>
      </c>
      <c r="Q4" s="19">
        <v>1.0018678461492501</v>
      </c>
      <c r="R4" s="19">
        <v>0.892389928259952</v>
      </c>
      <c r="S4" s="17">
        <v>-3.7671738039464699E-2</v>
      </c>
      <c r="T4" s="19">
        <v>1.12214968485151</v>
      </c>
      <c r="U4" s="19">
        <v>0.86161648687811898</v>
      </c>
    </row>
    <row r="5" spans="1:21" x14ac:dyDescent="0.2">
      <c r="A5" s="2" t="s">
        <v>51</v>
      </c>
      <c r="B5" s="1" t="s">
        <v>8</v>
      </c>
      <c r="C5" s="3" t="s">
        <v>33</v>
      </c>
      <c r="D5" s="4">
        <v>500</v>
      </c>
      <c r="E5" s="3">
        <v>-2.15985231606277E-2</v>
      </c>
      <c r="F5" s="5">
        <v>1.03195958737004</v>
      </c>
      <c r="G5" s="5">
        <v>1.0044234739015001</v>
      </c>
      <c r="H5" s="3">
        <v>-5.2146188113648892E-3</v>
      </c>
      <c r="I5" s="5">
        <v>1.0646611128828001</v>
      </c>
      <c r="J5" s="5">
        <v>0.96198116498081598</v>
      </c>
      <c r="L5" s="16" t="s">
        <v>51</v>
      </c>
      <c r="M5" s="16" t="s">
        <v>8</v>
      </c>
      <c r="N5" s="17" t="s">
        <v>33</v>
      </c>
      <c r="O5" s="18">
        <v>500</v>
      </c>
      <c r="P5" s="17">
        <v>-2.15985231606277E-2</v>
      </c>
      <c r="Q5" s="19">
        <v>1.03195958737004</v>
      </c>
      <c r="R5" s="19">
        <v>1.0044234739015001</v>
      </c>
      <c r="S5" s="17">
        <v>-5.2146188113648892E-3</v>
      </c>
      <c r="T5" s="19">
        <v>1.0646611128828001</v>
      </c>
      <c r="U5" s="19">
        <v>0.96198116498081598</v>
      </c>
    </row>
    <row r="6" spans="1:21" x14ac:dyDescent="0.2">
      <c r="A6" s="2" t="s">
        <v>51</v>
      </c>
      <c r="B6" s="1" t="s">
        <v>9</v>
      </c>
      <c r="C6" s="3" t="s">
        <v>33</v>
      </c>
      <c r="D6" s="4">
        <v>600</v>
      </c>
      <c r="E6" s="3">
        <v>-5.5235643266258599E-2</v>
      </c>
      <c r="F6" s="5">
        <v>1.00531420751381</v>
      </c>
      <c r="G6" s="5">
        <v>0.95128858680260497</v>
      </c>
      <c r="H6" s="3">
        <v>-1.14797360713761E-2</v>
      </c>
      <c r="I6" s="5">
        <v>1.07284410937926</v>
      </c>
      <c r="J6" s="5">
        <v>0.95616342275995103</v>
      </c>
      <c r="L6" s="16" t="s">
        <v>51</v>
      </c>
      <c r="M6" s="16" t="s">
        <v>9</v>
      </c>
      <c r="N6" s="17" t="s">
        <v>33</v>
      </c>
      <c r="O6" s="18">
        <v>600</v>
      </c>
      <c r="P6" s="17">
        <v>-5.5235643266258599E-2</v>
      </c>
      <c r="Q6" s="19">
        <v>1.00531420751381</v>
      </c>
      <c r="R6" s="19">
        <v>0.95128858680260497</v>
      </c>
      <c r="S6" s="17">
        <v>-1.14797360713761E-2</v>
      </c>
      <c r="T6" s="19">
        <v>1.07284410937926</v>
      </c>
      <c r="U6" s="19">
        <v>0.95616342275995103</v>
      </c>
    </row>
    <row r="7" spans="1:21" x14ac:dyDescent="0.2">
      <c r="A7" s="2" t="s">
        <v>51</v>
      </c>
      <c r="B7" s="1" t="s">
        <v>10</v>
      </c>
      <c r="C7" s="3" t="s">
        <v>32</v>
      </c>
      <c r="D7" s="4">
        <v>500</v>
      </c>
      <c r="E7" s="3">
        <v>-2.99593688509814E-2</v>
      </c>
      <c r="F7" s="5">
        <v>1.03157171588443</v>
      </c>
      <c r="G7" s="5">
        <v>1.0129655172413801</v>
      </c>
      <c r="H7" s="3">
        <v>-1.0532115562873099E-2</v>
      </c>
      <c r="I7" s="5">
        <v>1.1229808949865401</v>
      </c>
      <c r="J7" s="5">
        <v>0.95749117741417999</v>
      </c>
      <c r="L7" s="16" t="s">
        <v>51</v>
      </c>
      <c r="M7" s="16" t="s">
        <v>10</v>
      </c>
      <c r="N7" s="17" t="s">
        <v>32</v>
      </c>
      <c r="O7" s="18">
        <v>500</v>
      </c>
      <c r="P7" s="17">
        <v>-2.99593688509814E-2</v>
      </c>
      <c r="Q7" s="19">
        <v>1.03157171588443</v>
      </c>
      <c r="R7" s="19">
        <v>1.0129655172413801</v>
      </c>
      <c r="S7" s="17">
        <v>-1.0532115562873099E-2</v>
      </c>
      <c r="T7" s="19">
        <v>1.1229808949865401</v>
      </c>
      <c r="U7" s="19">
        <v>0.95749117741417999</v>
      </c>
    </row>
    <row r="8" spans="1:21" x14ac:dyDescent="0.2">
      <c r="A8" s="2" t="s">
        <v>51</v>
      </c>
      <c r="B8" s="1" t="s">
        <v>11</v>
      </c>
      <c r="C8" s="3" t="s">
        <v>32</v>
      </c>
      <c r="D8" s="4">
        <v>240</v>
      </c>
      <c r="E8" s="3">
        <v>-6.8989706888021807E-2</v>
      </c>
      <c r="F8" s="5">
        <v>1.0200752823086601</v>
      </c>
      <c r="G8" s="5">
        <v>0.98632926119837105</v>
      </c>
      <c r="H8" s="3">
        <v>-3.3530197630592701E-2</v>
      </c>
      <c r="I8" s="5">
        <v>1.2294732160705799</v>
      </c>
      <c r="J8" s="5">
        <v>0.88624841571609603</v>
      </c>
      <c r="L8" s="16" t="s">
        <v>51</v>
      </c>
      <c r="M8" s="16" t="s">
        <v>11</v>
      </c>
      <c r="N8" s="17" t="s">
        <v>32</v>
      </c>
      <c r="O8" s="18">
        <v>240</v>
      </c>
      <c r="P8" s="17">
        <v>-6.8989706888021807E-2</v>
      </c>
      <c r="Q8" s="19">
        <v>1.0200752823086601</v>
      </c>
      <c r="R8" s="19">
        <v>0.98632926119837105</v>
      </c>
      <c r="S8" s="17">
        <v>-3.3530197630592701E-2</v>
      </c>
      <c r="T8" s="19">
        <v>1.2294732160705799</v>
      </c>
      <c r="U8" s="19">
        <v>0.88624841571609603</v>
      </c>
    </row>
    <row r="9" spans="1:21" x14ac:dyDescent="0.2">
      <c r="A9" s="2" t="s">
        <v>52</v>
      </c>
      <c r="B9" s="1" t="s">
        <v>12</v>
      </c>
      <c r="C9" s="3" t="s">
        <v>35</v>
      </c>
      <c r="D9" s="4">
        <v>240</v>
      </c>
      <c r="E9" s="3">
        <v>-5.85198444227151E-2</v>
      </c>
      <c r="F9" s="5">
        <v>1.0199782237361299</v>
      </c>
      <c r="G9" s="5">
        <v>0.930128563443264</v>
      </c>
      <c r="H9" s="3">
        <v>-2.5835392526624999E-2</v>
      </c>
      <c r="I9" s="5">
        <v>1.16270335934116</v>
      </c>
      <c r="J9" s="5">
        <v>0.84677670507629998</v>
      </c>
      <c r="L9" s="16" t="s">
        <v>52</v>
      </c>
      <c r="M9" s="16" t="s">
        <v>12</v>
      </c>
      <c r="N9" s="17" t="s">
        <v>35</v>
      </c>
      <c r="O9" s="18">
        <v>240</v>
      </c>
      <c r="P9" s="17">
        <v>-5.85198444227151E-2</v>
      </c>
      <c r="Q9" s="19">
        <v>1.0199782237361299</v>
      </c>
      <c r="R9" s="19">
        <v>0.930128563443264</v>
      </c>
      <c r="S9" s="17">
        <v>-2.5835392526624999E-2</v>
      </c>
      <c r="T9" s="19">
        <v>1.16270335934116</v>
      </c>
      <c r="U9" s="19">
        <v>0.84677670507629998</v>
      </c>
    </row>
    <row r="10" spans="1:21" x14ac:dyDescent="0.2">
      <c r="A10" s="2" t="s">
        <v>52</v>
      </c>
      <c r="B10" s="1" t="s">
        <v>13</v>
      </c>
      <c r="C10" s="3" t="s">
        <v>35</v>
      </c>
      <c r="D10" s="4">
        <v>500</v>
      </c>
      <c r="E10" s="3">
        <v>-2.79737034457011E-2</v>
      </c>
      <c r="F10" s="5">
        <v>1.0363420181968599</v>
      </c>
      <c r="G10" s="5">
        <v>0.95688456189151605</v>
      </c>
      <c r="H10" s="3">
        <v>-1.2184368122809801E-2</v>
      </c>
      <c r="I10" s="5">
        <v>1.0751458882776199</v>
      </c>
      <c r="J10" s="5">
        <v>0.96460843373493999</v>
      </c>
      <c r="L10" s="16" t="s">
        <v>52</v>
      </c>
      <c r="M10" s="16" t="s">
        <v>13</v>
      </c>
      <c r="N10" s="17" t="s">
        <v>35</v>
      </c>
      <c r="O10" s="18">
        <v>500</v>
      </c>
      <c r="P10" s="17">
        <v>-2.79737034457011E-2</v>
      </c>
      <c r="Q10" s="19">
        <v>1.0363420181968599</v>
      </c>
      <c r="R10" s="19">
        <v>0.95688456189151605</v>
      </c>
      <c r="S10" s="17">
        <v>-1.2184368122809801E-2</v>
      </c>
      <c r="T10" s="19">
        <v>1.0751458882776199</v>
      </c>
      <c r="U10" s="19">
        <v>0.96460843373493999</v>
      </c>
    </row>
    <row r="11" spans="1:21" x14ac:dyDescent="0.2">
      <c r="A11" s="2" t="s">
        <v>52</v>
      </c>
      <c r="B11" s="1" t="s">
        <v>14</v>
      </c>
      <c r="C11" s="3" t="s">
        <v>34</v>
      </c>
      <c r="D11" s="4">
        <v>600</v>
      </c>
      <c r="E11" s="3">
        <v>-4.3179864756252205E-2</v>
      </c>
      <c r="F11" s="5">
        <v>1.02486003390005</v>
      </c>
      <c r="G11" s="5">
        <v>1</v>
      </c>
      <c r="H11" s="3">
        <v>-8.5574131833144901E-3</v>
      </c>
      <c r="I11" s="5">
        <v>1.1182287625418099</v>
      </c>
      <c r="J11" s="5">
        <v>0.97318339100345996</v>
      </c>
      <c r="L11" s="16" t="s">
        <v>52</v>
      </c>
      <c r="M11" s="16" t="s">
        <v>14</v>
      </c>
      <c r="N11" s="17" t="s">
        <v>34</v>
      </c>
      <c r="O11" s="18">
        <v>600</v>
      </c>
      <c r="P11" s="17">
        <v>-4.3179864756252205E-2</v>
      </c>
      <c r="Q11" s="19">
        <v>1.02486003390005</v>
      </c>
      <c r="R11" s="19">
        <v>1</v>
      </c>
      <c r="S11" s="17">
        <v>-8.5574131833144901E-3</v>
      </c>
      <c r="T11" s="19">
        <v>1.1182287625418099</v>
      </c>
      <c r="U11" s="19">
        <v>0.97318339100345996</v>
      </c>
    </row>
    <row r="12" spans="1:21" x14ac:dyDescent="0.2">
      <c r="A12" s="2" t="s">
        <v>52</v>
      </c>
      <c r="B12" s="1" t="s">
        <v>15</v>
      </c>
      <c r="C12" s="3" t="s">
        <v>34</v>
      </c>
      <c r="D12" s="4">
        <v>500</v>
      </c>
      <c r="E12" s="3">
        <v>-3.9082736972224696E-2</v>
      </c>
      <c r="F12" s="5">
        <v>1.0292199585460799</v>
      </c>
      <c r="G12" s="5">
        <v>1.0213333333333301</v>
      </c>
      <c r="H12" s="3">
        <v>-6.85800442760417E-3</v>
      </c>
      <c r="I12" s="5">
        <v>1.1119532846715301</v>
      </c>
      <c r="J12" s="5">
        <v>0.96460843373493999</v>
      </c>
      <c r="L12" s="16" t="s">
        <v>52</v>
      </c>
      <c r="M12" s="16" t="s">
        <v>15</v>
      </c>
      <c r="N12" s="17" t="s">
        <v>34</v>
      </c>
      <c r="O12" s="18">
        <v>500</v>
      </c>
      <c r="P12" s="17">
        <v>-3.9082736972224696E-2</v>
      </c>
      <c r="Q12" s="19">
        <v>1.0292199585460799</v>
      </c>
      <c r="R12" s="19">
        <v>1.0213333333333301</v>
      </c>
      <c r="S12" s="17">
        <v>-6.85800442760417E-3</v>
      </c>
      <c r="T12" s="19">
        <v>1.1119532846715301</v>
      </c>
      <c r="U12" s="19">
        <v>0.96460843373493999</v>
      </c>
    </row>
    <row r="13" spans="1:21" x14ac:dyDescent="0.2">
      <c r="A13" s="2" t="s">
        <v>53</v>
      </c>
      <c r="B13" s="1" t="s">
        <v>16</v>
      </c>
      <c r="C13" s="3" t="s">
        <v>37</v>
      </c>
      <c r="D13" s="4">
        <v>300</v>
      </c>
      <c r="E13" s="3">
        <v>-7.1664192428176191E-2</v>
      </c>
      <c r="F13" s="5">
        <v>1.0088345575016699</v>
      </c>
      <c r="G13" s="5">
        <v>0.97774687065368604</v>
      </c>
      <c r="H13" s="3">
        <v>-3.2470976064211003E-2</v>
      </c>
      <c r="I13" s="5">
        <v>1.1796940146391199</v>
      </c>
      <c r="J13" s="5">
        <v>0.88131313131313105</v>
      </c>
      <c r="L13" s="16" t="s">
        <v>53</v>
      </c>
      <c r="M13" s="16" t="s">
        <v>16</v>
      </c>
      <c r="N13" s="17" t="s">
        <v>37</v>
      </c>
      <c r="O13" s="18">
        <v>300</v>
      </c>
      <c r="P13" s="17">
        <v>-7.1664192428176191E-2</v>
      </c>
      <c r="Q13" s="19">
        <v>1.0088345575016699</v>
      </c>
      <c r="R13" s="19">
        <v>0.97774687065368604</v>
      </c>
      <c r="S13" s="17">
        <v>-3.2470976064211003E-2</v>
      </c>
      <c r="T13" s="19">
        <v>1.1796940146391199</v>
      </c>
      <c r="U13" s="19">
        <v>0.88131313131313105</v>
      </c>
    </row>
    <row r="14" spans="1:21" x14ac:dyDescent="0.2">
      <c r="A14" s="2" t="s">
        <v>53</v>
      </c>
      <c r="B14" s="1" t="s">
        <v>17</v>
      </c>
      <c r="C14" s="3" t="s">
        <v>37</v>
      </c>
      <c r="D14" s="4">
        <v>500</v>
      </c>
      <c r="E14" s="3">
        <v>-9.2261675084102907E-2</v>
      </c>
      <c r="F14" s="5">
        <v>1.00319965870307</v>
      </c>
      <c r="G14" s="5">
        <v>0.90697674418604701</v>
      </c>
      <c r="H14" s="3">
        <v>-2.6944467502282698E-2</v>
      </c>
      <c r="I14" s="5">
        <v>1.06564988009592</v>
      </c>
      <c r="J14" s="5">
        <v>0.93600000000000005</v>
      </c>
      <c r="L14" s="16" t="s">
        <v>53</v>
      </c>
      <c r="M14" s="16" t="s">
        <v>17</v>
      </c>
      <c r="N14" s="17" t="s">
        <v>37</v>
      </c>
      <c r="O14" s="18">
        <v>500</v>
      </c>
      <c r="P14" s="17">
        <v>-9.2261675084102907E-2</v>
      </c>
      <c r="Q14" s="19">
        <v>1.00319965870307</v>
      </c>
      <c r="R14" s="19">
        <v>0.90697674418604701</v>
      </c>
      <c r="S14" s="17">
        <v>-2.6944467502282698E-2</v>
      </c>
      <c r="T14" s="19">
        <v>1.06564988009592</v>
      </c>
      <c r="U14" s="19">
        <v>0.93600000000000005</v>
      </c>
    </row>
    <row r="15" spans="1:21" x14ac:dyDescent="0.2">
      <c r="A15" s="2" t="s">
        <v>53</v>
      </c>
      <c r="B15" s="1" t="s">
        <v>18</v>
      </c>
      <c r="C15" s="3" t="s">
        <v>36</v>
      </c>
      <c r="D15" s="4">
        <v>500</v>
      </c>
      <c r="E15" s="3">
        <v>-4.4555760312118699E-2</v>
      </c>
      <c r="F15" s="5">
        <v>1.0294917381301001</v>
      </c>
      <c r="G15" s="5">
        <v>1</v>
      </c>
      <c r="H15" s="3">
        <v>-7.4847374847374802E-3</v>
      </c>
      <c r="I15" s="5">
        <v>1.1469007867971599</v>
      </c>
      <c r="J15" s="5">
        <v>1</v>
      </c>
      <c r="L15" s="16" t="s">
        <v>53</v>
      </c>
      <c r="M15" s="16" t="s">
        <v>18</v>
      </c>
      <c r="N15" s="17" t="s">
        <v>36</v>
      </c>
      <c r="O15" s="18">
        <v>500</v>
      </c>
      <c r="P15" s="17">
        <v>-4.4555760312118699E-2</v>
      </c>
      <c r="Q15" s="19">
        <v>1.0294917381301001</v>
      </c>
      <c r="R15" s="19">
        <v>1</v>
      </c>
      <c r="S15" s="17">
        <v>-7.4847374847374802E-3</v>
      </c>
      <c r="T15" s="19">
        <v>1.1469007867971599</v>
      </c>
      <c r="U15" s="19">
        <v>1</v>
      </c>
    </row>
    <row r="16" spans="1:21" x14ac:dyDescent="0.2">
      <c r="A16" s="2" t="s">
        <v>53</v>
      </c>
      <c r="B16" s="1" t="s">
        <v>19</v>
      </c>
      <c r="C16" s="3" t="s">
        <v>36</v>
      </c>
      <c r="D16" s="4">
        <v>600</v>
      </c>
      <c r="E16" s="3">
        <v>-3.4611293617101399E-2</v>
      </c>
      <c r="F16" s="5">
        <v>1.0462610899873299</v>
      </c>
      <c r="G16" s="5">
        <v>1</v>
      </c>
      <c r="H16" s="3">
        <v>-5.5759502453670397E-3</v>
      </c>
      <c r="I16" s="5">
        <v>1.062115084107</v>
      </c>
      <c r="J16" s="5">
        <v>1</v>
      </c>
      <c r="L16" s="16" t="s">
        <v>53</v>
      </c>
      <c r="M16" s="16" t="s">
        <v>19</v>
      </c>
      <c r="N16" s="17" t="s">
        <v>36</v>
      </c>
      <c r="O16" s="18">
        <v>600</v>
      </c>
      <c r="P16" s="17">
        <v>-3.4611293617101399E-2</v>
      </c>
      <c r="Q16" s="19">
        <v>1.0462610899873299</v>
      </c>
      <c r="R16" s="19">
        <v>1</v>
      </c>
      <c r="S16" s="17">
        <v>-5.5759502453670397E-3</v>
      </c>
      <c r="T16" s="19">
        <v>1.062115084107</v>
      </c>
      <c r="U16" s="19">
        <v>1</v>
      </c>
    </row>
    <row r="17" spans="1:21" x14ac:dyDescent="0.2">
      <c r="A17" s="2" t="s">
        <v>53</v>
      </c>
      <c r="B17" s="1" t="s">
        <v>20</v>
      </c>
      <c r="C17" s="3" t="s">
        <v>36</v>
      </c>
      <c r="D17" s="4">
        <v>300</v>
      </c>
      <c r="E17" s="3">
        <v>-8.4901595288192494E-2</v>
      </c>
      <c r="F17" s="5">
        <v>1.01642105263158</v>
      </c>
      <c r="G17" s="5">
        <v>0.91489361702127603</v>
      </c>
      <c r="H17" s="3">
        <v>-3.5753384422311803E-2</v>
      </c>
      <c r="I17" s="5">
        <v>1.2131180124223599</v>
      </c>
      <c r="J17" s="5">
        <v>0.95192307692307698</v>
      </c>
      <c r="L17" s="16" t="s">
        <v>53</v>
      </c>
      <c r="M17" s="16" t="s">
        <v>20</v>
      </c>
      <c r="N17" s="17" t="s">
        <v>36</v>
      </c>
      <c r="O17" s="18">
        <v>300</v>
      </c>
      <c r="P17" s="17">
        <v>-8.4901595288192494E-2</v>
      </c>
      <c r="Q17" s="19">
        <v>1.01642105263158</v>
      </c>
      <c r="R17" s="19">
        <v>0.91489361702127603</v>
      </c>
      <c r="S17" s="17">
        <v>-3.5753384422311803E-2</v>
      </c>
      <c r="T17" s="19">
        <v>1.2131180124223599</v>
      </c>
      <c r="U17" s="19">
        <v>0.95192307692307698</v>
      </c>
    </row>
    <row r="18" spans="1:21" x14ac:dyDescent="0.2">
      <c r="A18" s="2" t="s">
        <v>54</v>
      </c>
      <c r="B18" s="1" t="s">
        <v>21</v>
      </c>
      <c r="C18" s="3" t="s">
        <v>39</v>
      </c>
      <c r="D18" s="4">
        <v>600</v>
      </c>
      <c r="E18" s="3">
        <v>-9.2979433896361902E-2</v>
      </c>
      <c r="F18" s="5">
        <v>1.0135144358746799</v>
      </c>
      <c r="G18" s="5">
        <v>0.92733333333333301</v>
      </c>
      <c r="H18" s="3">
        <v>-3.97222391885374E-2</v>
      </c>
      <c r="I18" s="5">
        <v>1.1211259363036401</v>
      </c>
      <c r="J18" s="5">
        <v>0.89745693191140297</v>
      </c>
      <c r="L18" s="16" t="s">
        <v>54</v>
      </c>
      <c r="M18" s="16" t="s">
        <v>21</v>
      </c>
      <c r="N18" s="17" t="s">
        <v>39</v>
      </c>
      <c r="O18" s="18">
        <v>600</v>
      </c>
      <c r="P18" s="17">
        <v>-9.2979433896361902E-2</v>
      </c>
      <c r="Q18" s="19">
        <v>1.0135144358746799</v>
      </c>
      <c r="R18" s="19">
        <v>0.92733333333333301</v>
      </c>
      <c r="S18" s="17">
        <v>-3.97222391885374E-2</v>
      </c>
      <c r="T18" s="19">
        <v>1.1211259363036401</v>
      </c>
      <c r="U18" s="19">
        <v>0.89745693191140297</v>
      </c>
    </row>
    <row r="19" spans="1:21" x14ac:dyDescent="0.2">
      <c r="A19" s="2" t="s">
        <v>54</v>
      </c>
      <c r="B19" s="1" t="s">
        <v>22</v>
      </c>
      <c r="C19" s="3" t="s">
        <v>39</v>
      </c>
      <c r="D19" s="4">
        <v>600</v>
      </c>
      <c r="E19" s="3">
        <v>-7.0088770816834595E-2</v>
      </c>
      <c r="F19" s="5">
        <v>1.0181928159315099</v>
      </c>
      <c r="G19" s="5">
        <v>0.96657183499288801</v>
      </c>
      <c r="H19" s="3">
        <v>-3.0404835250887097E-2</v>
      </c>
      <c r="I19" s="5">
        <v>1.0892659196501799</v>
      </c>
      <c r="J19" s="5">
        <v>0.92138939670932396</v>
      </c>
      <c r="L19" s="16" t="s">
        <v>54</v>
      </c>
      <c r="M19" s="16" t="s">
        <v>22</v>
      </c>
      <c r="N19" s="17" t="s">
        <v>39</v>
      </c>
      <c r="O19" s="18">
        <v>600</v>
      </c>
      <c r="P19" s="17">
        <v>-7.0088770816834595E-2</v>
      </c>
      <c r="Q19" s="19">
        <v>1.0181928159315099</v>
      </c>
      <c r="R19" s="19">
        <v>0.96657183499288801</v>
      </c>
      <c r="S19" s="17">
        <v>-3.0404835250887097E-2</v>
      </c>
      <c r="T19" s="19">
        <v>1.0892659196501799</v>
      </c>
      <c r="U19" s="19">
        <v>0.92138939670932396</v>
      </c>
    </row>
    <row r="20" spans="1:21" x14ac:dyDescent="0.2">
      <c r="A20" s="2" t="s">
        <v>54</v>
      </c>
      <c r="B20" s="1" t="s">
        <v>23</v>
      </c>
      <c r="C20" s="3" t="s">
        <v>38</v>
      </c>
      <c r="D20" s="4">
        <v>600</v>
      </c>
      <c r="E20" s="3">
        <v>-7.4612399151227707E-2</v>
      </c>
      <c r="F20" s="5">
        <v>1.0159595444106799</v>
      </c>
      <c r="G20" s="5">
        <v>0.96694796061884702</v>
      </c>
      <c r="H20" s="3">
        <v>-2.8152450989381798E-2</v>
      </c>
      <c r="I20" s="5">
        <v>1.0848610146850799</v>
      </c>
      <c r="J20" s="5">
        <v>0.93017009847806598</v>
      </c>
      <c r="L20" s="16" t="s">
        <v>54</v>
      </c>
      <c r="M20" s="16" t="s">
        <v>23</v>
      </c>
      <c r="N20" s="17" t="s">
        <v>38</v>
      </c>
      <c r="O20" s="18">
        <v>600</v>
      </c>
      <c r="P20" s="17">
        <v>-7.4612399151227707E-2</v>
      </c>
      <c r="Q20" s="19">
        <v>1.0159595444106799</v>
      </c>
      <c r="R20" s="19">
        <v>0.96694796061884702</v>
      </c>
      <c r="S20" s="17">
        <v>-2.8152450989381798E-2</v>
      </c>
      <c r="T20" s="19">
        <v>1.0848610146850799</v>
      </c>
      <c r="U20" s="19">
        <v>0.93017009847806598</v>
      </c>
    </row>
    <row r="21" spans="1:21" x14ac:dyDescent="0.2">
      <c r="A21" s="2" t="s">
        <v>54</v>
      </c>
      <c r="B21" s="1" t="s">
        <v>24</v>
      </c>
      <c r="C21" s="3" t="s">
        <v>38</v>
      </c>
      <c r="D21" s="4">
        <v>600</v>
      </c>
      <c r="E21" s="3">
        <v>-9.9405733173872302E-2</v>
      </c>
      <c r="F21" s="5">
        <v>0.99965799493832497</v>
      </c>
      <c r="G21" s="5">
        <v>0.89263592567102501</v>
      </c>
      <c r="H21" s="3">
        <v>-3.6536520162270297E-2</v>
      </c>
      <c r="I21" s="5">
        <v>1.16392336100745</v>
      </c>
      <c r="J21" s="5">
        <v>0.99304267161409998</v>
      </c>
      <c r="L21" s="16" t="s">
        <v>54</v>
      </c>
      <c r="M21" s="16" t="s">
        <v>24</v>
      </c>
      <c r="N21" s="17" t="s">
        <v>38</v>
      </c>
      <c r="O21" s="18">
        <v>600</v>
      </c>
      <c r="P21" s="17">
        <v>-9.9405733173872302E-2</v>
      </c>
      <c r="Q21" s="19">
        <v>0.99965799493832497</v>
      </c>
      <c r="R21" s="19">
        <v>0.89263592567102501</v>
      </c>
      <c r="S21" s="17">
        <v>-3.6536520162270297E-2</v>
      </c>
      <c r="T21" s="19">
        <v>1.16392336100745</v>
      </c>
      <c r="U21" s="19">
        <v>0.99304267161409998</v>
      </c>
    </row>
    <row r="22" spans="1:21" x14ac:dyDescent="0.2">
      <c r="A22" s="2" t="s">
        <v>54</v>
      </c>
      <c r="B22" s="1" t="s">
        <v>25</v>
      </c>
      <c r="C22" s="3" t="s">
        <v>38</v>
      </c>
      <c r="D22" s="4">
        <v>600</v>
      </c>
      <c r="E22" s="3">
        <v>-9.1142921919488806E-2</v>
      </c>
      <c r="F22" s="5">
        <v>1.00650384003321</v>
      </c>
      <c r="G22" s="5">
        <v>0.955696202531646</v>
      </c>
      <c r="H22" s="3">
        <v>-3.7977749430818199E-2</v>
      </c>
      <c r="I22" s="5">
        <v>1.0781838754444</v>
      </c>
      <c r="J22" s="5">
        <v>0.85976355483081901</v>
      </c>
      <c r="L22" s="16" t="s">
        <v>54</v>
      </c>
      <c r="M22" s="16" t="s">
        <v>25</v>
      </c>
      <c r="N22" s="17" t="s">
        <v>38</v>
      </c>
      <c r="O22" s="18">
        <v>600</v>
      </c>
      <c r="P22" s="17">
        <v>-9.1142921919488806E-2</v>
      </c>
      <c r="Q22" s="19">
        <v>1.00650384003321</v>
      </c>
      <c r="R22" s="19">
        <v>0.955696202531646</v>
      </c>
      <c r="S22" s="17">
        <v>-3.7977749430818199E-2</v>
      </c>
      <c r="T22" s="19">
        <v>1.0781838754444</v>
      </c>
      <c r="U22" s="19">
        <v>0.85976355483081901</v>
      </c>
    </row>
    <row r="23" spans="1:21" x14ac:dyDescent="0.2">
      <c r="A23" s="2" t="s">
        <v>54</v>
      </c>
      <c r="B23" s="1" t="s">
        <v>26</v>
      </c>
      <c r="C23" s="3" t="s">
        <v>38</v>
      </c>
      <c r="D23" s="4">
        <v>600</v>
      </c>
      <c r="E23" s="3">
        <v>-9.0823869485351899E-2</v>
      </c>
      <c r="F23" s="5">
        <v>0.99746417271542898</v>
      </c>
      <c r="G23" s="5">
        <v>0.92092020129403296</v>
      </c>
      <c r="H23" s="3">
        <v>-3.04324718995088E-2</v>
      </c>
      <c r="I23" s="5">
        <v>1.12303262431995</v>
      </c>
      <c r="J23" s="5">
        <v>0.87421665174574703</v>
      </c>
      <c r="L23" s="16" t="s">
        <v>54</v>
      </c>
      <c r="M23" s="16" t="s">
        <v>26</v>
      </c>
      <c r="N23" s="17" t="s">
        <v>38</v>
      </c>
      <c r="O23" s="18">
        <v>600</v>
      </c>
      <c r="P23" s="17">
        <v>-9.0823869485351899E-2</v>
      </c>
      <c r="Q23" s="19">
        <v>0.99746417271542898</v>
      </c>
      <c r="R23" s="19">
        <v>0.92092020129403296</v>
      </c>
      <c r="S23" s="17">
        <v>-3.04324718995088E-2</v>
      </c>
      <c r="T23" s="19">
        <v>1.12303262431995</v>
      </c>
      <c r="U23" s="19">
        <v>0.87421665174574703</v>
      </c>
    </row>
    <row r="24" spans="1:21" x14ac:dyDescent="0.2">
      <c r="A24" s="2" t="s">
        <v>55</v>
      </c>
      <c r="B24" s="1" t="s">
        <v>27</v>
      </c>
      <c r="C24" s="3" t="s">
        <v>35</v>
      </c>
      <c r="D24" s="4">
        <v>500</v>
      </c>
      <c r="E24" s="3">
        <v>-3.21449727390321E-2</v>
      </c>
      <c r="F24" s="5">
        <v>0.96452185927168699</v>
      </c>
      <c r="G24" s="5">
        <v>1.04836193447738</v>
      </c>
      <c r="H24" s="3">
        <v>-1.17496775878675E-2</v>
      </c>
      <c r="I24" s="5">
        <v>1.07851975303966</v>
      </c>
      <c r="J24" s="5">
        <v>1</v>
      </c>
      <c r="L24" s="16" t="s">
        <v>55</v>
      </c>
      <c r="M24" s="16" t="s">
        <v>27</v>
      </c>
      <c r="N24" s="17" t="s">
        <v>35</v>
      </c>
      <c r="O24" s="18">
        <v>500</v>
      </c>
      <c r="P24" s="17">
        <v>-3.21449727390321E-2</v>
      </c>
      <c r="Q24" s="19">
        <v>0.96452185927168699</v>
      </c>
      <c r="R24" s="19">
        <v>1.04836193447738</v>
      </c>
      <c r="S24" s="17">
        <v>-1.17496775878675E-2</v>
      </c>
      <c r="T24" s="19">
        <v>1.07851975303966</v>
      </c>
      <c r="U24" s="19">
        <v>1</v>
      </c>
    </row>
    <row r="25" spans="1:21" x14ac:dyDescent="0.2">
      <c r="A25" s="2" t="s">
        <v>55</v>
      </c>
      <c r="B25" s="1" t="s">
        <v>28</v>
      </c>
      <c r="C25" s="3" t="s">
        <v>40</v>
      </c>
      <c r="D25" s="4">
        <v>500</v>
      </c>
      <c r="E25" s="3">
        <v>-9.4157312488965902E-2</v>
      </c>
      <c r="F25" s="5">
        <v>0.972910953153859</v>
      </c>
      <c r="G25" s="5">
        <v>0.91868512110726697</v>
      </c>
      <c r="H25" s="3">
        <v>-1.46959748050583E-2</v>
      </c>
      <c r="I25" s="5">
        <v>1.0550881415929201</v>
      </c>
      <c r="J25" s="5">
        <v>1.00922722029988</v>
      </c>
      <c r="L25" s="16" t="s">
        <v>55</v>
      </c>
      <c r="M25" s="16" t="s">
        <v>28</v>
      </c>
      <c r="N25" s="17" t="s">
        <v>40</v>
      </c>
      <c r="O25" s="18">
        <v>500</v>
      </c>
      <c r="P25" s="17">
        <v>-9.4157312488965902E-2</v>
      </c>
      <c r="Q25" s="19">
        <v>0.972910953153859</v>
      </c>
      <c r="R25" s="19">
        <v>0.91868512110726697</v>
      </c>
      <c r="S25" s="17">
        <v>-1.46959748050583E-2</v>
      </c>
      <c r="T25" s="19">
        <v>1.0550881415929201</v>
      </c>
      <c r="U25" s="19">
        <v>1.00922722029988</v>
      </c>
    </row>
    <row r="26" spans="1:21" x14ac:dyDescent="0.2">
      <c r="A26" s="2" t="s">
        <v>55</v>
      </c>
      <c r="B26" s="1" t="s">
        <v>29</v>
      </c>
      <c r="C26" s="3" t="s">
        <v>39</v>
      </c>
      <c r="D26" s="4">
        <v>300</v>
      </c>
      <c r="E26" s="3">
        <v>-8.204177403063509E-2</v>
      </c>
      <c r="F26" s="5">
        <v>0.96886002019595496</v>
      </c>
      <c r="G26" s="5">
        <v>0.96899999999999997</v>
      </c>
      <c r="H26" s="3">
        <v>-7.9928368693800399E-3</v>
      </c>
      <c r="I26" s="5">
        <v>1.05200913132858</v>
      </c>
      <c r="J26" s="5">
        <v>0.98015364916773395</v>
      </c>
      <c r="L26" s="16" t="s">
        <v>55</v>
      </c>
      <c r="M26" s="16" t="s">
        <v>29</v>
      </c>
      <c r="N26" s="17" t="s">
        <v>39</v>
      </c>
      <c r="O26" s="18">
        <v>300</v>
      </c>
      <c r="P26" s="17">
        <v>-8.204177403063509E-2</v>
      </c>
      <c r="Q26" s="19">
        <v>0.96886002019595496</v>
      </c>
      <c r="R26" s="19">
        <v>0.96899999999999997</v>
      </c>
      <c r="S26" s="17">
        <v>-7.9928368693800399E-3</v>
      </c>
      <c r="T26" s="19">
        <v>1.05200913132858</v>
      </c>
      <c r="U26" s="19">
        <v>0.98015364916773395</v>
      </c>
    </row>
    <row r="27" spans="1:21" x14ac:dyDescent="0.2">
      <c r="A27" s="2" t="s">
        <v>55</v>
      </c>
      <c r="B27" s="1" t="s">
        <v>30</v>
      </c>
      <c r="C27" s="3" t="s">
        <v>39</v>
      </c>
      <c r="D27" s="4">
        <v>500</v>
      </c>
      <c r="E27" s="3">
        <v>-0.165193192215494</v>
      </c>
      <c r="F27" s="5">
        <v>0.94418990584075901</v>
      </c>
      <c r="G27" s="5">
        <v>0.79472693032015096</v>
      </c>
      <c r="H27" s="3">
        <v>-6.7323204691160599E-2</v>
      </c>
      <c r="I27" s="5">
        <v>1.03592739877053</v>
      </c>
      <c r="J27" s="5">
        <v>0.87728459530026104</v>
      </c>
      <c r="L27" s="16" t="s">
        <v>55</v>
      </c>
      <c r="M27" s="16" t="s">
        <v>30</v>
      </c>
      <c r="N27" s="17" t="s">
        <v>39</v>
      </c>
      <c r="O27" s="18">
        <v>500</v>
      </c>
      <c r="P27" s="17">
        <v>-0.165193192215494</v>
      </c>
      <c r="Q27" s="19">
        <v>0.94418990584075901</v>
      </c>
      <c r="R27" s="19">
        <v>0.79472693032015096</v>
      </c>
      <c r="S27" s="17">
        <v>-6.7323204691160599E-2</v>
      </c>
      <c r="T27" s="19">
        <v>1.03592739877053</v>
      </c>
      <c r="U27" s="19">
        <v>0.87728459530026104</v>
      </c>
    </row>
    <row r="28" spans="1:21" ht="15" thickBot="1" x14ac:dyDescent="0.25">
      <c r="A28" s="7" t="s">
        <v>41</v>
      </c>
      <c r="B28" s="7" t="s">
        <v>42</v>
      </c>
      <c r="C28" s="8" t="s">
        <v>42</v>
      </c>
      <c r="D28" s="9" t="s">
        <v>42</v>
      </c>
      <c r="E28" s="10">
        <f>AVERAGE(E3:E27)</f>
        <v>-7.1200080016072656E-2</v>
      </c>
      <c r="F28" s="10">
        <f t="shared" ref="F28:J28" si="0">AVERAGE(F3:F27)</f>
        <v>1.0079769937172107</v>
      </c>
      <c r="G28" s="10">
        <f t="shared" si="0"/>
        <v>0.9530863121687172</v>
      </c>
      <c r="H28" s="10">
        <f t="shared" si="0"/>
        <v>-2.4998873068029143E-2</v>
      </c>
      <c r="I28" s="10">
        <f t="shared" si="0"/>
        <v>1.1124207398019568</v>
      </c>
      <c r="J28" s="10">
        <f t="shared" si="0"/>
        <v>0.93111397515292449</v>
      </c>
      <c r="L28" s="20" t="s">
        <v>56</v>
      </c>
      <c r="M28" s="20" t="s">
        <v>42</v>
      </c>
      <c r="N28" s="21" t="s">
        <v>42</v>
      </c>
      <c r="O28" s="22" t="s">
        <v>42</v>
      </c>
      <c r="P28" s="21">
        <f>AVERAGE(P3:P27)</f>
        <v>-7.1200080016072656E-2</v>
      </c>
      <c r="Q28" s="23">
        <f t="shared" ref="Q28" si="1">AVERAGE(Q3:Q27)</f>
        <v>1.0079769937172107</v>
      </c>
      <c r="R28" s="23">
        <f t="shared" ref="R28" si="2">AVERAGE(R3:R27)</f>
        <v>0.9530863121687172</v>
      </c>
      <c r="S28" s="21">
        <f t="shared" ref="S28" si="3">AVERAGE(S3:S27)</f>
        <v>-2.4998873068029143E-2</v>
      </c>
      <c r="T28" s="23">
        <f t="shared" ref="T28" si="4">AVERAGE(T3:T27)</f>
        <v>1.1124207398019568</v>
      </c>
      <c r="U28" s="23">
        <f t="shared" ref="U28" si="5">AVERAGE(U3:U27)</f>
        <v>0.93111397515292449</v>
      </c>
    </row>
  </sheetData>
  <mergeCells count="12">
    <mergeCell ref="S1:U1"/>
    <mergeCell ref="E1:G1"/>
    <mergeCell ref="H1:J1"/>
    <mergeCell ref="A1:A2"/>
    <mergeCell ref="B1:B2"/>
    <mergeCell ref="C1:C2"/>
    <mergeCell ref="D1:D2"/>
    <mergeCell ref="L1:L2"/>
    <mergeCell ref="M1:M2"/>
    <mergeCell ref="N1:N2"/>
    <mergeCell ref="O1:O2"/>
    <mergeCell ref="P1:R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6407F-D1A8-4830-99F0-9429777EA05C}">
  <dimension ref="A1:F8"/>
  <sheetViews>
    <sheetView tabSelected="1" workbookViewId="0">
      <selection activeCell="F8" sqref="A1:F8"/>
    </sheetView>
  </sheetViews>
  <sheetFormatPr defaultRowHeight="14.25" x14ac:dyDescent="0.2"/>
  <cols>
    <col min="1" max="1" width="9" style="36"/>
    <col min="2" max="2" width="16.75" style="36" bestFit="1" customWidth="1"/>
    <col min="3" max="3" width="9" style="36"/>
    <col min="4" max="4" width="11.625" style="36" bestFit="1" customWidth="1"/>
    <col min="5" max="5" width="10.5" style="36" bestFit="1" customWidth="1"/>
    <col min="6" max="6" width="9" style="37"/>
    <col min="7" max="16384" width="9" style="36"/>
  </cols>
  <sheetData>
    <row r="1" spans="1:6" x14ac:dyDescent="0.2">
      <c r="A1" s="12" t="s">
        <v>5</v>
      </c>
      <c r="B1" s="12" t="s">
        <v>0</v>
      </c>
      <c r="C1" s="12" t="s">
        <v>1</v>
      </c>
      <c r="D1" s="40" t="s">
        <v>59</v>
      </c>
      <c r="E1" s="40" t="s">
        <v>60</v>
      </c>
      <c r="F1" s="41" t="s">
        <v>61</v>
      </c>
    </row>
    <row r="2" spans="1:6" x14ac:dyDescent="0.2">
      <c r="A2" s="16" t="s">
        <v>50</v>
      </c>
      <c r="B2" s="16" t="s">
        <v>6</v>
      </c>
      <c r="C2" s="17" t="s">
        <v>31</v>
      </c>
      <c r="D2" s="38">
        <v>633451646</v>
      </c>
      <c r="E2" s="38">
        <v>94108069</v>
      </c>
      <c r="F2" s="39">
        <f>(E2-D2)/D2</f>
        <v>-0.85143606525572124</v>
      </c>
    </row>
    <row r="3" spans="1:6" x14ac:dyDescent="0.2">
      <c r="A3" s="16" t="s">
        <v>51</v>
      </c>
      <c r="B3" s="16" t="s">
        <v>11</v>
      </c>
      <c r="C3" s="17" t="s">
        <v>32</v>
      </c>
      <c r="D3" s="38">
        <v>73752438</v>
      </c>
      <c r="E3" s="38">
        <v>11522730</v>
      </c>
      <c r="F3" s="39">
        <f t="shared" ref="F3:F7" si="0">(E3-D3)/D3</f>
        <v>-0.84376475798671224</v>
      </c>
    </row>
    <row r="4" spans="1:6" x14ac:dyDescent="0.2">
      <c r="A4" s="16" t="s">
        <v>52</v>
      </c>
      <c r="B4" s="16" t="s">
        <v>14</v>
      </c>
      <c r="C4" s="17" t="s">
        <v>34</v>
      </c>
      <c r="D4" s="38">
        <v>59358254</v>
      </c>
      <c r="E4" s="38">
        <v>25243957</v>
      </c>
      <c r="F4" s="39">
        <f t="shared" si="0"/>
        <v>-0.57471867349737071</v>
      </c>
    </row>
    <row r="5" spans="1:6" x14ac:dyDescent="0.2">
      <c r="A5" s="16" t="s">
        <v>53</v>
      </c>
      <c r="B5" s="16" t="s">
        <v>18</v>
      </c>
      <c r="C5" s="17" t="s">
        <v>36</v>
      </c>
      <c r="D5" s="38">
        <v>14714641</v>
      </c>
      <c r="E5" s="38">
        <v>8036874</v>
      </c>
      <c r="F5" s="39">
        <f t="shared" si="0"/>
        <v>-0.45381786752391717</v>
      </c>
    </row>
    <row r="6" spans="1:6" x14ac:dyDescent="0.2">
      <c r="A6" s="16" t="s">
        <v>54</v>
      </c>
      <c r="B6" s="16" t="s">
        <v>23</v>
      </c>
      <c r="C6" s="17" t="s">
        <v>38</v>
      </c>
      <c r="D6" s="38">
        <v>97320940</v>
      </c>
      <c r="E6" s="38">
        <v>12361610</v>
      </c>
      <c r="F6" s="39">
        <f t="shared" si="0"/>
        <v>-0.87298098435958382</v>
      </c>
    </row>
    <row r="7" spans="1:6" x14ac:dyDescent="0.2">
      <c r="A7" s="16" t="s">
        <v>55</v>
      </c>
      <c r="B7" s="16" t="s">
        <v>29</v>
      </c>
      <c r="C7" s="17" t="s">
        <v>39</v>
      </c>
      <c r="D7" s="38">
        <v>1133005976</v>
      </c>
      <c r="E7" s="38">
        <v>595102758</v>
      </c>
      <c r="F7" s="39">
        <f t="shared" si="0"/>
        <v>-0.47475761769503677</v>
      </c>
    </row>
    <row r="8" spans="1:6" x14ac:dyDescent="0.2">
      <c r="A8" s="13" t="s">
        <v>56</v>
      </c>
      <c r="B8" s="13" t="s">
        <v>42</v>
      </c>
      <c r="C8" s="42" t="s">
        <v>42</v>
      </c>
      <c r="D8" s="43" t="s">
        <v>42</v>
      </c>
      <c r="E8" s="43" t="s">
        <v>42</v>
      </c>
      <c r="F8" s="44">
        <f>AVERAGE(F2:F7)</f>
        <v>-0.67857932771972373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Qinghao Lin</dc:creator>
  <cp:lastModifiedBy>Qinghao Lin</cp:lastModifiedBy>
  <dcterms:created xsi:type="dcterms:W3CDTF">2015-06-05T18:19:34Z</dcterms:created>
  <dcterms:modified xsi:type="dcterms:W3CDTF">2021-03-18T07:03:32Z</dcterms:modified>
</cp:coreProperties>
</file>