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e\Desktop\"/>
    </mc:Choice>
  </mc:AlternateContent>
  <xr:revisionPtr revIDLastSave="0" documentId="8_{36A690D9-5961-44D4-845A-3CC38C24B91A}" xr6:coauthVersionLast="47" xr6:coauthVersionMax="47" xr10:uidLastSave="{00000000-0000-0000-0000-000000000000}"/>
  <bookViews>
    <workbookView xWindow="-120" yWindow="-120" windowWidth="20640" windowHeight="11160" activeTab="2" xr2:uid="{00000000-000D-0000-FFFF-FFFF00000000}"/>
  </bookViews>
  <sheets>
    <sheet name="Sheet1" sheetId="1" r:id="rId1"/>
    <sheet name="Planilha2" sheetId="3" r:id="rId2"/>
    <sheet name="Planilha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B2" i="2"/>
  <c r="C11" i="3"/>
  <c r="D11" i="3"/>
  <c r="E11" i="3"/>
  <c r="F11" i="3"/>
  <c r="G11" i="3"/>
  <c r="H11" i="3"/>
  <c r="I11" i="3"/>
  <c r="J11" i="3"/>
  <c r="B11" i="3"/>
</calcChain>
</file>

<file path=xl/sharedStrings.xml><?xml version="1.0" encoding="utf-8"?>
<sst xmlns="http://schemas.openxmlformats.org/spreadsheetml/2006/main" count="108" uniqueCount="60">
  <si>
    <t xml:space="preserve"> Indicadores de Mortalidade - Taxas de Mortalidade por Doenças Crônicas Não Transmissíveis (DCNT) - Rio de Janeiro</t>
  </si>
  <si>
    <t>TME diabete melito por Região de Saúde segundo Faixa etária</t>
  </si>
  <si>
    <t xml:space="preserve">Ano:2021; </t>
  </si>
  <si>
    <t>Faixa etária</t>
  </si>
  <si>
    <t>Total</t>
  </si>
  <si>
    <t xml:space="preserve">0 a 4 anos    </t>
  </si>
  <si>
    <t xml:space="preserve">5 a 9 anos    </t>
  </si>
  <si>
    <t xml:space="preserve">10 a 14 anos   </t>
  </si>
  <si>
    <t xml:space="preserve">15 a 19 anos   </t>
  </si>
  <si>
    <t xml:space="preserve">20 a 29 anos   </t>
  </si>
  <si>
    <t xml:space="preserve">30 a 39 anos   </t>
  </si>
  <si>
    <t xml:space="preserve">40 a 49 anos   </t>
  </si>
  <si>
    <t xml:space="preserve">50 a 59 anos   </t>
  </si>
  <si>
    <t xml:space="preserve">60 a 69 anos   </t>
  </si>
  <si>
    <t xml:space="preserve">70 a 79 anos   </t>
  </si>
  <si>
    <t xml:space="preserve">80 anos e mais </t>
  </si>
  <si>
    <t xml:space="preserve"> 
</t>
  </si>
  <si>
    <t xml:space="preserve"> Fontes:
</t>
  </si>
  <si>
    <t xml:space="preserve">   Óbitos: </t>
  </si>
  <si>
    <t xml:space="preserve">       Sistema de Informações sobre Mortalidade - SIM:</t>
  </si>
  <si>
    <t xml:space="preserve">   </t>
  </si>
  <si>
    <t xml:space="preserve">       2011 em diante: Secretaria de Estado de Saúde - SES/RJ. Situação da base estadual em 21/03/2022, </t>
  </si>
  <si>
    <t xml:space="preserve">           com óbitos ocorridos até março/2022.</t>
  </si>
  <si>
    <t xml:space="preserve">       até 2010: Ministério da Saúde/Secretaria de Vigilância em Saúde ­ MS/SVS.</t>
  </si>
  <si>
    <t xml:space="preserve">           Situação da base nacional em 23/05/2019.</t>
  </si>
  <si>
    <t xml:space="preserve">           </t>
  </si>
  <si>
    <t xml:space="preserve">           A partir da semana que se inicia no dia 06/04/2020 e até 30 dias após o término da pandemia de COVID 19, a atualização dos dados de </t>
  </si>
  <si>
    <t xml:space="preserve">           mortalidade obtidos no SIM será feita semanalmente.</t>
  </si>
  <si>
    <t xml:space="preserve">           A partir de 2011, pode haver pequenas diferenças entre as informações aqui apresentadas e as obtidas a partir da base nacional.</t>
  </si>
  <si>
    <t xml:space="preserve">           Isto se deve a retificações e inclusões na base estadual, efetuadas posteriormente ao fechamento da base nacional.</t>
  </si>
  <si>
    <t xml:space="preserve">       </t>
  </si>
  <si>
    <t xml:space="preserve">   População: </t>
  </si>
  <si>
    <t xml:space="preserve">        Estimativas da população residente de 2000 a 2020 - pactuada pela SES/RJ, conforme </t>
  </si>
  <si>
    <t xml:space="preserve">       Deliberação </t>
  </si>
  <si>
    <t xml:space="preserve">       CIB-RJ nº 6.250 de 10 de Setembro de 2020.</t>
  </si>
  <si>
    <t xml:space="preserve">   
</t>
  </si>
  <si>
    <t xml:space="preserve"> Notas:
</t>
  </si>
  <si>
    <t xml:space="preserve"> A informação de município refere-se ao município de residência do falecido.
</t>
  </si>
  <si>
    <t xml:space="preserve"> As taxas de mortalidade específica (TME) são apresentadas por 100.000 habitantes.
</t>
  </si>
  <si>
    <t xml:space="preserve"> As causas assinalados com asterisco são subdivisões do diagnóstico/causa imediatamente acima.
</t>
  </si>
  <si>
    <t xml:space="preserve"> Para o cálculo das taxas de mortalidade prematura por DCNT, é necessário selecionar as faixas etárias de 30 a 69 anos.
</t>
  </si>
  <si>
    <t xml:space="preserve"> Para o cálculo da Taxa de mortalidade específica por doenças crônicas não transmissíveis (DCNT), não são considerados os óbitos classificados em D46  Síndromes mielodisplásicas;
</t>
  </si>
  <si>
    <t xml:space="preserve">     esta causa, porém, é utilizada para o cálculo da Taxa de mortalidade específica por neoplasias malignas.
</t>
  </si>
  <si>
    <t xml:space="preserve"> A taxa de mortalidade específica (TME) por neoplasia maligna da mama feminina e do colo do útero é calculada sobre a população feminina; 
</t>
  </si>
  <si>
    <t xml:space="preserve">     a por neoplasia maligna da próstata sobre a população masculina.
</t>
  </si>
  <si>
    <t xml:space="preserve"> Para municípios de pequeno porte, as taxas podem flutuar muito, devido ao pequeno número de ocorrências de óbitos. 
</t>
  </si>
  <si>
    <t xml:space="preserve">     Recomenda-se, nestes casos, analisá-las agregando-se vários anos e/ou segundo o número absoluto de óbitos.
</t>
  </si>
  <si>
    <t xml:space="preserve"> Para apresentar o número utilizado de óbitos e população para o cálculo das taxas, consulte a 
</t>
  </si>
  <si>
    <t xml:space="preserve">     tabulação de valores absolutos.
</t>
  </si>
  <si>
    <t>Gerado em 28/03/2022 as 18:47:21</t>
  </si>
  <si>
    <t xml:space="preserve">Baía da Ilha Grande </t>
  </si>
  <si>
    <t>Baixada Litorânea</t>
  </si>
  <si>
    <t>Centro-Sul</t>
  </si>
  <si>
    <t>Médio Paraíba</t>
  </si>
  <si>
    <t>Metropolitana I</t>
  </si>
  <si>
    <t>Metropolitana II</t>
  </si>
  <si>
    <t>Noroeste</t>
  </si>
  <si>
    <t>Norte</t>
  </si>
  <si>
    <t>Serrana</t>
  </si>
  <si>
    <t>0 a 39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</si>
</sst>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TME diabete melito por Região de Saúde segundo 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0 a 39 anos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Planilha1!$B$1:$J$1</c:f>
              <c:strCache>
                <c:ptCount val="9"/>
                <c:pt idx="0">
                  <c:v>Baía da Ilha Grande </c:v>
                </c:pt>
                <c:pt idx="1">
                  <c:v>Baixada Litorânea</c:v>
                </c:pt>
                <c:pt idx="2">
                  <c:v>Centro-Sul</c:v>
                </c:pt>
                <c:pt idx="3">
                  <c:v>Médio Paraíba</c:v>
                </c:pt>
                <c:pt idx="4">
                  <c:v>Metropolitana I</c:v>
                </c:pt>
                <c:pt idx="5">
                  <c:v>Metropolitana II</c:v>
                </c:pt>
                <c:pt idx="6">
                  <c:v>Noroeste</c:v>
                </c:pt>
                <c:pt idx="7">
                  <c:v>Norte</c:v>
                </c:pt>
                <c:pt idx="8">
                  <c:v>Serrana</c:v>
                </c:pt>
              </c:strCache>
            </c:strRef>
          </c:cat>
          <c:val>
            <c:numRef>
              <c:f>Planilha1!$B$2:$J$2</c:f>
              <c:numCache>
                <c:formatCode>#,##0.0</c:formatCode>
                <c:ptCount val="9"/>
                <c:pt idx="0">
                  <c:v>6.7615622365441066</c:v>
                </c:pt>
                <c:pt idx="1">
                  <c:v>9.5633733154421172</c:v>
                </c:pt>
                <c:pt idx="2">
                  <c:v>3.8571318367661811</c:v>
                </c:pt>
                <c:pt idx="3">
                  <c:v>6.4715272313510255</c:v>
                </c:pt>
                <c:pt idx="4">
                  <c:v>10.664127178415182</c:v>
                </c:pt>
                <c:pt idx="5">
                  <c:v>10.063042052369568</c:v>
                </c:pt>
                <c:pt idx="6">
                  <c:v>8.0187026658451366</c:v>
                </c:pt>
                <c:pt idx="7">
                  <c:v>11.042116247322651</c:v>
                </c:pt>
                <c:pt idx="8">
                  <c:v>10.627612495308753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6-461E-933A-7564E41B333F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40 a 49 anos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Planilha1!$B$1:$J$1</c:f>
              <c:strCache>
                <c:ptCount val="9"/>
                <c:pt idx="0">
                  <c:v>Baía da Ilha Grande </c:v>
                </c:pt>
                <c:pt idx="1">
                  <c:v>Baixada Litorânea</c:v>
                </c:pt>
                <c:pt idx="2">
                  <c:v>Centro-Sul</c:v>
                </c:pt>
                <c:pt idx="3">
                  <c:v>Médio Paraíba</c:v>
                </c:pt>
                <c:pt idx="4">
                  <c:v>Metropolitana I</c:v>
                </c:pt>
                <c:pt idx="5">
                  <c:v>Metropolitana II</c:v>
                </c:pt>
                <c:pt idx="6">
                  <c:v>Noroeste</c:v>
                </c:pt>
                <c:pt idx="7">
                  <c:v>Norte</c:v>
                </c:pt>
                <c:pt idx="8">
                  <c:v>Serrana</c:v>
                </c:pt>
              </c:strCache>
            </c:strRef>
          </c:cat>
          <c:val>
            <c:numRef>
              <c:f>Planilha1!$B$3:$J$3</c:f>
              <c:numCache>
                <c:formatCode>#,##0.0</c:formatCode>
                <c:ptCount val="9"/>
                <c:pt idx="0">
                  <c:v>11.61926008551775</c:v>
                </c:pt>
                <c:pt idx="1">
                  <c:v>19.031385236609761</c:v>
                </c:pt>
                <c:pt idx="2">
                  <c:v>21.040671618238051</c:v>
                </c:pt>
                <c:pt idx="3">
                  <c:v>9.3476872263854052</c:v>
                </c:pt>
                <c:pt idx="4">
                  <c:v>15.170801264499589</c:v>
                </c:pt>
                <c:pt idx="5">
                  <c:v>13.89024809877229</c:v>
                </c:pt>
                <c:pt idx="6">
                  <c:v>22.192632046160671</c:v>
                </c:pt>
                <c:pt idx="7">
                  <c:v>20.018324466242181</c:v>
                </c:pt>
                <c:pt idx="8">
                  <c:v>12.321876404331499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6-461E-933A-7564E41B333F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50 a 59 anos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Planilha1!$B$1:$J$1</c:f>
              <c:strCache>
                <c:ptCount val="9"/>
                <c:pt idx="0">
                  <c:v>Baía da Ilha Grande </c:v>
                </c:pt>
                <c:pt idx="1">
                  <c:v>Baixada Litorânea</c:v>
                </c:pt>
                <c:pt idx="2">
                  <c:v>Centro-Sul</c:v>
                </c:pt>
                <c:pt idx="3">
                  <c:v>Médio Paraíba</c:v>
                </c:pt>
                <c:pt idx="4">
                  <c:v>Metropolitana I</c:v>
                </c:pt>
                <c:pt idx="5">
                  <c:v>Metropolitana II</c:v>
                </c:pt>
                <c:pt idx="6">
                  <c:v>Noroeste</c:v>
                </c:pt>
                <c:pt idx="7">
                  <c:v>Norte</c:v>
                </c:pt>
                <c:pt idx="8">
                  <c:v>Serrana</c:v>
                </c:pt>
              </c:strCache>
            </c:strRef>
          </c:cat>
          <c:val>
            <c:numRef>
              <c:f>Planilha1!$B$4:$J$4</c:f>
              <c:numCache>
                <c:formatCode>#,##0.0</c:formatCode>
                <c:ptCount val="9"/>
                <c:pt idx="0">
                  <c:v>49.591598599766627</c:v>
                </c:pt>
                <c:pt idx="1">
                  <c:v>46.471788890508819</c:v>
                </c:pt>
                <c:pt idx="2">
                  <c:v>36.947686422811927</c:v>
                </c:pt>
                <c:pt idx="3">
                  <c:v>38.09965544659422</c:v>
                </c:pt>
                <c:pt idx="4">
                  <c:v>42.496027801845742</c:v>
                </c:pt>
                <c:pt idx="5">
                  <c:v>36.645054550336162</c:v>
                </c:pt>
                <c:pt idx="6">
                  <c:v>61.692851854898407</c:v>
                </c:pt>
                <c:pt idx="7">
                  <c:v>29.557179707652619</c:v>
                </c:pt>
                <c:pt idx="8">
                  <c:v>53.275682353395361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6-461E-933A-7564E41B333F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60 a 69 anos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Planilha1!$B$1:$J$1</c:f>
              <c:strCache>
                <c:ptCount val="9"/>
                <c:pt idx="0">
                  <c:v>Baía da Ilha Grande </c:v>
                </c:pt>
                <c:pt idx="1">
                  <c:v>Baixada Litorânea</c:v>
                </c:pt>
                <c:pt idx="2">
                  <c:v>Centro-Sul</c:v>
                </c:pt>
                <c:pt idx="3">
                  <c:v>Médio Paraíba</c:v>
                </c:pt>
                <c:pt idx="4">
                  <c:v>Metropolitana I</c:v>
                </c:pt>
                <c:pt idx="5">
                  <c:v>Metropolitana II</c:v>
                </c:pt>
                <c:pt idx="6">
                  <c:v>Noroeste</c:v>
                </c:pt>
                <c:pt idx="7">
                  <c:v>Norte</c:v>
                </c:pt>
                <c:pt idx="8">
                  <c:v>Serrana</c:v>
                </c:pt>
              </c:strCache>
            </c:strRef>
          </c:cat>
          <c:val>
            <c:numRef>
              <c:f>Planilha1!$B$5:$J$5</c:f>
              <c:numCache>
                <c:formatCode>#,##0.0</c:formatCode>
                <c:ptCount val="9"/>
                <c:pt idx="0">
                  <c:v>95.71459647596258</c:v>
                </c:pt>
                <c:pt idx="1">
                  <c:v>105.2973675658109</c:v>
                </c:pt>
                <c:pt idx="2">
                  <c:v>93.973922236579355</c:v>
                </c:pt>
                <c:pt idx="3">
                  <c:v>93.043678257051454</c:v>
                </c:pt>
                <c:pt idx="4">
                  <c:v>108.3868474523053</c:v>
                </c:pt>
                <c:pt idx="5">
                  <c:v>91.854755851005905</c:v>
                </c:pt>
                <c:pt idx="6">
                  <c:v>106.5380733430526</c:v>
                </c:pt>
                <c:pt idx="7">
                  <c:v>127.587184576127</c:v>
                </c:pt>
                <c:pt idx="8">
                  <c:v>93.148946188570321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6-461E-933A-7564E41B333F}"/>
            </c:ext>
          </c:extLst>
        </c:ser>
        <c:ser>
          <c:idx val="4"/>
          <c:order val="4"/>
          <c:tx>
            <c:strRef>
              <c:f>Planilha1!$A$6</c:f>
              <c:strCache>
                <c:ptCount val="1"/>
                <c:pt idx="0">
                  <c:v>70 a 79 anos 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Planilha1!$B$1:$J$1</c:f>
              <c:strCache>
                <c:ptCount val="9"/>
                <c:pt idx="0">
                  <c:v>Baía da Ilha Grande </c:v>
                </c:pt>
                <c:pt idx="1">
                  <c:v>Baixada Litorânea</c:v>
                </c:pt>
                <c:pt idx="2">
                  <c:v>Centro-Sul</c:v>
                </c:pt>
                <c:pt idx="3">
                  <c:v>Médio Paraíba</c:v>
                </c:pt>
                <c:pt idx="4">
                  <c:v>Metropolitana I</c:v>
                </c:pt>
                <c:pt idx="5">
                  <c:v>Metropolitana II</c:v>
                </c:pt>
                <c:pt idx="6">
                  <c:v>Noroeste</c:v>
                </c:pt>
                <c:pt idx="7">
                  <c:v>Norte</c:v>
                </c:pt>
                <c:pt idx="8">
                  <c:v>Serrana</c:v>
                </c:pt>
              </c:strCache>
            </c:strRef>
          </c:cat>
          <c:val>
            <c:numRef>
              <c:f>Planilha1!$B$6:$J$6</c:f>
              <c:numCache>
                <c:formatCode>#,##0.0</c:formatCode>
                <c:ptCount val="9"/>
                <c:pt idx="0">
                  <c:v>242.37904353500511</c:v>
                </c:pt>
                <c:pt idx="1">
                  <c:v>212.5208039943669</c:v>
                </c:pt>
                <c:pt idx="2">
                  <c:v>270.63599458728009</c:v>
                </c:pt>
                <c:pt idx="3">
                  <c:v>215.79628830384121</c:v>
                </c:pt>
                <c:pt idx="4">
                  <c:v>211.3161263389666</c:v>
                </c:pt>
                <c:pt idx="5">
                  <c:v>226.23051054723331</c:v>
                </c:pt>
                <c:pt idx="6">
                  <c:v>264.34682303181768</c:v>
                </c:pt>
                <c:pt idx="7">
                  <c:v>320.92916634828458</c:v>
                </c:pt>
                <c:pt idx="8">
                  <c:v>261.88885075947769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F6-461E-933A-7564E41B333F}"/>
            </c:ext>
          </c:extLst>
        </c:ser>
        <c:ser>
          <c:idx val="5"/>
          <c:order val="5"/>
          <c:tx>
            <c:strRef>
              <c:f>Planilha1!$A$7</c:f>
              <c:strCache>
                <c:ptCount val="1"/>
                <c:pt idx="0">
                  <c:v>80 anos e mais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Planilha1!$B$1:$J$1</c:f>
              <c:strCache>
                <c:ptCount val="9"/>
                <c:pt idx="0">
                  <c:v>Baía da Ilha Grande </c:v>
                </c:pt>
                <c:pt idx="1">
                  <c:v>Baixada Litorânea</c:v>
                </c:pt>
                <c:pt idx="2">
                  <c:v>Centro-Sul</c:v>
                </c:pt>
                <c:pt idx="3">
                  <c:v>Médio Paraíba</c:v>
                </c:pt>
                <c:pt idx="4">
                  <c:v>Metropolitana I</c:v>
                </c:pt>
                <c:pt idx="5">
                  <c:v>Metropolitana II</c:v>
                </c:pt>
                <c:pt idx="6">
                  <c:v>Noroeste</c:v>
                </c:pt>
                <c:pt idx="7">
                  <c:v>Norte</c:v>
                </c:pt>
                <c:pt idx="8">
                  <c:v>Serrana</c:v>
                </c:pt>
              </c:strCache>
            </c:strRef>
          </c:cat>
          <c:val>
            <c:numRef>
              <c:f>Planilha1!$B$7:$J$7</c:f>
              <c:numCache>
                <c:formatCode>#,##0.0</c:formatCode>
                <c:ptCount val="9"/>
                <c:pt idx="0">
                  <c:v>692.78547539417104</c:v>
                </c:pt>
                <c:pt idx="1">
                  <c:v>642.86534267018715</c:v>
                </c:pt>
                <c:pt idx="2">
                  <c:v>531.51908153502711</c:v>
                </c:pt>
                <c:pt idx="3">
                  <c:v>353.94456289978677</c:v>
                </c:pt>
                <c:pt idx="4">
                  <c:v>407.73841323236951</c:v>
                </c:pt>
                <c:pt idx="5">
                  <c:v>413.10541310541311</c:v>
                </c:pt>
                <c:pt idx="6">
                  <c:v>381.94444444444451</c:v>
                </c:pt>
                <c:pt idx="7">
                  <c:v>489.43038633760278</c:v>
                </c:pt>
                <c:pt idx="8">
                  <c:v>600.66502198863031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F6-461E-933A-7564E41B3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142831"/>
        <c:axId val="1149143247"/>
      </c:barChart>
      <c:catAx>
        <c:axId val="114914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9143247"/>
        <c:crosses val="autoZero"/>
        <c:auto val="1"/>
        <c:lblAlgn val="ctr"/>
        <c:lblOffset val="100"/>
        <c:noMultiLvlLbl val="0"/>
      </c:catAx>
      <c:valAx>
        <c:axId val="1149143247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914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8</xdr:row>
      <xdr:rowOff>14287</xdr:rowOff>
    </xdr:from>
    <xdr:to>
      <xdr:col>10</xdr:col>
      <xdr:colOff>190500</xdr:colOff>
      <xdr:row>22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30055B-AEF8-4FEE-8A85-C5BFDEFDB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workbookViewId="0">
      <selection activeCell="A2" sqref="A2"/>
    </sheetView>
  </sheetViews>
  <sheetFormatPr defaultRowHeight="15" x14ac:dyDescent="0.25"/>
  <cols>
    <col min="1" max="1" width="15.7109375" customWidth="1"/>
    <col min="2" max="2" width="18.7109375" style="1" bestFit="1" customWidth="1"/>
    <col min="3" max="3" width="16.7109375" style="1" bestFit="1" customWidth="1"/>
    <col min="4" max="4" width="10.42578125" style="1" bestFit="1" customWidth="1"/>
    <col min="5" max="5" width="14" style="1" bestFit="1" customWidth="1"/>
    <col min="6" max="6" width="15" style="1" bestFit="1" customWidth="1"/>
    <col min="7" max="7" width="15.5703125" style="1" bestFit="1" customWidth="1"/>
    <col min="8" max="8" width="9.28515625" style="1" bestFit="1" customWidth="1"/>
    <col min="9" max="9" width="6.140625" style="1" bestFit="1" customWidth="1"/>
    <col min="10" max="10" width="7.7109375" style="1" bestFit="1" customWidth="1"/>
    <col min="11" max="11" width="8.7109375" style="1" customWidth="1"/>
  </cols>
  <sheetData>
    <row r="1" spans="1:11" ht="18.75" x14ac:dyDescent="0.3">
      <c r="A1" s="2" t="s">
        <v>0</v>
      </c>
    </row>
    <row r="2" spans="1:11" ht="17.25" x14ac:dyDescent="0.3">
      <c r="A2" s="3" t="s">
        <v>1</v>
      </c>
    </row>
    <row r="3" spans="1:11" x14ac:dyDescent="0.25">
      <c r="A3" s="4" t="s">
        <v>2</v>
      </c>
    </row>
    <row r="5" spans="1:11" x14ac:dyDescent="0.25">
      <c r="A5" s="5" t="s">
        <v>3</v>
      </c>
      <c r="B5" s="6" t="s">
        <v>50</v>
      </c>
      <c r="C5" s="6" t="s">
        <v>51</v>
      </c>
      <c r="D5" s="6" t="s">
        <v>52</v>
      </c>
      <c r="E5" s="6" t="s">
        <v>53</v>
      </c>
      <c r="F5" s="6" t="s">
        <v>54</v>
      </c>
      <c r="G5" s="6" t="s">
        <v>55</v>
      </c>
      <c r="H5" s="6" t="s">
        <v>56</v>
      </c>
      <c r="I5" s="6" t="s">
        <v>57</v>
      </c>
      <c r="J5" s="6" t="s">
        <v>58</v>
      </c>
      <c r="K5" s="6" t="s">
        <v>4</v>
      </c>
    </row>
    <row r="6" spans="1:11" x14ac:dyDescent="0.25">
      <c r="A6" s="4" t="s">
        <v>5</v>
      </c>
      <c r="B6" s="1">
        <v>0</v>
      </c>
      <c r="C6" s="1">
        <v>0</v>
      </c>
      <c r="D6" s="1">
        <v>0</v>
      </c>
      <c r="E6" s="1">
        <v>0</v>
      </c>
      <c r="F6" s="1">
        <v>0.14679588619208539</v>
      </c>
      <c r="G6" s="1">
        <v>0.78253996822887728</v>
      </c>
      <c r="H6" s="1">
        <v>0</v>
      </c>
      <c r="I6" s="1">
        <v>0</v>
      </c>
      <c r="J6" s="1">
        <v>0</v>
      </c>
      <c r="K6" s="1">
        <v>0.1779923178515615</v>
      </c>
    </row>
    <row r="7" spans="1:11" x14ac:dyDescent="0.25">
      <c r="A7" s="4" t="s">
        <v>6</v>
      </c>
      <c r="B7" s="1">
        <v>0</v>
      </c>
      <c r="C7" s="1">
        <v>0</v>
      </c>
      <c r="D7" s="1">
        <v>0</v>
      </c>
      <c r="E7" s="1">
        <v>0</v>
      </c>
      <c r="F7" s="1">
        <v>0.1498203653819071</v>
      </c>
      <c r="G7" s="1">
        <v>0</v>
      </c>
      <c r="H7" s="1">
        <v>0</v>
      </c>
      <c r="I7" s="1">
        <v>0</v>
      </c>
      <c r="J7" s="1">
        <v>0</v>
      </c>
      <c r="K7" s="1">
        <v>9.0820829575621514E-2</v>
      </c>
    </row>
    <row r="8" spans="1:11" x14ac:dyDescent="0.25">
      <c r="A8" s="4" t="s">
        <v>7</v>
      </c>
      <c r="B8" s="1">
        <v>0</v>
      </c>
      <c r="C8" s="1">
        <v>1.877828479146715</v>
      </c>
      <c r="D8" s="1">
        <v>0</v>
      </c>
      <c r="E8" s="1">
        <v>0</v>
      </c>
      <c r="F8" s="1">
        <v>0.61929474714195476</v>
      </c>
      <c r="G8" s="1">
        <v>0.82426640290141773</v>
      </c>
      <c r="H8" s="1">
        <v>0</v>
      </c>
      <c r="I8" s="1">
        <v>1.5585063275356901</v>
      </c>
      <c r="J8" s="1">
        <v>0</v>
      </c>
      <c r="K8" s="1">
        <v>0.66342221611452568</v>
      </c>
    </row>
    <row r="9" spans="1:11" x14ac:dyDescent="0.25">
      <c r="A9" s="4" t="s">
        <v>8</v>
      </c>
      <c r="B9" s="1">
        <v>4.7001316036849028</v>
      </c>
      <c r="C9" s="1">
        <v>0</v>
      </c>
      <c r="D9" s="1">
        <v>0</v>
      </c>
      <c r="E9" s="1">
        <v>0</v>
      </c>
      <c r="F9" s="1">
        <v>1.565085503466664</v>
      </c>
      <c r="G9" s="1">
        <v>0.75403408234052183</v>
      </c>
      <c r="H9" s="1">
        <v>0</v>
      </c>
      <c r="I9" s="1">
        <v>3.0457162001644691</v>
      </c>
      <c r="J9" s="1">
        <v>1.6247481640345749</v>
      </c>
      <c r="K9" s="1">
        <v>1.4057938034366391</v>
      </c>
    </row>
    <row r="10" spans="1:11" x14ac:dyDescent="0.25">
      <c r="A10" s="4" t="s">
        <v>9</v>
      </c>
      <c r="B10" s="1">
        <v>0</v>
      </c>
      <c r="C10" s="1">
        <v>2.2533349357048431</v>
      </c>
      <c r="D10" s="1">
        <v>0</v>
      </c>
      <c r="E10" s="1">
        <v>2.242303293943539</v>
      </c>
      <c r="F10" s="1">
        <v>3.3529335063612602</v>
      </c>
      <c r="G10" s="1">
        <v>3.7832810504910381</v>
      </c>
      <c r="H10" s="1">
        <v>4.1704026523760866</v>
      </c>
      <c r="I10" s="1">
        <v>2.6278619058568471</v>
      </c>
      <c r="J10" s="1">
        <v>2.7882530897329549</v>
      </c>
      <c r="K10" s="1">
        <v>3.107560239297297</v>
      </c>
    </row>
    <row r="11" spans="1:11" x14ac:dyDescent="0.25">
      <c r="A11" s="4" t="s">
        <v>10</v>
      </c>
      <c r="B11" s="1">
        <v>2.0614306328592038</v>
      </c>
      <c r="C11" s="1">
        <v>5.4322099005905589</v>
      </c>
      <c r="D11" s="1">
        <v>3.8571318367661811</v>
      </c>
      <c r="E11" s="1">
        <v>4.229223937407486</v>
      </c>
      <c r="F11" s="1">
        <v>4.8301971698713091</v>
      </c>
      <c r="G11" s="1">
        <v>3.918920548407713</v>
      </c>
      <c r="H11" s="1">
        <v>3.8483000134690499</v>
      </c>
      <c r="I11" s="1">
        <v>3.810031813765645</v>
      </c>
      <c r="J11" s="1">
        <v>6.214611241541224</v>
      </c>
      <c r="K11" s="1">
        <v>4.6422996689854648</v>
      </c>
    </row>
    <row r="12" spans="1:11" x14ac:dyDescent="0.25">
      <c r="A12" s="4" t="s">
        <v>11</v>
      </c>
      <c r="B12" s="1">
        <v>11.61926008551775</v>
      </c>
      <c r="C12" s="1">
        <v>19.031385236609761</v>
      </c>
      <c r="D12" s="1">
        <v>21.040671618238051</v>
      </c>
      <c r="E12" s="1">
        <v>9.3476872263854052</v>
      </c>
      <c r="F12" s="1">
        <v>15.170801264499589</v>
      </c>
      <c r="G12" s="1">
        <v>13.89024809877229</v>
      </c>
      <c r="H12" s="1">
        <v>22.192632046160671</v>
      </c>
      <c r="I12" s="1">
        <v>20.018324466242181</v>
      </c>
      <c r="J12" s="1">
        <v>12.321876404331499</v>
      </c>
      <c r="K12" s="1">
        <v>15.18054145276974</v>
      </c>
    </row>
    <row r="13" spans="1:11" x14ac:dyDescent="0.25">
      <c r="A13" s="4" t="s">
        <v>12</v>
      </c>
      <c r="B13" s="1">
        <v>49.591598599766627</v>
      </c>
      <c r="C13" s="1">
        <v>46.471788890508819</v>
      </c>
      <c r="D13" s="1">
        <v>36.947686422811927</v>
      </c>
      <c r="E13" s="1">
        <v>38.09965544659422</v>
      </c>
      <c r="F13" s="1">
        <v>42.496027801845742</v>
      </c>
      <c r="G13" s="1">
        <v>36.645054550336162</v>
      </c>
      <c r="H13" s="1">
        <v>61.692851854898407</v>
      </c>
      <c r="I13" s="1">
        <v>29.557179707652619</v>
      </c>
      <c r="J13" s="1">
        <v>53.275682353395361</v>
      </c>
      <c r="K13" s="1">
        <v>42.107498954299388</v>
      </c>
    </row>
    <row r="14" spans="1:11" x14ac:dyDescent="0.25">
      <c r="A14" s="4" t="s">
        <v>13</v>
      </c>
      <c r="B14" s="1">
        <v>95.71459647596258</v>
      </c>
      <c r="C14" s="1">
        <v>105.2973675658109</v>
      </c>
      <c r="D14" s="1">
        <v>93.973922236579355</v>
      </c>
      <c r="E14" s="1">
        <v>93.043678257051454</v>
      </c>
      <c r="F14" s="1">
        <v>108.3868474523053</v>
      </c>
      <c r="G14" s="1">
        <v>91.854755851005905</v>
      </c>
      <c r="H14" s="1">
        <v>106.5380733430526</v>
      </c>
      <c r="I14" s="1">
        <v>127.587184576127</v>
      </c>
      <c r="J14" s="1">
        <v>93.148946188570321</v>
      </c>
      <c r="K14" s="1">
        <v>104.71382374408741</v>
      </c>
    </row>
    <row r="15" spans="1:11" x14ac:dyDescent="0.25">
      <c r="A15" s="4" t="s">
        <v>14</v>
      </c>
      <c r="B15" s="1">
        <v>242.37904353500511</v>
      </c>
      <c r="C15" s="1">
        <v>212.5208039943669</v>
      </c>
      <c r="D15" s="1">
        <v>270.63599458728009</v>
      </c>
      <c r="E15" s="1">
        <v>215.79628830384121</v>
      </c>
      <c r="F15" s="1">
        <v>211.3161263389666</v>
      </c>
      <c r="G15" s="1">
        <v>226.23051054723331</v>
      </c>
      <c r="H15" s="1">
        <v>264.34682303181768</v>
      </c>
      <c r="I15" s="1">
        <v>320.92916634828458</v>
      </c>
      <c r="J15" s="1">
        <v>261.88885075947769</v>
      </c>
      <c r="K15" s="1">
        <v>224.38589419974289</v>
      </c>
    </row>
    <row r="16" spans="1:11" x14ac:dyDescent="0.25">
      <c r="A16" s="4" t="s">
        <v>15</v>
      </c>
      <c r="B16" s="1">
        <v>692.78547539417104</v>
      </c>
      <c r="C16" s="1">
        <v>642.86534267018715</v>
      </c>
      <c r="D16" s="1">
        <v>531.51908153502711</v>
      </c>
      <c r="E16" s="1">
        <v>353.94456289978677</v>
      </c>
      <c r="F16" s="1">
        <v>407.73841323236951</v>
      </c>
      <c r="G16" s="1">
        <v>413.10541310541311</v>
      </c>
      <c r="H16" s="1">
        <v>381.94444444444451</v>
      </c>
      <c r="I16" s="1">
        <v>489.43038633760278</v>
      </c>
      <c r="J16" s="1">
        <v>600.66502198863031</v>
      </c>
      <c r="K16" s="1">
        <v>434.20820664392971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16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6" spans="1:1" x14ac:dyDescent="0.25">
      <c r="A26" t="s">
        <v>22</v>
      </c>
    </row>
    <row r="27" spans="1:1" x14ac:dyDescent="0.25">
      <c r="A27" t="s">
        <v>23</v>
      </c>
    </row>
    <row r="28" spans="1:1" x14ac:dyDescent="0.25">
      <c r="A28" t="s">
        <v>24</v>
      </c>
    </row>
    <row r="29" spans="1:1" x14ac:dyDescent="0.25">
      <c r="A29" t="s">
        <v>25</v>
      </c>
    </row>
    <row r="30" spans="1:1" x14ac:dyDescent="0.25">
      <c r="A30" t="s">
        <v>26</v>
      </c>
    </row>
    <row r="31" spans="1:1" x14ac:dyDescent="0.25">
      <c r="A31" t="s">
        <v>27</v>
      </c>
    </row>
    <row r="32" spans="1:1" x14ac:dyDescent="0.25">
      <c r="A32" t="s">
        <v>28</v>
      </c>
    </row>
    <row r="33" spans="1:1" x14ac:dyDescent="0.25">
      <c r="A33" t="s">
        <v>29</v>
      </c>
    </row>
    <row r="34" spans="1:1" x14ac:dyDescent="0.25">
      <c r="A34" t="s">
        <v>30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t="s">
        <v>36</v>
      </c>
    </row>
    <row r="41" spans="1:1" x14ac:dyDescent="0.25">
      <c r="A41" t="s">
        <v>16</v>
      </c>
    </row>
    <row r="42" spans="1:1" x14ac:dyDescent="0.25">
      <c r="A42" t="s">
        <v>37</v>
      </c>
    </row>
    <row r="43" spans="1:1" x14ac:dyDescent="0.25">
      <c r="A43" t="s">
        <v>38</v>
      </c>
    </row>
    <row r="44" spans="1:1" x14ac:dyDescent="0.25">
      <c r="A44" t="s">
        <v>39</v>
      </c>
    </row>
    <row r="45" spans="1:1" x14ac:dyDescent="0.25">
      <c r="A45" t="s">
        <v>40</v>
      </c>
    </row>
    <row r="46" spans="1:1" x14ac:dyDescent="0.25">
      <c r="A46" t="s">
        <v>41</v>
      </c>
    </row>
    <row r="47" spans="1:1" x14ac:dyDescent="0.25">
      <c r="A47" t="s">
        <v>42</v>
      </c>
    </row>
    <row r="48" spans="1:1" x14ac:dyDescent="0.25">
      <c r="A48" t="s">
        <v>43</v>
      </c>
    </row>
    <row r="49" spans="1:1" x14ac:dyDescent="0.25">
      <c r="A49" t="s">
        <v>44</v>
      </c>
    </row>
    <row r="50" spans="1:1" x14ac:dyDescent="0.25">
      <c r="A50" t="s">
        <v>45</v>
      </c>
    </row>
    <row r="51" spans="1:1" x14ac:dyDescent="0.25">
      <c r="A51" t="s">
        <v>46</v>
      </c>
    </row>
    <row r="52" spans="1:1" x14ac:dyDescent="0.25">
      <c r="A52" t="s">
        <v>47</v>
      </c>
    </row>
    <row r="53" spans="1:1" x14ac:dyDescent="0.25">
      <c r="A53" t="s">
        <v>48</v>
      </c>
    </row>
    <row r="54" spans="1:1" x14ac:dyDescent="0.25">
      <c r="A54" t="s">
        <v>16</v>
      </c>
    </row>
    <row r="55" spans="1:1" x14ac:dyDescent="0.25">
      <c r="A55" t="s">
        <v>16</v>
      </c>
    </row>
    <row r="56" spans="1:1" x14ac:dyDescent="0.25">
      <c r="A56" t="s">
        <v>16</v>
      </c>
    </row>
    <row r="57" spans="1:1" x14ac:dyDescent="0.25">
      <c r="A57" t="s">
        <v>16</v>
      </c>
    </row>
    <row r="58" spans="1:1" x14ac:dyDescent="0.25">
      <c r="A58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142DE-FAF6-44BA-9782-9FC88649BD24}">
  <dimension ref="A1:J11"/>
  <sheetViews>
    <sheetView workbookViewId="0">
      <selection activeCell="A10" sqref="A10:J11"/>
    </sheetView>
  </sheetViews>
  <sheetFormatPr defaultRowHeight="15" x14ac:dyDescent="0.25"/>
  <sheetData>
    <row r="1" spans="1:10" x14ac:dyDescent="0.25">
      <c r="A1" s="5" t="s">
        <v>3</v>
      </c>
      <c r="B1" s="6" t="s">
        <v>50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  <c r="I1" s="6" t="s">
        <v>57</v>
      </c>
      <c r="J1" s="6" t="s">
        <v>58</v>
      </c>
    </row>
    <row r="2" spans="1:10" x14ac:dyDescent="0.25">
      <c r="A2" s="4" t="s">
        <v>5</v>
      </c>
      <c r="B2" s="1">
        <v>0</v>
      </c>
      <c r="C2" s="1">
        <v>0</v>
      </c>
      <c r="D2" s="1">
        <v>0</v>
      </c>
      <c r="E2" s="1">
        <v>0</v>
      </c>
      <c r="F2" s="1">
        <v>0.14679588619208539</v>
      </c>
      <c r="G2" s="1">
        <v>0.78253996822887728</v>
      </c>
      <c r="H2" s="1">
        <v>0</v>
      </c>
      <c r="I2" s="1">
        <v>0</v>
      </c>
      <c r="J2" s="1">
        <v>0</v>
      </c>
    </row>
    <row r="3" spans="1:10" x14ac:dyDescent="0.25">
      <c r="A3" s="4" t="s">
        <v>6</v>
      </c>
      <c r="B3" s="1">
        <v>0</v>
      </c>
      <c r="C3" s="1">
        <v>0</v>
      </c>
      <c r="D3" s="1">
        <v>0</v>
      </c>
      <c r="E3" s="1">
        <v>0</v>
      </c>
      <c r="F3" s="1">
        <v>0.1498203653819071</v>
      </c>
      <c r="G3" s="1">
        <v>0</v>
      </c>
      <c r="H3" s="1">
        <v>0</v>
      </c>
      <c r="I3" s="1">
        <v>0</v>
      </c>
      <c r="J3" s="1">
        <v>0</v>
      </c>
    </row>
    <row r="4" spans="1:10" x14ac:dyDescent="0.25">
      <c r="A4" s="4" t="s">
        <v>7</v>
      </c>
      <c r="B4" s="1">
        <v>0</v>
      </c>
      <c r="C4" s="1">
        <v>1.877828479146715</v>
      </c>
      <c r="D4" s="1">
        <v>0</v>
      </c>
      <c r="E4" s="1">
        <v>0</v>
      </c>
      <c r="F4" s="1">
        <v>0.61929474714195476</v>
      </c>
      <c r="G4" s="1">
        <v>0.82426640290141773</v>
      </c>
      <c r="H4" s="1">
        <v>0</v>
      </c>
      <c r="I4" s="1">
        <v>1.5585063275356901</v>
      </c>
      <c r="J4" s="1">
        <v>0</v>
      </c>
    </row>
    <row r="5" spans="1:10" x14ac:dyDescent="0.25">
      <c r="A5" s="4" t="s">
        <v>8</v>
      </c>
      <c r="B5" s="1">
        <v>4.7001316036849028</v>
      </c>
      <c r="C5" s="1">
        <v>0</v>
      </c>
      <c r="D5" s="1">
        <v>0</v>
      </c>
      <c r="E5" s="1">
        <v>0</v>
      </c>
      <c r="F5" s="1">
        <v>1.565085503466664</v>
      </c>
      <c r="G5" s="1">
        <v>0.75403408234052183</v>
      </c>
      <c r="H5" s="1">
        <v>0</v>
      </c>
      <c r="I5" s="1">
        <v>3.0457162001644691</v>
      </c>
      <c r="J5" s="1">
        <v>1.6247481640345749</v>
      </c>
    </row>
    <row r="6" spans="1:10" x14ac:dyDescent="0.25">
      <c r="A6" s="4" t="s">
        <v>9</v>
      </c>
      <c r="B6" s="1">
        <v>0</v>
      </c>
      <c r="C6" s="1">
        <v>2.2533349357048431</v>
      </c>
      <c r="D6" s="1">
        <v>0</v>
      </c>
      <c r="E6" s="1">
        <v>2.242303293943539</v>
      </c>
      <c r="F6" s="1">
        <v>3.3529335063612602</v>
      </c>
      <c r="G6" s="1">
        <v>3.7832810504910381</v>
      </c>
      <c r="H6" s="1">
        <v>4.1704026523760866</v>
      </c>
      <c r="I6" s="1">
        <v>2.6278619058568471</v>
      </c>
      <c r="J6" s="1">
        <v>2.7882530897329549</v>
      </c>
    </row>
    <row r="7" spans="1:10" x14ac:dyDescent="0.25">
      <c r="A7" s="4" t="s">
        <v>10</v>
      </c>
      <c r="B7" s="1">
        <v>2.0614306328592038</v>
      </c>
      <c r="C7" s="1">
        <v>5.4322099005905589</v>
      </c>
      <c r="D7" s="1">
        <v>3.8571318367661811</v>
      </c>
      <c r="E7" s="1">
        <v>4.229223937407486</v>
      </c>
      <c r="F7" s="1">
        <v>4.8301971698713091</v>
      </c>
      <c r="G7" s="1">
        <v>3.918920548407713</v>
      </c>
      <c r="H7" s="1">
        <v>3.8483000134690499</v>
      </c>
      <c r="I7" s="1">
        <v>3.810031813765645</v>
      </c>
      <c r="J7" s="1">
        <v>6.214611241541224</v>
      </c>
    </row>
    <row r="10" spans="1:10" x14ac:dyDescent="0.25">
      <c r="A10" s="5" t="s">
        <v>3</v>
      </c>
      <c r="B10" s="6" t="s">
        <v>50</v>
      </c>
      <c r="C10" s="6" t="s">
        <v>51</v>
      </c>
      <c r="D10" s="6" t="s">
        <v>52</v>
      </c>
      <c r="E10" s="6" t="s">
        <v>53</v>
      </c>
      <c r="F10" s="6" t="s">
        <v>54</v>
      </c>
      <c r="G10" s="6" t="s">
        <v>55</v>
      </c>
      <c r="H10" s="6" t="s">
        <v>56</v>
      </c>
      <c r="I10" s="6" t="s">
        <v>57</v>
      </c>
      <c r="J10" s="6" t="s">
        <v>58</v>
      </c>
    </row>
    <row r="11" spans="1:10" x14ac:dyDescent="0.25">
      <c r="A11" s="4" t="s">
        <v>59</v>
      </c>
      <c r="B11" s="1">
        <f>SUM(B2:B7)</f>
        <v>6.7615622365441066</v>
      </c>
      <c r="C11" s="1">
        <f>SUM(C2:C7)</f>
        <v>9.5633733154421172</v>
      </c>
      <c r="D11" s="1">
        <f>SUM(D2:D7)</f>
        <v>3.8571318367661811</v>
      </c>
      <c r="E11" s="1">
        <f>SUM(E2:E7)</f>
        <v>6.4715272313510255</v>
      </c>
      <c r="F11" s="1">
        <f>SUM(F2:F7)</f>
        <v>10.664127178415182</v>
      </c>
      <c r="G11" s="1">
        <f>SUM(G2:G7)</f>
        <v>10.063042052369568</v>
      </c>
      <c r="H11" s="1">
        <f>SUM(H2:H7)</f>
        <v>8.0187026658451366</v>
      </c>
      <c r="I11" s="1">
        <f>SUM(I2:I7)</f>
        <v>11.042116247322651</v>
      </c>
      <c r="J11" s="1">
        <f>SUM(J2:J7)</f>
        <v>10.627612495308753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888E5-9EA1-4E5A-B7CB-AB179584543D}">
  <dimension ref="A1:J7"/>
  <sheetViews>
    <sheetView tabSelected="1" topLeftCell="A4" workbookViewId="0">
      <selection activeCell="L9" sqref="L9"/>
    </sheetView>
  </sheetViews>
  <sheetFormatPr defaultRowHeight="15" x14ac:dyDescent="0.25"/>
  <cols>
    <col min="2" max="2" width="7.7109375" customWidth="1"/>
  </cols>
  <sheetData>
    <row r="1" spans="1:10" x14ac:dyDescent="0.25">
      <c r="A1" s="5" t="s">
        <v>3</v>
      </c>
      <c r="B1" s="6" t="s">
        <v>50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  <c r="I1" s="6" t="s">
        <v>57</v>
      </c>
      <c r="J1" s="6" t="s">
        <v>58</v>
      </c>
    </row>
    <row r="2" spans="1:10" x14ac:dyDescent="0.25">
      <c r="A2" s="4" t="s">
        <v>59</v>
      </c>
      <c r="B2" s="1">
        <f>SUM(Planilha2!B11)</f>
        <v>6.7615622365441066</v>
      </c>
      <c r="C2" s="1">
        <f>SUM(Planilha2!C11)</f>
        <v>9.5633733154421172</v>
      </c>
      <c r="D2" s="1">
        <f>SUM(Planilha2!D11)</f>
        <v>3.8571318367661811</v>
      </c>
      <c r="E2" s="1">
        <f>SUM(Planilha2!E11)</f>
        <v>6.4715272313510255</v>
      </c>
      <c r="F2" s="1">
        <f>SUM(Planilha2!F11)</f>
        <v>10.664127178415182</v>
      </c>
      <c r="G2" s="1">
        <f>SUM(Planilha2!G11)</f>
        <v>10.063042052369568</v>
      </c>
      <c r="H2" s="1">
        <f>SUM(Planilha2!H11)</f>
        <v>8.0187026658451366</v>
      </c>
      <c r="I2" s="1">
        <f>SUM(Planilha2!I11)</f>
        <v>11.042116247322651</v>
      </c>
      <c r="J2" s="1">
        <f>SUM(Planilha2!J11)</f>
        <v>10.627612495308753</v>
      </c>
    </row>
    <row r="3" spans="1:10" x14ac:dyDescent="0.25">
      <c r="A3" s="4" t="s">
        <v>11</v>
      </c>
      <c r="B3" s="1">
        <v>11.61926008551775</v>
      </c>
      <c r="C3" s="1">
        <v>19.031385236609761</v>
      </c>
      <c r="D3" s="1">
        <v>21.040671618238051</v>
      </c>
      <c r="E3" s="1">
        <v>9.3476872263854052</v>
      </c>
      <c r="F3" s="1">
        <v>15.170801264499589</v>
      </c>
      <c r="G3" s="1">
        <v>13.89024809877229</v>
      </c>
      <c r="H3" s="1">
        <v>22.192632046160671</v>
      </c>
      <c r="I3" s="1">
        <v>20.018324466242181</v>
      </c>
      <c r="J3" s="1">
        <v>12.321876404331499</v>
      </c>
    </row>
    <row r="4" spans="1:10" x14ac:dyDescent="0.25">
      <c r="A4" s="4" t="s">
        <v>12</v>
      </c>
      <c r="B4" s="1">
        <v>49.591598599766627</v>
      </c>
      <c r="C4" s="1">
        <v>46.471788890508819</v>
      </c>
      <c r="D4" s="1">
        <v>36.947686422811927</v>
      </c>
      <c r="E4" s="1">
        <v>38.09965544659422</v>
      </c>
      <c r="F4" s="1">
        <v>42.496027801845742</v>
      </c>
      <c r="G4" s="1">
        <v>36.645054550336162</v>
      </c>
      <c r="H4" s="1">
        <v>61.692851854898407</v>
      </c>
      <c r="I4" s="1">
        <v>29.557179707652619</v>
      </c>
      <c r="J4" s="1">
        <v>53.275682353395361</v>
      </c>
    </row>
    <row r="5" spans="1:10" x14ac:dyDescent="0.25">
      <c r="A5" s="4" t="s">
        <v>13</v>
      </c>
      <c r="B5" s="1">
        <v>95.71459647596258</v>
      </c>
      <c r="C5" s="1">
        <v>105.2973675658109</v>
      </c>
      <c r="D5" s="1">
        <v>93.973922236579355</v>
      </c>
      <c r="E5" s="1">
        <v>93.043678257051454</v>
      </c>
      <c r="F5" s="1">
        <v>108.3868474523053</v>
      </c>
      <c r="G5" s="1">
        <v>91.854755851005905</v>
      </c>
      <c r="H5" s="1">
        <v>106.5380733430526</v>
      </c>
      <c r="I5" s="1">
        <v>127.587184576127</v>
      </c>
      <c r="J5" s="1">
        <v>93.148946188570321</v>
      </c>
    </row>
    <row r="6" spans="1:10" x14ac:dyDescent="0.25">
      <c r="A6" s="4" t="s">
        <v>14</v>
      </c>
      <c r="B6" s="1">
        <v>242.37904353500511</v>
      </c>
      <c r="C6" s="1">
        <v>212.5208039943669</v>
      </c>
      <c r="D6" s="1">
        <v>270.63599458728009</v>
      </c>
      <c r="E6" s="1">
        <v>215.79628830384121</v>
      </c>
      <c r="F6" s="1">
        <v>211.3161263389666</v>
      </c>
      <c r="G6" s="1">
        <v>226.23051054723331</v>
      </c>
      <c r="H6" s="1">
        <v>264.34682303181768</v>
      </c>
      <c r="I6" s="1">
        <v>320.92916634828458</v>
      </c>
      <c r="J6" s="1">
        <v>261.88885075947769</v>
      </c>
    </row>
    <row r="7" spans="1:10" x14ac:dyDescent="0.25">
      <c r="A7" s="4" t="s">
        <v>15</v>
      </c>
      <c r="B7" s="1">
        <v>692.78547539417104</v>
      </c>
      <c r="C7" s="1">
        <v>642.86534267018715</v>
      </c>
      <c r="D7" s="1">
        <v>531.51908153502711</v>
      </c>
      <c r="E7" s="1">
        <v>353.94456289978677</v>
      </c>
      <c r="F7" s="1">
        <v>407.73841323236951</v>
      </c>
      <c r="G7" s="1">
        <v>413.10541310541311</v>
      </c>
      <c r="H7" s="1">
        <v>381.94444444444451</v>
      </c>
      <c r="I7" s="1">
        <v>489.43038633760278</v>
      </c>
      <c r="J7" s="1">
        <v>600.66502198863031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silva dos anjos</dc:creator>
  <cp:lastModifiedBy>jefferson silva dos anjos</cp:lastModifiedBy>
  <dcterms:created xsi:type="dcterms:W3CDTF">2022-03-28T21:47:21Z</dcterms:created>
  <dcterms:modified xsi:type="dcterms:W3CDTF">2022-03-28T22:07:23Z</dcterms:modified>
</cp:coreProperties>
</file>