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8_{ACFBD21C-B720-446B-8E9E-E939BDA5BCEE}" xr6:coauthVersionLast="47" xr6:coauthVersionMax="47" xr10:uidLastSave="{00000000-0000-0000-0000-000000000000}"/>
  <bookViews>
    <workbookView xWindow="-110" yWindow="-110" windowWidth="38620" windowHeight="21220" xr2:uid="{8A9138E8-8BD4-422F-9103-67C880C5B169}"/>
  </bookViews>
  <sheets>
    <sheet name="Table 0" sheetId="2" r:id="rId1"/>
    <sheet name="Planilha1" sheetId="1" r:id="rId2"/>
  </sheets>
  <definedNames>
    <definedName name="DadosExternos_1" localSheetId="0" hidden="1">'Table 0'!$A$1:$AD$284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E0A5F-DCFB-4702-B427-64FEB13972D6}" keepAlive="1" name="Consulta - Table 0" description="Conexão com a consulta 'Table 0' na pasta de trabalh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<sst xmlns="http://schemas.openxmlformats.org/spreadsheetml/2006/main" count="591" uniqueCount="322">
  <si>
    <t>Column1</t>
  </si>
  <si>
    <t>2</t>
  </si>
  <si>
    <t>Códigodo fundo</t>
  </si>
  <si>
    <t>Setor</t>
  </si>
  <si>
    <t>Preço Atual</t>
  </si>
  <si>
    <t>Liquidez Diária</t>
  </si>
  <si>
    <t>Dividendo</t>
  </si>
  <si>
    <t>DividendYield</t>
  </si>
  <si>
    <t>DY (3M)Acumulado</t>
  </si>
  <si>
    <t>DY (6M)Acumulado</t>
  </si>
  <si>
    <t>DY (12M)Acumulado</t>
  </si>
  <si>
    <t>DY (3M)Média</t>
  </si>
  <si>
    <t>DY (6M)Média</t>
  </si>
  <si>
    <t>DY (12M)Média</t>
  </si>
  <si>
    <t>DY Ano</t>
  </si>
  <si>
    <t>Variação Preço</t>
  </si>
  <si>
    <t>Rentab.Período</t>
  </si>
  <si>
    <t>Rentab.Acumulada</t>
  </si>
  <si>
    <t>PatrimônioLíq.</t>
  </si>
  <si>
    <t>VPA</t>
  </si>
  <si>
    <t>P/VPA</t>
  </si>
  <si>
    <t>DYPatrimonial</t>
  </si>
  <si>
    <t>VariaçãoPatrimonial</t>
  </si>
  <si>
    <t>Rentab. Patr.no Período</t>
  </si>
  <si>
    <t>Rentab. Patr.Acumulada</t>
  </si>
  <si>
    <t>VacânciaFísica</t>
  </si>
  <si>
    <t>VacânciaFinanceira</t>
  </si>
  <si>
    <t>QuantidadeAtivos</t>
  </si>
  <si>
    <t>FIVN11</t>
  </si>
  <si>
    <t>Shoppings</t>
  </si>
  <si>
    <t>BZLI11</t>
  </si>
  <si>
    <t>Títulos e Val. Mob.</t>
  </si>
  <si>
    <t>XTED11</t>
  </si>
  <si>
    <t>Lajes Corporativas</t>
  </si>
  <si>
    <t>ALMI11</t>
  </si>
  <si>
    <t>PABY11</t>
  </si>
  <si>
    <t>Híbrido</t>
  </si>
  <si>
    <t>ORPD11</t>
  </si>
  <si>
    <t>FISC11</t>
  </si>
  <si>
    <t>ATSA11</t>
  </si>
  <si>
    <t>CXTL11</t>
  </si>
  <si>
    <t>Logística</t>
  </si>
  <si>
    <t>HTMX11</t>
  </si>
  <si>
    <t>Hotel</t>
  </si>
  <si>
    <t>GSFI11</t>
  </si>
  <si>
    <t>NEWU11</t>
  </si>
  <si>
    <t>PRSV11</t>
  </si>
  <si>
    <t>FAMB11B</t>
  </si>
  <si>
    <t>FMOF11</t>
  </si>
  <si>
    <t>HGRS11</t>
  </si>
  <si>
    <t>Residencial</t>
  </si>
  <si>
    <t>KNRE11</t>
  </si>
  <si>
    <t>RBDS11</t>
  </si>
  <si>
    <t>WTSP11B</t>
  </si>
  <si>
    <t>OULG11</t>
  </si>
  <si>
    <t>Outros</t>
  </si>
  <si>
    <t>VXXV11</t>
  </si>
  <si>
    <t>BICE11</t>
  </si>
  <si>
    <t>HRDF11</t>
  </si>
  <si>
    <t>CJCT11</t>
  </si>
  <si>
    <t>LFTT11</t>
  </si>
  <si>
    <t>HCRI11</t>
  </si>
  <si>
    <t>Hospital</t>
  </si>
  <si>
    <t>DRIT11B</t>
  </si>
  <si>
    <t>CTXT11</t>
  </si>
  <si>
    <t>GESE11B</t>
  </si>
  <si>
    <t>SRVD11</t>
  </si>
  <si>
    <t>RBIR11</t>
  </si>
  <si>
    <t>CARE11</t>
  </si>
  <si>
    <t>CXAG11</t>
  </si>
  <si>
    <t>VJFD11</t>
  </si>
  <si>
    <t>RBGS11</t>
  </si>
  <si>
    <t>YUFI11B</t>
  </si>
  <si>
    <t>BPML11</t>
  </si>
  <si>
    <t>TORD11</t>
  </si>
  <si>
    <t>EVBI11</t>
  </si>
  <si>
    <t>BBPO11</t>
  </si>
  <si>
    <t>EDFO11B</t>
  </si>
  <si>
    <t>VOTS11</t>
  </si>
  <si>
    <t>BBIM11</t>
  </si>
  <si>
    <t>RBHY11</t>
  </si>
  <si>
    <t>KNIP11</t>
  </si>
  <si>
    <t>KNHY11</t>
  </si>
  <si>
    <t>KNRI11</t>
  </si>
  <si>
    <t>KINP11</t>
  </si>
  <si>
    <t>VCJR11</t>
  </si>
  <si>
    <t>JGPX11</t>
  </si>
  <si>
    <t>BARI11</t>
  </si>
  <si>
    <t>HGRU11</t>
  </si>
  <si>
    <t>ARRI11</t>
  </si>
  <si>
    <t>JSAF11</t>
  </si>
  <si>
    <t>XPSF11</t>
  </si>
  <si>
    <t>JSRE11</t>
  </si>
  <si>
    <t>ITIT11</t>
  </si>
  <si>
    <t>ITIP11</t>
  </si>
  <si>
    <t>HOSI11</t>
  </si>
  <si>
    <t>CACR11</t>
  </si>
  <si>
    <t>BPFF11</t>
  </si>
  <si>
    <t>LUGG11</t>
  </si>
  <si>
    <t>URPR11</t>
  </si>
  <si>
    <t>HGIC11</t>
  </si>
  <si>
    <t>SPVJ11</t>
  </si>
  <si>
    <t>SPTW11</t>
  </si>
  <si>
    <t>PATL11</t>
  </si>
  <si>
    <t>QAMI11</t>
  </si>
  <si>
    <t>PLCR11</t>
  </si>
  <si>
    <t>JFLL11</t>
  </si>
  <si>
    <t>STRX11</t>
  </si>
  <si>
    <t>RBRS11</t>
  </si>
  <si>
    <t>RNGO11</t>
  </si>
  <si>
    <t>RZAG11</t>
  </si>
  <si>
    <t>XPCM11</t>
  </si>
  <si>
    <t>XPHT11</t>
  </si>
  <si>
    <t>LVBI11</t>
  </si>
  <si>
    <t>NSLU11</t>
  </si>
  <si>
    <t>PVBI11</t>
  </si>
  <si>
    <t>PQDP11</t>
  </si>
  <si>
    <t>VVPR11</t>
  </si>
  <si>
    <t>FIIB11</t>
  </si>
  <si>
    <t>BBRC11</t>
  </si>
  <si>
    <t>RBVO11</t>
  </si>
  <si>
    <t>MFII11</t>
  </si>
  <si>
    <t>MFAI11</t>
  </si>
  <si>
    <t>RBHG11</t>
  </si>
  <si>
    <t>RMAI11</t>
  </si>
  <si>
    <t>KNCR11</t>
  </si>
  <si>
    <t>KNSC11</t>
  </si>
  <si>
    <t>KNCA11</t>
  </si>
  <si>
    <t>BCIA11</t>
  </si>
  <si>
    <t>HSML11</t>
  </si>
  <si>
    <t>KISU11</t>
  </si>
  <si>
    <t>HUSC11</t>
  </si>
  <si>
    <t>RBFF11</t>
  </si>
  <si>
    <t>HPDP11</t>
  </si>
  <si>
    <t>VISC11</t>
  </si>
  <si>
    <t>HFOF11</t>
  </si>
  <si>
    <t>HAAA11</t>
  </si>
  <si>
    <t>RBRD11</t>
  </si>
  <si>
    <t>SADI11</t>
  </si>
  <si>
    <t>VIUR11</t>
  </si>
  <si>
    <t>NVIF11B</t>
  </si>
  <si>
    <t>VINO11</t>
  </si>
  <si>
    <t>RBCO11</t>
  </si>
  <si>
    <t>FIIP11B</t>
  </si>
  <si>
    <t>PATC11</t>
  </si>
  <si>
    <t>VLOL11</t>
  </si>
  <si>
    <t>AIEC11</t>
  </si>
  <si>
    <t>VCRR11</t>
  </si>
  <si>
    <t>HSAF11</t>
  </si>
  <si>
    <t>BNFS11</t>
  </si>
  <si>
    <t>HBRH11</t>
  </si>
  <si>
    <t>APTO11</t>
  </si>
  <si>
    <t>RFOF11</t>
  </si>
  <si>
    <t>BBFO11</t>
  </si>
  <si>
    <t>VTLT11</t>
  </si>
  <si>
    <t>KFOF11</t>
  </si>
  <si>
    <t>JPPA11</t>
  </si>
  <si>
    <t>VRTA11</t>
  </si>
  <si>
    <t>BRCO11</t>
  </si>
  <si>
    <t>OUJP11</t>
  </si>
  <si>
    <t>HGFF11</t>
  </si>
  <si>
    <t>XPCA11</t>
  </si>
  <si>
    <t>CBOP11</t>
  </si>
  <si>
    <t>HGPO11</t>
  </si>
  <si>
    <t>HGLG11</t>
  </si>
  <si>
    <t>HGCR11</t>
  </si>
  <si>
    <t>HGRE11</t>
  </si>
  <si>
    <t>MXRF11</t>
  </si>
  <si>
    <t>CXCI11</t>
  </si>
  <si>
    <t>XPCI11</t>
  </si>
  <si>
    <t>BTSG11</t>
  </si>
  <si>
    <t>XPPR11</t>
  </si>
  <si>
    <t>XPLG11</t>
  </si>
  <si>
    <t>TEPP11</t>
  </si>
  <si>
    <t>CXCE11B</t>
  </si>
  <si>
    <t>PLOG11</t>
  </si>
  <si>
    <t>TGAR11</t>
  </si>
  <si>
    <t>RZTR11</t>
  </si>
  <si>
    <t>HCHG11</t>
  </si>
  <si>
    <t>LGCP11</t>
  </si>
  <si>
    <t>HABT11</t>
  </si>
  <si>
    <t>BICR11</t>
  </si>
  <si>
    <t>BCRI11</t>
  </si>
  <si>
    <t>RBVA11</t>
  </si>
  <si>
    <t>CXCO11</t>
  </si>
  <si>
    <t>SHPH11</t>
  </si>
  <si>
    <t>MALL11</t>
  </si>
  <si>
    <t>SDIL11</t>
  </si>
  <si>
    <t>FVPQ11</t>
  </si>
  <si>
    <t>ABCP11</t>
  </si>
  <si>
    <t>CYCR11</t>
  </si>
  <si>
    <t>NEWL11</t>
  </si>
  <si>
    <t>RBED11</t>
  </si>
  <si>
    <t>HREC11</t>
  </si>
  <si>
    <t>PQAG11</t>
  </si>
  <si>
    <t>NVHO11</t>
  </si>
  <si>
    <t>HLOG11</t>
  </si>
  <si>
    <t>HGBS11</t>
  </si>
  <si>
    <t>WPLZ11</t>
  </si>
  <si>
    <t>BBFI11B</t>
  </si>
  <si>
    <t>FIGS11</t>
  </si>
  <si>
    <t>SARE11</t>
  </si>
  <si>
    <t>VGHF11</t>
  </si>
  <si>
    <t>VCRI11</t>
  </si>
  <si>
    <t>PORD11</t>
  </si>
  <si>
    <t>IDFI11</t>
  </si>
  <si>
    <t>VIFI11</t>
  </si>
  <si>
    <t>VILG11</t>
  </si>
  <si>
    <t>GALG11</t>
  </si>
  <si>
    <t>BTWR11</t>
  </si>
  <si>
    <t>HSRE11</t>
  </si>
  <si>
    <t>BBGO11</t>
  </si>
  <si>
    <t>HSLG11</t>
  </si>
  <si>
    <t>FPAB11</t>
  </si>
  <si>
    <t>EURO11</t>
  </si>
  <si>
    <t>PLRI11</t>
  </si>
  <si>
    <t>RDPD11</t>
  </si>
  <si>
    <t>RNDP11</t>
  </si>
  <si>
    <t>TRXF11</t>
  </si>
  <si>
    <t>QIRI11</t>
  </si>
  <si>
    <t>RRCI11</t>
  </si>
  <si>
    <t>BLMO11</t>
  </si>
  <si>
    <t>VSHO11</t>
  </si>
  <si>
    <t>GTWR11</t>
  </si>
  <si>
    <t>RBLG11</t>
  </si>
  <si>
    <t>QAGR11</t>
  </si>
  <si>
    <t>CRFF11</t>
  </si>
  <si>
    <t>GGRC11</t>
  </si>
  <si>
    <t>CXRI11</t>
  </si>
  <si>
    <t>MGFF11</t>
  </si>
  <si>
    <t>BREV11</t>
  </si>
  <si>
    <t>FLMA11</t>
  </si>
  <si>
    <t>SCPF11</t>
  </si>
  <si>
    <t>FATN11</t>
  </si>
  <si>
    <t>BIME11</t>
  </si>
  <si>
    <t>BLMR11</t>
  </si>
  <si>
    <t>JRDM11</t>
  </si>
  <si>
    <t>MAXR11</t>
  </si>
  <si>
    <t>BRCR11</t>
  </si>
  <si>
    <t>NCHB11</t>
  </si>
  <si>
    <t>XPIN11</t>
  </si>
  <si>
    <t>VSLH11</t>
  </si>
  <si>
    <t>HCTR11</t>
  </si>
  <si>
    <t>SEQR11</t>
  </si>
  <si>
    <t>DEVA11</t>
  </si>
  <si>
    <t>BLMG11</t>
  </si>
  <si>
    <t>BCFF11</t>
  </si>
  <si>
    <t>BTCR11</t>
  </si>
  <si>
    <t>CEOC11</t>
  </si>
  <si>
    <t>FEXC11</t>
  </si>
  <si>
    <t>FAED11</t>
  </si>
  <si>
    <t>RBRR11</t>
  </si>
  <si>
    <t>MGLG11</t>
  </si>
  <si>
    <t>GCRA11</t>
  </si>
  <si>
    <t>DVFF11</t>
  </si>
  <si>
    <t>BMLC11</t>
  </si>
  <si>
    <t>GTLG11</t>
  </si>
  <si>
    <t>RBRL11</t>
  </si>
  <si>
    <t>RBRP11</t>
  </si>
  <si>
    <t>FLCR11</t>
  </si>
  <si>
    <t>RECT11</t>
  </si>
  <si>
    <t>RECR11</t>
  </si>
  <si>
    <t>RELG11</t>
  </si>
  <si>
    <t>ERPA11</t>
  </si>
  <si>
    <t>RCRB11</t>
  </si>
  <si>
    <t>MBRF11</t>
  </si>
  <si>
    <t>ONEF11</t>
  </si>
  <si>
    <t>BLCA11</t>
  </si>
  <si>
    <t>CPFF11</t>
  </si>
  <si>
    <t>RVBI11</t>
  </si>
  <si>
    <t>CVBI11</t>
  </si>
  <si>
    <t>IBFF11</t>
  </si>
  <si>
    <t>IBCR11</t>
  </si>
  <si>
    <t>RBRY11</t>
  </si>
  <si>
    <t>RBRF11</t>
  </si>
  <si>
    <t>IRIM11</t>
  </si>
  <si>
    <t>IRDM11</t>
  </si>
  <si>
    <t>GAME11</t>
  </si>
  <si>
    <t>MGHT11</t>
  </si>
  <si>
    <t>VGIA11</t>
  </si>
  <si>
    <t>VGIP11</t>
  </si>
  <si>
    <t>VGIR11</t>
  </si>
  <si>
    <t>MCHF11</t>
  </si>
  <si>
    <t>MCCI11</t>
  </si>
  <si>
    <t>CPTS11</t>
  </si>
  <si>
    <t>GCRI11</t>
  </si>
  <si>
    <t>GCFF11</t>
  </si>
  <si>
    <t>MORE11</t>
  </si>
  <si>
    <t>MGCR11</t>
  </si>
  <si>
    <t>NAVT11</t>
  </si>
  <si>
    <t>BLCP11</t>
  </si>
  <si>
    <t>AFHI11</t>
  </si>
  <si>
    <t>OUFF11</t>
  </si>
  <si>
    <t>OURE11</t>
  </si>
  <si>
    <t>CORM11</t>
  </si>
  <si>
    <t>TRNT11</t>
  </si>
  <si>
    <t>BRLA11</t>
  </si>
  <si>
    <t>ARCT11</t>
  </si>
  <si>
    <t>RZAK11</t>
  </si>
  <si>
    <t>AFOF11</t>
  </si>
  <si>
    <t>BLMC11</t>
  </si>
  <si>
    <t>RECX11</t>
  </si>
  <si>
    <t>SNFF11</t>
  </si>
  <si>
    <t>SNCI11</t>
  </si>
  <si>
    <t>MATV11</t>
  </si>
  <si>
    <t>BTLG11</t>
  </si>
  <si>
    <t>MCHY11</t>
  </si>
  <si>
    <t>BTAL11</t>
  </si>
  <si>
    <t>MORC11</t>
  </si>
  <si>
    <t>CCRF11</t>
  </si>
  <si>
    <t>EQIR11</t>
  </si>
  <si>
    <t>ERCR11</t>
  </si>
  <si>
    <t>XPML11</t>
  </si>
  <si>
    <t>FCFL11</t>
  </si>
  <si>
    <t>ALZR11</t>
  </si>
  <si>
    <t>FLRP11</t>
  </si>
  <si>
    <t>CNES11</t>
  </si>
  <si>
    <t>BTRA11</t>
  </si>
  <si>
    <t>EDGA11</t>
  </si>
  <si>
    <t>LASC11</t>
  </si>
  <si>
    <t>Liquidez Diaria Tratada</t>
  </si>
  <si>
    <t>P/VPA 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</si>
</sst>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numFmt numFmtId="166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1F44BD0-EC06-400D-AFE2-CDC7F005837D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2" tableColumnId="2"/>
      <queryTableField id="3" name="Códigodo fundo" tableColumnId="3"/>
      <queryTableField id="4" name="Setor" tableColumnId="4"/>
      <queryTableField id="5" name="Preço Atual" tableColumnId="5"/>
      <queryTableField id="6" name="Liquidez Diária" tableColumnId="6"/>
      <queryTableField id="29" dataBound="0" tableColumnId="29"/>
      <queryTableField id="7" name="Dividendo" tableColumnId="7"/>
      <queryTableField id="8" name="DividendYield" tableColumnId="8"/>
      <queryTableField id="9" name="DY (3M)Acumulado" tableColumnId="9"/>
      <queryTableField id="10" name="DY (6M)Acumulado" tableColumnId="10"/>
      <queryTableField id="11" name="DY (12M)Acumulado" tableColumnId="11"/>
      <queryTableField id="12" name="DY (3M)Média" tableColumnId="12"/>
      <queryTableField id="13" name="DY (6M)Média" tableColumnId="13"/>
      <queryTableField id="14" name="DY (12M)Média" tableColumnId="14"/>
      <queryTableField id="15" name="DY Ano" tableColumnId="15"/>
      <queryTableField id="16" name="Variação Preço" tableColumnId="16"/>
      <queryTableField id="17" name="Rentab.Período" tableColumnId="17"/>
      <queryTableField id="18" name="Rentab.Acumulada" tableColumnId="18"/>
      <queryTableField id="19" name="PatrimônioLíq." tableColumnId="19"/>
      <queryTableField id="20" name="VPA" tableColumnId="20"/>
      <queryTableField id="21" name="P/VPA" tableColumnId="21"/>
      <queryTableField id="30" dataBound="0" tableColumnId="30"/>
      <queryTableField id="22" name="DYPatrimonial" tableColumnId="22"/>
      <queryTableField id="23" name="VariaçãoPatrimonial" tableColumnId="23"/>
      <queryTableField id="24" name="Rentab. Patr.no Período" tableColumnId="24"/>
      <queryTableField id="25" name="Rentab. Patr.Acumulada" tableColumnId="25"/>
      <queryTableField id="26" name="VacânciaFísica" tableColumnId="26"/>
      <queryTableField id="27" name="VacânciaFinanceira" tableColumnId="27"/>
      <queryTableField id="28" name="QuantidadeAtivos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EDB17-FB0C-493C-9E3F-487371ED77FD}" name="Table_0" displayName="Table_0" ref="A1:AD284" tableType="queryTable" totalsRowShown="0">
  <autoFilter ref="A1:AD284" xr:uid="{34CEDB17-FB0C-493C-9E3F-487371ED77FD}"/>
  <tableColumns count="30">
    <tableColumn id="1" xr3:uid="{68090043-D88C-44A6-AE04-AD66498DE7E5}" uniqueName="1" name="Column1" queryTableFieldId="1" dataDxfId="5"/>
    <tableColumn id="2" xr3:uid="{FD8A5BE0-BED8-409A-9C02-EF2CA294798B}" uniqueName="2" name="2" queryTableFieldId="2"/>
    <tableColumn id="3" xr3:uid="{662C3448-B053-4E51-9BBA-0C5D22D1F87E}" uniqueName="3" name="Códigodo fundo" queryTableFieldId="3" dataDxfId="4"/>
    <tableColumn id="4" xr3:uid="{FB385DE6-4EF9-42E5-AC4E-A9B195140D6B}" uniqueName="4" name="Setor" queryTableFieldId="4" dataDxfId="3"/>
    <tableColumn id="5" xr3:uid="{6176A101-5458-49D1-9AA1-6E6BECD65402}" uniqueName="5" name="Preço Atual" queryTableFieldId="5"/>
    <tableColumn id="6" xr3:uid="{8BF14279-4762-4F28-8A3E-60DABA1E94B1}" uniqueName="6" name="Liquidez Diária" queryTableFieldId="6" dataDxfId="2" dataCellStyle="Vírgula"/>
    <tableColumn id="29" xr3:uid="{1A159B99-CA4E-4D76-BD9C-D6B07110D381}" uniqueName="29" name="Liquidez Diaria Tratada" queryTableFieldId="29" dataDxfId="1" dataCellStyle="Vírgula">
      <calculatedColumnFormula>Table_0[[#This Row],[Liquidez Diária]]/10</calculatedColumnFormula>
    </tableColumn>
    <tableColumn id="7" xr3:uid="{EF2DBBB5-1E45-4371-B0BD-D73A96916277}" uniqueName="7" name="Dividendo" queryTableFieldId="7"/>
    <tableColumn id="8" xr3:uid="{7459F512-3075-4F1B-8AC0-E32925ACC728}" uniqueName="8" name="DividendYield" queryTableFieldId="8"/>
    <tableColumn id="9" xr3:uid="{CEA8301F-3E3A-4F14-BFE5-67144A9DF242}" uniqueName="9" name="DY (3M)Acumulado" queryTableFieldId="9"/>
    <tableColumn id="10" xr3:uid="{76245320-05C0-4CE8-A119-233CEBCF7966}" uniqueName="10" name="DY (6M)Acumulado" queryTableFieldId="10"/>
    <tableColumn id="11" xr3:uid="{A9C32A19-8586-4FE7-A0DB-07C33EA08DA8}" uniqueName="11" name="DY (12M)Acumulado" queryTableFieldId="11"/>
    <tableColumn id="12" xr3:uid="{AAA20F62-C0CB-4AE4-BB8F-FC1D40164068}" uniqueName="12" name="DY (3M)Média" queryTableFieldId="12"/>
    <tableColumn id="13" xr3:uid="{796616BB-7D5B-42C5-9703-85E1F0C94F14}" uniqueName="13" name="DY (6M)Média" queryTableFieldId="13"/>
    <tableColumn id="14" xr3:uid="{B84D0F64-5726-4841-9447-B538C588F481}" uniqueName="14" name="DY (12M)Média" queryTableFieldId="14"/>
    <tableColumn id="15" xr3:uid="{F5D48B30-A9E1-45E3-8B92-20F2A0BCDA10}" uniqueName="15" name="DY Ano" queryTableFieldId="15"/>
    <tableColumn id="16" xr3:uid="{B078A8FB-70BA-480A-9BB4-F34766229272}" uniqueName="16" name="Variação Preço" queryTableFieldId="16"/>
    <tableColumn id="17" xr3:uid="{4860399A-1C15-48FC-B8CE-9C324DFCECE9}" uniqueName="17" name="Rentab.Período" queryTableFieldId="17"/>
    <tableColumn id="18" xr3:uid="{E2811C35-E71A-475A-ACFC-4C24BC137624}" uniqueName="18" name="Rentab.Acumulada" queryTableFieldId="18"/>
    <tableColumn id="19" xr3:uid="{A75B994F-033C-4AA2-AE01-3A10D173088D}" uniqueName="19" name="PatrimônioLíq." queryTableFieldId="19"/>
    <tableColumn id="20" xr3:uid="{6F861E00-B252-4A82-81C6-E679E39399A1}" uniqueName="20" name="VPA" queryTableFieldId="20"/>
    <tableColumn id="21" xr3:uid="{90519CCD-7D76-4681-9DF0-2E7B3714F47C}" uniqueName="21" name="P/VPA" queryTableFieldId="21"/>
    <tableColumn id="30" xr3:uid="{2BD3CCF7-BC55-480F-B64B-960AD48AC92F}" uniqueName="30" name="P/VPA tratado" queryTableFieldId="30" dataDxfId="0">
      <calculatedColumnFormula>Table_0[[#This Row],[P/VPA]]/10</calculatedColumnFormula>
    </tableColumn>
    <tableColumn id="22" xr3:uid="{EB098976-3A25-4B2B-A1C5-C473836E2788}" uniqueName="22" name="DYPatrimonial" queryTableFieldId="22"/>
    <tableColumn id="23" xr3:uid="{1DEE74CF-695C-4872-AEF6-22DF54E13609}" uniqueName="23" name="VariaçãoPatrimonial" queryTableFieldId="23"/>
    <tableColumn id="24" xr3:uid="{B582A207-2072-4690-857D-78BB8FA58004}" uniqueName="24" name="Rentab. Patr.no Período" queryTableFieldId="24"/>
    <tableColumn id="25" xr3:uid="{DA049D60-66B7-4C04-8881-0721E5780DBE}" uniqueName="25" name="Rentab. Patr.Acumulada" queryTableFieldId="25"/>
    <tableColumn id="26" xr3:uid="{6207DC9F-8A61-4B37-8D50-B2054F6B2B74}" uniqueName="26" name="VacânciaFísica" queryTableFieldId="26"/>
    <tableColumn id="27" xr3:uid="{334970BB-4247-4149-814F-B48C0DCC863E}" uniqueName="27" name="VacânciaFinanceira" queryTableFieldId="27"/>
    <tableColumn id="28" xr3:uid="{69E133D0-AF12-47C9-9AAE-8D97E705CAAC}" uniqueName="28" name="QuantidadeAtivos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7F6B-243B-42DE-925F-16E9FE15042B}">
  <dimension ref="A1:AD284"/>
  <sheetViews>
    <sheetView tabSelected="1" topLeftCell="M1" workbookViewId="0">
      <selection activeCell="V1" sqref="V1:V1048576"/>
    </sheetView>
  </sheetViews>
  <sheetFormatPr defaultRowHeight="14.5" x14ac:dyDescent="0.35"/>
  <cols>
    <col min="1" max="1" width="10.54296875" bestFit="1" customWidth="1"/>
    <col min="2" max="2" width="4.08984375" bestFit="1" customWidth="1"/>
    <col min="3" max="3" width="16.54296875" bestFit="1" customWidth="1"/>
    <col min="4" max="4" width="16.36328125" bestFit="1" customWidth="1"/>
    <col min="5" max="5" width="12.7265625" bestFit="1" customWidth="1"/>
    <col min="6" max="6" width="15.36328125" style="2" hidden="1" customWidth="1"/>
    <col min="7" max="7" width="22.453125" style="2" bestFit="1" customWidth="1"/>
    <col min="8" max="8" width="11.54296875" bestFit="1" customWidth="1"/>
    <col min="9" max="9" width="14.453125" bestFit="1" customWidth="1"/>
    <col min="10" max="11" width="19.453125" bestFit="1" customWidth="1"/>
    <col min="12" max="12" width="20.453125" bestFit="1" customWidth="1"/>
    <col min="13" max="14" width="15.1796875" bestFit="1" customWidth="1"/>
    <col min="15" max="15" width="16.1796875" bestFit="1" customWidth="1"/>
    <col min="16" max="16" width="9.1796875" bestFit="1" customWidth="1"/>
    <col min="17" max="17" width="15.6328125" bestFit="1" customWidth="1"/>
    <col min="18" max="18" width="16.26953125" bestFit="1" customWidth="1"/>
    <col min="19" max="19" width="19.08984375" bestFit="1" customWidth="1"/>
    <col min="20" max="20" width="15.453125" bestFit="1" customWidth="1"/>
    <col min="21" max="21" width="8.81640625" bestFit="1" customWidth="1"/>
    <col min="22" max="22" width="8.453125" hidden="1" customWidth="1"/>
    <col min="23" max="23" width="8.453125" customWidth="1"/>
    <col min="24" max="24" width="15.1796875" bestFit="1" customWidth="1"/>
    <col min="25" max="25" width="20.26953125" bestFit="1" customWidth="1"/>
    <col min="26" max="26" width="23.6328125" bestFit="1" customWidth="1"/>
    <col min="27" max="27" width="23.81640625" bestFit="1" customWidth="1"/>
    <col min="28" max="28" width="14.90625" bestFit="1" customWidth="1"/>
    <col min="29" max="29" width="19.08984375" bestFit="1" customWidth="1"/>
    <col min="30" max="30" width="18.26953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321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35">
      <c r="A2" s="1"/>
      <c r="B2">
        <v>0</v>
      </c>
      <c r="C2" s="1" t="s">
        <v>28</v>
      </c>
      <c r="D2" s="1" t="s">
        <v>29</v>
      </c>
      <c r="E2">
        <v>2.62</v>
      </c>
      <c r="F2" s="2">
        <v>680870</v>
      </c>
      <c r="G2" s="2">
        <f>Table_0[[#This Row],[Liquidez Diária]]/10</f>
        <v>68087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65531708.68</v>
      </c>
      <c r="U2">
        <v>6.96</v>
      </c>
      <c r="V2">
        <v>380</v>
      </c>
      <c r="W2">
        <f>Table_0[[#This Row],[P/VPA]]/10</f>
        <v>38</v>
      </c>
      <c r="AB2">
        <v>0.56000000000000005</v>
      </c>
      <c r="AD2">
        <v>1</v>
      </c>
    </row>
    <row r="3" spans="1:30" x14ac:dyDescent="0.35">
      <c r="A3" s="1"/>
      <c r="B3">
        <v>1</v>
      </c>
      <c r="C3" s="1" t="s">
        <v>30</v>
      </c>
      <c r="D3" s="1" t="s">
        <v>31</v>
      </c>
      <c r="E3">
        <v>14.7</v>
      </c>
      <c r="F3" s="2">
        <v>440410</v>
      </c>
      <c r="G3" s="2">
        <f>Table_0[[#This Row],[Liquidez Diária]]/10</f>
        <v>44041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6.7999999999999996E-3</v>
      </c>
      <c r="R3">
        <v>6.7999999999999996E-3</v>
      </c>
      <c r="S3">
        <v>1.14E-2</v>
      </c>
      <c r="T3">
        <v>439856409.06999999</v>
      </c>
      <c r="U3">
        <v>10.8</v>
      </c>
      <c r="V3">
        <v>1360</v>
      </c>
      <c r="W3">
        <f>Table_0[[#This Row],[P/VPA]]/10</f>
        <v>136</v>
      </c>
      <c r="AD3">
        <v>0</v>
      </c>
    </row>
    <row r="4" spans="1:30" x14ac:dyDescent="0.35">
      <c r="A4" s="1"/>
      <c r="B4">
        <v>2</v>
      </c>
      <c r="C4" s="1" t="s">
        <v>32</v>
      </c>
      <c r="D4" s="1" t="s">
        <v>33</v>
      </c>
      <c r="E4">
        <v>6.4</v>
      </c>
      <c r="F4" s="2">
        <v>69360</v>
      </c>
      <c r="G4" s="2">
        <f>Table_0[[#This Row],[Liquidez Diária]]/10</f>
        <v>6936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1.0999999999999999E-2</v>
      </c>
      <c r="R4">
        <v>1.0999999999999999E-2</v>
      </c>
      <c r="S4">
        <v>-0.37830000000000003</v>
      </c>
      <c r="T4">
        <v>27172278.199999999</v>
      </c>
      <c r="U4">
        <v>13.83</v>
      </c>
      <c r="V4">
        <v>460</v>
      </c>
      <c r="W4">
        <f>Table_0[[#This Row],[P/VPA]]/10</f>
        <v>46</v>
      </c>
      <c r="AB4">
        <v>0</v>
      </c>
      <c r="AC4">
        <v>1</v>
      </c>
      <c r="AD4">
        <v>1</v>
      </c>
    </row>
    <row r="5" spans="1:30" x14ac:dyDescent="0.35">
      <c r="A5" s="1"/>
      <c r="B5">
        <v>3</v>
      </c>
      <c r="C5" s="1" t="s">
        <v>34</v>
      </c>
      <c r="D5" s="1" t="s">
        <v>33</v>
      </c>
      <c r="E5">
        <v>850</v>
      </c>
      <c r="F5" s="2">
        <v>320</v>
      </c>
      <c r="G5" s="2">
        <f>Table_0[[#This Row],[Liquidez Diária]]/10</f>
        <v>32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2.2700000000000001E-2</v>
      </c>
      <c r="R5">
        <v>2.2700000000000001E-2</v>
      </c>
      <c r="S5">
        <v>-0.28289999999999998</v>
      </c>
      <c r="T5">
        <v>249878508.15000001</v>
      </c>
      <c r="U5">
        <v>2247.5700000000002</v>
      </c>
      <c r="V5">
        <v>380</v>
      </c>
      <c r="W5">
        <f>Table_0[[#This Row],[P/VPA]]/10</f>
        <v>38</v>
      </c>
      <c r="AB5">
        <v>0.64049999999999996</v>
      </c>
      <c r="AD5">
        <v>1</v>
      </c>
    </row>
    <row r="6" spans="1:30" x14ac:dyDescent="0.35">
      <c r="A6" s="1"/>
      <c r="B6">
        <v>4</v>
      </c>
      <c r="C6" s="1" t="s">
        <v>35</v>
      </c>
      <c r="D6" s="1" t="s">
        <v>36</v>
      </c>
      <c r="E6">
        <v>9.58</v>
      </c>
      <c r="F6" s="2">
        <v>2130</v>
      </c>
      <c r="G6" s="2">
        <f>Table_0[[#This Row],[Liquidez Diária]]/10</f>
        <v>213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-0.19839999999999999</v>
      </c>
      <c r="R6">
        <v>-0.19839999999999999</v>
      </c>
      <c r="S6">
        <v>-0.31619999999999998</v>
      </c>
      <c r="T6">
        <v>-10622559.800000001</v>
      </c>
      <c r="U6">
        <v>-14.01</v>
      </c>
      <c r="V6">
        <v>-680</v>
      </c>
      <c r="W6">
        <f>Table_0[[#This Row],[P/VPA]]/10</f>
        <v>-68</v>
      </c>
      <c r="AD6">
        <v>1</v>
      </c>
    </row>
    <row r="7" spans="1:30" x14ac:dyDescent="0.35">
      <c r="A7" s="1"/>
      <c r="B7">
        <v>5</v>
      </c>
      <c r="C7" s="1" t="s">
        <v>37</v>
      </c>
      <c r="D7" s="1" t="s">
        <v>31</v>
      </c>
      <c r="E7">
        <v>93</v>
      </c>
      <c r="F7" s="2">
        <v>30</v>
      </c>
      <c r="G7" s="2">
        <f>Table_0[[#This Row],[Liquidez Diária]]/10</f>
        <v>3</v>
      </c>
      <c r="H7">
        <v>1.38</v>
      </c>
      <c r="T7">
        <v>43445940.899999999</v>
      </c>
      <c r="U7">
        <v>149.81</v>
      </c>
      <c r="V7">
        <v>620</v>
      </c>
      <c r="W7">
        <f>Table_0[[#This Row],[P/VPA]]/10</f>
        <v>62</v>
      </c>
      <c r="AD7">
        <v>0</v>
      </c>
    </row>
    <row r="8" spans="1:30" x14ac:dyDescent="0.35">
      <c r="A8" s="1"/>
      <c r="B8">
        <v>6</v>
      </c>
      <c r="C8" s="1" t="s">
        <v>38</v>
      </c>
      <c r="D8" s="1" t="s">
        <v>33</v>
      </c>
      <c r="E8">
        <v>165</v>
      </c>
      <c r="F8" s="2">
        <v>2000</v>
      </c>
      <c r="G8" s="2">
        <f>Table_0[[#This Row],[Liquidez Diária]]/10</f>
        <v>200</v>
      </c>
      <c r="H8">
        <v>0.22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195700769.40000001</v>
      </c>
      <c r="U8">
        <v>115.12</v>
      </c>
      <c r="V8">
        <v>1430</v>
      </c>
      <c r="W8">
        <f>Table_0[[#This Row],[P/VPA]]/10</f>
        <v>143</v>
      </c>
      <c r="AD8">
        <v>0</v>
      </c>
    </row>
    <row r="9" spans="1:30" x14ac:dyDescent="0.35">
      <c r="A9" s="1"/>
      <c r="B9">
        <v>7</v>
      </c>
      <c r="C9" s="1" t="s">
        <v>39</v>
      </c>
      <c r="D9" s="1" t="s">
        <v>29</v>
      </c>
      <c r="E9">
        <v>84.84</v>
      </c>
      <c r="F9" s="2">
        <v>1160</v>
      </c>
      <c r="G9" s="2">
        <f>Table_0[[#This Row],[Liquidez Diária]]/10</f>
        <v>116</v>
      </c>
      <c r="H9">
        <v>0.25</v>
      </c>
      <c r="I9">
        <v>1.8E-3</v>
      </c>
      <c r="J9">
        <v>5.8999999999999999E-3</v>
      </c>
      <c r="K9">
        <v>1.2999999999999999E-2</v>
      </c>
      <c r="L9">
        <v>2.9700000000000001E-2</v>
      </c>
      <c r="M9">
        <v>2E-3</v>
      </c>
      <c r="N9">
        <v>2.2000000000000001E-3</v>
      </c>
      <c r="O9">
        <v>2.5000000000000001E-3</v>
      </c>
      <c r="P9">
        <v>3.7000000000000002E-3</v>
      </c>
      <c r="Q9">
        <v>7.4000000000000003E-3</v>
      </c>
      <c r="R9">
        <v>9.1999999999999998E-3</v>
      </c>
      <c r="S9">
        <v>1.0999999999999999E-2</v>
      </c>
      <c r="T9">
        <v>157482761.24000001</v>
      </c>
      <c r="U9">
        <v>89.93</v>
      </c>
      <c r="V9">
        <v>940</v>
      </c>
      <c r="W9">
        <f>Table_0[[#This Row],[P/VPA]]/10</f>
        <v>94</v>
      </c>
      <c r="AB9">
        <v>0.219</v>
      </c>
      <c r="AD9">
        <v>1</v>
      </c>
    </row>
    <row r="10" spans="1:30" x14ac:dyDescent="0.35">
      <c r="A10" s="1"/>
      <c r="B10">
        <v>8</v>
      </c>
      <c r="C10" s="1" t="s">
        <v>40</v>
      </c>
      <c r="D10" s="1" t="s">
        <v>41</v>
      </c>
      <c r="E10">
        <v>351</v>
      </c>
      <c r="F10" s="2">
        <v>180</v>
      </c>
      <c r="G10" s="2">
        <f>Table_0[[#This Row],[Liquidez Diária]]/10</f>
        <v>18</v>
      </c>
      <c r="H10">
        <v>0.48</v>
      </c>
      <c r="I10">
        <v>1.6000000000000001E-3</v>
      </c>
      <c r="J10">
        <v>6.7000000000000002E-3</v>
      </c>
      <c r="K10">
        <v>1.29E-2</v>
      </c>
      <c r="L10">
        <v>0</v>
      </c>
      <c r="M10">
        <v>2.2000000000000001E-3</v>
      </c>
      <c r="N10">
        <v>2.2000000000000001E-3</v>
      </c>
      <c r="O10">
        <v>0</v>
      </c>
      <c r="P10">
        <v>4.1999999999999997E-3</v>
      </c>
      <c r="Q10">
        <v>-6.1199999999999997E-2</v>
      </c>
      <c r="R10">
        <v>-5.9700000000000003E-2</v>
      </c>
      <c r="S10">
        <v>-5.7299999999999997E-2</v>
      </c>
      <c r="T10">
        <v>37634810.740000002</v>
      </c>
      <c r="U10">
        <v>702.18</v>
      </c>
      <c r="V10">
        <v>500</v>
      </c>
      <c r="W10">
        <f>Table_0[[#This Row],[P/VPA]]/10</f>
        <v>50</v>
      </c>
      <c r="AB10">
        <v>0.61</v>
      </c>
      <c r="AD10">
        <v>3</v>
      </c>
    </row>
    <row r="11" spans="1:30" x14ac:dyDescent="0.35">
      <c r="A11" s="1"/>
      <c r="B11">
        <v>9</v>
      </c>
      <c r="C11" s="1" t="s">
        <v>42</v>
      </c>
      <c r="D11" s="1" t="s">
        <v>43</v>
      </c>
      <c r="E11">
        <v>110.01</v>
      </c>
      <c r="F11" s="2">
        <v>26900</v>
      </c>
      <c r="G11" s="2">
        <f>Table_0[[#This Row],[Liquidez Diária]]/10</f>
        <v>2690</v>
      </c>
      <c r="H11">
        <v>0</v>
      </c>
      <c r="I11">
        <v>0</v>
      </c>
      <c r="J11">
        <v>8.0000000000000002E-3</v>
      </c>
      <c r="K11">
        <v>2.1999999999999999E-2</v>
      </c>
      <c r="L11">
        <v>5.4100000000000002E-2</v>
      </c>
      <c r="M11">
        <v>2.7000000000000001E-3</v>
      </c>
      <c r="N11">
        <v>3.7000000000000002E-3</v>
      </c>
      <c r="O11">
        <v>4.4999999999999997E-3</v>
      </c>
      <c r="P11">
        <v>8.0000000000000002E-3</v>
      </c>
      <c r="Q11">
        <v>-0.28139999999999998</v>
      </c>
      <c r="R11">
        <v>-0.28139999999999998</v>
      </c>
      <c r="S11">
        <v>-0.3226</v>
      </c>
      <c r="T11">
        <v>164192001.81999999</v>
      </c>
      <c r="U11">
        <v>130.62</v>
      </c>
      <c r="V11">
        <v>840</v>
      </c>
      <c r="W11">
        <f>Table_0[[#This Row],[P/VPA]]/10</f>
        <v>84</v>
      </c>
      <c r="AB11">
        <v>0.65</v>
      </c>
      <c r="AD11">
        <v>23</v>
      </c>
    </row>
    <row r="12" spans="1:30" x14ac:dyDescent="0.35">
      <c r="A12" s="1"/>
      <c r="B12">
        <v>10</v>
      </c>
      <c r="C12" s="1" t="s">
        <v>44</v>
      </c>
      <c r="D12" s="1" t="s">
        <v>29</v>
      </c>
      <c r="E12">
        <v>4.51</v>
      </c>
      <c r="F12" s="2">
        <v>42470</v>
      </c>
      <c r="G12" s="2">
        <f>Table_0[[#This Row],[Liquidez Diária]]/10</f>
        <v>4247</v>
      </c>
      <c r="H12">
        <v>0</v>
      </c>
      <c r="I12">
        <v>2.9999999999999997E-4</v>
      </c>
      <c r="J12">
        <v>2.9999999999999997E-4</v>
      </c>
      <c r="K12">
        <v>2.9999999999999997E-4</v>
      </c>
      <c r="L12">
        <v>2.9999999999999997E-4</v>
      </c>
      <c r="M12">
        <v>1E-4</v>
      </c>
      <c r="N12">
        <v>0</v>
      </c>
      <c r="O12">
        <v>0</v>
      </c>
      <c r="P12">
        <v>2.9999999999999997E-4</v>
      </c>
      <c r="Q12">
        <v>0</v>
      </c>
      <c r="R12">
        <v>2.9999999999999997E-4</v>
      </c>
      <c r="S12">
        <v>2.9999999999999997E-4</v>
      </c>
      <c r="T12">
        <v>1001230351.6799999</v>
      </c>
      <c r="U12">
        <v>13.31</v>
      </c>
      <c r="V12">
        <v>340</v>
      </c>
      <c r="W12">
        <f>Table_0[[#This Row],[P/VPA]]/10</f>
        <v>34</v>
      </c>
      <c r="AB12">
        <v>0.10299999999999999</v>
      </c>
      <c r="AD12">
        <v>10</v>
      </c>
    </row>
    <row r="13" spans="1:30" x14ac:dyDescent="0.35">
      <c r="A13" s="1"/>
      <c r="B13">
        <v>11</v>
      </c>
      <c r="C13" s="1" t="s">
        <v>45</v>
      </c>
      <c r="D13" s="1" t="s">
        <v>33</v>
      </c>
      <c r="E13">
        <v>33.85</v>
      </c>
      <c r="F13" s="2">
        <v>7360</v>
      </c>
      <c r="G13" s="2">
        <f>Table_0[[#This Row],[Liquidez Diária]]/10</f>
        <v>736</v>
      </c>
      <c r="H13">
        <v>0</v>
      </c>
      <c r="I13">
        <v>0</v>
      </c>
      <c r="J13">
        <v>0</v>
      </c>
      <c r="K13">
        <v>5.5999999999999999E-3</v>
      </c>
      <c r="L13">
        <v>0.1663</v>
      </c>
      <c r="M13">
        <v>0</v>
      </c>
      <c r="N13">
        <v>8.9999999999999998E-4</v>
      </c>
      <c r="O13">
        <v>1.3899999999999999E-2</v>
      </c>
      <c r="P13">
        <v>6.1000000000000004E-3</v>
      </c>
      <c r="Q13">
        <v>-4.0399999999999998E-2</v>
      </c>
      <c r="R13">
        <v>-4.0399999999999998E-2</v>
      </c>
      <c r="S13">
        <v>-0.31619999999999998</v>
      </c>
      <c r="T13">
        <v>48010260.810000002</v>
      </c>
      <c r="U13">
        <v>64.7</v>
      </c>
      <c r="V13">
        <v>520</v>
      </c>
      <c r="W13">
        <f>Table_0[[#This Row],[P/VPA]]/10</f>
        <v>52</v>
      </c>
      <c r="AB13">
        <v>0.63200000000000001</v>
      </c>
      <c r="AD13">
        <v>3</v>
      </c>
    </row>
    <row r="14" spans="1:30" x14ac:dyDescent="0.35">
      <c r="A14" s="1"/>
      <c r="B14">
        <v>12</v>
      </c>
      <c r="C14" s="1" t="s">
        <v>46</v>
      </c>
      <c r="D14" s="1" t="s">
        <v>33</v>
      </c>
      <c r="E14">
        <v>115</v>
      </c>
      <c r="F14" s="2">
        <v>2760</v>
      </c>
      <c r="G14" s="2">
        <f>Table_0[[#This Row],[Liquidez Diária]]/10</f>
        <v>276</v>
      </c>
      <c r="H14">
        <v>1.62</v>
      </c>
      <c r="I14">
        <v>4.1999999999999997E-3</v>
      </c>
      <c r="J14">
        <v>1.5299999999999999E-2</v>
      </c>
      <c r="K14">
        <v>2.9100000000000001E-2</v>
      </c>
      <c r="L14">
        <v>5.9499999999999997E-2</v>
      </c>
      <c r="M14">
        <v>5.1000000000000004E-3</v>
      </c>
      <c r="N14">
        <v>4.7999999999999996E-3</v>
      </c>
      <c r="O14">
        <v>5.0000000000000001E-3</v>
      </c>
      <c r="P14">
        <v>4.4600000000000001E-2</v>
      </c>
      <c r="Q14">
        <v>5.2999999999999999E-2</v>
      </c>
      <c r="R14">
        <v>5.74E-2</v>
      </c>
      <c r="S14">
        <v>-0.1125</v>
      </c>
      <c r="T14">
        <v>47475350.200000003</v>
      </c>
      <c r="U14">
        <v>243.46</v>
      </c>
      <c r="V14">
        <v>470</v>
      </c>
      <c r="W14">
        <f>Table_0[[#This Row],[P/VPA]]/10</f>
        <v>47</v>
      </c>
      <c r="AB14">
        <v>0.40899999999999997</v>
      </c>
      <c r="AD14">
        <v>2</v>
      </c>
    </row>
    <row r="15" spans="1:30" x14ac:dyDescent="0.35">
      <c r="A15" s="1"/>
      <c r="B15">
        <v>13</v>
      </c>
      <c r="C15" s="1" t="s">
        <v>47</v>
      </c>
      <c r="D15" s="1" t="s">
        <v>33</v>
      </c>
      <c r="E15">
        <v>790</v>
      </c>
      <c r="F15" s="2">
        <v>120</v>
      </c>
      <c r="G15" s="2">
        <f>Table_0[[#This Row],[Liquidez Diária]]/10</f>
        <v>12</v>
      </c>
      <c r="H15">
        <v>9.16</v>
      </c>
      <c r="I15">
        <v>5.5999999999999999E-3</v>
      </c>
      <c r="J15">
        <v>2.1700000000000001E-2</v>
      </c>
      <c r="K15">
        <v>4.7800000000000002E-2</v>
      </c>
      <c r="L15">
        <v>0.1043</v>
      </c>
      <c r="M15">
        <v>7.1999999999999998E-3</v>
      </c>
      <c r="N15">
        <v>8.0000000000000002E-3</v>
      </c>
      <c r="O15">
        <v>8.6999999999999994E-3</v>
      </c>
      <c r="P15">
        <v>8.8200000000000001E-2</v>
      </c>
      <c r="Q15">
        <v>-0.47799999999999998</v>
      </c>
      <c r="R15">
        <v>-0.47510000000000002</v>
      </c>
      <c r="S15">
        <v>-0.47799999999999998</v>
      </c>
      <c r="T15">
        <v>322048422.38</v>
      </c>
      <c r="U15">
        <v>3072.98</v>
      </c>
      <c r="V15">
        <v>260</v>
      </c>
      <c r="W15">
        <f>Table_0[[#This Row],[P/VPA]]/10</f>
        <v>26</v>
      </c>
      <c r="AB15">
        <v>1</v>
      </c>
      <c r="AD15">
        <v>1</v>
      </c>
    </row>
    <row r="16" spans="1:30" x14ac:dyDescent="0.35">
      <c r="A16" s="1"/>
      <c r="B16">
        <v>14</v>
      </c>
      <c r="C16" s="1" t="s">
        <v>48</v>
      </c>
      <c r="D16" s="1" t="s">
        <v>33</v>
      </c>
      <c r="E16">
        <v>62.01</v>
      </c>
      <c r="F16" s="2">
        <v>340</v>
      </c>
      <c r="G16" s="2">
        <f>Table_0[[#This Row],[Liquidez Diária]]/10</f>
        <v>34</v>
      </c>
      <c r="H16">
        <v>0.64</v>
      </c>
      <c r="T16">
        <v>62318640.770000003</v>
      </c>
      <c r="U16">
        <v>122.67</v>
      </c>
      <c r="V16">
        <v>510</v>
      </c>
      <c r="W16">
        <f>Table_0[[#This Row],[P/VPA]]/10</f>
        <v>51</v>
      </c>
      <c r="AB16">
        <v>0.52080000000000004</v>
      </c>
      <c r="AD16">
        <v>1</v>
      </c>
    </row>
    <row r="17" spans="1:30" x14ac:dyDescent="0.35">
      <c r="A17" s="1"/>
      <c r="B17">
        <v>15</v>
      </c>
      <c r="C17" s="1" t="s">
        <v>49</v>
      </c>
      <c r="D17" s="1" t="s">
        <v>50</v>
      </c>
      <c r="G17" s="2">
        <f>Table_0[[#This Row],[Liquidez Diária]]/10</f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151091806.50999999</v>
      </c>
      <c r="U17">
        <v>101.2</v>
      </c>
      <c r="W17">
        <f>Table_0[[#This Row],[P/VPA]]/10</f>
        <v>0</v>
      </c>
      <c r="AD17">
        <v>0</v>
      </c>
    </row>
    <row r="18" spans="1:30" x14ac:dyDescent="0.35">
      <c r="A18" s="1"/>
      <c r="B18">
        <v>16</v>
      </c>
      <c r="C18" s="1" t="s">
        <v>51</v>
      </c>
      <c r="D18" s="1" t="s">
        <v>50</v>
      </c>
      <c r="E18">
        <v>0.93</v>
      </c>
      <c r="F18" s="2">
        <v>29910</v>
      </c>
      <c r="G18" s="2">
        <f>Table_0[[#This Row],[Liquidez Diária]]/10</f>
        <v>2991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21319344.489999998</v>
      </c>
      <c r="U18">
        <v>1.1499999999999999</v>
      </c>
      <c r="V18">
        <v>810</v>
      </c>
      <c r="W18">
        <f>Table_0[[#This Row],[P/VPA]]/10</f>
        <v>81</v>
      </c>
      <c r="AD18">
        <v>0</v>
      </c>
    </row>
    <row r="19" spans="1:30" x14ac:dyDescent="0.35">
      <c r="A19" s="1"/>
      <c r="B19">
        <v>17</v>
      </c>
      <c r="C19" s="1" t="s">
        <v>52</v>
      </c>
      <c r="D19" s="1" t="s">
        <v>50</v>
      </c>
      <c r="E19">
        <v>3.74</v>
      </c>
      <c r="F19" s="2">
        <v>730</v>
      </c>
      <c r="G19" s="2">
        <f>Table_0[[#This Row],[Liquidez Diária]]/10</f>
        <v>73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2801649.45</v>
      </c>
      <c r="U19">
        <v>22.14</v>
      </c>
      <c r="V19">
        <v>170</v>
      </c>
      <c r="W19">
        <f>Table_0[[#This Row],[P/VPA]]/10</f>
        <v>17</v>
      </c>
      <c r="AD19">
        <v>0</v>
      </c>
    </row>
    <row r="20" spans="1:30" x14ac:dyDescent="0.35">
      <c r="A20" s="1"/>
      <c r="B20">
        <v>18</v>
      </c>
      <c r="C20" s="1" t="s">
        <v>53</v>
      </c>
      <c r="D20" s="1" t="s">
        <v>36</v>
      </c>
      <c r="E20">
        <v>35.06</v>
      </c>
      <c r="F20" s="2">
        <v>220</v>
      </c>
      <c r="G20" s="2">
        <f>Table_0[[#This Row],[Liquidez Diária]]/10</f>
        <v>22</v>
      </c>
      <c r="H20">
        <v>0.32</v>
      </c>
      <c r="I20">
        <v>7.6E-3</v>
      </c>
      <c r="J20">
        <v>2.5700000000000001E-2</v>
      </c>
      <c r="K20">
        <v>4.6699999999999998E-2</v>
      </c>
      <c r="L20">
        <v>6.8500000000000005E-2</v>
      </c>
      <c r="M20">
        <v>8.6E-3</v>
      </c>
      <c r="N20">
        <v>7.7999999999999996E-3</v>
      </c>
      <c r="O20">
        <v>5.7000000000000002E-3</v>
      </c>
      <c r="P20">
        <v>7.6E-3</v>
      </c>
      <c r="Q20">
        <v>0</v>
      </c>
      <c r="R20">
        <v>7.6E-3</v>
      </c>
      <c r="S20">
        <v>7.6E-3</v>
      </c>
      <c r="T20">
        <v>81474663.299999997</v>
      </c>
      <c r="U20">
        <v>82.08</v>
      </c>
      <c r="V20">
        <v>430</v>
      </c>
      <c r="W20">
        <f>Table_0[[#This Row],[P/VPA]]/10</f>
        <v>43</v>
      </c>
      <c r="AD20">
        <v>0</v>
      </c>
    </row>
    <row r="21" spans="1:30" x14ac:dyDescent="0.35">
      <c r="A21" s="1"/>
      <c r="B21">
        <v>19</v>
      </c>
      <c r="C21" s="1" t="s">
        <v>54</v>
      </c>
      <c r="D21" s="1" t="s">
        <v>55</v>
      </c>
      <c r="E21">
        <v>42.41</v>
      </c>
      <c r="F21" s="2">
        <v>8250</v>
      </c>
      <c r="G21" s="2">
        <f>Table_0[[#This Row],[Liquidez Diária]]/10</f>
        <v>825</v>
      </c>
      <c r="H21">
        <v>0.17</v>
      </c>
      <c r="I21">
        <v>3.8E-3</v>
      </c>
      <c r="J21">
        <v>1.14E-2</v>
      </c>
      <c r="K21">
        <v>3.4000000000000002E-2</v>
      </c>
      <c r="L21">
        <v>8.0299999999999996E-2</v>
      </c>
      <c r="M21">
        <v>3.8E-3</v>
      </c>
      <c r="N21">
        <v>5.7000000000000002E-3</v>
      </c>
      <c r="O21">
        <v>6.7000000000000002E-3</v>
      </c>
      <c r="P21">
        <v>1.4999999999999999E-2</v>
      </c>
      <c r="Q21">
        <v>3.09E-2</v>
      </c>
      <c r="R21">
        <v>3.4799999999999998E-2</v>
      </c>
      <c r="S21">
        <v>-3.9100000000000003E-2</v>
      </c>
      <c r="T21">
        <v>180654620.72</v>
      </c>
      <c r="U21">
        <v>72.81</v>
      </c>
      <c r="V21">
        <v>580</v>
      </c>
      <c r="W21">
        <f>Table_0[[#This Row],[P/VPA]]/10</f>
        <v>58</v>
      </c>
      <c r="AB21">
        <v>0</v>
      </c>
      <c r="AD21">
        <v>2</v>
      </c>
    </row>
    <row r="22" spans="1:30" x14ac:dyDescent="0.35">
      <c r="A22" s="1"/>
      <c r="B22">
        <v>20</v>
      </c>
      <c r="C22" s="1" t="s">
        <v>56</v>
      </c>
      <c r="D22" s="1" t="s">
        <v>55</v>
      </c>
      <c r="E22">
        <v>910</v>
      </c>
      <c r="F22" s="2">
        <v>54950</v>
      </c>
      <c r="G22" s="2">
        <f>Table_0[[#This Row],[Liquidez Diária]]/10</f>
        <v>5495</v>
      </c>
      <c r="H22">
        <v>10.76</v>
      </c>
      <c r="T22">
        <v>215180987.40000001</v>
      </c>
      <c r="U22">
        <v>814.46</v>
      </c>
      <c r="V22">
        <v>1120</v>
      </c>
      <c r="W22">
        <f>Table_0[[#This Row],[P/VPA]]/10</f>
        <v>112</v>
      </c>
      <c r="AD22">
        <v>0</v>
      </c>
    </row>
    <row r="23" spans="1:30" x14ac:dyDescent="0.35">
      <c r="A23" s="1"/>
      <c r="B23">
        <v>21</v>
      </c>
      <c r="C23" s="1" t="s">
        <v>57</v>
      </c>
      <c r="D23" s="1" t="s">
        <v>31</v>
      </c>
      <c r="E23">
        <v>1000</v>
      </c>
      <c r="F23" s="2">
        <v>240</v>
      </c>
      <c r="G23" s="2">
        <f>Table_0[[#This Row],[Liquidez Diária]]/10</f>
        <v>24</v>
      </c>
      <c r="H23">
        <v>5.4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20825253.170000002</v>
      </c>
      <c r="U23">
        <v>988.34</v>
      </c>
      <c r="V23">
        <v>1010</v>
      </c>
      <c r="W23">
        <f>Table_0[[#This Row],[P/VPA]]/10</f>
        <v>101</v>
      </c>
      <c r="AD23">
        <v>0</v>
      </c>
    </row>
    <row r="24" spans="1:30" x14ac:dyDescent="0.35">
      <c r="A24" s="1"/>
      <c r="B24">
        <v>22</v>
      </c>
      <c r="C24" s="1" t="s">
        <v>58</v>
      </c>
      <c r="D24" s="1" t="s">
        <v>36</v>
      </c>
      <c r="E24">
        <v>1.07</v>
      </c>
      <c r="F24" s="2">
        <v>25070</v>
      </c>
      <c r="G24" s="2">
        <f>Table_0[[#This Row],[Liquidez Diária]]/10</f>
        <v>2507</v>
      </c>
      <c r="H24">
        <v>6.8</v>
      </c>
      <c r="T24">
        <v>8696803.6500000004</v>
      </c>
      <c r="U24">
        <v>1.1499999999999999</v>
      </c>
      <c r="V24">
        <v>930</v>
      </c>
      <c r="W24">
        <f>Table_0[[#This Row],[P/VPA]]/10</f>
        <v>93</v>
      </c>
      <c r="AD24">
        <v>0</v>
      </c>
    </row>
    <row r="25" spans="1:30" x14ac:dyDescent="0.35">
      <c r="A25" s="1"/>
      <c r="B25">
        <v>23</v>
      </c>
      <c r="C25" s="1" t="s">
        <v>59</v>
      </c>
      <c r="D25" s="1" t="s">
        <v>33</v>
      </c>
      <c r="E25">
        <v>81.89</v>
      </c>
      <c r="F25" s="2">
        <v>15390</v>
      </c>
      <c r="G25" s="2">
        <f>Table_0[[#This Row],[Liquidez Diária]]/10</f>
        <v>1539</v>
      </c>
      <c r="H25">
        <v>0</v>
      </c>
      <c r="T25">
        <v>185924372.71000001</v>
      </c>
      <c r="U25">
        <v>64.78</v>
      </c>
      <c r="V25">
        <v>1260</v>
      </c>
      <c r="W25">
        <f>Table_0[[#This Row],[P/VPA]]/10</f>
        <v>126</v>
      </c>
      <c r="AB25">
        <v>0.59</v>
      </c>
      <c r="AD25">
        <v>1</v>
      </c>
    </row>
    <row r="26" spans="1:30" x14ac:dyDescent="0.35">
      <c r="A26" s="1"/>
      <c r="B26">
        <v>24</v>
      </c>
      <c r="C26" s="1" t="s">
        <v>60</v>
      </c>
      <c r="D26" s="1" t="s">
        <v>50</v>
      </c>
      <c r="E26">
        <v>94</v>
      </c>
      <c r="F26" s="2">
        <v>20</v>
      </c>
      <c r="G26" s="2">
        <f>Table_0[[#This Row],[Liquidez Diária]]/10</f>
        <v>2</v>
      </c>
      <c r="H26">
        <v>0.75</v>
      </c>
      <c r="T26">
        <v>387300227.88999999</v>
      </c>
      <c r="U26">
        <v>53.02</v>
      </c>
      <c r="V26">
        <v>1770</v>
      </c>
      <c r="W26">
        <f>Table_0[[#This Row],[P/VPA]]/10</f>
        <v>177</v>
      </c>
      <c r="X26">
        <v>6.9199999999999998E-2</v>
      </c>
      <c r="Y26">
        <v>-0.12089999999999999</v>
      </c>
      <c r="Z26">
        <v>-0.06</v>
      </c>
      <c r="AA26">
        <v>-0.69330000000000003</v>
      </c>
      <c r="AD26">
        <v>0</v>
      </c>
    </row>
    <row r="27" spans="1:30" x14ac:dyDescent="0.35">
      <c r="A27" s="1"/>
      <c r="B27">
        <v>25</v>
      </c>
      <c r="C27" s="1" t="s">
        <v>61</v>
      </c>
      <c r="D27" s="1" t="s">
        <v>62</v>
      </c>
      <c r="E27">
        <v>240.98</v>
      </c>
      <c r="F27" s="2">
        <v>1230</v>
      </c>
      <c r="G27" s="2">
        <f>Table_0[[#This Row],[Liquidez Diária]]/10</f>
        <v>123</v>
      </c>
      <c r="H27">
        <v>2.4900000000000002</v>
      </c>
      <c r="I27">
        <v>8.8000000000000005E-3</v>
      </c>
      <c r="J27">
        <v>2.3599999999999999E-2</v>
      </c>
      <c r="K27">
        <v>4.7699999999999999E-2</v>
      </c>
      <c r="L27">
        <v>9.3299999999999994E-2</v>
      </c>
      <c r="M27">
        <v>7.9000000000000008E-3</v>
      </c>
      <c r="N27">
        <v>8.0000000000000002E-3</v>
      </c>
      <c r="O27">
        <v>7.7999999999999996E-3</v>
      </c>
      <c r="P27">
        <v>1.6199999999999999E-2</v>
      </c>
      <c r="Q27">
        <v>-0.18079999999999999</v>
      </c>
      <c r="R27">
        <v>-0.17349999999999999</v>
      </c>
      <c r="S27">
        <v>-0.16739999999999999</v>
      </c>
      <c r="T27">
        <v>51810193.32</v>
      </c>
      <c r="U27">
        <v>259.05</v>
      </c>
      <c r="V27">
        <v>930</v>
      </c>
      <c r="W27">
        <f>Table_0[[#This Row],[P/VPA]]/10</f>
        <v>93</v>
      </c>
      <c r="AB27">
        <v>0</v>
      </c>
      <c r="AD27">
        <v>1</v>
      </c>
    </row>
    <row r="28" spans="1:30" x14ac:dyDescent="0.35">
      <c r="A28" s="1"/>
      <c r="B28">
        <v>26</v>
      </c>
      <c r="C28" s="1" t="s">
        <v>63</v>
      </c>
      <c r="D28" s="1" t="s">
        <v>33</v>
      </c>
      <c r="E28">
        <v>86</v>
      </c>
      <c r="F28" s="2">
        <v>410</v>
      </c>
      <c r="G28" s="2">
        <f>Table_0[[#This Row],[Liquidez Diária]]/10</f>
        <v>41</v>
      </c>
      <c r="H28">
        <v>0.33</v>
      </c>
      <c r="I28">
        <v>2.8E-3</v>
      </c>
      <c r="J28">
        <v>8.0000000000000002E-3</v>
      </c>
      <c r="K28">
        <v>0</v>
      </c>
      <c r="L28">
        <v>0</v>
      </c>
      <c r="M28">
        <v>2.7000000000000001E-3</v>
      </c>
      <c r="N28">
        <v>0</v>
      </c>
      <c r="O28">
        <v>0</v>
      </c>
      <c r="P28">
        <v>1.2800000000000001E-2</v>
      </c>
      <c r="Q28">
        <v>5.7799999999999997E-2</v>
      </c>
      <c r="R28">
        <v>6.0699999999999997E-2</v>
      </c>
      <c r="S28">
        <v>-7.4200000000000002E-2</v>
      </c>
      <c r="T28">
        <v>58069142.619999997</v>
      </c>
      <c r="U28">
        <v>125.34</v>
      </c>
      <c r="V28">
        <v>690</v>
      </c>
      <c r="W28">
        <f>Table_0[[#This Row],[P/VPA]]/10</f>
        <v>69</v>
      </c>
      <c r="AB28">
        <v>0.1047</v>
      </c>
      <c r="AD28">
        <v>6</v>
      </c>
    </row>
    <row r="29" spans="1:30" x14ac:dyDescent="0.35">
      <c r="A29" s="1"/>
      <c r="B29">
        <v>27</v>
      </c>
      <c r="C29" s="1" t="s">
        <v>64</v>
      </c>
      <c r="D29" s="1" t="s">
        <v>33</v>
      </c>
      <c r="E29">
        <v>12.63</v>
      </c>
      <c r="F29" s="2">
        <v>1340</v>
      </c>
      <c r="G29" s="2">
        <f>Table_0[[#This Row],[Liquidez Diária]]/10</f>
        <v>134</v>
      </c>
      <c r="H29">
        <v>0.09</v>
      </c>
      <c r="I29">
        <v>3.8999999999999998E-3</v>
      </c>
      <c r="J29">
        <v>7.7999999999999996E-3</v>
      </c>
      <c r="K29">
        <v>1.3599999999999999E-2</v>
      </c>
      <c r="L29">
        <v>5.5300000000000002E-2</v>
      </c>
      <c r="M29">
        <v>2.5999999999999999E-3</v>
      </c>
      <c r="N29">
        <v>2.3E-3</v>
      </c>
      <c r="O29">
        <v>4.5999999999999999E-3</v>
      </c>
      <c r="P29">
        <v>1.3599999999999999E-2</v>
      </c>
      <c r="Q29">
        <v>-2.58E-2</v>
      </c>
      <c r="R29">
        <v>-2.1999999999999999E-2</v>
      </c>
      <c r="S29">
        <v>-0.3931</v>
      </c>
      <c r="T29">
        <v>116560622.53</v>
      </c>
      <c r="U29">
        <v>40.15</v>
      </c>
      <c r="V29">
        <v>310</v>
      </c>
      <c r="W29">
        <f>Table_0[[#This Row],[P/VPA]]/10</f>
        <v>31</v>
      </c>
      <c r="AB29">
        <v>0.97</v>
      </c>
      <c r="AD29">
        <v>1</v>
      </c>
    </row>
    <row r="30" spans="1:30" x14ac:dyDescent="0.35">
      <c r="A30" s="1"/>
      <c r="B30">
        <v>28</v>
      </c>
      <c r="C30" s="1" t="s">
        <v>65</v>
      </c>
      <c r="D30" s="1" t="s">
        <v>55</v>
      </c>
      <c r="E30">
        <v>1520</v>
      </c>
      <c r="F30" s="2">
        <v>3000</v>
      </c>
      <c r="G30" s="2">
        <f>Table_0[[#This Row],[Liquidez Diária]]/10</f>
        <v>300</v>
      </c>
      <c r="H30">
        <v>12.6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86540717.019999996</v>
      </c>
      <c r="U30">
        <v>1664.24</v>
      </c>
      <c r="V30">
        <v>910</v>
      </c>
      <c r="W30">
        <f>Table_0[[#This Row],[P/VPA]]/10</f>
        <v>91</v>
      </c>
      <c r="AD30">
        <v>0</v>
      </c>
    </row>
    <row r="31" spans="1:30" x14ac:dyDescent="0.35">
      <c r="A31" s="1"/>
      <c r="B31">
        <v>29</v>
      </c>
      <c r="C31" s="1" t="s">
        <v>66</v>
      </c>
      <c r="D31" s="1" t="s">
        <v>31</v>
      </c>
      <c r="E31">
        <v>7.1</v>
      </c>
      <c r="F31" s="2">
        <v>470</v>
      </c>
      <c r="G31" s="2">
        <f>Table_0[[#This Row],[Liquidez Diária]]/10</f>
        <v>47</v>
      </c>
      <c r="H31">
        <v>0.1</v>
      </c>
      <c r="I31">
        <v>1.01E-2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1.01E-2</v>
      </c>
      <c r="Q31">
        <v>0</v>
      </c>
      <c r="R31">
        <v>1.01E-2</v>
      </c>
      <c r="S31">
        <v>1.01E-2</v>
      </c>
      <c r="T31">
        <v>71733167.060000002</v>
      </c>
      <c r="U31">
        <v>0.75</v>
      </c>
      <c r="V31">
        <v>9530</v>
      </c>
      <c r="W31">
        <f>Table_0[[#This Row],[P/VPA]]/10</f>
        <v>953</v>
      </c>
      <c r="AD31">
        <v>0</v>
      </c>
    </row>
    <row r="32" spans="1:30" x14ac:dyDescent="0.35">
      <c r="A32" s="1"/>
      <c r="B32">
        <v>30</v>
      </c>
      <c r="C32" s="1" t="s">
        <v>67</v>
      </c>
      <c r="D32" s="1" t="s">
        <v>50</v>
      </c>
      <c r="E32">
        <v>69.2</v>
      </c>
      <c r="F32" s="2">
        <v>46390</v>
      </c>
      <c r="G32" s="2">
        <f>Table_0[[#This Row],[Liquidez Diária]]/10</f>
        <v>4639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146657061.56</v>
      </c>
      <c r="U32">
        <v>95.94</v>
      </c>
      <c r="V32">
        <v>720</v>
      </c>
      <c r="W32">
        <f>Table_0[[#This Row],[P/VPA]]/10</f>
        <v>72</v>
      </c>
      <c r="AD32">
        <v>0</v>
      </c>
    </row>
    <row r="33" spans="1:30" x14ac:dyDescent="0.35">
      <c r="A33" s="1"/>
      <c r="B33">
        <v>31</v>
      </c>
      <c r="C33" s="1" t="s">
        <v>68</v>
      </c>
      <c r="D33" s="1" t="s">
        <v>36</v>
      </c>
      <c r="E33">
        <v>4.07</v>
      </c>
      <c r="F33" s="2">
        <v>68780</v>
      </c>
      <c r="G33" s="2">
        <f>Table_0[[#This Row],[Liquidez Diária]]/10</f>
        <v>6878</v>
      </c>
      <c r="H33">
        <v>0</v>
      </c>
      <c r="I33">
        <v>2.3E-3</v>
      </c>
      <c r="J33">
        <v>6.6E-3</v>
      </c>
      <c r="K33">
        <v>1.3599999999999999E-2</v>
      </c>
      <c r="L33">
        <v>1.6E-2</v>
      </c>
      <c r="M33">
        <v>2.2000000000000001E-3</v>
      </c>
      <c r="N33">
        <v>2.3E-3</v>
      </c>
      <c r="O33">
        <v>1.2999999999999999E-3</v>
      </c>
      <c r="P33">
        <v>1.3599999999999999E-2</v>
      </c>
      <c r="Q33">
        <v>-2.63E-2</v>
      </c>
      <c r="R33">
        <v>-2.41E-2</v>
      </c>
      <c r="S33">
        <v>5.6500000000000002E-2</v>
      </c>
      <c r="T33">
        <v>293084042.5</v>
      </c>
      <c r="U33">
        <v>8.19</v>
      </c>
      <c r="V33">
        <v>500</v>
      </c>
      <c r="W33">
        <f>Table_0[[#This Row],[P/VPA]]/10</f>
        <v>50</v>
      </c>
      <c r="AD33">
        <v>0</v>
      </c>
    </row>
    <row r="34" spans="1:30" x14ac:dyDescent="0.35">
      <c r="A34" s="1"/>
      <c r="B34">
        <v>32</v>
      </c>
      <c r="C34" s="1" t="s">
        <v>69</v>
      </c>
      <c r="D34" s="1" t="s">
        <v>55</v>
      </c>
      <c r="E34">
        <v>79.989999999999995</v>
      </c>
      <c r="F34" s="2">
        <v>22520</v>
      </c>
      <c r="G34" s="2">
        <f>Table_0[[#This Row],[Liquidez Diária]]/10</f>
        <v>2252</v>
      </c>
      <c r="H34">
        <v>0.75</v>
      </c>
      <c r="I34">
        <v>9.5999999999999992E-3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2.9000000000000001E-2</v>
      </c>
      <c r="Q34">
        <v>6.4999999999999997E-3</v>
      </c>
      <c r="R34">
        <v>1.6199999999999999E-2</v>
      </c>
      <c r="S34">
        <v>6.3299999999999995E-2</v>
      </c>
      <c r="T34">
        <v>239969301.40000001</v>
      </c>
      <c r="U34">
        <v>114.78</v>
      </c>
      <c r="V34">
        <v>700</v>
      </c>
      <c r="W34">
        <f>Table_0[[#This Row],[P/VPA]]/10</f>
        <v>70</v>
      </c>
      <c r="AD34">
        <v>0</v>
      </c>
    </row>
    <row r="35" spans="1:30" x14ac:dyDescent="0.35">
      <c r="A35" s="1"/>
      <c r="B35">
        <v>33</v>
      </c>
      <c r="C35" s="1" t="s">
        <v>70</v>
      </c>
      <c r="D35" s="1" t="s">
        <v>36</v>
      </c>
      <c r="G35" s="2">
        <f>Table_0[[#This Row],[Liquidez Diária]]/10</f>
        <v>0</v>
      </c>
      <c r="H35">
        <v>0.86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646731025.30999994</v>
      </c>
      <c r="U35">
        <v>132.63</v>
      </c>
      <c r="W35">
        <f>Table_0[[#This Row],[P/VPA]]/10</f>
        <v>0</v>
      </c>
      <c r="AD35">
        <v>0</v>
      </c>
    </row>
    <row r="36" spans="1:30" x14ac:dyDescent="0.35">
      <c r="A36" s="1"/>
      <c r="B36">
        <v>34</v>
      </c>
      <c r="C36" s="1" t="s">
        <v>71</v>
      </c>
      <c r="D36" s="1" t="s">
        <v>29</v>
      </c>
      <c r="E36">
        <v>28.45</v>
      </c>
      <c r="F36" s="2">
        <v>51570</v>
      </c>
      <c r="G36" s="2">
        <f>Table_0[[#This Row],[Liquidez Diária]]/10</f>
        <v>5157</v>
      </c>
      <c r="H36">
        <v>0.18</v>
      </c>
      <c r="I36">
        <v>6.1999999999999998E-3</v>
      </c>
      <c r="J36">
        <v>1.5900000000000001E-2</v>
      </c>
      <c r="K36">
        <v>2.7300000000000001E-2</v>
      </c>
      <c r="L36">
        <v>5.1200000000000002E-2</v>
      </c>
      <c r="M36">
        <v>5.3E-3</v>
      </c>
      <c r="N36">
        <v>4.5999999999999999E-3</v>
      </c>
      <c r="O36">
        <v>4.3E-3</v>
      </c>
      <c r="P36">
        <v>5.1200000000000002E-2</v>
      </c>
      <c r="Q36">
        <v>-1.9E-2</v>
      </c>
      <c r="R36">
        <v>-1.29E-2</v>
      </c>
      <c r="S36">
        <v>-0.28710000000000002</v>
      </c>
      <c r="T36">
        <v>97865283.709999993</v>
      </c>
      <c r="U36">
        <v>90.78</v>
      </c>
      <c r="V36">
        <v>310</v>
      </c>
      <c r="W36">
        <f>Table_0[[#This Row],[P/VPA]]/10</f>
        <v>31</v>
      </c>
      <c r="X36">
        <v>1.8E-3</v>
      </c>
      <c r="Y36">
        <v>0</v>
      </c>
      <c r="Z36">
        <v>1.8E-3</v>
      </c>
      <c r="AA36">
        <v>1.17E-2</v>
      </c>
      <c r="AB36">
        <v>0.13</v>
      </c>
      <c r="AD36">
        <v>1</v>
      </c>
    </row>
    <row r="37" spans="1:30" x14ac:dyDescent="0.35">
      <c r="A37" s="1"/>
      <c r="B37">
        <v>35</v>
      </c>
      <c r="C37" s="1" t="s">
        <v>72</v>
      </c>
      <c r="D37" s="1" t="s">
        <v>50</v>
      </c>
      <c r="G37" s="2">
        <f>Table_0[[#This Row],[Liquidez Diária]]/10</f>
        <v>0</v>
      </c>
      <c r="H37">
        <v>0.6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41706771.810000002</v>
      </c>
      <c r="U37">
        <v>105.55</v>
      </c>
      <c r="W37">
        <f>Table_0[[#This Row],[P/VPA]]/10</f>
        <v>0</v>
      </c>
      <c r="X37">
        <v>4.7999999999999996E-3</v>
      </c>
      <c r="Y37">
        <v>2.41E-2</v>
      </c>
      <c r="Z37">
        <v>2.9000000000000001E-2</v>
      </c>
      <c r="AA37">
        <v>5.7000000000000002E-2</v>
      </c>
      <c r="AD37">
        <v>0</v>
      </c>
    </row>
    <row r="38" spans="1:30" x14ac:dyDescent="0.35">
      <c r="A38" s="1"/>
      <c r="B38">
        <v>36</v>
      </c>
      <c r="C38" s="1" t="s">
        <v>73</v>
      </c>
      <c r="D38" s="1" t="s">
        <v>29</v>
      </c>
      <c r="E38">
        <v>63.26</v>
      </c>
      <c r="F38" s="2">
        <v>560</v>
      </c>
      <c r="G38" s="2">
        <f>Table_0[[#This Row],[Liquidez Diária]]/10</f>
        <v>56</v>
      </c>
      <c r="H38">
        <v>0.15</v>
      </c>
      <c r="I38">
        <v>2.3E-3</v>
      </c>
      <c r="J38">
        <v>9.4999999999999998E-3</v>
      </c>
      <c r="K38">
        <v>2.5899999999999999E-2</v>
      </c>
      <c r="L38">
        <v>0</v>
      </c>
      <c r="M38">
        <v>3.2000000000000002E-3</v>
      </c>
      <c r="N38">
        <v>4.3E-3</v>
      </c>
      <c r="O38">
        <v>0</v>
      </c>
      <c r="P38">
        <v>1.49E-2</v>
      </c>
      <c r="Q38">
        <v>-7.3599999999999999E-2</v>
      </c>
      <c r="R38">
        <v>-7.1400000000000005E-2</v>
      </c>
      <c r="S38">
        <v>1.8200000000000001E-2</v>
      </c>
      <c r="T38">
        <v>540961727.13</v>
      </c>
      <c r="U38">
        <v>125.66</v>
      </c>
      <c r="V38">
        <v>500</v>
      </c>
      <c r="W38">
        <f>Table_0[[#This Row],[P/VPA]]/10</f>
        <v>50</v>
      </c>
      <c r="AB38">
        <v>5.8000000000000003E-2</v>
      </c>
      <c r="AD38">
        <v>7</v>
      </c>
    </row>
    <row r="39" spans="1:30" x14ac:dyDescent="0.35">
      <c r="A39" s="1"/>
      <c r="B39">
        <v>37</v>
      </c>
      <c r="C39" s="1" t="s">
        <v>74</v>
      </c>
      <c r="D39" s="1" t="s">
        <v>55</v>
      </c>
      <c r="E39">
        <v>8.07</v>
      </c>
      <c r="F39" s="2">
        <v>648590</v>
      </c>
      <c r="G39" s="2">
        <f>Table_0[[#This Row],[Liquidez Diária]]/10</f>
        <v>64859</v>
      </c>
      <c r="H39">
        <v>0.17</v>
      </c>
      <c r="I39">
        <v>1.9400000000000001E-2</v>
      </c>
      <c r="J39">
        <v>3.9800000000000002E-2</v>
      </c>
      <c r="K39">
        <v>6.3299999999999995E-2</v>
      </c>
      <c r="L39">
        <v>0.1227</v>
      </c>
      <c r="M39">
        <v>1.3299999999999999E-2</v>
      </c>
      <c r="N39">
        <v>1.06E-2</v>
      </c>
      <c r="O39">
        <v>1.0200000000000001E-2</v>
      </c>
      <c r="P39">
        <v>6.3299999999999995E-2</v>
      </c>
      <c r="Q39">
        <v>-6.4100000000000004E-2</v>
      </c>
      <c r="R39">
        <v>-4.5900000000000003E-2</v>
      </c>
      <c r="S39">
        <v>-3.3300000000000003E-2</v>
      </c>
      <c r="T39">
        <v>494592924.55000001</v>
      </c>
      <c r="U39">
        <v>14.11</v>
      </c>
      <c r="V39">
        <v>570</v>
      </c>
      <c r="W39">
        <f>Table_0[[#This Row],[P/VPA]]/10</f>
        <v>57</v>
      </c>
      <c r="AD39">
        <v>0</v>
      </c>
    </row>
    <row r="40" spans="1:30" x14ac:dyDescent="0.35">
      <c r="A40" s="1"/>
      <c r="B40">
        <v>38</v>
      </c>
      <c r="C40" s="1" t="s">
        <v>75</v>
      </c>
      <c r="D40" s="1" t="s">
        <v>36</v>
      </c>
      <c r="E40">
        <v>98.72</v>
      </c>
      <c r="F40" s="2">
        <v>110</v>
      </c>
      <c r="G40" s="2">
        <f>Table_0[[#This Row],[Liquidez Diária]]/10</f>
        <v>11</v>
      </c>
      <c r="H40">
        <v>0.75</v>
      </c>
      <c r="I40">
        <v>7.7000000000000002E-3</v>
      </c>
      <c r="J40">
        <v>2.2800000000000001E-2</v>
      </c>
      <c r="K40">
        <v>4.6899999999999997E-2</v>
      </c>
      <c r="L40">
        <v>9.0800000000000006E-2</v>
      </c>
      <c r="M40">
        <v>7.6E-3</v>
      </c>
      <c r="N40">
        <v>7.7999999999999996E-3</v>
      </c>
      <c r="O40">
        <v>7.6E-3</v>
      </c>
      <c r="P40">
        <v>4.6899999999999997E-2</v>
      </c>
      <c r="Q40">
        <v>-0.01</v>
      </c>
      <c r="R40">
        <v>-2.3999999999999998E-3</v>
      </c>
      <c r="S40">
        <v>0.10290000000000001</v>
      </c>
      <c r="T40">
        <v>139260195.05000001</v>
      </c>
      <c r="U40">
        <v>99.63</v>
      </c>
      <c r="V40">
        <v>990</v>
      </c>
      <c r="W40">
        <f>Table_0[[#This Row],[P/VPA]]/10</f>
        <v>99</v>
      </c>
      <c r="AB40">
        <v>0</v>
      </c>
      <c r="AD40">
        <v>4</v>
      </c>
    </row>
    <row r="41" spans="1:30" x14ac:dyDescent="0.35">
      <c r="A41" s="1"/>
      <c r="B41">
        <v>39</v>
      </c>
      <c r="C41" s="1" t="s">
        <v>76</v>
      </c>
      <c r="D41" s="1" t="s">
        <v>33</v>
      </c>
      <c r="E41">
        <v>89.94</v>
      </c>
      <c r="F41" s="2">
        <v>161470</v>
      </c>
      <c r="G41" s="2">
        <f>Table_0[[#This Row],[Liquidez Diária]]/10</f>
        <v>16147</v>
      </c>
      <c r="H41">
        <v>0.92</v>
      </c>
      <c r="I41">
        <v>1.1599999999999999E-2</v>
      </c>
      <c r="J41">
        <v>3.3300000000000003E-2</v>
      </c>
      <c r="K41">
        <v>6.3500000000000001E-2</v>
      </c>
      <c r="L41">
        <v>0.1176</v>
      </c>
      <c r="M41">
        <v>1.11E-2</v>
      </c>
      <c r="N41">
        <v>1.06E-2</v>
      </c>
      <c r="O41">
        <v>9.7999999999999997E-3</v>
      </c>
      <c r="P41">
        <v>7.2999999999999995E-2</v>
      </c>
      <c r="Q41">
        <v>-1.06E-2</v>
      </c>
      <c r="R41">
        <v>8.9999999999999998E-4</v>
      </c>
      <c r="S41">
        <v>-9.0200000000000002E-2</v>
      </c>
      <c r="T41">
        <v>1593557059.28</v>
      </c>
      <c r="U41">
        <v>100.1</v>
      </c>
      <c r="V41">
        <v>900</v>
      </c>
      <c r="W41">
        <f>Table_0[[#This Row],[P/VPA]]/10</f>
        <v>90</v>
      </c>
      <c r="X41">
        <v>9.1999999999999998E-3</v>
      </c>
      <c r="Y41">
        <v>-1E-4</v>
      </c>
      <c r="Z41">
        <v>9.1000000000000004E-3</v>
      </c>
      <c r="AA41">
        <v>0.1139</v>
      </c>
      <c r="AB41">
        <v>0</v>
      </c>
      <c r="AC41">
        <v>0</v>
      </c>
      <c r="AD41">
        <v>64</v>
      </c>
    </row>
    <row r="42" spans="1:30" x14ac:dyDescent="0.35">
      <c r="A42" s="1"/>
      <c r="B42">
        <v>40</v>
      </c>
      <c r="C42" s="1" t="s">
        <v>77</v>
      </c>
      <c r="D42" s="1" t="s">
        <v>33</v>
      </c>
      <c r="E42">
        <v>206.79</v>
      </c>
      <c r="F42" s="2">
        <v>10</v>
      </c>
      <c r="G42" s="2">
        <f>Table_0[[#This Row],[Liquidez Diária]]/10</f>
        <v>1</v>
      </c>
      <c r="H42">
        <v>1.68</v>
      </c>
      <c r="I42">
        <v>8.8000000000000005E-3</v>
      </c>
      <c r="J42">
        <v>2.4400000000000002E-2</v>
      </c>
      <c r="K42">
        <v>4.5600000000000002E-2</v>
      </c>
      <c r="L42">
        <v>8.3599999999999994E-2</v>
      </c>
      <c r="M42">
        <v>8.0999999999999996E-3</v>
      </c>
      <c r="N42">
        <v>7.6E-3</v>
      </c>
      <c r="O42">
        <v>7.0000000000000001E-3</v>
      </c>
      <c r="P42">
        <v>5.21E-2</v>
      </c>
      <c r="Q42">
        <v>-5.4800000000000001E-2</v>
      </c>
      <c r="R42">
        <v>-4.65E-2</v>
      </c>
      <c r="S42">
        <v>-6.9199999999999998E-2</v>
      </c>
      <c r="T42">
        <v>45703432.140000001</v>
      </c>
      <c r="U42">
        <v>193.66</v>
      </c>
      <c r="V42">
        <v>1070</v>
      </c>
      <c r="W42">
        <f>Table_0[[#This Row],[P/VPA]]/10</f>
        <v>107</v>
      </c>
      <c r="X42">
        <v>8.6999999999999994E-3</v>
      </c>
      <c r="Y42">
        <v>9.4000000000000004E-3</v>
      </c>
      <c r="Z42">
        <v>1.8200000000000001E-2</v>
      </c>
      <c r="AA42">
        <v>5.04E-2</v>
      </c>
      <c r="AB42">
        <v>7.0999999999999994E-2</v>
      </c>
      <c r="AD42">
        <v>1</v>
      </c>
    </row>
    <row r="43" spans="1:30" x14ac:dyDescent="0.35">
      <c r="A43" s="1"/>
      <c r="B43">
        <v>41</v>
      </c>
      <c r="C43" s="1" t="s">
        <v>78</v>
      </c>
      <c r="D43" s="1" t="s">
        <v>31</v>
      </c>
      <c r="E43">
        <v>88.89</v>
      </c>
      <c r="F43" s="2">
        <v>860</v>
      </c>
      <c r="G43" s="2">
        <f>Table_0[[#This Row],[Liquidez Diária]]/10</f>
        <v>86</v>
      </c>
      <c r="H43">
        <v>1.1499999999999999</v>
      </c>
      <c r="I43">
        <v>1.2800000000000001E-2</v>
      </c>
      <c r="J43">
        <v>4.2099999999999999E-2</v>
      </c>
      <c r="K43">
        <v>8.2600000000000007E-2</v>
      </c>
      <c r="L43">
        <v>0.13109999999999999</v>
      </c>
      <c r="M43">
        <v>1.4E-2</v>
      </c>
      <c r="N43">
        <v>1.38E-2</v>
      </c>
      <c r="O43">
        <v>1.09E-2</v>
      </c>
      <c r="P43">
        <v>9.2999999999999999E-2</v>
      </c>
      <c r="Q43">
        <v>1.1000000000000001E-3</v>
      </c>
      <c r="R43">
        <v>1.3899999999999999E-2</v>
      </c>
      <c r="S43">
        <v>0.17430000000000001</v>
      </c>
      <c r="T43">
        <v>78264582.859999999</v>
      </c>
      <c r="U43">
        <v>94.53</v>
      </c>
      <c r="V43">
        <v>940</v>
      </c>
      <c r="W43">
        <f>Table_0[[#This Row],[P/VPA]]/10</f>
        <v>94</v>
      </c>
      <c r="X43">
        <v>1.2200000000000001E-2</v>
      </c>
      <c r="Y43">
        <v>-6.7000000000000002E-3</v>
      </c>
      <c r="Z43">
        <v>5.4000000000000003E-3</v>
      </c>
      <c r="AA43">
        <v>5.28E-2</v>
      </c>
      <c r="AD43">
        <v>0</v>
      </c>
    </row>
    <row r="44" spans="1:30" x14ac:dyDescent="0.35">
      <c r="A44" s="1"/>
      <c r="B44">
        <v>42</v>
      </c>
      <c r="C44" s="1" t="s">
        <v>79</v>
      </c>
      <c r="D44" s="1" t="s">
        <v>31</v>
      </c>
      <c r="G44" s="2">
        <f>Table_0[[#This Row],[Liquidez Diária]]/10</f>
        <v>0</v>
      </c>
      <c r="H44">
        <v>0.18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44788663.659999996</v>
      </c>
      <c r="U44">
        <v>43.27</v>
      </c>
      <c r="W44">
        <f>Table_0[[#This Row],[P/VPA]]/10</f>
        <v>0</v>
      </c>
      <c r="X44">
        <v>4.1999999999999997E-3</v>
      </c>
      <c r="Y44">
        <v>-0.12559999999999999</v>
      </c>
      <c r="Z44">
        <v>-0.122</v>
      </c>
      <c r="AA44">
        <v>-5.7299999999999997E-2</v>
      </c>
      <c r="AD44">
        <v>0</v>
      </c>
    </row>
    <row r="45" spans="1:30" x14ac:dyDescent="0.35">
      <c r="A45" s="1"/>
      <c r="B45">
        <v>43</v>
      </c>
      <c r="C45" s="1" t="s">
        <v>80</v>
      </c>
      <c r="D45" s="1" t="s">
        <v>31</v>
      </c>
      <c r="E45">
        <v>97</v>
      </c>
      <c r="F45" s="2">
        <v>18530</v>
      </c>
      <c r="G45" s="2">
        <f>Table_0[[#This Row],[Liquidez Diária]]/10</f>
        <v>1853</v>
      </c>
      <c r="H45">
        <v>1.45</v>
      </c>
      <c r="I45">
        <v>1.47E-2</v>
      </c>
      <c r="J45">
        <v>4.48E-2</v>
      </c>
      <c r="K45">
        <v>8.3500000000000005E-2</v>
      </c>
      <c r="L45">
        <v>0.16320000000000001</v>
      </c>
      <c r="M45">
        <v>1.49E-2</v>
      </c>
      <c r="N45">
        <v>1.3899999999999999E-2</v>
      </c>
      <c r="O45">
        <v>1.3599999999999999E-2</v>
      </c>
      <c r="P45">
        <v>9.4200000000000006E-2</v>
      </c>
      <c r="Q45">
        <v>-6.7999999999999996E-3</v>
      </c>
      <c r="R45">
        <v>7.9000000000000008E-3</v>
      </c>
      <c r="S45">
        <v>5.0799999999999998E-2</v>
      </c>
      <c r="T45">
        <v>183783821.03</v>
      </c>
      <c r="U45">
        <v>97.06</v>
      </c>
      <c r="V45">
        <v>1000</v>
      </c>
      <c r="W45">
        <f>Table_0[[#This Row],[P/VPA]]/10</f>
        <v>100</v>
      </c>
      <c r="X45">
        <v>1.49E-2</v>
      </c>
      <c r="Y45">
        <v>-7.1999999999999998E-3</v>
      </c>
      <c r="Z45">
        <v>7.6E-3</v>
      </c>
      <c r="AA45">
        <v>9.5799999999999996E-2</v>
      </c>
      <c r="AD45">
        <v>0</v>
      </c>
    </row>
    <row r="46" spans="1:30" x14ac:dyDescent="0.35">
      <c r="A46" s="1"/>
      <c r="B46">
        <v>44</v>
      </c>
      <c r="C46" s="1" t="s">
        <v>81</v>
      </c>
      <c r="D46" s="1" t="s">
        <v>31</v>
      </c>
      <c r="E46">
        <v>94.43</v>
      </c>
      <c r="F46" s="2">
        <v>893930</v>
      </c>
      <c r="G46" s="2">
        <f>Table_0[[#This Row],[Liquidez Diária]]/10</f>
        <v>89393</v>
      </c>
      <c r="H46">
        <v>1.04</v>
      </c>
      <c r="I46">
        <v>1.0699999999999999E-2</v>
      </c>
      <c r="J46">
        <v>4.2099999999999999E-2</v>
      </c>
      <c r="K46">
        <v>8.2500000000000004E-2</v>
      </c>
      <c r="L46">
        <v>0.1608</v>
      </c>
      <c r="M46">
        <v>1.4E-2</v>
      </c>
      <c r="N46">
        <v>1.37E-2</v>
      </c>
      <c r="O46">
        <v>1.34E-2</v>
      </c>
      <c r="P46">
        <v>9.5500000000000002E-2</v>
      </c>
      <c r="Q46">
        <v>-4.2500000000000003E-2</v>
      </c>
      <c r="R46">
        <v>-3.2199999999999999E-2</v>
      </c>
      <c r="S46">
        <v>2.4400000000000002E-2</v>
      </c>
      <c r="T46">
        <v>7610256433.21</v>
      </c>
      <c r="U46">
        <v>94.8</v>
      </c>
      <c r="V46">
        <v>1000</v>
      </c>
      <c r="W46">
        <f>Table_0[[#This Row],[P/VPA]]/10</f>
        <v>100</v>
      </c>
      <c r="X46">
        <v>1.0999999999999999E-2</v>
      </c>
      <c r="Y46">
        <v>-1.35E-2</v>
      </c>
      <c r="Z46">
        <v>-2.7000000000000001E-3</v>
      </c>
      <c r="AA46">
        <v>7.2099999999999997E-2</v>
      </c>
      <c r="AD46">
        <v>0</v>
      </c>
    </row>
    <row r="47" spans="1:30" x14ac:dyDescent="0.35">
      <c r="A47" s="1"/>
      <c r="B47">
        <v>45</v>
      </c>
      <c r="C47" s="1" t="s">
        <v>82</v>
      </c>
      <c r="D47" s="1" t="s">
        <v>31</v>
      </c>
      <c r="E47">
        <v>97.84</v>
      </c>
      <c r="F47" s="2">
        <v>330060</v>
      </c>
      <c r="G47" s="2">
        <f>Table_0[[#This Row],[Liquidez Diária]]/10</f>
        <v>33006</v>
      </c>
      <c r="H47">
        <v>1.1599999999999999</v>
      </c>
      <c r="I47">
        <v>1.18E-2</v>
      </c>
      <c r="J47">
        <v>4.0800000000000003E-2</v>
      </c>
      <c r="K47">
        <v>7.8100000000000003E-2</v>
      </c>
      <c r="L47">
        <v>0.15329999999999999</v>
      </c>
      <c r="M47">
        <v>1.3599999999999999E-2</v>
      </c>
      <c r="N47">
        <v>1.2999999999999999E-2</v>
      </c>
      <c r="O47">
        <v>1.2800000000000001E-2</v>
      </c>
      <c r="P47">
        <v>9.0300000000000005E-2</v>
      </c>
      <c r="Q47">
        <v>-5.7200000000000001E-2</v>
      </c>
      <c r="R47">
        <v>-4.6100000000000002E-2</v>
      </c>
      <c r="S47">
        <v>3.5999999999999999E-3</v>
      </c>
      <c r="T47">
        <v>1785396476.4200001</v>
      </c>
      <c r="U47">
        <v>96.56</v>
      </c>
      <c r="V47">
        <v>1010</v>
      </c>
      <c r="W47">
        <f>Table_0[[#This Row],[P/VPA]]/10</f>
        <v>101</v>
      </c>
      <c r="X47">
        <v>1.2E-2</v>
      </c>
      <c r="Y47">
        <v>-8.0999999999999996E-3</v>
      </c>
      <c r="Z47">
        <v>3.8E-3</v>
      </c>
      <c r="AA47">
        <v>7.7200000000000005E-2</v>
      </c>
      <c r="AD47">
        <v>0</v>
      </c>
    </row>
    <row r="48" spans="1:30" x14ac:dyDescent="0.35">
      <c r="A48" s="1"/>
      <c r="B48">
        <v>46</v>
      </c>
      <c r="C48" s="1" t="s">
        <v>83</v>
      </c>
      <c r="D48" s="1" t="s">
        <v>36</v>
      </c>
      <c r="E48">
        <v>153.69999999999999</v>
      </c>
      <c r="F48" s="2">
        <v>198420</v>
      </c>
      <c r="G48" s="2">
        <f>Table_0[[#This Row],[Liquidez Diária]]/10</f>
        <v>19842</v>
      </c>
      <c r="H48">
        <v>0.91</v>
      </c>
      <c r="I48">
        <v>6.7000000000000002E-3</v>
      </c>
      <c r="J48">
        <v>1.9400000000000001E-2</v>
      </c>
      <c r="K48">
        <v>3.7600000000000001E-2</v>
      </c>
      <c r="L48">
        <v>7.1999999999999995E-2</v>
      </c>
      <c r="M48">
        <v>6.4999999999999997E-3</v>
      </c>
      <c r="N48">
        <v>6.3E-3</v>
      </c>
      <c r="O48">
        <v>6.0000000000000001E-3</v>
      </c>
      <c r="P48">
        <v>4.3700000000000003E-2</v>
      </c>
      <c r="Q48">
        <v>3.44E-2</v>
      </c>
      <c r="R48">
        <v>4.1300000000000003E-2</v>
      </c>
      <c r="S48">
        <v>7.2700000000000001E-2</v>
      </c>
      <c r="T48">
        <v>3860148592.9000001</v>
      </c>
      <c r="U48">
        <v>159.79</v>
      </c>
      <c r="V48">
        <v>960</v>
      </c>
      <c r="W48">
        <f>Table_0[[#This Row],[P/VPA]]/10</f>
        <v>96</v>
      </c>
      <c r="X48">
        <v>5.7000000000000002E-3</v>
      </c>
      <c r="Y48">
        <v>1E-4</v>
      </c>
      <c r="Z48">
        <v>5.7999999999999996E-3</v>
      </c>
      <c r="AA48">
        <v>5.2200000000000003E-2</v>
      </c>
      <c r="AB48">
        <v>0.02</v>
      </c>
      <c r="AC48">
        <v>6.7199999999999996E-2</v>
      </c>
      <c r="AD48">
        <v>20</v>
      </c>
    </row>
    <row r="49" spans="1:30" x14ac:dyDescent="0.35">
      <c r="A49" s="1"/>
      <c r="B49">
        <v>47</v>
      </c>
      <c r="C49" s="1" t="s">
        <v>84</v>
      </c>
      <c r="D49" s="1" t="s">
        <v>50</v>
      </c>
      <c r="E49">
        <v>14</v>
      </c>
      <c r="F49" s="2">
        <v>141370</v>
      </c>
      <c r="G49" s="2">
        <f>Table_0[[#This Row],[Liquidez Diária]]/10</f>
        <v>14137</v>
      </c>
      <c r="H49">
        <v>0.27</v>
      </c>
      <c r="I49">
        <v>2.0400000000000001E-2</v>
      </c>
      <c r="J49">
        <v>7.2900000000000006E-2</v>
      </c>
      <c r="K49">
        <v>0.13220000000000001</v>
      </c>
      <c r="L49">
        <v>0</v>
      </c>
      <c r="M49">
        <v>2.4299999999999999E-2</v>
      </c>
      <c r="N49">
        <v>2.1999999999999999E-2</v>
      </c>
      <c r="O49">
        <v>0</v>
      </c>
      <c r="P49">
        <v>0.1187</v>
      </c>
      <c r="Q49">
        <v>0</v>
      </c>
      <c r="R49">
        <v>2.0400000000000001E-2</v>
      </c>
      <c r="S49">
        <v>2.81E-2</v>
      </c>
      <c r="T49">
        <v>42851422.469999999</v>
      </c>
      <c r="U49">
        <v>5.99</v>
      </c>
      <c r="V49">
        <v>2340</v>
      </c>
      <c r="W49">
        <f>Table_0[[#This Row],[P/VPA]]/10</f>
        <v>234</v>
      </c>
      <c r="X49">
        <v>4.4299999999999999E-2</v>
      </c>
      <c r="Y49">
        <v>-6.8099999999999994E-2</v>
      </c>
      <c r="Z49">
        <v>-2.6800000000000001E-2</v>
      </c>
      <c r="AA49">
        <v>0.10059999999999999</v>
      </c>
      <c r="AD49">
        <v>0</v>
      </c>
    </row>
    <row r="50" spans="1:30" x14ac:dyDescent="0.35">
      <c r="A50" s="1"/>
      <c r="B50">
        <v>48</v>
      </c>
      <c r="C50" s="1" t="s">
        <v>85</v>
      </c>
      <c r="D50" s="1" t="s">
        <v>31</v>
      </c>
      <c r="E50">
        <v>91.38</v>
      </c>
      <c r="F50" s="2">
        <v>136180</v>
      </c>
      <c r="G50" s="2">
        <f>Table_0[[#This Row],[Liquidez Diária]]/10</f>
        <v>13618</v>
      </c>
      <c r="H50">
        <v>1</v>
      </c>
      <c r="I50">
        <v>1.0699999999999999E-2</v>
      </c>
      <c r="J50">
        <v>4.1399999999999999E-2</v>
      </c>
      <c r="K50">
        <v>7.9100000000000004E-2</v>
      </c>
      <c r="L50">
        <v>0.1583</v>
      </c>
      <c r="M50">
        <v>1.38E-2</v>
      </c>
      <c r="N50">
        <v>1.32E-2</v>
      </c>
      <c r="O50">
        <v>1.32E-2</v>
      </c>
      <c r="P50">
        <v>9.1800000000000007E-2</v>
      </c>
      <c r="Q50">
        <v>-8.0299999999999996E-2</v>
      </c>
      <c r="R50">
        <v>-7.0400000000000004E-2</v>
      </c>
      <c r="S50">
        <v>4.1399999999999999E-2</v>
      </c>
      <c r="T50">
        <v>1377026269.0599999</v>
      </c>
      <c r="U50">
        <v>93.52</v>
      </c>
      <c r="V50">
        <v>980</v>
      </c>
      <c r="W50">
        <f>Table_0[[#This Row],[P/VPA]]/10</f>
        <v>98</v>
      </c>
      <c r="X50">
        <v>1.0699999999999999E-2</v>
      </c>
      <c r="Y50">
        <v>-6.1999999999999998E-3</v>
      </c>
      <c r="Z50">
        <v>4.4000000000000003E-3</v>
      </c>
      <c r="AA50">
        <v>8.9499999999999996E-2</v>
      </c>
      <c r="AD50">
        <v>0</v>
      </c>
    </row>
    <row r="51" spans="1:30" x14ac:dyDescent="0.35">
      <c r="A51" s="1"/>
      <c r="B51">
        <v>49</v>
      </c>
      <c r="C51" s="1" t="s">
        <v>86</v>
      </c>
      <c r="D51" s="1" t="s">
        <v>36</v>
      </c>
      <c r="E51">
        <v>98.2</v>
      </c>
      <c r="F51" s="2">
        <v>15080</v>
      </c>
      <c r="G51" s="2">
        <f>Table_0[[#This Row],[Liquidez Diária]]/10</f>
        <v>1508</v>
      </c>
      <c r="H51">
        <v>0.98</v>
      </c>
      <c r="I51">
        <v>9.9000000000000008E-3</v>
      </c>
      <c r="J51">
        <v>3.4299999999999997E-2</v>
      </c>
      <c r="K51">
        <v>7.0099999999999996E-2</v>
      </c>
      <c r="L51">
        <v>0</v>
      </c>
      <c r="M51">
        <v>1.14E-2</v>
      </c>
      <c r="N51">
        <v>1.17E-2</v>
      </c>
      <c r="O51">
        <v>0</v>
      </c>
      <c r="P51">
        <v>8.09E-2</v>
      </c>
      <c r="Q51">
        <v>-2E-3</v>
      </c>
      <c r="R51">
        <v>7.9000000000000008E-3</v>
      </c>
      <c r="S51">
        <v>0.1018</v>
      </c>
      <c r="T51">
        <v>81070456.269999996</v>
      </c>
      <c r="U51">
        <v>95.59</v>
      </c>
      <c r="V51">
        <v>1030</v>
      </c>
      <c r="W51">
        <f>Table_0[[#This Row],[P/VPA]]/10</f>
        <v>103</v>
      </c>
      <c r="X51">
        <v>1.03E-2</v>
      </c>
      <c r="Y51">
        <v>-2.8E-3</v>
      </c>
      <c r="Z51">
        <v>7.4000000000000003E-3</v>
      </c>
      <c r="AA51">
        <v>7.8200000000000006E-2</v>
      </c>
      <c r="AD51">
        <v>0</v>
      </c>
    </row>
    <row r="52" spans="1:30" x14ac:dyDescent="0.35">
      <c r="A52" s="1"/>
      <c r="B52">
        <v>50</v>
      </c>
      <c r="C52" s="1" t="s">
        <v>87</v>
      </c>
      <c r="D52" s="1" t="s">
        <v>31</v>
      </c>
      <c r="E52">
        <v>98.99</v>
      </c>
      <c r="F52" s="2">
        <v>201370</v>
      </c>
      <c r="G52" s="2">
        <f>Table_0[[#This Row],[Liquidez Diária]]/10</f>
        <v>20137</v>
      </c>
      <c r="H52">
        <v>1.4</v>
      </c>
      <c r="I52">
        <v>1.4E-2</v>
      </c>
      <c r="J52">
        <v>4.3200000000000002E-2</v>
      </c>
      <c r="K52">
        <v>7.7299999999999994E-2</v>
      </c>
      <c r="L52">
        <v>0.1454</v>
      </c>
      <c r="M52">
        <v>1.44E-2</v>
      </c>
      <c r="N52">
        <v>1.29E-2</v>
      </c>
      <c r="O52">
        <v>1.21E-2</v>
      </c>
      <c r="P52">
        <v>8.7800000000000003E-2</v>
      </c>
      <c r="Q52">
        <v>-6.4999999999999997E-3</v>
      </c>
      <c r="R52">
        <v>7.3000000000000001E-3</v>
      </c>
      <c r="S52">
        <v>4.36E-2</v>
      </c>
      <c r="T52">
        <v>473301722.33999997</v>
      </c>
      <c r="U52">
        <v>102.13</v>
      </c>
      <c r="V52">
        <v>970</v>
      </c>
      <c r="W52">
        <f>Table_0[[#This Row],[P/VPA]]/10</f>
        <v>97</v>
      </c>
      <c r="X52">
        <v>1.37E-2</v>
      </c>
      <c r="Y52">
        <v>-2.0999999999999999E-3</v>
      </c>
      <c r="Z52">
        <v>1.1599999999999999E-2</v>
      </c>
      <c r="AA52">
        <v>6.6600000000000006E-2</v>
      </c>
      <c r="AD52">
        <v>0</v>
      </c>
    </row>
    <row r="53" spans="1:30" x14ac:dyDescent="0.35">
      <c r="A53" s="1"/>
      <c r="B53">
        <v>51</v>
      </c>
      <c r="C53" s="1" t="s">
        <v>88</v>
      </c>
      <c r="D53" s="1" t="s">
        <v>36</v>
      </c>
      <c r="E53">
        <v>125.04</v>
      </c>
      <c r="F53" s="2">
        <v>259140</v>
      </c>
      <c r="G53" s="2">
        <f>Table_0[[#This Row],[Liquidez Diária]]/10</f>
        <v>25914</v>
      </c>
      <c r="H53">
        <v>0.82</v>
      </c>
      <c r="I53">
        <v>6.8999999999999999E-3</v>
      </c>
      <c r="J53">
        <v>2.3900000000000001E-2</v>
      </c>
      <c r="K53">
        <v>4.5100000000000001E-2</v>
      </c>
      <c r="L53">
        <v>8.3799999999999999E-2</v>
      </c>
      <c r="M53">
        <v>8.0000000000000002E-3</v>
      </c>
      <c r="N53">
        <v>7.4999999999999997E-3</v>
      </c>
      <c r="O53">
        <v>7.0000000000000001E-3</v>
      </c>
      <c r="P53">
        <v>5.1700000000000003E-2</v>
      </c>
      <c r="Q53">
        <v>6.0000000000000001E-3</v>
      </c>
      <c r="R53">
        <v>1.29E-2</v>
      </c>
      <c r="S53">
        <v>9.5000000000000001E-2</v>
      </c>
      <c r="T53">
        <v>2176483482.7399998</v>
      </c>
      <c r="U53">
        <v>118.25</v>
      </c>
      <c r="V53">
        <v>1060</v>
      </c>
      <c r="W53">
        <f>Table_0[[#This Row],[P/VPA]]/10</f>
        <v>106</v>
      </c>
      <c r="X53">
        <v>6.8999999999999999E-3</v>
      </c>
      <c r="Y53">
        <v>-1E-4</v>
      </c>
      <c r="Z53">
        <v>6.7999999999999996E-3</v>
      </c>
      <c r="AA53">
        <v>4.7300000000000002E-2</v>
      </c>
      <c r="AB53">
        <v>0</v>
      </c>
      <c r="AC53">
        <v>0</v>
      </c>
      <c r="AD53">
        <v>17</v>
      </c>
    </row>
    <row r="54" spans="1:30" x14ac:dyDescent="0.35">
      <c r="A54" s="1"/>
      <c r="B54">
        <v>52</v>
      </c>
      <c r="C54" s="1" t="s">
        <v>89</v>
      </c>
      <c r="D54" s="1" t="s">
        <v>31</v>
      </c>
      <c r="E54">
        <v>9.3699999999999992</v>
      </c>
      <c r="F54" s="2">
        <v>235200</v>
      </c>
      <c r="G54" s="2">
        <f>Table_0[[#This Row],[Liquidez Diária]]/10</f>
        <v>23520</v>
      </c>
      <c r="H54">
        <v>1.31</v>
      </c>
      <c r="I54">
        <v>1.43E-2</v>
      </c>
      <c r="J54">
        <v>4.1099999999999998E-2</v>
      </c>
      <c r="K54">
        <v>8.0500000000000002E-2</v>
      </c>
      <c r="L54">
        <v>0.16200000000000001</v>
      </c>
      <c r="M54">
        <v>1.37E-2</v>
      </c>
      <c r="N54">
        <v>1.34E-2</v>
      </c>
      <c r="O54">
        <v>1.35E-2</v>
      </c>
      <c r="P54">
        <v>9.3600000000000003E-2</v>
      </c>
      <c r="Q54">
        <v>-5.5300000000000002E-2</v>
      </c>
      <c r="R54">
        <v>-4.1799999999999997E-2</v>
      </c>
      <c r="S54">
        <v>-2.0000000000000001E-4</v>
      </c>
      <c r="T54">
        <v>108835561.27</v>
      </c>
      <c r="U54">
        <v>92.37</v>
      </c>
      <c r="V54">
        <v>100</v>
      </c>
      <c r="W54">
        <f>Table_0[[#This Row],[P/VPA]]/10</f>
        <v>10</v>
      </c>
      <c r="X54">
        <v>1.4200000000000001E-2</v>
      </c>
      <c r="Y54">
        <v>-1.26E-2</v>
      </c>
      <c r="Z54">
        <v>1.4E-3</v>
      </c>
      <c r="AA54">
        <v>7.1400000000000005E-2</v>
      </c>
      <c r="AD54">
        <v>0</v>
      </c>
    </row>
    <row r="55" spans="1:30" x14ac:dyDescent="0.35">
      <c r="A55" s="1"/>
      <c r="B55">
        <v>53</v>
      </c>
      <c r="C55" s="1" t="s">
        <v>90</v>
      </c>
      <c r="D55" s="1" t="s">
        <v>31</v>
      </c>
      <c r="E55">
        <v>86.9</v>
      </c>
      <c r="F55" s="2">
        <v>47170</v>
      </c>
      <c r="G55" s="2">
        <f>Table_0[[#This Row],[Liquidez Diária]]/10</f>
        <v>4717</v>
      </c>
      <c r="H55">
        <v>0.93</v>
      </c>
      <c r="I55">
        <v>1.1599999999999999E-2</v>
      </c>
      <c r="J55">
        <v>3.4000000000000002E-2</v>
      </c>
      <c r="K55">
        <v>6.7000000000000004E-2</v>
      </c>
      <c r="L55">
        <v>0</v>
      </c>
      <c r="M55">
        <v>1.1299999999999999E-2</v>
      </c>
      <c r="N55">
        <v>1.12E-2</v>
      </c>
      <c r="O55">
        <v>0</v>
      </c>
      <c r="P55">
        <v>7.7899999999999997E-2</v>
      </c>
      <c r="Q55">
        <v>-2.2200000000000001E-2</v>
      </c>
      <c r="R55">
        <v>-1.0800000000000001E-2</v>
      </c>
      <c r="S55">
        <v>4.5400000000000003E-2</v>
      </c>
      <c r="T55">
        <v>151169267.41999999</v>
      </c>
      <c r="U55">
        <v>96.1</v>
      </c>
      <c r="V55">
        <v>900</v>
      </c>
      <c r="W55">
        <f>Table_0[[#This Row],[P/VPA]]/10</f>
        <v>90</v>
      </c>
      <c r="X55">
        <v>9.7000000000000003E-3</v>
      </c>
      <c r="Y55">
        <v>3.0999999999999999E-3</v>
      </c>
      <c r="Z55">
        <v>1.2800000000000001E-2</v>
      </c>
      <c r="AA55">
        <v>5.2900000000000003E-2</v>
      </c>
      <c r="AD55">
        <v>0</v>
      </c>
    </row>
    <row r="56" spans="1:30" x14ac:dyDescent="0.35">
      <c r="A56" s="1"/>
      <c r="B56">
        <v>54</v>
      </c>
      <c r="C56" s="1" t="s">
        <v>91</v>
      </c>
      <c r="D56" s="1" t="s">
        <v>55</v>
      </c>
      <c r="E56">
        <v>7.77</v>
      </c>
      <c r="F56" s="2">
        <v>799030</v>
      </c>
      <c r="G56" s="2">
        <f>Table_0[[#This Row],[Liquidez Diária]]/10</f>
        <v>79903</v>
      </c>
      <c r="H56">
        <v>7.0000000000000007E-2</v>
      </c>
      <c r="I56">
        <v>9.9000000000000008E-3</v>
      </c>
      <c r="J56">
        <v>2.9399999999999999E-2</v>
      </c>
      <c r="K56">
        <v>5.7299999999999997E-2</v>
      </c>
      <c r="L56">
        <v>0.1095</v>
      </c>
      <c r="M56">
        <v>9.7999999999999997E-3</v>
      </c>
      <c r="N56">
        <v>9.5999999999999992E-3</v>
      </c>
      <c r="O56">
        <v>9.1000000000000004E-3</v>
      </c>
      <c r="P56">
        <v>6.5500000000000003E-2</v>
      </c>
      <c r="Q56">
        <v>1.2699999999999999E-2</v>
      </c>
      <c r="R56">
        <v>2.2700000000000001E-2</v>
      </c>
      <c r="S56">
        <v>-0.90339999999999998</v>
      </c>
      <c r="T56">
        <v>368560312.63999999</v>
      </c>
      <c r="U56">
        <v>8.51</v>
      </c>
      <c r="V56">
        <v>910</v>
      </c>
      <c r="W56">
        <f>Table_0[[#This Row],[P/VPA]]/10</f>
        <v>91</v>
      </c>
      <c r="X56">
        <v>8.3000000000000001E-3</v>
      </c>
      <c r="Y56">
        <v>-2.0000000000000001E-4</v>
      </c>
      <c r="Z56">
        <v>8.0999999999999996E-3</v>
      </c>
      <c r="AA56">
        <v>-0.89800000000000002</v>
      </c>
      <c r="AD56">
        <v>0</v>
      </c>
    </row>
    <row r="57" spans="1:30" x14ac:dyDescent="0.35">
      <c r="A57" s="1"/>
      <c r="B57">
        <v>55</v>
      </c>
      <c r="C57" s="1" t="s">
        <v>92</v>
      </c>
      <c r="D57" s="1" t="s">
        <v>36</v>
      </c>
      <c r="E57">
        <v>87.58</v>
      </c>
      <c r="F57" s="2">
        <v>621500</v>
      </c>
      <c r="G57" s="2">
        <f>Table_0[[#This Row],[Liquidez Diária]]/10</f>
        <v>62150</v>
      </c>
      <c r="H57">
        <v>0.49</v>
      </c>
      <c r="I57">
        <v>6.4999999999999997E-3</v>
      </c>
      <c r="J57">
        <v>1.9199999999999998E-2</v>
      </c>
      <c r="K57">
        <v>3.9100000000000003E-2</v>
      </c>
      <c r="L57">
        <v>8.0100000000000005E-2</v>
      </c>
      <c r="M57">
        <v>6.4000000000000003E-3</v>
      </c>
      <c r="N57">
        <v>6.4999999999999997E-3</v>
      </c>
      <c r="O57">
        <v>6.7000000000000002E-3</v>
      </c>
      <c r="P57">
        <v>4.58E-2</v>
      </c>
      <c r="Q57">
        <v>-3.2000000000000002E-3</v>
      </c>
      <c r="R57">
        <v>3.3E-3</v>
      </c>
      <c r="S57">
        <v>-5.4000000000000003E-3</v>
      </c>
      <c r="T57">
        <v>2356969687.1900001</v>
      </c>
      <c r="U57">
        <v>113.49</v>
      </c>
      <c r="V57">
        <v>770</v>
      </c>
      <c r="W57">
        <f>Table_0[[#This Row],[P/VPA]]/10</f>
        <v>77</v>
      </c>
      <c r="X57">
        <v>4.3E-3</v>
      </c>
      <c r="Y57">
        <v>-8.9999999999999998E-4</v>
      </c>
      <c r="Z57">
        <v>3.3999999999999998E-3</v>
      </c>
      <c r="AA57">
        <v>2.63E-2</v>
      </c>
      <c r="AB57">
        <v>0.14799999999999999</v>
      </c>
      <c r="AC57">
        <v>0.13400000000000001</v>
      </c>
      <c r="AD57">
        <v>5</v>
      </c>
    </row>
    <row r="58" spans="1:30" x14ac:dyDescent="0.35">
      <c r="A58" s="1"/>
      <c r="B58">
        <v>56</v>
      </c>
      <c r="C58" s="1" t="s">
        <v>93</v>
      </c>
      <c r="D58" s="1" t="s">
        <v>31</v>
      </c>
      <c r="E58">
        <v>72.48</v>
      </c>
      <c r="F58" s="2">
        <v>11810</v>
      </c>
      <c r="G58" s="2">
        <f>Table_0[[#This Row],[Liquidez Diária]]/10</f>
        <v>1181</v>
      </c>
      <c r="H58">
        <v>0.62</v>
      </c>
      <c r="I58">
        <v>8.6999999999999994E-3</v>
      </c>
      <c r="J58">
        <v>2.3599999999999999E-2</v>
      </c>
      <c r="K58">
        <v>4.7E-2</v>
      </c>
      <c r="L58">
        <v>8.8099999999999998E-2</v>
      </c>
      <c r="M58">
        <v>7.9000000000000008E-3</v>
      </c>
      <c r="N58">
        <v>7.7999999999999996E-3</v>
      </c>
      <c r="O58">
        <v>7.3000000000000001E-3</v>
      </c>
      <c r="P58">
        <v>5.4300000000000001E-2</v>
      </c>
      <c r="Q58">
        <v>-1.3100000000000001E-2</v>
      </c>
      <c r="R58">
        <v>-4.4000000000000003E-3</v>
      </c>
      <c r="S58">
        <v>3.6299999999999999E-2</v>
      </c>
      <c r="T58">
        <v>69574525.620000005</v>
      </c>
      <c r="U58">
        <v>77.260000000000005</v>
      </c>
      <c r="V58">
        <v>940</v>
      </c>
      <c r="W58">
        <f>Table_0[[#This Row],[P/VPA]]/10</f>
        <v>94</v>
      </c>
      <c r="X58">
        <v>8.0000000000000002E-3</v>
      </c>
      <c r="Y58">
        <v>5.0000000000000001E-3</v>
      </c>
      <c r="Z58">
        <v>1.2999999999999999E-2</v>
      </c>
      <c r="AA58">
        <v>8.8999999999999999E-3</v>
      </c>
      <c r="AD58">
        <v>0</v>
      </c>
    </row>
    <row r="59" spans="1:30" x14ac:dyDescent="0.35">
      <c r="A59" s="1"/>
      <c r="B59">
        <v>57</v>
      </c>
      <c r="C59" s="1" t="s">
        <v>94</v>
      </c>
      <c r="D59" s="1" t="s">
        <v>31</v>
      </c>
      <c r="E59">
        <v>81.23</v>
      </c>
      <c r="F59" s="2">
        <v>8200</v>
      </c>
      <c r="G59" s="2">
        <f>Table_0[[#This Row],[Liquidez Diária]]/10</f>
        <v>820</v>
      </c>
      <c r="H59">
        <v>1.02</v>
      </c>
      <c r="I59">
        <v>1.26E-2</v>
      </c>
      <c r="J59">
        <v>3.73E-2</v>
      </c>
      <c r="K59">
        <v>7.2400000000000006E-2</v>
      </c>
      <c r="L59">
        <v>0.13850000000000001</v>
      </c>
      <c r="M59">
        <v>1.24E-2</v>
      </c>
      <c r="N59">
        <v>1.21E-2</v>
      </c>
      <c r="O59">
        <v>1.15E-2</v>
      </c>
      <c r="P59">
        <v>8.48E-2</v>
      </c>
      <c r="Q59">
        <v>-3.2399999999999998E-2</v>
      </c>
      <c r="R59">
        <v>-2.0199999999999999E-2</v>
      </c>
      <c r="S59">
        <v>8.2299999999999998E-2</v>
      </c>
      <c r="T59">
        <v>64144364.890000001</v>
      </c>
      <c r="U59">
        <v>85.74</v>
      </c>
      <c r="V59">
        <v>950</v>
      </c>
      <c r="W59">
        <f>Table_0[[#This Row],[P/VPA]]/10</f>
        <v>95</v>
      </c>
      <c r="X59">
        <v>1.1900000000000001E-2</v>
      </c>
      <c r="Y59">
        <v>-1.2999999999999999E-2</v>
      </c>
      <c r="Z59">
        <v>-1.2999999999999999E-3</v>
      </c>
      <c r="AA59">
        <v>4.4600000000000001E-2</v>
      </c>
      <c r="AD59">
        <v>0</v>
      </c>
    </row>
    <row r="60" spans="1:30" x14ac:dyDescent="0.35">
      <c r="A60" s="1"/>
      <c r="B60">
        <v>58</v>
      </c>
      <c r="C60" s="1" t="s">
        <v>95</v>
      </c>
      <c r="D60" s="1" t="s">
        <v>36</v>
      </c>
      <c r="E60">
        <v>65.900000000000006</v>
      </c>
      <c r="F60" s="2">
        <v>360</v>
      </c>
      <c r="G60" s="2">
        <f>Table_0[[#This Row],[Liquidez Diária]]/10</f>
        <v>36</v>
      </c>
      <c r="H60">
        <v>0.56000000000000005</v>
      </c>
      <c r="I60">
        <v>8.5000000000000006E-3</v>
      </c>
      <c r="J60">
        <v>1.6799999999999999E-2</v>
      </c>
      <c r="K60">
        <v>3.1699999999999999E-2</v>
      </c>
      <c r="L60">
        <v>6.9800000000000001E-2</v>
      </c>
      <c r="M60">
        <v>5.5999999999999999E-3</v>
      </c>
      <c r="N60">
        <v>5.3E-3</v>
      </c>
      <c r="O60">
        <v>5.7999999999999996E-3</v>
      </c>
      <c r="P60">
        <v>3.6799999999999999E-2</v>
      </c>
      <c r="Q60">
        <v>-5.0099999999999999E-2</v>
      </c>
      <c r="R60">
        <v>-4.2000000000000003E-2</v>
      </c>
      <c r="S60">
        <v>-6.2100000000000002E-2</v>
      </c>
      <c r="T60">
        <v>52936715</v>
      </c>
      <c r="U60">
        <v>92.31</v>
      </c>
      <c r="V60">
        <v>710</v>
      </c>
      <c r="W60">
        <f>Table_0[[#This Row],[P/VPA]]/10</f>
        <v>71</v>
      </c>
      <c r="X60">
        <v>6.1000000000000004E-3</v>
      </c>
      <c r="Y60">
        <v>-8.0000000000000004E-4</v>
      </c>
      <c r="Z60">
        <v>5.3E-3</v>
      </c>
      <c r="AA60">
        <v>2.41E-2</v>
      </c>
      <c r="AD60">
        <v>2</v>
      </c>
    </row>
    <row r="61" spans="1:30" x14ac:dyDescent="0.35">
      <c r="A61" s="1"/>
      <c r="B61">
        <v>59</v>
      </c>
      <c r="C61" s="1" t="s">
        <v>96</v>
      </c>
      <c r="D61" s="1" t="s">
        <v>36</v>
      </c>
      <c r="E61">
        <v>101.28</v>
      </c>
      <c r="F61" s="2">
        <v>22640</v>
      </c>
      <c r="G61" s="2">
        <f>Table_0[[#This Row],[Liquidez Diária]]/10</f>
        <v>2264</v>
      </c>
      <c r="H61">
        <v>1.52</v>
      </c>
      <c r="I61">
        <v>1.5599999999999999E-2</v>
      </c>
      <c r="J61">
        <v>3.1699999999999999E-2</v>
      </c>
      <c r="K61">
        <v>7.2599999999999998E-2</v>
      </c>
      <c r="L61">
        <v>0.14940000000000001</v>
      </c>
      <c r="M61">
        <v>1.06E-2</v>
      </c>
      <c r="N61">
        <v>1.21E-2</v>
      </c>
      <c r="O61">
        <v>1.24E-2</v>
      </c>
      <c r="P61">
        <v>8.6499999999999994E-2</v>
      </c>
      <c r="Q61">
        <v>-6.4799999999999996E-2</v>
      </c>
      <c r="R61">
        <v>-5.0200000000000002E-2</v>
      </c>
      <c r="S61">
        <v>-8.8000000000000005E-3</v>
      </c>
      <c r="T61">
        <v>186160308.80000001</v>
      </c>
      <c r="U61">
        <v>103</v>
      </c>
      <c r="V61">
        <v>980</v>
      </c>
      <c r="W61">
        <f>Table_0[[#This Row],[P/VPA]]/10</f>
        <v>98</v>
      </c>
      <c r="X61">
        <v>1.4800000000000001E-2</v>
      </c>
      <c r="Y61">
        <v>-5.0000000000000001E-3</v>
      </c>
      <c r="Z61">
        <v>9.7000000000000003E-3</v>
      </c>
      <c r="AA61">
        <v>0.31169999999999998</v>
      </c>
      <c r="AD61">
        <v>0</v>
      </c>
    </row>
    <row r="62" spans="1:30" x14ac:dyDescent="0.35">
      <c r="A62" s="1"/>
      <c r="B62">
        <v>60</v>
      </c>
      <c r="C62" s="1" t="s">
        <v>97</v>
      </c>
      <c r="D62" s="1" t="s">
        <v>31</v>
      </c>
      <c r="E62">
        <v>70.180000000000007</v>
      </c>
      <c r="F62" s="2">
        <v>29800</v>
      </c>
      <c r="G62" s="2">
        <f>Table_0[[#This Row],[Liquidez Diária]]/10</f>
        <v>2980</v>
      </c>
      <c r="H62">
        <v>0.75</v>
      </c>
      <c r="I62">
        <v>1.14E-2</v>
      </c>
      <c r="J62">
        <v>3.5400000000000001E-2</v>
      </c>
      <c r="K62">
        <v>6.4000000000000001E-2</v>
      </c>
      <c r="L62">
        <v>0.1154</v>
      </c>
      <c r="M62">
        <v>1.18E-2</v>
      </c>
      <c r="N62">
        <v>1.0699999999999999E-2</v>
      </c>
      <c r="O62">
        <v>9.5999999999999992E-3</v>
      </c>
      <c r="P62">
        <v>7.2800000000000004E-2</v>
      </c>
      <c r="Q62">
        <v>3.1199999999999999E-2</v>
      </c>
      <c r="R62">
        <v>4.2900000000000001E-2</v>
      </c>
      <c r="S62">
        <v>3.0599999999999999E-2</v>
      </c>
      <c r="T62">
        <v>341048446.43000001</v>
      </c>
      <c r="U62">
        <v>75.92</v>
      </c>
      <c r="V62">
        <v>920</v>
      </c>
      <c r="W62">
        <f>Table_0[[#This Row],[P/VPA]]/10</f>
        <v>92</v>
      </c>
      <c r="X62">
        <v>9.9000000000000008E-3</v>
      </c>
      <c r="Y62">
        <v>-9.9000000000000008E-3</v>
      </c>
      <c r="Z62">
        <v>-2.0000000000000001E-4</v>
      </c>
      <c r="AA62">
        <v>1.9400000000000001E-2</v>
      </c>
      <c r="AD62">
        <v>0</v>
      </c>
    </row>
    <row r="63" spans="1:30" x14ac:dyDescent="0.35">
      <c r="A63" s="1"/>
      <c r="B63">
        <v>61</v>
      </c>
      <c r="C63" s="1" t="s">
        <v>98</v>
      </c>
      <c r="D63" s="1" t="s">
        <v>50</v>
      </c>
      <c r="E63">
        <v>78.5</v>
      </c>
      <c r="F63" s="2">
        <v>12810</v>
      </c>
      <c r="G63" s="2">
        <f>Table_0[[#This Row],[Liquidez Diária]]/10</f>
        <v>1281</v>
      </c>
      <c r="H63">
        <v>0.56000000000000005</v>
      </c>
      <c r="I63">
        <v>7.0000000000000001E-3</v>
      </c>
      <c r="J63">
        <v>2.06E-2</v>
      </c>
      <c r="K63">
        <v>4.19E-2</v>
      </c>
      <c r="L63">
        <v>7.6999999999999999E-2</v>
      </c>
      <c r="M63">
        <v>6.8999999999999999E-3</v>
      </c>
      <c r="N63">
        <v>7.0000000000000001E-3</v>
      </c>
      <c r="O63">
        <v>6.4000000000000003E-3</v>
      </c>
      <c r="P63">
        <v>4.8000000000000001E-2</v>
      </c>
      <c r="Q63">
        <v>-2.3199999999999998E-2</v>
      </c>
      <c r="R63">
        <v>-1.6299999999999999E-2</v>
      </c>
      <c r="S63">
        <v>-3.2000000000000001E-2</v>
      </c>
      <c r="T63">
        <v>115057914.84</v>
      </c>
      <c r="U63">
        <v>127.84</v>
      </c>
      <c r="V63">
        <v>610</v>
      </c>
      <c r="W63">
        <f>Table_0[[#This Row],[P/VPA]]/10</f>
        <v>61</v>
      </c>
      <c r="X63">
        <v>4.4000000000000003E-3</v>
      </c>
      <c r="Y63">
        <v>-4.0000000000000002E-4</v>
      </c>
      <c r="Z63">
        <v>4.0000000000000001E-3</v>
      </c>
      <c r="AA63">
        <v>5.6000000000000001E-2</v>
      </c>
      <c r="AB63">
        <v>2.4E-2</v>
      </c>
      <c r="AD63">
        <v>4</v>
      </c>
    </row>
    <row r="64" spans="1:30" x14ac:dyDescent="0.35">
      <c r="A64" s="1"/>
      <c r="B64">
        <v>62</v>
      </c>
      <c r="C64" s="1" t="s">
        <v>99</v>
      </c>
      <c r="D64" s="1" t="s">
        <v>55</v>
      </c>
      <c r="E64">
        <v>103.57</v>
      </c>
      <c r="F64" s="2">
        <v>355540</v>
      </c>
      <c r="G64" s="2">
        <f>Table_0[[#This Row],[Liquidez Diária]]/10</f>
        <v>35554</v>
      </c>
      <c r="H64">
        <v>1.2</v>
      </c>
      <c r="I64">
        <v>1.0999999999999999E-2</v>
      </c>
      <c r="J64">
        <v>4.5600000000000002E-2</v>
      </c>
      <c r="K64">
        <v>9.0899999999999995E-2</v>
      </c>
      <c r="L64">
        <v>0.1827</v>
      </c>
      <c r="M64">
        <v>1.52E-2</v>
      </c>
      <c r="N64">
        <v>1.5100000000000001E-2</v>
      </c>
      <c r="O64">
        <v>1.52E-2</v>
      </c>
      <c r="P64">
        <v>0.10440000000000001</v>
      </c>
      <c r="Q64">
        <v>-2.7099999999999999E-2</v>
      </c>
      <c r="R64">
        <v>-1.6400000000000001E-2</v>
      </c>
      <c r="S64">
        <v>4.5999999999999999E-3</v>
      </c>
      <c r="T64">
        <v>989467692.30999994</v>
      </c>
      <c r="U64">
        <v>100.37</v>
      </c>
      <c r="V64">
        <v>1030</v>
      </c>
      <c r="W64">
        <f>Table_0[[#This Row],[P/VPA]]/10</f>
        <v>103</v>
      </c>
      <c r="X64">
        <v>1.2E-2</v>
      </c>
      <c r="Y64">
        <v>5.7999999999999996E-3</v>
      </c>
      <c r="Z64">
        <v>1.7899999999999999E-2</v>
      </c>
      <c r="AA64">
        <v>0.1804</v>
      </c>
      <c r="AD64">
        <v>0</v>
      </c>
    </row>
    <row r="65" spans="1:30" x14ac:dyDescent="0.35">
      <c r="A65" s="1"/>
      <c r="B65">
        <v>63</v>
      </c>
      <c r="C65" s="1" t="s">
        <v>100</v>
      </c>
      <c r="D65" s="1" t="s">
        <v>31</v>
      </c>
      <c r="E65">
        <v>109.5</v>
      </c>
      <c r="F65" s="2">
        <v>790</v>
      </c>
      <c r="G65" s="2">
        <f>Table_0[[#This Row],[Liquidez Diária]]/10</f>
        <v>79</v>
      </c>
      <c r="H65">
        <v>1.01</v>
      </c>
      <c r="I65">
        <v>9.4999999999999998E-3</v>
      </c>
      <c r="J65">
        <v>2.9000000000000001E-2</v>
      </c>
      <c r="K65">
        <v>5.7500000000000002E-2</v>
      </c>
      <c r="L65">
        <v>0.1144</v>
      </c>
      <c r="M65">
        <v>9.7000000000000003E-3</v>
      </c>
      <c r="N65">
        <v>9.5999999999999992E-3</v>
      </c>
      <c r="O65">
        <v>9.4999999999999998E-3</v>
      </c>
      <c r="P65">
        <v>6.6799999999999998E-2</v>
      </c>
      <c r="Q65">
        <v>-5.1499999999999997E-2</v>
      </c>
      <c r="R65">
        <v>-4.2500000000000003E-2</v>
      </c>
      <c r="S65">
        <v>6.5799999999999997E-2</v>
      </c>
      <c r="T65">
        <v>34174234.590000004</v>
      </c>
      <c r="U65">
        <v>118.5</v>
      </c>
      <c r="V65">
        <v>920</v>
      </c>
      <c r="W65">
        <f>Table_0[[#This Row],[P/VPA]]/10</f>
        <v>92</v>
      </c>
      <c r="X65">
        <v>8.5000000000000006E-3</v>
      </c>
      <c r="Y65">
        <v>3.2599999999999997E-2</v>
      </c>
      <c r="Z65">
        <v>4.1399999999999999E-2</v>
      </c>
      <c r="AA65">
        <v>0.17080000000000001</v>
      </c>
      <c r="AD65">
        <v>0</v>
      </c>
    </row>
    <row r="66" spans="1:30" x14ac:dyDescent="0.35">
      <c r="A66" s="1"/>
      <c r="B66">
        <v>64</v>
      </c>
      <c r="C66" s="1" t="s">
        <v>101</v>
      </c>
      <c r="D66" s="1" t="s">
        <v>55</v>
      </c>
      <c r="G66" s="2">
        <f>Table_0[[#This Row],[Liquidez Diária]]/10</f>
        <v>0</v>
      </c>
      <c r="H66">
        <v>0.68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v>677158890.80999994</v>
      </c>
      <c r="U66">
        <v>107.28</v>
      </c>
      <c r="W66">
        <f>Table_0[[#This Row],[P/VPA]]/10</f>
        <v>0</v>
      </c>
      <c r="X66">
        <v>6.3E-3</v>
      </c>
      <c r="Y66">
        <v>-1.4E-3</v>
      </c>
      <c r="Z66">
        <v>5.0000000000000001E-3</v>
      </c>
      <c r="AA66">
        <v>4.07E-2</v>
      </c>
      <c r="AD66">
        <v>0</v>
      </c>
    </row>
    <row r="67" spans="1:30" x14ac:dyDescent="0.35">
      <c r="A67" s="1"/>
      <c r="B67">
        <v>65</v>
      </c>
      <c r="C67" s="1" t="s">
        <v>102</v>
      </c>
      <c r="D67" s="1" t="s">
        <v>33</v>
      </c>
      <c r="E67">
        <v>43.17</v>
      </c>
      <c r="F67" s="2">
        <v>27690</v>
      </c>
      <c r="G67" s="2">
        <f>Table_0[[#This Row],[Liquidez Diária]]/10</f>
        <v>2769</v>
      </c>
      <c r="H67">
        <v>0.4</v>
      </c>
      <c r="I67">
        <v>9.5999999999999992E-3</v>
      </c>
      <c r="J67">
        <v>2.81E-2</v>
      </c>
      <c r="K67">
        <v>5.5100000000000003E-2</v>
      </c>
      <c r="L67">
        <v>0.12280000000000001</v>
      </c>
      <c r="M67">
        <v>9.4000000000000004E-3</v>
      </c>
      <c r="N67">
        <v>9.1999999999999998E-3</v>
      </c>
      <c r="O67">
        <v>1.0200000000000001E-2</v>
      </c>
      <c r="P67">
        <v>6.4000000000000001E-2</v>
      </c>
      <c r="Q67">
        <v>-3.3799999999999997E-2</v>
      </c>
      <c r="R67">
        <v>-2.4400000000000002E-2</v>
      </c>
      <c r="S67">
        <v>-2.3900000000000001E-2</v>
      </c>
      <c r="T67">
        <v>95270420.260000005</v>
      </c>
      <c r="U67">
        <v>52.99</v>
      </c>
      <c r="V67">
        <v>810</v>
      </c>
      <c r="W67">
        <f>Table_0[[#This Row],[P/VPA]]/10</f>
        <v>81</v>
      </c>
      <c r="X67">
        <v>7.4999999999999997E-3</v>
      </c>
      <c r="Y67">
        <v>6.9999999999999999E-4</v>
      </c>
      <c r="Z67">
        <v>8.3000000000000001E-3</v>
      </c>
      <c r="AA67">
        <v>5.0900000000000001E-2</v>
      </c>
      <c r="AB67">
        <v>0</v>
      </c>
      <c r="AD67">
        <v>1</v>
      </c>
    </row>
    <row r="68" spans="1:30" x14ac:dyDescent="0.35">
      <c r="A68" s="1"/>
      <c r="B68">
        <v>66</v>
      </c>
      <c r="C68" s="1" t="s">
        <v>103</v>
      </c>
      <c r="D68" s="1" t="s">
        <v>36</v>
      </c>
      <c r="E68">
        <v>78.3</v>
      </c>
      <c r="F68" s="2">
        <v>674720</v>
      </c>
      <c r="G68" s="2">
        <f>Table_0[[#This Row],[Liquidez Diária]]/10</f>
        <v>67472</v>
      </c>
      <c r="H68">
        <v>0.57999999999999996</v>
      </c>
      <c r="I68">
        <v>7.9000000000000008E-3</v>
      </c>
      <c r="J68">
        <v>2.3E-2</v>
      </c>
      <c r="K68">
        <v>4.5600000000000002E-2</v>
      </c>
      <c r="L68">
        <v>9.4100000000000003E-2</v>
      </c>
      <c r="M68">
        <v>7.7000000000000002E-3</v>
      </c>
      <c r="N68">
        <v>7.6E-3</v>
      </c>
      <c r="O68">
        <v>7.7999999999999996E-3</v>
      </c>
      <c r="P68">
        <v>5.33E-2</v>
      </c>
      <c r="Q68">
        <v>-5.4800000000000001E-2</v>
      </c>
      <c r="R68">
        <v>-4.7300000000000002E-2</v>
      </c>
      <c r="S68">
        <v>1.8800000000000001E-2</v>
      </c>
      <c r="T68">
        <v>488059611.02999997</v>
      </c>
      <c r="U68">
        <v>97.78</v>
      </c>
      <c r="V68">
        <v>800</v>
      </c>
      <c r="W68">
        <f>Table_0[[#This Row],[P/VPA]]/10</f>
        <v>80</v>
      </c>
      <c r="X68">
        <v>5.8999999999999999E-3</v>
      </c>
      <c r="Y68">
        <v>-8.9999999999999998E-4</v>
      </c>
      <c r="Z68">
        <v>5.0000000000000001E-3</v>
      </c>
      <c r="AA68">
        <v>4.0099999999999997E-2</v>
      </c>
      <c r="AB68">
        <v>0</v>
      </c>
      <c r="AC68">
        <v>0</v>
      </c>
      <c r="AD68">
        <v>4</v>
      </c>
    </row>
    <row r="69" spans="1:30" x14ac:dyDescent="0.35">
      <c r="A69" s="1"/>
      <c r="B69">
        <v>67</v>
      </c>
      <c r="C69" s="1" t="s">
        <v>104</v>
      </c>
      <c r="D69" s="1" t="s">
        <v>36</v>
      </c>
      <c r="E69">
        <v>87.55</v>
      </c>
      <c r="F69" s="2">
        <v>2270</v>
      </c>
      <c r="G69" s="2">
        <f>Table_0[[#This Row],[Liquidez Diária]]/10</f>
        <v>227</v>
      </c>
      <c r="H69">
        <v>1</v>
      </c>
      <c r="I69">
        <v>1.14E-2</v>
      </c>
      <c r="J69">
        <v>4.2200000000000001E-2</v>
      </c>
      <c r="K69">
        <v>7.8700000000000006E-2</v>
      </c>
      <c r="L69">
        <v>0.16300000000000001</v>
      </c>
      <c r="M69">
        <v>1.41E-2</v>
      </c>
      <c r="N69">
        <v>1.3100000000000001E-2</v>
      </c>
      <c r="O69">
        <v>1.3599999999999999E-2</v>
      </c>
      <c r="P69">
        <v>9.1499999999999998E-2</v>
      </c>
      <c r="Q69">
        <v>-4.4600000000000001E-2</v>
      </c>
      <c r="R69">
        <v>-3.3700000000000001E-2</v>
      </c>
      <c r="S69">
        <v>-2.7699999999999999E-2</v>
      </c>
      <c r="T69">
        <v>73835103.760000005</v>
      </c>
      <c r="U69">
        <v>92.13</v>
      </c>
      <c r="V69">
        <v>950</v>
      </c>
      <c r="W69">
        <f>Table_0[[#This Row],[P/VPA]]/10</f>
        <v>95</v>
      </c>
      <c r="X69">
        <v>1.09E-2</v>
      </c>
      <c r="Y69">
        <v>-8.8000000000000005E-3</v>
      </c>
      <c r="Z69">
        <v>1.9E-3</v>
      </c>
      <c r="AA69">
        <v>9.2299999999999993E-2</v>
      </c>
      <c r="AD69">
        <v>0</v>
      </c>
    </row>
    <row r="70" spans="1:30" x14ac:dyDescent="0.35">
      <c r="A70" s="1"/>
      <c r="B70">
        <v>68</v>
      </c>
      <c r="C70" s="1" t="s">
        <v>105</v>
      </c>
      <c r="D70" s="1" t="s">
        <v>36</v>
      </c>
      <c r="E70">
        <v>85.25</v>
      </c>
      <c r="F70" s="2">
        <v>20180</v>
      </c>
      <c r="G70" s="2">
        <f>Table_0[[#This Row],[Liquidez Diária]]/10</f>
        <v>2018</v>
      </c>
      <c r="H70">
        <v>1.19</v>
      </c>
      <c r="I70">
        <v>1.44E-2</v>
      </c>
      <c r="J70">
        <v>4.1099999999999998E-2</v>
      </c>
      <c r="K70">
        <v>7.7399999999999997E-2</v>
      </c>
      <c r="L70">
        <v>0.14299999999999999</v>
      </c>
      <c r="M70">
        <v>1.37E-2</v>
      </c>
      <c r="N70">
        <v>1.29E-2</v>
      </c>
      <c r="O70">
        <v>1.1900000000000001E-2</v>
      </c>
      <c r="P70">
        <v>8.9300000000000004E-2</v>
      </c>
      <c r="Q70">
        <v>-2.64E-2</v>
      </c>
      <c r="R70">
        <v>-1.2500000000000001E-2</v>
      </c>
      <c r="S70">
        <v>2.3099999999999999E-2</v>
      </c>
      <c r="T70">
        <v>194176239.75999999</v>
      </c>
      <c r="U70">
        <v>92.06</v>
      </c>
      <c r="V70">
        <v>930</v>
      </c>
      <c r="W70">
        <f>Table_0[[#This Row],[P/VPA]]/10</f>
        <v>93</v>
      </c>
      <c r="X70">
        <v>1.29E-2</v>
      </c>
      <c r="Y70">
        <v>-8.8000000000000005E-3</v>
      </c>
      <c r="Z70">
        <v>4.1000000000000003E-3</v>
      </c>
      <c r="AA70">
        <v>6.7199999999999996E-2</v>
      </c>
      <c r="AD70">
        <v>0</v>
      </c>
    </row>
    <row r="71" spans="1:30" x14ac:dyDescent="0.35">
      <c r="A71" s="1"/>
      <c r="B71">
        <v>69</v>
      </c>
      <c r="C71" s="1" t="s">
        <v>106</v>
      </c>
      <c r="D71" s="1" t="s">
        <v>50</v>
      </c>
      <c r="E71">
        <v>77.25</v>
      </c>
      <c r="F71" s="2">
        <v>6780</v>
      </c>
      <c r="G71" s="2">
        <f>Table_0[[#This Row],[Liquidez Diária]]/10</f>
        <v>678</v>
      </c>
      <c r="H71">
        <v>0.62</v>
      </c>
      <c r="I71">
        <v>9.2999999999999992E-3</v>
      </c>
      <c r="J71">
        <v>2.7099999999999999E-2</v>
      </c>
      <c r="K71">
        <v>5.16E-2</v>
      </c>
      <c r="L71">
        <v>0.1011</v>
      </c>
      <c r="M71">
        <v>8.9999999999999993E-3</v>
      </c>
      <c r="N71">
        <v>8.6E-3</v>
      </c>
      <c r="O71">
        <v>8.3999999999999995E-3</v>
      </c>
      <c r="P71">
        <v>5.9499999999999997E-2</v>
      </c>
      <c r="Q71">
        <v>-4.3499999999999997E-2</v>
      </c>
      <c r="R71">
        <v>-3.4500000000000003E-2</v>
      </c>
      <c r="S71">
        <v>-0.1032</v>
      </c>
      <c r="T71">
        <v>150564588.38999999</v>
      </c>
      <c r="U71">
        <v>100.34</v>
      </c>
      <c r="V71">
        <v>770</v>
      </c>
      <c r="W71">
        <f>Table_0[[#This Row],[P/VPA]]/10</f>
        <v>77</v>
      </c>
      <c r="X71">
        <v>6.1999999999999998E-3</v>
      </c>
      <c r="Y71">
        <v>2.9999999999999997E-4</v>
      </c>
      <c r="Z71">
        <v>6.4999999999999997E-3</v>
      </c>
      <c r="AA71">
        <v>4.6600000000000003E-2</v>
      </c>
      <c r="AB71">
        <v>0.28000000000000003</v>
      </c>
      <c r="AD71">
        <v>2</v>
      </c>
    </row>
    <row r="72" spans="1:30" x14ac:dyDescent="0.35">
      <c r="A72" s="1"/>
      <c r="B72">
        <v>70</v>
      </c>
      <c r="C72" s="1" t="s">
        <v>107</v>
      </c>
      <c r="D72" s="1" t="s">
        <v>36</v>
      </c>
      <c r="G72" s="2">
        <f>Table_0[[#This Row],[Liquidez Diária]]/10</f>
        <v>0</v>
      </c>
      <c r="H72">
        <v>0.75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T72">
        <v>226966752.93000001</v>
      </c>
      <c r="U72">
        <v>140.66</v>
      </c>
      <c r="W72">
        <f>Table_0[[#This Row],[P/VPA]]/10</f>
        <v>0</v>
      </c>
      <c r="X72">
        <v>5.3E-3</v>
      </c>
      <c r="Y72">
        <v>1E-4</v>
      </c>
      <c r="Z72">
        <v>5.4000000000000003E-3</v>
      </c>
      <c r="AA72">
        <v>3.56E-2</v>
      </c>
      <c r="AD72">
        <v>0</v>
      </c>
    </row>
    <row r="73" spans="1:30" x14ac:dyDescent="0.35">
      <c r="A73" s="1"/>
      <c r="B73">
        <v>71</v>
      </c>
      <c r="C73" s="1" t="s">
        <v>108</v>
      </c>
      <c r="D73" s="1" t="s">
        <v>36</v>
      </c>
      <c r="E73">
        <v>69.900000000000006</v>
      </c>
      <c r="F73" s="2">
        <v>12200</v>
      </c>
      <c r="G73" s="2">
        <f>Table_0[[#This Row],[Liquidez Diária]]/10</f>
        <v>1220</v>
      </c>
      <c r="H73">
        <v>0.41</v>
      </c>
      <c r="I73">
        <v>7.1999999999999998E-3</v>
      </c>
      <c r="J73">
        <v>2.53E-2</v>
      </c>
      <c r="K73">
        <v>4.5999999999999999E-2</v>
      </c>
      <c r="L73">
        <v>8.3000000000000004E-2</v>
      </c>
      <c r="M73">
        <v>8.3999999999999995E-3</v>
      </c>
      <c r="N73">
        <v>7.7000000000000002E-3</v>
      </c>
      <c r="O73">
        <v>6.8999999999999999E-3</v>
      </c>
      <c r="P73">
        <v>5.2200000000000003E-2</v>
      </c>
      <c r="Q73">
        <v>-1.9300000000000001E-2</v>
      </c>
      <c r="R73">
        <v>-1.2200000000000001E-2</v>
      </c>
      <c r="S73">
        <v>-0.1125</v>
      </c>
      <c r="T73">
        <v>147033252.03</v>
      </c>
      <c r="U73">
        <v>90.79</v>
      </c>
      <c r="V73">
        <v>770</v>
      </c>
      <c r="W73">
        <f>Table_0[[#This Row],[P/VPA]]/10</f>
        <v>77</v>
      </c>
      <c r="X73">
        <v>4.4999999999999997E-3</v>
      </c>
      <c r="Y73">
        <v>-1.44E-2</v>
      </c>
      <c r="Z73">
        <v>-0.01</v>
      </c>
      <c r="AA73">
        <v>-1.4E-3</v>
      </c>
      <c r="AD73">
        <v>0</v>
      </c>
    </row>
    <row r="74" spans="1:30" x14ac:dyDescent="0.35">
      <c r="A74" s="1"/>
      <c r="B74">
        <v>72</v>
      </c>
      <c r="C74" s="1" t="s">
        <v>109</v>
      </c>
      <c r="D74" s="1" t="s">
        <v>33</v>
      </c>
      <c r="E74">
        <v>56.26</v>
      </c>
      <c r="F74" s="2">
        <v>17390</v>
      </c>
      <c r="G74" s="2">
        <f>Table_0[[#This Row],[Liquidez Diária]]/10</f>
        <v>1739</v>
      </c>
      <c r="H74">
        <v>0.4</v>
      </c>
      <c r="I74">
        <v>8.6999999999999994E-3</v>
      </c>
      <c r="J74">
        <v>2.64E-2</v>
      </c>
      <c r="K74">
        <v>4.8800000000000003E-2</v>
      </c>
      <c r="L74">
        <v>8.7300000000000003E-2</v>
      </c>
      <c r="M74">
        <v>8.8000000000000005E-3</v>
      </c>
      <c r="N74">
        <v>8.0999999999999996E-3</v>
      </c>
      <c r="O74">
        <v>7.3000000000000001E-3</v>
      </c>
      <c r="P74">
        <v>5.57E-2</v>
      </c>
      <c r="Q74">
        <v>-1.2999999999999999E-3</v>
      </c>
      <c r="R74">
        <v>7.3000000000000001E-3</v>
      </c>
      <c r="S74">
        <v>-4.2700000000000002E-2</v>
      </c>
      <c r="T74">
        <v>234662553.74000001</v>
      </c>
      <c r="U74">
        <v>87.69</v>
      </c>
      <c r="V74">
        <v>640</v>
      </c>
      <c r="W74">
        <f>Table_0[[#This Row],[P/VPA]]/10</f>
        <v>64</v>
      </c>
      <c r="X74">
        <v>4.5999999999999999E-3</v>
      </c>
      <c r="Y74">
        <v>1.1000000000000001E-3</v>
      </c>
      <c r="Z74">
        <v>5.5999999999999999E-3</v>
      </c>
      <c r="AA74">
        <v>3.3399999999999999E-2</v>
      </c>
      <c r="AB74">
        <v>0.24099999999999999</v>
      </c>
      <c r="AD74">
        <v>3</v>
      </c>
    </row>
    <row r="75" spans="1:30" x14ac:dyDescent="0.35">
      <c r="A75" s="1"/>
      <c r="B75">
        <v>73</v>
      </c>
      <c r="C75" s="1" t="s">
        <v>110</v>
      </c>
      <c r="D75" s="1" t="s">
        <v>31</v>
      </c>
      <c r="E75">
        <v>10.28</v>
      </c>
      <c r="F75" s="2">
        <v>829310</v>
      </c>
      <c r="G75" s="2">
        <f>Table_0[[#This Row],[Liquidez Diária]]/10</f>
        <v>82931</v>
      </c>
      <c r="H75">
        <v>0.14000000000000001</v>
      </c>
      <c r="I75">
        <v>1.3299999999999999E-2</v>
      </c>
      <c r="J75">
        <v>3.8800000000000001E-2</v>
      </c>
      <c r="K75">
        <v>7.2499999999999995E-2</v>
      </c>
      <c r="L75">
        <v>0</v>
      </c>
      <c r="M75">
        <v>1.29E-2</v>
      </c>
      <c r="N75">
        <v>1.21E-2</v>
      </c>
      <c r="O75">
        <v>0</v>
      </c>
      <c r="P75">
        <v>8.3699999999999997E-2</v>
      </c>
      <c r="Q75">
        <v>9.9000000000000008E-3</v>
      </c>
      <c r="R75">
        <v>2.3300000000000001E-2</v>
      </c>
      <c r="S75">
        <v>0.12429999999999999</v>
      </c>
      <c r="T75">
        <v>289108319.32999998</v>
      </c>
      <c r="U75">
        <v>9.5299999999999994</v>
      </c>
      <c r="V75">
        <v>1080</v>
      </c>
      <c r="W75">
        <f>Table_0[[#This Row],[P/VPA]]/10</f>
        <v>108</v>
      </c>
      <c r="X75">
        <v>1.4200000000000001E-2</v>
      </c>
      <c r="Y75">
        <v>1E-4</v>
      </c>
      <c r="Z75">
        <v>1.43E-2</v>
      </c>
      <c r="AA75">
        <v>9.01E-2</v>
      </c>
      <c r="AD75">
        <v>0</v>
      </c>
    </row>
    <row r="76" spans="1:30" x14ac:dyDescent="0.35">
      <c r="A76" s="1"/>
      <c r="B76">
        <v>74</v>
      </c>
      <c r="C76" s="1" t="s">
        <v>111</v>
      </c>
      <c r="D76" s="1" t="s">
        <v>33</v>
      </c>
      <c r="E76">
        <v>14.42</v>
      </c>
      <c r="F76" s="2">
        <v>51000</v>
      </c>
      <c r="G76" s="2">
        <f>Table_0[[#This Row],[Liquidez Diária]]/10</f>
        <v>5100</v>
      </c>
      <c r="H76">
        <v>0.12</v>
      </c>
      <c r="I76">
        <v>8.8000000000000005E-3</v>
      </c>
      <c r="J76">
        <v>3.04E-2</v>
      </c>
      <c r="K76">
        <v>6.0400000000000002E-2</v>
      </c>
      <c r="L76">
        <v>0.1076</v>
      </c>
      <c r="M76">
        <v>1.01E-2</v>
      </c>
      <c r="N76">
        <v>1.01E-2</v>
      </c>
      <c r="O76">
        <v>8.9999999999999993E-3</v>
      </c>
      <c r="P76">
        <v>6.83E-2</v>
      </c>
      <c r="Q76">
        <v>-9.3299999999999994E-2</v>
      </c>
      <c r="R76">
        <v>-8.5300000000000001E-2</v>
      </c>
      <c r="S76">
        <v>-0.23910000000000001</v>
      </c>
      <c r="T76">
        <v>127310569.38</v>
      </c>
      <c r="U76">
        <v>52.73</v>
      </c>
      <c r="V76">
        <v>270</v>
      </c>
      <c r="W76">
        <f>Table_0[[#This Row],[P/VPA]]/10</f>
        <v>27</v>
      </c>
      <c r="X76">
        <v>2.3E-3</v>
      </c>
      <c r="Y76">
        <v>-4.7000000000000002E-3</v>
      </c>
      <c r="Z76">
        <v>-2.5000000000000001E-3</v>
      </c>
      <c r="AA76">
        <v>-1.55E-2</v>
      </c>
      <c r="AB76">
        <v>1</v>
      </c>
      <c r="AD76">
        <v>1</v>
      </c>
    </row>
    <row r="77" spans="1:30" x14ac:dyDescent="0.35">
      <c r="A77" s="1"/>
      <c r="B77">
        <v>75</v>
      </c>
      <c r="C77" s="1" t="s">
        <v>112</v>
      </c>
      <c r="D77" s="1" t="s">
        <v>43</v>
      </c>
      <c r="E77">
        <v>110</v>
      </c>
      <c r="F77" s="2">
        <v>900</v>
      </c>
      <c r="G77" s="2">
        <f>Table_0[[#This Row],[Liquidez Diária]]/10</f>
        <v>90</v>
      </c>
      <c r="H77">
        <v>0.54</v>
      </c>
      <c r="I77">
        <v>4.8999999999999998E-3</v>
      </c>
      <c r="J77">
        <v>1.21E-2</v>
      </c>
      <c r="K77">
        <v>1.9900000000000001E-2</v>
      </c>
      <c r="L77">
        <v>4.5499999999999999E-2</v>
      </c>
      <c r="M77">
        <v>4.0000000000000001E-3</v>
      </c>
      <c r="N77">
        <v>3.3E-3</v>
      </c>
      <c r="O77">
        <v>3.8E-3</v>
      </c>
      <c r="P77">
        <v>1.3100000000000001E-2</v>
      </c>
      <c r="Q77">
        <v>2.0899999999999998E-2</v>
      </c>
      <c r="R77">
        <v>2.5899999999999999E-2</v>
      </c>
      <c r="S77">
        <v>0.13650000000000001</v>
      </c>
      <c r="T77">
        <v>357911232.04000002</v>
      </c>
      <c r="U77">
        <v>94.07</v>
      </c>
      <c r="V77">
        <v>1170</v>
      </c>
      <c r="W77">
        <f>Table_0[[#This Row],[P/VPA]]/10</f>
        <v>117</v>
      </c>
      <c r="X77">
        <v>5.7000000000000002E-3</v>
      </c>
      <c r="Y77">
        <v>1E-4</v>
      </c>
      <c r="Z77">
        <v>5.7999999999999996E-3</v>
      </c>
      <c r="AA77">
        <v>1.5699999999999999E-2</v>
      </c>
      <c r="AB77">
        <v>0.64900000000000002</v>
      </c>
      <c r="AD77">
        <v>5</v>
      </c>
    </row>
    <row r="78" spans="1:30" x14ac:dyDescent="0.35">
      <c r="A78" s="1"/>
      <c r="B78">
        <v>76</v>
      </c>
      <c r="C78" s="1" t="s">
        <v>113</v>
      </c>
      <c r="D78" s="1" t="s">
        <v>41</v>
      </c>
      <c r="E78">
        <v>109.9</v>
      </c>
      <c r="F78" s="2">
        <v>156560</v>
      </c>
      <c r="G78" s="2">
        <f>Table_0[[#This Row],[Liquidez Diária]]/10</f>
        <v>15656</v>
      </c>
      <c r="H78">
        <v>0.74</v>
      </c>
      <c r="I78">
        <v>7.4999999999999997E-3</v>
      </c>
      <c r="J78">
        <v>2.23E-2</v>
      </c>
      <c r="K78">
        <v>4.3999999999999997E-2</v>
      </c>
      <c r="L78">
        <v>8.5400000000000004E-2</v>
      </c>
      <c r="M78">
        <v>7.4000000000000003E-3</v>
      </c>
      <c r="N78">
        <v>7.3000000000000001E-3</v>
      </c>
      <c r="O78">
        <v>7.1000000000000004E-3</v>
      </c>
      <c r="P78">
        <v>4.3999999999999997E-2</v>
      </c>
      <c r="Q78">
        <v>-2.0000000000000001E-4</v>
      </c>
      <c r="R78">
        <v>7.3000000000000001E-3</v>
      </c>
      <c r="S78">
        <v>4.1399999999999999E-2</v>
      </c>
      <c r="T78">
        <v>1360439203.9100001</v>
      </c>
      <c r="U78">
        <v>115.53</v>
      </c>
      <c r="V78">
        <v>950</v>
      </c>
      <c r="W78">
        <f>Table_0[[#This Row],[P/VPA]]/10</f>
        <v>95</v>
      </c>
      <c r="X78">
        <v>6.4000000000000003E-3</v>
      </c>
      <c r="Y78">
        <v>6.3E-3</v>
      </c>
      <c r="Z78">
        <v>1.2800000000000001E-2</v>
      </c>
      <c r="AA78">
        <v>2.4799999999999999E-2</v>
      </c>
      <c r="AB78">
        <v>5.0000000000000001E-3</v>
      </c>
      <c r="AC78">
        <v>0</v>
      </c>
      <c r="AD78">
        <v>10</v>
      </c>
    </row>
    <row r="79" spans="1:30" x14ac:dyDescent="0.35">
      <c r="A79" s="1"/>
      <c r="B79">
        <v>77</v>
      </c>
      <c r="C79" s="1" t="s">
        <v>114</v>
      </c>
      <c r="D79" s="1" t="s">
        <v>62</v>
      </c>
      <c r="E79">
        <v>161.97</v>
      </c>
      <c r="F79" s="2">
        <v>40800</v>
      </c>
      <c r="G79" s="2">
        <f>Table_0[[#This Row],[Liquidez Diária]]/10</f>
        <v>4080</v>
      </c>
      <c r="H79">
        <v>0.46</v>
      </c>
      <c r="I79">
        <v>3.0000000000000001E-3</v>
      </c>
      <c r="J79">
        <v>1.7299999999999999E-2</v>
      </c>
      <c r="K79">
        <v>4.3999999999999997E-2</v>
      </c>
      <c r="L79">
        <v>9.0999999999999998E-2</v>
      </c>
      <c r="M79">
        <v>5.7999999999999996E-3</v>
      </c>
      <c r="N79">
        <v>7.3000000000000001E-3</v>
      </c>
      <c r="O79">
        <v>7.6E-3</v>
      </c>
      <c r="P79">
        <v>1.06E-2</v>
      </c>
      <c r="Q79">
        <v>0</v>
      </c>
      <c r="R79">
        <v>3.0000000000000001E-3</v>
      </c>
      <c r="S79">
        <v>1.06E-2</v>
      </c>
      <c r="T79">
        <v>238028433.66</v>
      </c>
      <c r="U79">
        <v>207.92</v>
      </c>
      <c r="V79">
        <v>780</v>
      </c>
      <c r="W79">
        <f>Table_0[[#This Row],[P/VPA]]/10</f>
        <v>78</v>
      </c>
      <c r="AB79">
        <v>0</v>
      </c>
      <c r="AD79">
        <v>1</v>
      </c>
    </row>
    <row r="80" spans="1:30" x14ac:dyDescent="0.35">
      <c r="A80" s="1"/>
      <c r="B80">
        <v>78</v>
      </c>
      <c r="C80" s="1" t="s">
        <v>115</v>
      </c>
      <c r="D80" s="1" t="s">
        <v>33</v>
      </c>
      <c r="E80">
        <v>97</v>
      </c>
      <c r="F80" s="2">
        <v>301990</v>
      </c>
      <c r="G80" s="2">
        <f>Table_0[[#This Row],[Liquidez Diária]]/10</f>
        <v>30199</v>
      </c>
      <c r="H80">
        <v>0.56000000000000005</v>
      </c>
      <c r="I80">
        <v>6.1000000000000004E-3</v>
      </c>
      <c r="J80">
        <v>1.8100000000000002E-2</v>
      </c>
      <c r="K80">
        <v>3.6400000000000002E-2</v>
      </c>
      <c r="L80">
        <v>7.4099999999999999E-2</v>
      </c>
      <c r="M80">
        <v>6.0000000000000001E-3</v>
      </c>
      <c r="N80">
        <v>6.1000000000000004E-3</v>
      </c>
      <c r="O80">
        <v>6.1999999999999998E-3</v>
      </c>
      <c r="P80">
        <v>3.6400000000000002E-2</v>
      </c>
      <c r="Q80">
        <v>-4.1000000000000003E-3</v>
      </c>
      <c r="R80">
        <v>2E-3</v>
      </c>
      <c r="S80">
        <v>7.2400000000000006E-2</v>
      </c>
      <c r="T80">
        <v>996236330.25999999</v>
      </c>
      <c r="U80">
        <v>99.23</v>
      </c>
      <c r="V80">
        <v>980</v>
      </c>
      <c r="W80">
        <f>Table_0[[#This Row],[P/VPA]]/10</f>
        <v>98</v>
      </c>
      <c r="X80">
        <v>5.5999999999999999E-3</v>
      </c>
      <c r="Y80">
        <v>1E-3</v>
      </c>
      <c r="Z80">
        <v>6.6E-3</v>
      </c>
      <c r="AA80">
        <v>1.6500000000000001E-2</v>
      </c>
      <c r="AB80">
        <v>1E-3</v>
      </c>
      <c r="AD80">
        <v>4</v>
      </c>
    </row>
    <row r="81" spans="1:30" x14ac:dyDescent="0.35">
      <c r="A81" s="1"/>
      <c r="B81">
        <v>79</v>
      </c>
      <c r="C81" s="1" t="s">
        <v>116</v>
      </c>
      <c r="D81" s="1" t="s">
        <v>29</v>
      </c>
      <c r="E81">
        <v>2180</v>
      </c>
      <c r="F81" s="2">
        <v>810</v>
      </c>
      <c r="G81" s="2">
        <f>Table_0[[#This Row],[Liquidez Diária]]/10</f>
        <v>81</v>
      </c>
      <c r="H81">
        <v>14.24</v>
      </c>
      <c r="I81">
        <v>7.1999999999999998E-3</v>
      </c>
      <c r="J81">
        <v>2.12E-2</v>
      </c>
      <c r="K81">
        <v>4.4400000000000002E-2</v>
      </c>
      <c r="L81">
        <v>8.3500000000000005E-2</v>
      </c>
      <c r="M81">
        <v>7.1000000000000004E-3</v>
      </c>
      <c r="N81">
        <v>7.4000000000000003E-3</v>
      </c>
      <c r="O81">
        <v>7.0000000000000001E-3</v>
      </c>
      <c r="P81">
        <v>4.4400000000000002E-2</v>
      </c>
      <c r="Q81">
        <v>-9.7999999999999997E-3</v>
      </c>
      <c r="R81">
        <v>-2.5999999999999999E-3</v>
      </c>
      <c r="S81">
        <v>1.9199999999999998E-2</v>
      </c>
      <c r="T81">
        <v>815397327.57000005</v>
      </c>
      <c r="U81">
        <v>3321.2</v>
      </c>
      <c r="V81">
        <v>660</v>
      </c>
      <c r="W81">
        <f>Table_0[[#This Row],[P/VPA]]/10</f>
        <v>66</v>
      </c>
      <c r="X81">
        <v>4.3E-3</v>
      </c>
      <c r="Y81">
        <v>-1.0500000000000001E-2</v>
      </c>
      <c r="Z81">
        <v>-6.3E-3</v>
      </c>
      <c r="AA81">
        <v>2.7000000000000001E-3</v>
      </c>
      <c r="AB81">
        <v>3.5999999999999997E-2</v>
      </c>
      <c r="AD81">
        <v>1</v>
      </c>
    </row>
    <row r="82" spans="1:30" x14ac:dyDescent="0.35">
      <c r="A82" s="1"/>
      <c r="B82">
        <v>80</v>
      </c>
      <c r="C82" s="1" t="s">
        <v>117</v>
      </c>
      <c r="D82" s="1" t="s">
        <v>36</v>
      </c>
      <c r="E82">
        <v>99.5</v>
      </c>
      <c r="F82" s="2">
        <v>2990</v>
      </c>
      <c r="G82" s="2">
        <f>Table_0[[#This Row],[Liquidez Diária]]/10</f>
        <v>299</v>
      </c>
      <c r="H82">
        <v>0.85</v>
      </c>
      <c r="I82">
        <v>8.6E-3</v>
      </c>
      <c r="J82">
        <v>2.4500000000000001E-2</v>
      </c>
      <c r="K82">
        <v>4.9500000000000002E-2</v>
      </c>
      <c r="L82">
        <v>9.5600000000000004E-2</v>
      </c>
      <c r="M82">
        <v>8.2000000000000007E-3</v>
      </c>
      <c r="N82">
        <v>8.3000000000000001E-3</v>
      </c>
      <c r="O82">
        <v>8.0000000000000002E-3</v>
      </c>
      <c r="P82">
        <v>4.9500000000000002E-2</v>
      </c>
      <c r="Q82">
        <v>1.9400000000000001E-2</v>
      </c>
      <c r="R82">
        <v>2.81E-2</v>
      </c>
      <c r="S82">
        <v>0.1128</v>
      </c>
      <c r="T82">
        <v>238445073.75999999</v>
      </c>
      <c r="U82">
        <v>103.41</v>
      </c>
      <c r="V82">
        <v>960</v>
      </c>
      <c r="W82">
        <f>Table_0[[#This Row],[P/VPA]]/10</f>
        <v>96</v>
      </c>
      <c r="X82">
        <v>7.4000000000000003E-3</v>
      </c>
      <c r="Y82">
        <v>2.0000000000000001E-4</v>
      </c>
      <c r="Z82">
        <v>7.6E-3</v>
      </c>
      <c r="AA82">
        <v>1.5299999999999999E-2</v>
      </c>
      <c r="AB82">
        <v>0</v>
      </c>
      <c r="AD82">
        <v>6</v>
      </c>
    </row>
    <row r="83" spans="1:30" x14ac:dyDescent="0.35">
      <c r="A83" s="1"/>
      <c r="B83">
        <v>81</v>
      </c>
      <c r="C83" s="1" t="s">
        <v>118</v>
      </c>
      <c r="D83" s="1" t="s">
        <v>36</v>
      </c>
      <c r="E83">
        <v>479.87</v>
      </c>
      <c r="F83" s="2">
        <v>4720</v>
      </c>
      <c r="G83" s="2">
        <f>Table_0[[#This Row],[Liquidez Diária]]/10</f>
        <v>472</v>
      </c>
      <c r="H83">
        <v>3.5</v>
      </c>
      <c r="I83">
        <v>7.7999999999999996E-3</v>
      </c>
      <c r="J83">
        <v>2.3199999999999998E-2</v>
      </c>
      <c r="K83">
        <v>4.4900000000000002E-2</v>
      </c>
      <c r="L83">
        <v>8.8599999999999998E-2</v>
      </c>
      <c r="M83">
        <v>7.7000000000000002E-3</v>
      </c>
      <c r="N83">
        <v>7.4999999999999997E-3</v>
      </c>
      <c r="O83">
        <v>7.4000000000000003E-3</v>
      </c>
      <c r="P83">
        <v>4.4900000000000002E-2</v>
      </c>
      <c r="Q83">
        <v>5.6500000000000002E-2</v>
      </c>
      <c r="R83">
        <v>6.4699999999999994E-2</v>
      </c>
      <c r="S83">
        <v>1.66E-2</v>
      </c>
      <c r="T83">
        <v>312880251.64999998</v>
      </c>
      <c r="U83">
        <v>456.76</v>
      </c>
      <c r="V83">
        <v>1050</v>
      </c>
      <c r="W83">
        <f>Table_0[[#This Row],[P/VPA]]/10</f>
        <v>105</v>
      </c>
      <c r="AB83">
        <v>6.2799999999999995E-2</v>
      </c>
      <c r="AD83">
        <v>1</v>
      </c>
    </row>
    <row r="84" spans="1:30" x14ac:dyDescent="0.35">
      <c r="A84" s="1"/>
      <c r="B84">
        <v>82</v>
      </c>
      <c r="C84" s="1" t="s">
        <v>119</v>
      </c>
      <c r="D84" s="1" t="s">
        <v>55</v>
      </c>
      <c r="E84">
        <v>103.04</v>
      </c>
      <c r="F84" s="2">
        <v>6320</v>
      </c>
      <c r="G84" s="2">
        <f>Table_0[[#This Row],[Liquidez Diária]]/10</f>
        <v>632</v>
      </c>
      <c r="H84">
        <v>0.99</v>
      </c>
      <c r="I84">
        <v>1.01E-2</v>
      </c>
      <c r="J84">
        <v>2.9899999999999999E-2</v>
      </c>
      <c r="K84">
        <v>5.8599999999999999E-2</v>
      </c>
      <c r="L84">
        <v>0.1109</v>
      </c>
      <c r="M84">
        <v>0.01</v>
      </c>
      <c r="N84">
        <v>9.7999999999999997E-3</v>
      </c>
      <c r="O84">
        <v>9.1999999999999998E-3</v>
      </c>
      <c r="P84">
        <v>6.7500000000000004E-2</v>
      </c>
      <c r="Q84">
        <v>-2.29E-2</v>
      </c>
      <c r="R84">
        <v>-1.3100000000000001E-2</v>
      </c>
      <c r="S84">
        <v>4.4999999999999998E-2</v>
      </c>
      <c r="T84">
        <v>169963038.66</v>
      </c>
      <c r="U84">
        <v>106.89</v>
      </c>
      <c r="V84">
        <v>960</v>
      </c>
      <c r="W84">
        <f>Table_0[[#This Row],[P/VPA]]/10</f>
        <v>96</v>
      </c>
      <c r="X84">
        <v>9.2999999999999992E-3</v>
      </c>
      <c r="Y84">
        <v>1E-3</v>
      </c>
      <c r="Z84">
        <v>1.03E-2</v>
      </c>
      <c r="AA84">
        <v>5.6099999999999997E-2</v>
      </c>
      <c r="AB84">
        <v>5.3699999999999998E-2</v>
      </c>
      <c r="AC84">
        <v>1.0800000000000001E-2</v>
      </c>
      <c r="AD84">
        <v>20</v>
      </c>
    </row>
    <row r="85" spans="1:30" x14ac:dyDescent="0.35">
      <c r="A85" s="1"/>
      <c r="B85">
        <v>83</v>
      </c>
      <c r="C85" s="1" t="s">
        <v>120</v>
      </c>
      <c r="D85" s="1" t="s">
        <v>55</v>
      </c>
      <c r="E85">
        <v>10.89</v>
      </c>
      <c r="F85" s="2">
        <v>1710</v>
      </c>
      <c r="G85" s="2">
        <f>Table_0[[#This Row],[Liquidez Diária]]/10</f>
        <v>171</v>
      </c>
      <c r="H85">
        <v>0.03</v>
      </c>
      <c r="I85">
        <v>2.7000000000000001E-3</v>
      </c>
      <c r="J85">
        <v>7.1999999999999998E-3</v>
      </c>
      <c r="K85">
        <v>1.7500000000000002E-2</v>
      </c>
      <c r="L85">
        <v>3.8600000000000002E-2</v>
      </c>
      <c r="M85">
        <v>2.3999999999999998E-3</v>
      </c>
      <c r="N85">
        <v>2.8999999999999998E-3</v>
      </c>
      <c r="O85">
        <v>3.2000000000000002E-3</v>
      </c>
      <c r="P85">
        <v>2.12E-2</v>
      </c>
      <c r="Q85">
        <v>-2.81E-2</v>
      </c>
      <c r="R85">
        <v>-2.5399999999999999E-2</v>
      </c>
      <c r="S85">
        <v>-0.08</v>
      </c>
      <c r="T85">
        <v>8932917.2400000002</v>
      </c>
      <c r="U85">
        <v>17.32</v>
      </c>
      <c r="V85">
        <v>630</v>
      </c>
      <c r="W85">
        <f>Table_0[[#This Row],[P/VPA]]/10</f>
        <v>63</v>
      </c>
      <c r="X85">
        <v>1.6999999999999999E-3</v>
      </c>
      <c r="Y85">
        <v>-0.19739999999999999</v>
      </c>
      <c r="Z85">
        <v>-0.1961</v>
      </c>
      <c r="AA85">
        <v>-0.23150000000000001</v>
      </c>
      <c r="AD85">
        <v>0</v>
      </c>
    </row>
    <row r="86" spans="1:30" x14ac:dyDescent="0.35">
      <c r="A86" s="1"/>
      <c r="B86">
        <v>84</v>
      </c>
      <c r="C86" s="1" t="s">
        <v>121</v>
      </c>
      <c r="D86" s="1" t="s">
        <v>36</v>
      </c>
      <c r="E86">
        <v>96.73</v>
      </c>
      <c r="F86" s="2">
        <v>40100</v>
      </c>
      <c r="G86" s="2">
        <f>Table_0[[#This Row],[Liquidez Diária]]/10</f>
        <v>4010</v>
      </c>
      <c r="H86">
        <v>1.1000000000000001</v>
      </c>
      <c r="I86">
        <v>1.17E-2</v>
      </c>
      <c r="J86">
        <v>3.4500000000000003E-2</v>
      </c>
      <c r="K86">
        <v>6.7400000000000002E-2</v>
      </c>
      <c r="L86">
        <v>0.13270000000000001</v>
      </c>
      <c r="M86">
        <v>1.15E-2</v>
      </c>
      <c r="N86">
        <v>1.12E-2</v>
      </c>
      <c r="O86">
        <v>1.11E-2</v>
      </c>
      <c r="P86">
        <v>7.8100000000000003E-2</v>
      </c>
      <c r="Q86">
        <v>-1.26E-2</v>
      </c>
      <c r="R86">
        <v>-1.1000000000000001E-3</v>
      </c>
      <c r="S86">
        <v>-7.9000000000000001E-2</v>
      </c>
      <c r="T86">
        <v>416830531.97000003</v>
      </c>
      <c r="U86">
        <v>100.52</v>
      </c>
      <c r="V86">
        <v>960</v>
      </c>
      <c r="W86">
        <f>Table_0[[#This Row],[P/VPA]]/10</f>
        <v>96</v>
      </c>
      <c r="X86">
        <v>1.09E-2</v>
      </c>
      <c r="Y86">
        <v>3.8999999999999998E-3</v>
      </c>
      <c r="Z86">
        <v>1.49E-2</v>
      </c>
      <c r="AA86">
        <v>-4.4000000000000003E-3</v>
      </c>
      <c r="AD86">
        <v>9</v>
      </c>
    </row>
    <row r="87" spans="1:30" x14ac:dyDescent="0.35">
      <c r="A87" s="1"/>
      <c r="B87">
        <v>85</v>
      </c>
      <c r="C87" s="1" t="s">
        <v>122</v>
      </c>
      <c r="D87" s="1" t="s">
        <v>36</v>
      </c>
      <c r="E87">
        <v>65.150000000000006</v>
      </c>
      <c r="F87" s="2">
        <v>6120</v>
      </c>
      <c r="G87" s="2">
        <f>Table_0[[#This Row],[Liquidez Diária]]/10</f>
        <v>612</v>
      </c>
      <c r="H87">
        <v>0.51</v>
      </c>
      <c r="I87">
        <v>8.3000000000000001E-3</v>
      </c>
      <c r="J87">
        <v>2.2599999999999999E-2</v>
      </c>
      <c r="K87">
        <v>5.8099999999999999E-2</v>
      </c>
      <c r="L87">
        <v>0.1173</v>
      </c>
      <c r="M87">
        <v>7.4999999999999997E-3</v>
      </c>
      <c r="N87">
        <v>9.7000000000000003E-3</v>
      </c>
      <c r="O87">
        <v>9.7999999999999997E-3</v>
      </c>
      <c r="P87">
        <v>7.1099999999999997E-2</v>
      </c>
      <c r="Q87">
        <v>-4.65E-2</v>
      </c>
      <c r="R87">
        <v>-3.8600000000000002E-2</v>
      </c>
      <c r="S87">
        <v>-0.12280000000000001</v>
      </c>
      <c r="T87">
        <v>22677027.07</v>
      </c>
      <c r="U87">
        <v>73.33</v>
      </c>
      <c r="V87">
        <v>890</v>
      </c>
      <c r="W87">
        <f>Table_0[[#This Row],[P/VPA]]/10</f>
        <v>89</v>
      </c>
      <c r="X87">
        <v>7.0000000000000001E-3</v>
      </c>
      <c r="Y87">
        <v>3.4599999999999999E-2</v>
      </c>
      <c r="Z87">
        <v>4.1799999999999997E-2</v>
      </c>
      <c r="AA87">
        <v>-5.6399999999999999E-2</v>
      </c>
      <c r="AD87">
        <v>0</v>
      </c>
    </row>
    <row r="88" spans="1:30" x14ac:dyDescent="0.35">
      <c r="A88" s="1"/>
      <c r="B88">
        <v>86</v>
      </c>
      <c r="C88" s="1" t="s">
        <v>123</v>
      </c>
      <c r="D88" s="1" t="s">
        <v>31</v>
      </c>
      <c r="E88">
        <v>88.24</v>
      </c>
      <c r="F88" s="2">
        <v>19810</v>
      </c>
      <c r="G88" s="2">
        <f>Table_0[[#This Row],[Liquidez Diária]]/10</f>
        <v>1981</v>
      </c>
      <c r="H88">
        <v>1.3</v>
      </c>
      <c r="I88">
        <v>1.4999999999999999E-2</v>
      </c>
      <c r="J88">
        <v>4.5999999999999999E-2</v>
      </c>
      <c r="K88">
        <v>8.3699999999999997E-2</v>
      </c>
      <c r="L88">
        <v>0.15659999999999999</v>
      </c>
      <c r="M88">
        <v>1.5299999999999999E-2</v>
      </c>
      <c r="N88">
        <v>1.4E-2</v>
      </c>
      <c r="O88">
        <v>1.3100000000000001E-2</v>
      </c>
      <c r="P88">
        <v>9.4399999999999998E-2</v>
      </c>
      <c r="Q88">
        <v>-6.1999999999999998E-3</v>
      </c>
      <c r="R88">
        <v>8.6999999999999994E-3</v>
      </c>
      <c r="S88">
        <v>7.2599999999999998E-2</v>
      </c>
      <c r="T88">
        <v>164896924.63</v>
      </c>
      <c r="U88">
        <v>95.45</v>
      </c>
      <c r="V88">
        <v>920</v>
      </c>
      <c r="W88">
        <f>Table_0[[#This Row],[P/VPA]]/10</f>
        <v>92</v>
      </c>
      <c r="X88">
        <v>1.3599999999999999E-2</v>
      </c>
      <c r="Y88">
        <v>-8.0999999999999996E-3</v>
      </c>
      <c r="Z88">
        <v>5.4000000000000003E-3</v>
      </c>
      <c r="AA88">
        <v>7.9399999999999998E-2</v>
      </c>
      <c r="AD88">
        <v>0</v>
      </c>
    </row>
    <row r="89" spans="1:30" x14ac:dyDescent="0.35">
      <c r="A89" s="1"/>
      <c r="B89">
        <v>87</v>
      </c>
      <c r="C89" s="1" t="s">
        <v>124</v>
      </c>
      <c r="D89" s="1" t="s">
        <v>33</v>
      </c>
      <c r="E89">
        <v>47.52</v>
      </c>
      <c r="F89" s="2">
        <v>10640</v>
      </c>
      <c r="G89" s="2">
        <f>Table_0[[#This Row],[Liquidez Diária]]/10</f>
        <v>1064</v>
      </c>
      <c r="H89">
        <v>0.26</v>
      </c>
      <c r="I89">
        <v>7.3000000000000001E-3</v>
      </c>
      <c r="J89">
        <v>2.29E-2</v>
      </c>
      <c r="K89">
        <v>4.4400000000000002E-2</v>
      </c>
      <c r="L89">
        <v>5.5199999999999999E-2</v>
      </c>
      <c r="M89">
        <v>7.6E-3</v>
      </c>
      <c r="N89">
        <v>7.4000000000000003E-3</v>
      </c>
      <c r="O89">
        <v>4.5999999999999999E-3</v>
      </c>
      <c r="P89">
        <v>5.5199999999999999E-2</v>
      </c>
      <c r="Q89">
        <v>6.3200000000000006E-2</v>
      </c>
      <c r="R89">
        <v>7.0999999999999994E-2</v>
      </c>
      <c r="S89">
        <v>-6.2399999999999997E-2</v>
      </c>
      <c r="T89">
        <v>264765842.12</v>
      </c>
      <c r="U89">
        <v>108.34</v>
      </c>
      <c r="V89">
        <v>440</v>
      </c>
      <c r="W89">
        <f>Table_0[[#This Row],[P/VPA]]/10</f>
        <v>44</v>
      </c>
      <c r="X89">
        <v>2.3999999999999998E-3</v>
      </c>
      <c r="Y89">
        <v>-1E-3</v>
      </c>
      <c r="Z89">
        <v>1.4E-3</v>
      </c>
      <c r="AA89">
        <v>1.37E-2</v>
      </c>
      <c r="AB89">
        <v>0.2344</v>
      </c>
      <c r="AD89">
        <v>1</v>
      </c>
    </row>
    <row r="90" spans="1:30" x14ac:dyDescent="0.35">
      <c r="A90" s="1"/>
      <c r="B90">
        <v>88</v>
      </c>
      <c r="C90" s="1" t="s">
        <v>125</v>
      </c>
      <c r="D90" s="1" t="s">
        <v>31</v>
      </c>
      <c r="E90">
        <v>102.56</v>
      </c>
      <c r="F90" s="2">
        <v>683290</v>
      </c>
      <c r="G90" s="2">
        <f>Table_0[[#This Row],[Liquidez Diária]]/10</f>
        <v>68329</v>
      </c>
      <c r="H90">
        <v>1.1499999999999999</v>
      </c>
      <c r="I90">
        <v>1.12E-2</v>
      </c>
      <c r="J90">
        <v>3.2099999999999997E-2</v>
      </c>
      <c r="K90">
        <v>5.9700000000000003E-2</v>
      </c>
      <c r="L90">
        <v>9.9199999999999997E-2</v>
      </c>
      <c r="M90">
        <v>1.0699999999999999E-2</v>
      </c>
      <c r="N90">
        <v>9.9000000000000008E-3</v>
      </c>
      <c r="O90">
        <v>8.3000000000000001E-3</v>
      </c>
      <c r="P90">
        <v>6.7900000000000002E-2</v>
      </c>
      <c r="Q90">
        <v>5.1999999999999998E-3</v>
      </c>
      <c r="R90">
        <v>1.6500000000000001E-2</v>
      </c>
      <c r="S90">
        <v>9.7600000000000006E-2</v>
      </c>
      <c r="T90">
        <v>4447594100.1099997</v>
      </c>
      <c r="U90">
        <v>101.4</v>
      </c>
      <c r="V90">
        <v>1010</v>
      </c>
      <c r="W90">
        <f>Table_0[[#This Row],[P/VPA]]/10</f>
        <v>101</v>
      </c>
      <c r="X90">
        <v>1.1299999999999999E-2</v>
      </c>
      <c r="Y90">
        <v>3.0999999999999999E-3</v>
      </c>
      <c r="Z90">
        <v>1.4500000000000001E-2</v>
      </c>
      <c r="AA90">
        <v>7.4800000000000005E-2</v>
      </c>
      <c r="AD90">
        <v>0</v>
      </c>
    </row>
    <row r="91" spans="1:30" x14ac:dyDescent="0.35">
      <c r="A91" s="1"/>
      <c r="B91">
        <v>89</v>
      </c>
      <c r="C91" s="1" t="s">
        <v>126</v>
      </c>
      <c r="D91" s="1" t="s">
        <v>31</v>
      </c>
      <c r="E91">
        <v>85.33</v>
      </c>
      <c r="F91" s="2">
        <v>877520</v>
      </c>
      <c r="G91" s="2">
        <f>Table_0[[#This Row],[Liquidez Diária]]/10</f>
        <v>87752</v>
      </c>
      <c r="H91">
        <v>0.91</v>
      </c>
      <c r="I91">
        <v>0.01</v>
      </c>
      <c r="J91">
        <v>3.5900000000000001E-2</v>
      </c>
      <c r="K91">
        <v>7.0000000000000007E-2</v>
      </c>
      <c r="L91">
        <v>0.14860000000000001</v>
      </c>
      <c r="M91">
        <v>1.2E-2</v>
      </c>
      <c r="N91">
        <v>1.17E-2</v>
      </c>
      <c r="O91">
        <v>1.24E-2</v>
      </c>
      <c r="P91">
        <v>8.2600000000000007E-2</v>
      </c>
      <c r="Q91">
        <v>-3.0099999999999998E-2</v>
      </c>
      <c r="R91">
        <v>-2.0400000000000001E-2</v>
      </c>
      <c r="S91">
        <v>-4.1999999999999997E-3</v>
      </c>
      <c r="T91">
        <v>1171973199</v>
      </c>
      <c r="U91">
        <v>88.28</v>
      </c>
      <c r="V91">
        <v>970</v>
      </c>
      <c r="W91">
        <f>Table_0[[#This Row],[P/VPA]]/10</f>
        <v>97</v>
      </c>
      <c r="X91">
        <v>1.03E-2</v>
      </c>
      <c r="Y91">
        <v>-5.1999999999999998E-3</v>
      </c>
      <c r="Z91">
        <v>5.1000000000000004E-3</v>
      </c>
      <c r="AA91">
        <v>6.5600000000000006E-2</v>
      </c>
      <c r="AD91">
        <v>0</v>
      </c>
    </row>
    <row r="92" spans="1:30" x14ac:dyDescent="0.35">
      <c r="A92" s="1"/>
      <c r="B92">
        <v>90</v>
      </c>
      <c r="C92" s="1" t="s">
        <v>127</v>
      </c>
      <c r="D92" s="1" t="s">
        <v>31</v>
      </c>
      <c r="E92">
        <v>106.77</v>
      </c>
      <c r="F92" s="2">
        <v>50370</v>
      </c>
      <c r="G92" s="2">
        <f>Table_0[[#This Row],[Liquidez Diária]]/10</f>
        <v>5037</v>
      </c>
      <c r="H92">
        <v>1.21</v>
      </c>
      <c r="I92">
        <v>1.14E-2</v>
      </c>
      <c r="J92">
        <v>3.6299999999999999E-2</v>
      </c>
      <c r="K92">
        <v>0</v>
      </c>
      <c r="L92">
        <v>0</v>
      </c>
      <c r="M92">
        <v>1.21E-2</v>
      </c>
      <c r="N92">
        <v>0</v>
      </c>
      <c r="O92">
        <v>0</v>
      </c>
      <c r="P92">
        <v>6.8500000000000005E-2</v>
      </c>
      <c r="Q92">
        <v>-1.0500000000000001E-2</v>
      </c>
      <c r="R92">
        <v>6.9999999999999999E-4</v>
      </c>
      <c r="S92">
        <v>3.39E-2</v>
      </c>
      <c r="T92">
        <v>817507414.13999999</v>
      </c>
      <c r="U92">
        <v>100.93</v>
      </c>
      <c r="V92">
        <v>1060</v>
      </c>
      <c r="W92">
        <f>Table_0[[#This Row],[P/VPA]]/10</f>
        <v>106</v>
      </c>
      <c r="X92">
        <v>1.2E-2</v>
      </c>
      <c r="Y92">
        <v>0</v>
      </c>
      <c r="Z92">
        <v>1.2E-2</v>
      </c>
      <c r="AA92">
        <v>6.8400000000000002E-2</v>
      </c>
      <c r="AD92">
        <v>0</v>
      </c>
    </row>
    <row r="93" spans="1:30" x14ac:dyDescent="0.35">
      <c r="A93" s="1"/>
      <c r="B93">
        <v>91</v>
      </c>
      <c r="C93" s="1" t="s">
        <v>128</v>
      </c>
      <c r="D93" s="1" t="s">
        <v>31</v>
      </c>
      <c r="E93">
        <v>91.6</v>
      </c>
      <c r="F93" s="2">
        <v>36920</v>
      </c>
      <c r="G93" s="2">
        <f>Table_0[[#This Row],[Liquidez Diária]]/10</f>
        <v>3692</v>
      </c>
      <c r="H93">
        <v>0.74</v>
      </c>
      <c r="I93">
        <v>8.8999999999999999E-3</v>
      </c>
      <c r="J93">
        <v>2.6700000000000002E-2</v>
      </c>
      <c r="K93">
        <v>5.1400000000000001E-2</v>
      </c>
      <c r="L93">
        <v>9.64E-2</v>
      </c>
      <c r="M93">
        <v>8.8999999999999999E-3</v>
      </c>
      <c r="N93">
        <v>8.6E-3</v>
      </c>
      <c r="O93">
        <v>8.0000000000000002E-3</v>
      </c>
      <c r="P93">
        <v>5.8799999999999998E-2</v>
      </c>
      <c r="Q93">
        <v>-2.7000000000000001E-3</v>
      </c>
      <c r="R93">
        <v>6.3E-3</v>
      </c>
      <c r="S93">
        <v>1.23E-2</v>
      </c>
      <c r="T93">
        <v>381232837.73000002</v>
      </c>
      <c r="U93">
        <v>102.51</v>
      </c>
      <c r="V93">
        <v>890</v>
      </c>
      <c r="W93">
        <f>Table_0[[#This Row],[P/VPA]]/10</f>
        <v>89</v>
      </c>
      <c r="X93">
        <v>7.1999999999999998E-3</v>
      </c>
      <c r="Y93">
        <v>-5.7000000000000002E-3</v>
      </c>
      <c r="Z93">
        <v>1.5E-3</v>
      </c>
      <c r="AA93">
        <v>3.09E-2</v>
      </c>
      <c r="AD93">
        <v>0</v>
      </c>
    </row>
    <row r="94" spans="1:30" x14ac:dyDescent="0.35">
      <c r="A94" s="1"/>
      <c r="B94">
        <v>92</v>
      </c>
      <c r="C94" s="1" t="s">
        <v>129</v>
      </c>
      <c r="D94" s="1" t="s">
        <v>29</v>
      </c>
      <c r="E94">
        <v>90.79</v>
      </c>
      <c r="F94" s="2">
        <v>249980</v>
      </c>
      <c r="G94" s="2">
        <f>Table_0[[#This Row],[Liquidez Diária]]/10</f>
        <v>24998</v>
      </c>
      <c r="H94">
        <v>0.65</v>
      </c>
      <c r="I94">
        <v>8.3999999999999995E-3</v>
      </c>
      <c r="J94">
        <v>2.4400000000000002E-2</v>
      </c>
      <c r="K94">
        <v>4.7100000000000003E-2</v>
      </c>
      <c r="L94">
        <v>8.7499999999999994E-2</v>
      </c>
      <c r="M94">
        <v>8.0999999999999996E-3</v>
      </c>
      <c r="N94">
        <v>7.7999999999999996E-3</v>
      </c>
      <c r="O94">
        <v>7.3000000000000001E-3</v>
      </c>
      <c r="P94">
        <v>5.4300000000000001E-2</v>
      </c>
      <c r="Q94">
        <v>-2.5999999999999999E-3</v>
      </c>
      <c r="R94">
        <v>5.7999999999999996E-3</v>
      </c>
      <c r="S94">
        <v>7.7600000000000002E-2</v>
      </c>
      <c r="T94">
        <v>1560544208.0799999</v>
      </c>
      <c r="U94">
        <v>98.89</v>
      </c>
      <c r="V94">
        <v>920</v>
      </c>
      <c r="W94">
        <f>Table_0[[#This Row],[P/VPA]]/10</f>
        <v>92</v>
      </c>
      <c r="X94">
        <v>6.6E-3</v>
      </c>
      <c r="Y94">
        <v>0</v>
      </c>
      <c r="Z94">
        <v>6.6E-3</v>
      </c>
      <c r="AA94">
        <v>0.03</v>
      </c>
      <c r="AB94">
        <v>4.4999999999999998E-2</v>
      </c>
      <c r="AD94">
        <v>6</v>
      </c>
    </row>
    <row r="95" spans="1:30" x14ac:dyDescent="0.35">
      <c r="A95" s="1"/>
      <c r="B95">
        <v>93</v>
      </c>
      <c r="C95" s="1" t="s">
        <v>130</v>
      </c>
      <c r="D95" s="1" t="s">
        <v>31</v>
      </c>
      <c r="E95">
        <v>8.18</v>
      </c>
      <c r="F95" s="2">
        <v>823490</v>
      </c>
      <c r="G95" s="2">
        <f>Table_0[[#This Row],[Liquidez Diária]]/10</f>
        <v>82349</v>
      </c>
      <c r="H95">
        <v>7.0000000000000007E-2</v>
      </c>
      <c r="I95">
        <v>8.8999999999999999E-3</v>
      </c>
      <c r="J95">
        <v>3.2000000000000001E-2</v>
      </c>
      <c r="K95">
        <v>5.7500000000000002E-2</v>
      </c>
      <c r="L95">
        <v>0.1042</v>
      </c>
      <c r="M95">
        <v>1.0699999999999999E-2</v>
      </c>
      <c r="N95">
        <v>9.5999999999999992E-3</v>
      </c>
      <c r="O95">
        <v>8.6999999999999994E-3</v>
      </c>
      <c r="P95">
        <v>6.5500000000000003E-2</v>
      </c>
      <c r="Q95">
        <v>3.4099999999999998E-2</v>
      </c>
      <c r="R95">
        <v>4.3299999999999998E-2</v>
      </c>
      <c r="S95">
        <v>3.4599999999999999E-2</v>
      </c>
      <c r="T95">
        <v>389895395.94999999</v>
      </c>
      <c r="U95">
        <v>8.82</v>
      </c>
      <c r="V95">
        <v>930</v>
      </c>
      <c r="W95">
        <f>Table_0[[#This Row],[P/VPA]]/10</f>
        <v>93</v>
      </c>
      <c r="X95">
        <v>7.9000000000000008E-3</v>
      </c>
      <c r="Y95">
        <v>1E-4</v>
      </c>
      <c r="Z95">
        <v>8.0000000000000002E-3</v>
      </c>
      <c r="AA95">
        <v>-7.7000000000000002E-3</v>
      </c>
      <c r="AD95">
        <v>0</v>
      </c>
    </row>
    <row r="96" spans="1:30" x14ac:dyDescent="0.35">
      <c r="A96" s="1"/>
      <c r="B96">
        <v>94</v>
      </c>
      <c r="C96" s="1" t="s">
        <v>131</v>
      </c>
      <c r="D96" s="1" t="s">
        <v>55</v>
      </c>
      <c r="E96">
        <v>106.99</v>
      </c>
      <c r="F96" s="2">
        <v>460</v>
      </c>
      <c r="G96" s="2">
        <f>Table_0[[#This Row],[Liquidez Diária]]/10</f>
        <v>46</v>
      </c>
      <c r="H96">
        <v>0.99</v>
      </c>
      <c r="I96">
        <v>9.5999999999999992E-3</v>
      </c>
      <c r="J96">
        <v>2.9399999999999999E-2</v>
      </c>
      <c r="K96">
        <v>4.9200000000000001E-2</v>
      </c>
      <c r="L96">
        <v>8.2400000000000001E-2</v>
      </c>
      <c r="M96">
        <v>9.7999999999999997E-3</v>
      </c>
      <c r="N96">
        <v>8.2000000000000007E-3</v>
      </c>
      <c r="O96">
        <v>6.8999999999999999E-3</v>
      </c>
      <c r="P96">
        <v>5.2699999999999997E-2</v>
      </c>
      <c r="Q96">
        <v>4.8999999999999998E-3</v>
      </c>
      <c r="R96">
        <v>1.4500000000000001E-2</v>
      </c>
      <c r="S96">
        <v>-3.2800000000000003E-2</v>
      </c>
      <c r="T96">
        <v>113457138.03</v>
      </c>
      <c r="U96">
        <v>142.78</v>
      </c>
      <c r="V96">
        <v>750</v>
      </c>
      <c r="W96">
        <f>Table_0[[#This Row],[P/VPA]]/10</f>
        <v>75</v>
      </c>
      <c r="X96">
        <v>6.8999999999999999E-3</v>
      </c>
      <c r="Y96">
        <v>-1.1000000000000001E-3</v>
      </c>
      <c r="Z96">
        <v>5.7999999999999996E-3</v>
      </c>
      <c r="AA96">
        <v>2.6599999999999999E-2</v>
      </c>
      <c r="AD96">
        <v>0</v>
      </c>
    </row>
    <row r="97" spans="1:30" x14ac:dyDescent="0.35">
      <c r="A97" s="1"/>
      <c r="B97">
        <v>95</v>
      </c>
      <c r="C97" s="1" t="s">
        <v>132</v>
      </c>
      <c r="D97" s="1" t="s">
        <v>31</v>
      </c>
      <c r="E97">
        <v>59.99</v>
      </c>
      <c r="F97" s="2">
        <v>51700</v>
      </c>
      <c r="G97" s="2">
        <f>Table_0[[#This Row],[Liquidez Diária]]/10</f>
        <v>5170</v>
      </c>
      <c r="H97">
        <v>0.5</v>
      </c>
      <c r="I97">
        <v>8.8000000000000005E-3</v>
      </c>
      <c r="J97">
        <v>2.8500000000000001E-2</v>
      </c>
      <c r="K97">
        <v>5.6099999999999997E-2</v>
      </c>
      <c r="L97">
        <v>0.10589999999999999</v>
      </c>
      <c r="M97">
        <v>9.4999999999999998E-3</v>
      </c>
      <c r="N97">
        <v>9.4000000000000004E-3</v>
      </c>
      <c r="O97">
        <v>8.8000000000000005E-3</v>
      </c>
      <c r="P97">
        <v>6.4600000000000005E-2</v>
      </c>
      <c r="Q97">
        <v>6.6000000000000003E-2</v>
      </c>
      <c r="R97">
        <v>7.5499999999999998E-2</v>
      </c>
      <c r="S97">
        <v>8.7599999999999997E-2</v>
      </c>
      <c r="T97">
        <v>238008867.55000001</v>
      </c>
      <c r="U97">
        <v>63.48</v>
      </c>
      <c r="V97">
        <v>940</v>
      </c>
      <c r="W97">
        <f>Table_0[[#This Row],[P/VPA]]/10</f>
        <v>94</v>
      </c>
      <c r="X97">
        <v>7.9000000000000008E-3</v>
      </c>
      <c r="Y97">
        <v>-3.3E-3</v>
      </c>
      <c r="Z97">
        <v>4.5999999999999999E-3</v>
      </c>
      <c r="AA97">
        <v>2.4299999999999999E-2</v>
      </c>
      <c r="AD97">
        <v>0</v>
      </c>
    </row>
    <row r="98" spans="1:30" x14ac:dyDescent="0.35">
      <c r="A98" s="1"/>
      <c r="B98">
        <v>96</v>
      </c>
      <c r="C98" s="1" t="s">
        <v>133</v>
      </c>
      <c r="D98" s="1" t="s">
        <v>29</v>
      </c>
      <c r="E98">
        <v>87.87</v>
      </c>
      <c r="F98" s="2">
        <v>320</v>
      </c>
      <c r="G98" s="2">
        <f>Table_0[[#This Row],[Liquidez Diária]]/10</f>
        <v>32</v>
      </c>
      <c r="H98">
        <v>0.45</v>
      </c>
      <c r="I98">
        <v>5.4999999999999997E-3</v>
      </c>
      <c r="J98">
        <v>1.6299999999999999E-2</v>
      </c>
      <c r="K98">
        <v>3.27E-2</v>
      </c>
      <c r="L98">
        <v>6.2799999999999995E-2</v>
      </c>
      <c r="M98">
        <v>5.4000000000000003E-3</v>
      </c>
      <c r="N98">
        <v>5.4999999999999997E-3</v>
      </c>
      <c r="O98">
        <v>5.1999999999999998E-3</v>
      </c>
      <c r="P98">
        <v>3.8100000000000002E-2</v>
      </c>
      <c r="Q98">
        <v>-6.4000000000000003E-3</v>
      </c>
      <c r="R98">
        <v>-1E-3</v>
      </c>
      <c r="S98">
        <v>1.9300000000000001E-2</v>
      </c>
      <c r="T98">
        <v>276087778.58999997</v>
      </c>
      <c r="U98">
        <v>94.91</v>
      </c>
      <c r="V98">
        <v>930</v>
      </c>
      <c r="W98">
        <f>Table_0[[#This Row],[P/VPA]]/10</f>
        <v>93</v>
      </c>
      <c r="X98">
        <v>4.7000000000000002E-3</v>
      </c>
      <c r="Y98">
        <v>-1.4E-3</v>
      </c>
      <c r="Z98">
        <v>3.3999999999999998E-3</v>
      </c>
      <c r="AA98">
        <v>3.5200000000000002E-2</v>
      </c>
      <c r="AB98">
        <v>0.02</v>
      </c>
      <c r="AD98">
        <v>1</v>
      </c>
    </row>
    <row r="99" spans="1:30" x14ac:dyDescent="0.35">
      <c r="A99" s="1"/>
      <c r="B99">
        <v>97</v>
      </c>
      <c r="C99" s="1" t="s">
        <v>134</v>
      </c>
      <c r="D99" s="1" t="s">
        <v>29</v>
      </c>
      <c r="E99">
        <v>111.65</v>
      </c>
      <c r="F99" s="2">
        <v>182550</v>
      </c>
      <c r="G99" s="2">
        <f>Table_0[[#This Row],[Liquidez Diária]]/10</f>
        <v>18255</v>
      </c>
      <c r="H99">
        <v>0.71</v>
      </c>
      <c r="I99">
        <v>7.0000000000000001E-3</v>
      </c>
      <c r="J99">
        <v>2.0899999999999998E-2</v>
      </c>
      <c r="K99">
        <v>4.1399999999999999E-2</v>
      </c>
      <c r="L99">
        <v>7.9600000000000004E-2</v>
      </c>
      <c r="M99">
        <v>7.0000000000000001E-3</v>
      </c>
      <c r="N99">
        <v>6.8999999999999999E-3</v>
      </c>
      <c r="O99">
        <v>6.6E-3</v>
      </c>
      <c r="P99">
        <v>4.82E-2</v>
      </c>
      <c r="Q99">
        <v>-1.1000000000000001E-3</v>
      </c>
      <c r="R99">
        <v>5.8999999999999999E-3</v>
      </c>
      <c r="S99">
        <v>5.3199999999999997E-2</v>
      </c>
      <c r="T99">
        <v>2030121088.0699999</v>
      </c>
      <c r="U99">
        <v>114.72</v>
      </c>
      <c r="V99">
        <v>970</v>
      </c>
      <c r="W99">
        <f>Table_0[[#This Row],[P/VPA]]/10</f>
        <v>97</v>
      </c>
      <c r="X99">
        <v>6.1999999999999998E-3</v>
      </c>
      <c r="Y99">
        <v>-1.1000000000000001E-3</v>
      </c>
      <c r="Z99">
        <v>5.1000000000000004E-3</v>
      </c>
      <c r="AA99">
        <v>3.0300000000000001E-2</v>
      </c>
      <c r="AB99">
        <v>8.3000000000000004E-2</v>
      </c>
      <c r="AD99">
        <v>15</v>
      </c>
    </row>
    <row r="100" spans="1:30" x14ac:dyDescent="0.35">
      <c r="A100" s="1"/>
      <c r="B100">
        <v>98</v>
      </c>
      <c r="C100" s="1" t="s">
        <v>135</v>
      </c>
      <c r="D100" s="1" t="s">
        <v>31</v>
      </c>
      <c r="E100">
        <v>76.05</v>
      </c>
      <c r="F100" s="2">
        <v>188630</v>
      </c>
      <c r="G100" s="2">
        <f>Table_0[[#This Row],[Liquidez Diária]]/10</f>
        <v>18863</v>
      </c>
      <c r="H100">
        <v>0.62</v>
      </c>
      <c r="I100">
        <v>8.8999999999999999E-3</v>
      </c>
      <c r="J100">
        <v>2.5700000000000001E-2</v>
      </c>
      <c r="K100">
        <v>4.9399999999999999E-2</v>
      </c>
      <c r="L100">
        <v>9.3100000000000002E-2</v>
      </c>
      <c r="M100">
        <v>8.6E-3</v>
      </c>
      <c r="N100">
        <v>8.2000000000000007E-3</v>
      </c>
      <c r="O100">
        <v>7.7999999999999996E-3</v>
      </c>
      <c r="P100">
        <v>5.7000000000000002E-2</v>
      </c>
      <c r="Q100">
        <v>-1.03E-2</v>
      </c>
      <c r="R100">
        <v>-1.4E-3</v>
      </c>
      <c r="S100">
        <v>-7.17E-2</v>
      </c>
      <c r="T100">
        <v>1890308886.98</v>
      </c>
      <c r="U100">
        <v>82.19</v>
      </c>
      <c r="V100">
        <v>930</v>
      </c>
      <c r="W100">
        <f>Table_0[[#This Row],[P/VPA]]/10</f>
        <v>93</v>
      </c>
      <c r="X100">
        <v>7.4999999999999997E-3</v>
      </c>
      <c r="Y100">
        <v>5.0000000000000001E-4</v>
      </c>
      <c r="Z100">
        <v>8.0000000000000002E-3</v>
      </c>
      <c r="AA100">
        <v>2.0400000000000001E-2</v>
      </c>
      <c r="AD100">
        <v>0</v>
      </c>
    </row>
    <row r="101" spans="1:30" x14ac:dyDescent="0.35">
      <c r="A101" s="1"/>
      <c r="B101">
        <v>99</v>
      </c>
      <c r="C101" s="1" t="s">
        <v>136</v>
      </c>
      <c r="D101" s="1" t="s">
        <v>33</v>
      </c>
      <c r="E101">
        <v>88.6</v>
      </c>
      <c r="F101" s="2">
        <v>80</v>
      </c>
      <c r="G101" s="2">
        <f>Table_0[[#This Row],[Liquidez Diária]]/10</f>
        <v>8</v>
      </c>
      <c r="H101">
        <v>0.54</v>
      </c>
      <c r="I101">
        <v>6.0000000000000001E-3</v>
      </c>
      <c r="J101">
        <v>1.8499999999999999E-2</v>
      </c>
      <c r="K101">
        <v>3.5499999999999997E-2</v>
      </c>
      <c r="L101">
        <v>6.9400000000000003E-2</v>
      </c>
      <c r="M101">
        <v>6.1999999999999998E-3</v>
      </c>
      <c r="N101">
        <v>5.8999999999999999E-3</v>
      </c>
      <c r="O101">
        <v>5.7999999999999996E-3</v>
      </c>
      <c r="P101">
        <v>4.1099999999999998E-2</v>
      </c>
      <c r="Q101">
        <v>-4.2700000000000002E-2</v>
      </c>
      <c r="R101">
        <v>-3.6900000000000002E-2</v>
      </c>
      <c r="S101">
        <v>-2.1399999999999999E-2</v>
      </c>
      <c r="T101">
        <v>310890883.82999998</v>
      </c>
      <c r="U101">
        <v>89.98</v>
      </c>
      <c r="V101">
        <v>980</v>
      </c>
      <c r="W101">
        <f>Table_0[[#This Row],[P/VPA]]/10</f>
        <v>98</v>
      </c>
      <c r="X101">
        <v>6.0000000000000001E-3</v>
      </c>
      <c r="Y101">
        <v>-3.2000000000000002E-3</v>
      </c>
      <c r="Z101">
        <v>2.8E-3</v>
      </c>
      <c r="AA101">
        <v>-1.0500000000000001E-2</v>
      </c>
      <c r="AB101">
        <v>0.17</v>
      </c>
      <c r="AD101">
        <v>1</v>
      </c>
    </row>
    <row r="102" spans="1:30" x14ac:dyDescent="0.35">
      <c r="A102" s="1"/>
      <c r="B102">
        <v>100</v>
      </c>
      <c r="C102" s="1" t="s">
        <v>137</v>
      </c>
      <c r="D102" s="1" t="s">
        <v>36</v>
      </c>
      <c r="E102">
        <v>41.28</v>
      </c>
      <c r="F102" s="2">
        <v>6530</v>
      </c>
      <c r="G102" s="2">
        <f>Table_0[[#This Row],[Liquidez Diária]]/10</f>
        <v>653</v>
      </c>
      <c r="H102">
        <v>0.3</v>
      </c>
      <c r="I102">
        <v>7.7999999999999996E-3</v>
      </c>
      <c r="J102">
        <v>2.63E-2</v>
      </c>
      <c r="K102">
        <v>6.59E-2</v>
      </c>
      <c r="L102">
        <v>8.7400000000000005E-2</v>
      </c>
      <c r="M102">
        <v>8.8000000000000005E-3</v>
      </c>
      <c r="N102">
        <v>1.0999999999999999E-2</v>
      </c>
      <c r="O102">
        <v>7.3000000000000001E-3</v>
      </c>
      <c r="P102">
        <v>7.0000000000000007E-2</v>
      </c>
      <c r="Q102">
        <v>5.0000000000000001E-4</v>
      </c>
      <c r="R102">
        <v>8.3999999999999995E-3</v>
      </c>
      <c r="S102">
        <v>-4.5900000000000003E-2</v>
      </c>
      <c r="T102">
        <v>128651605.45</v>
      </c>
      <c r="U102">
        <v>69.47</v>
      </c>
      <c r="V102">
        <v>590</v>
      </c>
      <c r="W102">
        <f>Table_0[[#This Row],[P/VPA]]/10</f>
        <v>59</v>
      </c>
      <c r="X102">
        <v>4.3E-3</v>
      </c>
      <c r="Y102">
        <v>-5.3E-3</v>
      </c>
      <c r="Z102">
        <v>-1E-3</v>
      </c>
      <c r="AA102">
        <v>6.1000000000000004E-3</v>
      </c>
      <c r="AB102">
        <v>0.1552</v>
      </c>
      <c r="AD102">
        <v>4</v>
      </c>
    </row>
    <row r="103" spans="1:30" x14ac:dyDescent="0.35">
      <c r="A103" s="1"/>
      <c r="B103">
        <v>101</v>
      </c>
      <c r="C103" s="1" t="s">
        <v>138</v>
      </c>
      <c r="D103" s="1" t="s">
        <v>31</v>
      </c>
      <c r="E103">
        <v>91.47</v>
      </c>
      <c r="F103" s="2">
        <v>32760</v>
      </c>
      <c r="G103" s="2">
        <f>Table_0[[#This Row],[Liquidez Diária]]/10</f>
        <v>3276</v>
      </c>
      <c r="H103">
        <v>1.04</v>
      </c>
      <c r="I103">
        <v>1.14E-2</v>
      </c>
      <c r="J103">
        <v>3.4599999999999999E-2</v>
      </c>
      <c r="K103">
        <v>6.4299999999999996E-2</v>
      </c>
      <c r="L103">
        <v>0.1055</v>
      </c>
      <c r="M103">
        <v>1.15E-2</v>
      </c>
      <c r="N103">
        <v>1.0699999999999999E-2</v>
      </c>
      <c r="O103">
        <v>8.8000000000000005E-3</v>
      </c>
      <c r="P103">
        <v>7.3200000000000001E-2</v>
      </c>
      <c r="Q103">
        <v>-3.0000000000000001E-3</v>
      </c>
      <c r="R103">
        <v>8.3999999999999995E-3</v>
      </c>
      <c r="S103">
        <v>8.8700000000000001E-2</v>
      </c>
      <c r="T103">
        <v>318671042.30000001</v>
      </c>
      <c r="U103">
        <v>101.14</v>
      </c>
      <c r="V103">
        <v>900</v>
      </c>
      <c r="W103">
        <f>Table_0[[#This Row],[P/VPA]]/10</f>
        <v>90</v>
      </c>
      <c r="X103">
        <v>1.03E-2</v>
      </c>
      <c r="Y103">
        <v>3.3999999999999998E-3</v>
      </c>
      <c r="Z103">
        <v>1.37E-2</v>
      </c>
      <c r="AA103">
        <v>7.4399999999999994E-2</v>
      </c>
      <c r="AD103">
        <v>0</v>
      </c>
    </row>
    <row r="104" spans="1:30" x14ac:dyDescent="0.35">
      <c r="A104" s="1"/>
      <c r="B104">
        <v>102</v>
      </c>
      <c r="C104" s="1" t="s">
        <v>139</v>
      </c>
      <c r="D104" s="1" t="s">
        <v>31</v>
      </c>
      <c r="E104">
        <v>8.35</v>
      </c>
      <c r="F104" s="2">
        <v>820160</v>
      </c>
      <c r="G104" s="2">
        <f>Table_0[[#This Row],[Liquidez Diária]]/10</f>
        <v>82016</v>
      </c>
      <c r="H104">
        <v>7.0000000000000007E-2</v>
      </c>
      <c r="I104">
        <v>1.03E-2</v>
      </c>
      <c r="J104">
        <v>2.98E-2</v>
      </c>
      <c r="K104">
        <v>5.9200000000000003E-2</v>
      </c>
      <c r="L104">
        <v>0.1106</v>
      </c>
      <c r="M104">
        <v>9.9000000000000008E-3</v>
      </c>
      <c r="N104">
        <v>9.9000000000000008E-3</v>
      </c>
      <c r="O104">
        <v>9.1999999999999998E-3</v>
      </c>
      <c r="P104">
        <v>6.8400000000000002E-2</v>
      </c>
      <c r="Q104">
        <v>-2.3699999999999999E-2</v>
      </c>
      <c r="R104">
        <v>-1.37E-2</v>
      </c>
      <c r="S104">
        <v>-0.90139999999999998</v>
      </c>
      <c r="T104">
        <v>254972381.80000001</v>
      </c>
      <c r="U104">
        <v>9.4600000000000009</v>
      </c>
      <c r="V104">
        <v>880</v>
      </c>
      <c r="W104">
        <f>Table_0[[#This Row],[P/VPA]]/10</f>
        <v>88</v>
      </c>
      <c r="X104">
        <v>7.6E-3</v>
      </c>
      <c r="Y104">
        <v>-1E-3</v>
      </c>
      <c r="Z104">
        <v>6.6E-3</v>
      </c>
      <c r="AA104">
        <v>-0.89680000000000004</v>
      </c>
      <c r="AB104">
        <v>0</v>
      </c>
      <c r="AD104">
        <v>6</v>
      </c>
    </row>
    <row r="105" spans="1:30" x14ac:dyDescent="0.35">
      <c r="A105" s="1"/>
      <c r="B105">
        <v>103</v>
      </c>
      <c r="C105" s="1" t="s">
        <v>140</v>
      </c>
      <c r="D105" s="1" t="s">
        <v>55</v>
      </c>
      <c r="G105" s="2">
        <f>Table_0[[#This Row],[Liquidez Diária]]/10</f>
        <v>0</v>
      </c>
      <c r="H105">
        <v>0.44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88395166.219999999</v>
      </c>
      <c r="U105">
        <v>261.99</v>
      </c>
      <c r="W105">
        <f>Table_0[[#This Row],[P/VPA]]/10</f>
        <v>0</v>
      </c>
      <c r="X105">
        <v>1.6999999999999999E-3</v>
      </c>
      <c r="Y105">
        <v>1.3599999999999999E-2</v>
      </c>
      <c r="Z105">
        <v>1.5299999999999999E-2</v>
      </c>
      <c r="AA105">
        <v>3.6400000000000002E-2</v>
      </c>
      <c r="AD105">
        <v>0</v>
      </c>
    </row>
    <row r="106" spans="1:30" x14ac:dyDescent="0.35">
      <c r="A106" s="1"/>
      <c r="B106">
        <v>104</v>
      </c>
      <c r="C106" s="1" t="s">
        <v>141</v>
      </c>
      <c r="D106" s="1" t="s">
        <v>33</v>
      </c>
      <c r="E106">
        <v>49.94</v>
      </c>
      <c r="F106" s="2">
        <v>300920</v>
      </c>
      <c r="G106" s="2">
        <f>Table_0[[#This Row],[Liquidez Diária]]/10</f>
        <v>30092</v>
      </c>
      <c r="H106">
        <v>0.34</v>
      </c>
      <c r="I106">
        <v>7.7000000000000002E-3</v>
      </c>
      <c r="J106">
        <v>2.23E-2</v>
      </c>
      <c r="K106">
        <v>4.3299999999999998E-2</v>
      </c>
      <c r="L106">
        <v>9.8000000000000004E-2</v>
      </c>
      <c r="M106">
        <v>7.4000000000000003E-3</v>
      </c>
      <c r="N106">
        <v>7.1999999999999998E-3</v>
      </c>
      <c r="O106">
        <v>8.2000000000000007E-3</v>
      </c>
      <c r="P106">
        <v>4.99E-2</v>
      </c>
      <c r="Q106">
        <v>8.9999999999999998E-4</v>
      </c>
      <c r="R106">
        <v>8.6E-3</v>
      </c>
      <c r="S106">
        <v>-0.1012</v>
      </c>
      <c r="T106">
        <v>890971217.03999996</v>
      </c>
      <c r="U106">
        <v>53.79</v>
      </c>
      <c r="V106">
        <v>930</v>
      </c>
      <c r="W106">
        <f>Table_0[[#This Row],[P/VPA]]/10</f>
        <v>93</v>
      </c>
      <c r="X106">
        <v>6.3E-3</v>
      </c>
      <c r="Y106">
        <v>-4.0000000000000001E-3</v>
      </c>
      <c r="Z106">
        <v>2.3E-3</v>
      </c>
      <c r="AA106">
        <v>1.38E-2</v>
      </c>
      <c r="AB106">
        <v>4.2000000000000003E-2</v>
      </c>
      <c r="AD106">
        <v>9</v>
      </c>
    </row>
    <row r="107" spans="1:30" x14ac:dyDescent="0.35">
      <c r="A107" s="1"/>
      <c r="B107">
        <v>105</v>
      </c>
      <c r="C107" s="1" t="s">
        <v>142</v>
      </c>
      <c r="D107" s="1" t="s">
        <v>33</v>
      </c>
      <c r="E107">
        <v>45.76</v>
      </c>
      <c r="F107" s="2">
        <v>40260</v>
      </c>
      <c r="G107" s="2">
        <f>Table_0[[#This Row],[Liquidez Diária]]/10</f>
        <v>4026</v>
      </c>
      <c r="H107">
        <v>0.35</v>
      </c>
      <c r="I107">
        <v>8.9999999999999993E-3</v>
      </c>
      <c r="J107">
        <v>2.7300000000000001E-2</v>
      </c>
      <c r="K107">
        <v>4.99E-2</v>
      </c>
      <c r="L107">
        <v>9.5000000000000001E-2</v>
      </c>
      <c r="M107">
        <v>9.1000000000000004E-3</v>
      </c>
      <c r="N107">
        <v>8.3000000000000001E-3</v>
      </c>
      <c r="O107">
        <v>7.9000000000000008E-3</v>
      </c>
      <c r="P107">
        <v>5.62E-2</v>
      </c>
      <c r="Q107">
        <v>-0.02</v>
      </c>
      <c r="R107">
        <v>-1.11E-2</v>
      </c>
      <c r="S107">
        <v>-0.26179999999999998</v>
      </c>
      <c r="T107">
        <v>322783969.75999999</v>
      </c>
      <c r="U107">
        <v>85.42</v>
      </c>
      <c r="V107">
        <v>540</v>
      </c>
      <c r="W107">
        <f>Table_0[[#This Row],[P/VPA]]/10</f>
        <v>54</v>
      </c>
      <c r="X107">
        <v>4.1000000000000003E-3</v>
      </c>
      <c r="Y107">
        <v>-2.5999999999999999E-3</v>
      </c>
      <c r="Z107">
        <v>1.4E-3</v>
      </c>
      <c r="AA107">
        <v>-0.12659999999999999</v>
      </c>
      <c r="AB107">
        <v>0.46</v>
      </c>
      <c r="AC107">
        <v>0.5</v>
      </c>
      <c r="AD107">
        <v>4</v>
      </c>
    </row>
    <row r="108" spans="1:30" x14ac:dyDescent="0.35">
      <c r="A108" s="1"/>
      <c r="B108">
        <v>106</v>
      </c>
      <c r="C108" s="1" t="s">
        <v>143</v>
      </c>
      <c r="D108" s="1" t="s">
        <v>41</v>
      </c>
      <c r="E108">
        <v>159.01</v>
      </c>
      <c r="F108" s="2">
        <v>7840</v>
      </c>
      <c r="G108" s="2">
        <f>Table_0[[#This Row],[Liquidez Diária]]/10</f>
        <v>784</v>
      </c>
      <c r="H108">
        <v>1.35</v>
      </c>
      <c r="I108">
        <v>8.9999999999999993E-3</v>
      </c>
      <c r="J108">
        <v>2.5600000000000001E-2</v>
      </c>
      <c r="K108">
        <v>4.9200000000000001E-2</v>
      </c>
      <c r="L108">
        <v>9.4600000000000004E-2</v>
      </c>
      <c r="M108">
        <v>8.5000000000000006E-3</v>
      </c>
      <c r="N108">
        <v>8.2000000000000007E-3</v>
      </c>
      <c r="O108">
        <v>7.9000000000000008E-3</v>
      </c>
      <c r="P108">
        <v>5.7099999999999998E-2</v>
      </c>
      <c r="Q108">
        <v>-2.6700000000000002E-2</v>
      </c>
      <c r="R108">
        <v>-1.7899999999999999E-2</v>
      </c>
      <c r="S108">
        <v>-3.1899999999999998E-2</v>
      </c>
      <c r="T108">
        <v>172588674.74000001</v>
      </c>
      <c r="U108">
        <v>186.15</v>
      </c>
      <c r="V108">
        <v>850</v>
      </c>
      <c r="W108">
        <f>Table_0[[#This Row],[P/VPA]]/10</f>
        <v>85</v>
      </c>
      <c r="X108">
        <v>7.3000000000000001E-3</v>
      </c>
      <c r="Y108">
        <v>6.9999999999999999E-4</v>
      </c>
      <c r="Z108">
        <v>8.0000000000000002E-3</v>
      </c>
      <c r="AA108">
        <v>-2.75E-2</v>
      </c>
      <c r="AB108">
        <v>0</v>
      </c>
      <c r="AD108">
        <v>7</v>
      </c>
    </row>
    <row r="109" spans="1:30" x14ac:dyDescent="0.35">
      <c r="A109" s="1"/>
      <c r="B109">
        <v>107</v>
      </c>
      <c r="C109" s="1" t="s">
        <v>144</v>
      </c>
      <c r="D109" s="1" t="s">
        <v>33</v>
      </c>
      <c r="E109">
        <v>72</v>
      </c>
      <c r="F109" s="2">
        <v>11110</v>
      </c>
      <c r="G109" s="2">
        <f>Table_0[[#This Row],[Liquidez Diária]]/10</f>
        <v>1111</v>
      </c>
      <c r="H109">
        <v>0.92</v>
      </c>
      <c r="I109">
        <v>1.38E-2</v>
      </c>
      <c r="J109">
        <v>2.3199999999999998E-2</v>
      </c>
      <c r="K109">
        <v>3.6999999999999998E-2</v>
      </c>
      <c r="L109">
        <v>6.5299999999999997E-2</v>
      </c>
      <c r="M109">
        <v>7.7000000000000002E-3</v>
      </c>
      <c r="N109">
        <v>6.1999999999999998E-3</v>
      </c>
      <c r="O109">
        <v>5.4000000000000003E-3</v>
      </c>
      <c r="P109">
        <v>4.1599999999999998E-2</v>
      </c>
      <c r="Q109">
        <v>-1.4200000000000001E-2</v>
      </c>
      <c r="R109">
        <v>-5.9999999999999995E-4</v>
      </c>
      <c r="S109">
        <v>6.3E-2</v>
      </c>
      <c r="T109">
        <v>302486453.08999997</v>
      </c>
      <c r="U109">
        <v>86.99</v>
      </c>
      <c r="V109">
        <v>830</v>
      </c>
      <c r="W109">
        <f>Table_0[[#This Row],[P/VPA]]/10</f>
        <v>83</v>
      </c>
      <c r="X109">
        <v>3.7000000000000002E-3</v>
      </c>
      <c r="Y109">
        <v>-2E-3</v>
      </c>
      <c r="Z109">
        <v>1.6999999999999999E-3</v>
      </c>
      <c r="AA109">
        <v>3.0300000000000001E-2</v>
      </c>
      <c r="AB109">
        <v>0.219</v>
      </c>
      <c r="AC109">
        <v>0.189</v>
      </c>
      <c r="AD109">
        <v>6</v>
      </c>
    </row>
    <row r="110" spans="1:30" x14ac:dyDescent="0.35">
      <c r="A110" s="1"/>
      <c r="B110">
        <v>108</v>
      </c>
      <c r="C110" s="1" t="s">
        <v>145</v>
      </c>
      <c r="D110" s="1" t="s">
        <v>33</v>
      </c>
      <c r="E110">
        <v>105.5</v>
      </c>
      <c r="F110" s="2">
        <v>14600</v>
      </c>
      <c r="G110" s="2">
        <f>Table_0[[#This Row],[Liquidez Diária]]/10</f>
        <v>1460</v>
      </c>
      <c r="H110">
        <v>0.59</v>
      </c>
      <c r="I110">
        <v>6.0000000000000001E-3</v>
      </c>
      <c r="J110">
        <v>1.7600000000000001E-2</v>
      </c>
      <c r="K110">
        <v>3.5000000000000003E-2</v>
      </c>
      <c r="L110">
        <v>6.5799999999999997E-2</v>
      </c>
      <c r="M110">
        <v>5.8999999999999999E-3</v>
      </c>
      <c r="N110">
        <v>5.7999999999999996E-3</v>
      </c>
      <c r="O110">
        <v>5.4999999999999997E-3</v>
      </c>
      <c r="P110">
        <v>4.0500000000000001E-2</v>
      </c>
      <c r="Q110">
        <v>-5.3E-3</v>
      </c>
      <c r="R110">
        <v>6.9999999999999999E-4</v>
      </c>
      <c r="S110">
        <v>9.1600000000000001E-2</v>
      </c>
      <c r="T110">
        <v>184957924.24000001</v>
      </c>
      <c r="U110">
        <v>103.63</v>
      </c>
      <c r="V110">
        <v>1020</v>
      </c>
      <c r="W110">
        <f>Table_0[[#This Row],[P/VPA]]/10</f>
        <v>102</v>
      </c>
      <c r="X110">
        <v>5.7000000000000002E-3</v>
      </c>
      <c r="Y110">
        <v>8.0000000000000004E-4</v>
      </c>
      <c r="Z110">
        <v>6.4999999999999997E-3</v>
      </c>
      <c r="AA110">
        <v>2.8899999999999999E-2</v>
      </c>
      <c r="AB110">
        <v>0</v>
      </c>
      <c r="AD110">
        <v>1</v>
      </c>
    </row>
    <row r="111" spans="1:30" x14ac:dyDescent="0.35">
      <c r="A111" s="1"/>
      <c r="B111">
        <v>109</v>
      </c>
      <c r="C111" s="1" t="s">
        <v>146</v>
      </c>
      <c r="D111" s="1" t="s">
        <v>33</v>
      </c>
      <c r="E111">
        <v>81.3</v>
      </c>
      <c r="F111" s="2">
        <v>32060</v>
      </c>
      <c r="G111" s="2">
        <f>Table_0[[#This Row],[Liquidez Diária]]/10</f>
        <v>3206</v>
      </c>
      <c r="H111">
        <v>0.72</v>
      </c>
      <c r="I111">
        <v>9.7999999999999997E-3</v>
      </c>
      <c r="J111">
        <v>2.92E-2</v>
      </c>
      <c r="K111">
        <v>6.2700000000000006E-2</v>
      </c>
      <c r="L111">
        <v>0.1109</v>
      </c>
      <c r="M111">
        <v>9.7000000000000003E-3</v>
      </c>
      <c r="N111">
        <v>1.04E-2</v>
      </c>
      <c r="O111">
        <v>9.1999999999999998E-3</v>
      </c>
      <c r="P111">
        <v>7.0499999999999993E-2</v>
      </c>
      <c r="Q111">
        <v>-3.9399999999999998E-2</v>
      </c>
      <c r="R111">
        <v>-2.9899999999999999E-2</v>
      </c>
      <c r="S111">
        <v>5.3E-3</v>
      </c>
      <c r="T111">
        <v>489002250.79000002</v>
      </c>
      <c r="U111">
        <v>101.35</v>
      </c>
      <c r="V111">
        <v>800</v>
      </c>
      <c r="W111">
        <f>Table_0[[#This Row],[P/VPA]]/10</f>
        <v>80</v>
      </c>
      <c r="X111">
        <v>7.1000000000000004E-3</v>
      </c>
      <c r="Y111">
        <v>1.2999999999999999E-3</v>
      </c>
      <c r="Z111">
        <v>8.3999999999999995E-3</v>
      </c>
      <c r="AA111">
        <v>5.0299999999999997E-2</v>
      </c>
      <c r="AB111">
        <v>0</v>
      </c>
      <c r="AD111">
        <v>2</v>
      </c>
    </row>
    <row r="112" spans="1:30" x14ac:dyDescent="0.35">
      <c r="A112" s="1"/>
      <c r="B112">
        <v>110</v>
      </c>
      <c r="C112" s="1" t="s">
        <v>147</v>
      </c>
      <c r="D112" s="1" t="s">
        <v>50</v>
      </c>
      <c r="E112">
        <v>79.39</v>
      </c>
      <c r="F112" s="2">
        <v>7980</v>
      </c>
      <c r="G112" s="2">
        <f>Table_0[[#This Row],[Liquidez Diária]]/10</f>
        <v>798</v>
      </c>
      <c r="H112">
        <v>0.67</v>
      </c>
      <c r="I112">
        <v>9.5999999999999992E-3</v>
      </c>
      <c r="J112">
        <v>2.8000000000000001E-2</v>
      </c>
      <c r="K112">
        <v>5.5199999999999999E-2</v>
      </c>
      <c r="L112">
        <v>0.106</v>
      </c>
      <c r="M112">
        <v>9.2999999999999992E-3</v>
      </c>
      <c r="N112">
        <v>9.1999999999999998E-3</v>
      </c>
      <c r="O112">
        <v>8.8000000000000005E-3</v>
      </c>
      <c r="P112">
        <v>6.3799999999999996E-2</v>
      </c>
      <c r="Q112">
        <v>-2.3E-2</v>
      </c>
      <c r="R112">
        <v>-1.37E-2</v>
      </c>
      <c r="S112">
        <v>-3.8199999999999998E-2</v>
      </c>
      <c r="T112">
        <v>239629500.71000001</v>
      </c>
      <c r="U112">
        <v>119.81</v>
      </c>
      <c r="V112">
        <v>660</v>
      </c>
      <c r="W112">
        <f>Table_0[[#This Row],[P/VPA]]/10</f>
        <v>66</v>
      </c>
      <c r="X112">
        <v>5.5999999999999999E-3</v>
      </c>
      <c r="Y112">
        <v>5.9999999999999995E-4</v>
      </c>
      <c r="Z112">
        <v>6.1999999999999998E-3</v>
      </c>
      <c r="AA112">
        <v>4.1399999999999999E-2</v>
      </c>
      <c r="AD112">
        <v>0</v>
      </c>
    </row>
    <row r="113" spans="1:30" x14ac:dyDescent="0.35">
      <c r="A113" s="1"/>
      <c r="B113">
        <v>111</v>
      </c>
      <c r="C113" s="1" t="s">
        <v>148</v>
      </c>
      <c r="D113" s="1" t="s">
        <v>31</v>
      </c>
      <c r="E113">
        <v>86.06</v>
      </c>
      <c r="F113" s="2">
        <v>58500</v>
      </c>
      <c r="G113" s="2">
        <f>Table_0[[#This Row],[Liquidez Diária]]/10</f>
        <v>5850</v>
      </c>
      <c r="H113">
        <v>1</v>
      </c>
      <c r="I113">
        <v>1.0699999999999999E-2</v>
      </c>
      <c r="J113">
        <v>3.6999999999999998E-2</v>
      </c>
      <c r="K113">
        <v>7.3099999999999998E-2</v>
      </c>
      <c r="L113">
        <v>0.13850000000000001</v>
      </c>
      <c r="M113">
        <v>1.23E-2</v>
      </c>
      <c r="N113">
        <v>1.2200000000000001E-2</v>
      </c>
      <c r="O113">
        <v>1.15E-2</v>
      </c>
      <c r="P113">
        <v>8.4699999999999998E-2</v>
      </c>
      <c r="Q113">
        <v>-1.1599999999999999E-2</v>
      </c>
      <c r="R113">
        <v>-1.1000000000000001E-3</v>
      </c>
      <c r="S113">
        <v>7.3400000000000007E-2</v>
      </c>
      <c r="T113">
        <v>167160244.50999999</v>
      </c>
      <c r="U113">
        <v>94.25</v>
      </c>
      <c r="V113">
        <v>910</v>
      </c>
      <c r="W113">
        <f>Table_0[[#This Row],[P/VPA]]/10</f>
        <v>91</v>
      </c>
      <c r="X113">
        <v>1.06E-2</v>
      </c>
      <c r="Y113">
        <v>-2.3999999999999998E-3</v>
      </c>
      <c r="Z113">
        <v>8.2000000000000007E-3</v>
      </c>
      <c r="AA113">
        <v>7.3400000000000007E-2</v>
      </c>
      <c r="AD113">
        <v>0</v>
      </c>
    </row>
    <row r="114" spans="1:30" x14ac:dyDescent="0.35">
      <c r="A114" s="1"/>
      <c r="B114">
        <v>112</v>
      </c>
      <c r="C114" s="1" t="s">
        <v>149</v>
      </c>
      <c r="D114" s="1" t="s">
        <v>55</v>
      </c>
      <c r="E114">
        <v>119.99</v>
      </c>
      <c r="F114" s="2">
        <v>4520</v>
      </c>
      <c r="G114" s="2">
        <f>Table_0[[#This Row],[Liquidez Diária]]/10</f>
        <v>452</v>
      </c>
      <c r="H114">
        <v>1.47</v>
      </c>
      <c r="I114">
        <v>1.26E-2</v>
      </c>
      <c r="J114">
        <v>3.6499999999999998E-2</v>
      </c>
      <c r="K114">
        <v>6.8699999999999997E-2</v>
      </c>
      <c r="L114">
        <v>0.12790000000000001</v>
      </c>
      <c r="M114">
        <v>1.2200000000000001E-2</v>
      </c>
      <c r="N114">
        <v>1.14E-2</v>
      </c>
      <c r="O114">
        <v>1.0699999999999999E-2</v>
      </c>
      <c r="P114">
        <v>7.9000000000000001E-2</v>
      </c>
      <c r="Q114">
        <v>-4.1000000000000003E-3</v>
      </c>
      <c r="R114">
        <v>8.3999999999999995E-3</v>
      </c>
      <c r="S114">
        <v>-2.8E-3</v>
      </c>
      <c r="T114">
        <v>69455272.659999996</v>
      </c>
      <c r="U114">
        <v>99.22</v>
      </c>
      <c r="V114">
        <v>1210</v>
      </c>
      <c r="W114">
        <f>Table_0[[#This Row],[P/VPA]]/10</f>
        <v>121</v>
      </c>
      <c r="X114">
        <v>1.4800000000000001E-2</v>
      </c>
      <c r="Y114">
        <v>5.0000000000000001E-4</v>
      </c>
      <c r="Z114">
        <v>1.54E-2</v>
      </c>
      <c r="AA114">
        <v>7.0599999999999996E-2</v>
      </c>
      <c r="AB114">
        <v>0</v>
      </c>
      <c r="AD114">
        <v>18</v>
      </c>
    </row>
    <row r="115" spans="1:30" x14ac:dyDescent="0.35">
      <c r="A115" s="1"/>
      <c r="B115">
        <v>113</v>
      </c>
      <c r="C115" s="1" t="s">
        <v>150</v>
      </c>
      <c r="D115" s="1" t="s">
        <v>36</v>
      </c>
      <c r="E115">
        <v>88.2</v>
      </c>
      <c r="F115" s="2">
        <v>9700</v>
      </c>
      <c r="G115" s="2">
        <f>Table_0[[#This Row],[Liquidez Diária]]/10</f>
        <v>970</v>
      </c>
      <c r="H115">
        <v>0.65</v>
      </c>
      <c r="I115">
        <v>7.7000000000000002E-3</v>
      </c>
      <c r="J115">
        <v>2.35E-2</v>
      </c>
      <c r="K115">
        <v>5.0299999999999997E-2</v>
      </c>
      <c r="L115">
        <v>0.1075</v>
      </c>
      <c r="M115">
        <v>7.7999999999999996E-3</v>
      </c>
      <c r="N115">
        <v>8.3999999999999995E-3</v>
      </c>
      <c r="O115">
        <v>8.9999999999999993E-3</v>
      </c>
      <c r="P115">
        <v>5.8599999999999999E-2</v>
      </c>
      <c r="Q115">
        <v>1.4500000000000001E-2</v>
      </c>
      <c r="R115">
        <v>2.23E-2</v>
      </c>
      <c r="S115">
        <v>-1.61E-2</v>
      </c>
      <c r="T115">
        <v>313204217.58999997</v>
      </c>
      <c r="U115">
        <v>112.98</v>
      </c>
      <c r="V115">
        <v>780</v>
      </c>
      <c r="W115">
        <f>Table_0[[#This Row],[P/VPA]]/10</f>
        <v>78</v>
      </c>
      <c r="X115">
        <v>5.7999999999999996E-3</v>
      </c>
      <c r="Y115">
        <v>-2.0000000000000001E-4</v>
      </c>
      <c r="Z115">
        <v>5.5999999999999999E-3</v>
      </c>
      <c r="AA115">
        <v>4.8399999999999999E-2</v>
      </c>
      <c r="AD115">
        <v>3</v>
      </c>
    </row>
    <row r="116" spans="1:30" x14ac:dyDescent="0.35">
      <c r="A116" s="1"/>
      <c r="B116">
        <v>114</v>
      </c>
      <c r="C116" s="1" t="s">
        <v>151</v>
      </c>
      <c r="D116" s="1" t="s">
        <v>36</v>
      </c>
      <c r="E116">
        <v>9.33</v>
      </c>
      <c r="F116" s="2">
        <v>33970</v>
      </c>
      <c r="G116" s="2">
        <f>Table_0[[#This Row],[Liquidez Diária]]/10</f>
        <v>3397</v>
      </c>
      <c r="H116">
        <v>0.12</v>
      </c>
      <c r="I116">
        <v>1.23E-2</v>
      </c>
      <c r="J116">
        <v>3.7199999999999997E-2</v>
      </c>
      <c r="K116">
        <v>6.9199999999999998E-2</v>
      </c>
      <c r="L116">
        <v>0</v>
      </c>
      <c r="M116">
        <v>1.24E-2</v>
      </c>
      <c r="N116">
        <v>1.15E-2</v>
      </c>
      <c r="O116">
        <v>0</v>
      </c>
      <c r="P116">
        <v>7.8100000000000003E-2</v>
      </c>
      <c r="Q116">
        <v>-1.7100000000000001E-2</v>
      </c>
      <c r="R116">
        <v>-5.0000000000000001E-3</v>
      </c>
      <c r="S116">
        <v>4.7600000000000003E-2</v>
      </c>
      <c r="T116">
        <v>40476276.609999999</v>
      </c>
      <c r="U116">
        <v>10.09</v>
      </c>
      <c r="V116">
        <v>920</v>
      </c>
      <c r="W116">
        <f>Table_0[[#This Row],[P/VPA]]/10</f>
        <v>92</v>
      </c>
      <c r="X116">
        <v>1.1900000000000001E-2</v>
      </c>
      <c r="Y116">
        <v>-2.8999999999999998E-3</v>
      </c>
      <c r="Z116">
        <v>8.8999999999999999E-3</v>
      </c>
      <c r="AA116">
        <v>0.1003</v>
      </c>
      <c r="AD116">
        <v>0</v>
      </c>
    </row>
    <row r="117" spans="1:30" x14ac:dyDescent="0.35">
      <c r="A117" s="1"/>
      <c r="B117">
        <v>115</v>
      </c>
      <c r="C117" s="1" t="s">
        <v>152</v>
      </c>
      <c r="D117" s="1" t="s">
        <v>31</v>
      </c>
      <c r="E117">
        <v>74.900000000000006</v>
      </c>
      <c r="F117" s="2">
        <v>30010</v>
      </c>
      <c r="G117" s="2">
        <f>Table_0[[#This Row],[Liquidez Diária]]/10</f>
        <v>3001</v>
      </c>
      <c r="H117">
        <v>0.67</v>
      </c>
      <c r="I117">
        <v>9.5999999999999992E-3</v>
      </c>
      <c r="J117">
        <v>2.8799999999999999E-2</v>
      </c>
      <c r="K117">
        <v>5.6599999999999998E-2</v>
      </c>
      <c r="L117">
        <v>0.1071</v>
      </c>
      <c r="M117">
        <v>9.5999999999999992E-3</v>
      </c>
      <c r="N117">
        <v>9.4000000000000004E-3</v>
      </c>
      <c r="O117">
        <v>8.8999999999999999E-3</v>
      </c>
      <c r="P117">
        <v>6.54E-2</v>
      </c>
      <c r="Q117">
        <v>-1.2E-2</v>
      </c>
      <c r="R117">
        <v>-2.5000000000000001E-3</v>
      </c>
      <c r="S117">
        <v>1.52E-2</v>
      </c>
      <c r="T117">
        <v>87666023.959999993</v>
      </c>
      <c r="U117">
        <v>81.31</v>
      </c>
      <c r="V117">
        <v>920</v>
      </c>
      <c r="W117">
        <f>Table_0[[#This Row],[P/VPA]]/10</f>
        <v>92</v>
      </c>
      <c r="X117">
        <v>8.2000000000000007E-3</v>
      </c>
      <c r="Y117">
        <v>-1.0200000000000001E-2</v>
      </c>
      <c r="Z117">
        <v>-2E-3</v>
      </c>
      <c r="AA117">
        <v>-1.3599999999999999E-2</v>
      </c>
      <c r="AD117">
        <v>0</v>
      </c>
    </row>
    <row r="118" spans="1:30" x14ac:dyDescent="0.35">
      <c r="A118" s="1"/>
      <c r="B118">
        <v>116</v>
      </c>
      <c r="C118" s="1" t="s">
        <v>153</v>
      </c>
      <c r="D118" s="1" t="s">
        <v>31</v>
      </c>
      <c r="E118">
        <v>76.989999999999995</v>
      </c>
      <c r="F118" s="2">
        <v>44590</v>
      </c>
      <c r="G118" s="2">
        <f>Table_0[[#This Row],[Liquidez Diária]]/10</f>
        <v>4459</v>
      </c>
      <c r="H118">
        <v>0.89</v>
      </c>
      <c r="I118">
        <v>1.26E-2</v>
      </c>
      <c r="J118">
        <v>3.6299999999999999E-2</v>
      </c>
      <c r="K118">
        <v>6.6600000000000006E-2</v>
      </c>
      <c r="L118">
        <v>0.1196</v>
      </c>
      <c r="M118">
        <v>1.21E-2</v>
      </c>
      <c r="N118">
        <v>1.11E-2</v>
      </c>
      <c r="O118">
        <v>0.01</v>
      </c>
      <c r="P118">
        <v>7.7700000000000005E-2</v>
      </c>
      <c r="Q118">
        <v>3.0000000000000001E-3</v>
      </c>
      <c r="R118">
        <v>1.5599999999999999E-2</v>
      </c>
      <c r="S118">
        <v>5.1299999999999998E-2</v>
      </c>
      <c r="T118">
        <v>333679016.88999999</v>
      </c>
      <c r="U118">
        <v>83.34</v>
      </c>
      <c r="V118">
        <v>920</v>
      </c>
      <c r="W118">
        <f>Table_0[[#This Row],[P/VPA]]/10</f>
        <v>92</v>
      </c>
      <c r="X118">
        <v>1.0699999999999999E-2</v>
      </c>
      <c r="Y118">
        <v>-5.1999999999999998E-3</v>
      </c>
      <c r="Z118">
        <v>5.4000000000000003E-3</v>
      </c>
      <c r="AA118">
        <v>2.7400000000000001E-2</v>
      </c>
      <c r="AD118">
        <v>0</v>
      </c>
    </row>
    <row r="119" spans="1:30" x14ac:dyDescent="0.35">
      <c r="A119" s="1"/>
      <c r="B119">
        <v>117</v>
      </c>
      <c r="C119" s="1" t="s">
        <v>154</v>
      </c>
      <c r="D119" s="1" t="s">
        <v>41</v>
      </c>
      <c r="E119">
        <v>95.45</v>
      </c>
      <c r="F119" s="2">
        <v>54190</v>
      </c>
      <c r="G119" s="2">
        <f>Table_0[[#This Row],[Liquidez Diária]]/10</f>
        <v>5419</v>
      </c>
      <c r="H119">
        <v>0.83</v>
      </c>
      <c r="I119">
        <v>9.2999999999999992E-3</v>
      </c>
      <c r="J119">
        <v>2.75E-2</v>
      </c>
      <c r="K119">
        <v>5.4199999999999998E-2</v>
      </c>
      <c r="L119">
        <v>0.1024</v>
      </c>
      <c r="M119">
        <v>9.1999999999999998E-3</v>
      </c>
      <c r="N119">
        <v>8.9999999999999993E-3</v>
      </c>
      <c r="O119">
        <v>8.5000000000000006E-3</v>
      </c>
      <c r="P119">
        <v>6.3200000000000006E-2</v>
      </c>
      <c r="Q119">
        <v>-1.11E-2</v>
      </c>
      <c r="R119">
        <v>-1.9E-3</v>
      </c>
      <c r="S119">
        <v>3.1699999999999999E-2</v>
      </c>
      <c r="T119">
        <v>217406243.90000001</v>
      </c>
      <c r="U119">
        <v>102.79</v>
      </c>
      <c r="V119">
        <v>930</v>
      </c>
      <c r="W119">
        <f>Table_0[[#This Row],[P/VPA]]/10</f>
        <v>93</v>
      </c>
      <c r="X119">
        <v>8.0999999999999996E-3</v>
      </c>
      <c r="Y119">
        <v>5.0000000000000001E-4</v>
      </c>
      <c r="Z119">
        <v>8.6E-3</v>
      </c>
      <c r="AA119">
        <v>5.28E-2</v>
      </c>
      <c r="AB119">
        <v>0</v>
      </c>
      <c r="AC119">
        <v>0</v>
      </c>
      <c r="AD119">
        <v>1</v>
      </c>
    </row>
    <row r="120" spans="1:30" x14ac:dyDescent="0.35">
      <c r="A120" s="1"/>
      <c r="B120">
        <v>118</v>
      </c>
      <c r="C120" s="1" t="s">
        <v>155</v>
      </c>
      <c r="D120" s="1" t="s">
        <v>31</v>
      </c>
      <c r="E120">
        <v>86.1</v>
      </c>
      <c r="F120" s="2">
        <v>81130</v>
      </c>
      <c r="G120" s="2">
        <f>Table_0[[#This Row],[Liquidez Diária]]/10</f>
        <v>8113</v>
      </c>
      <c r="H120">
        <v>0.7</v>
      </c>
      <c r="I120">
        <v>9.2999999999999992E-3</v>
      </c>
      <c r="J120">
        <v>2.7099999999999999E-2</v>
      </c>
      <c r="K120">
        <v>5.3199999999999997E-2</v>
      </c>
      <c r="L120">
        <v>9.7500000000000003E-2</v>
      </c>
      <c r="M120">
        <v>8.9999999999999993E-3</v>
      </c>
      <c r="N120">
        <v>8.8999999999999999E-3</v>
      </c>
      <c r="O120">
        <v>8.0999999999999996E-3</v>
      </c>
      <c r="P120">
        <v>6.1499999999999999E-2</v>
      </c>
      <c r="Q120">
        <v>-1.38E-2</v>
      </c>
      <c r="R120">
        <v>-4.5999999999999999E-3</v>
      </c>
      <c r="S120">
        <v>4.7E-2</v>
      </c>
      <c r="T120">
        <v>418012098.98000002</v>
      </c>
      <c r="U120">
        <v>92.21</v>
      </c>
      <c r="V120">
        <v>930</v>
      </c>
      <c r="W120">
        <f>Table_0[[#This Row],[P/VPA]]/10</f>
        <v>93</v>
      </c>
      <c r="X120">
        <v>7.6E-3</v>
      </c>
      <c r="Y120">
        <v>-6.7000000000000002E-3</v>
      </c>
      <c r="Z120">
        <v>8.9999999999999998E-4</v>
      </c>
      <c r="AA120">
        <v>3.2199999999999999E-2</v>
      </c>
      <c r="AD120">
        <v>0</v>
      </c>
    </row>
    <row r="121" spans="1:30" x14ac:dyDescent="0.35">
      <c r="A121" s="1"/>
      <c r="B121">
        <v>119</v>
      </c>
      <c r="C121" s="1" t="s">
        <v>156</v>
      </c>
      <c r="D121" s="1" t="s">
        <v>31</v>
      </c>
      <c r="E121">
        <v>105.82</v>
      </c>
      <c r="F121" s="2">
        <v>45080</v>
      </c>
      <c r="G121" s="2">
        <f>Table_0[[#This Row],[Liquidez Diária]]/10</f>
        <v>4508</v>
      </c>
      <c r="H121">
        <v>1.77</v>
      </c>
      <c r="I121">
        <v>1.7399999999999999E-2</v>
      </c>
      <c r="J121">
        <v>5.5899999999999998E-2</v>
      </c>
      <c r="K121">
        <v>0.104</v>
      </c>
      <c r="L121">
        <v>0.17469999999999999</v>
      </c>
      <c r="M121">
        <v>1.8599999999999998E-2</v>
      </c>
      <c r="N121">
        <v>1.7299999999999999E-2</v>
      </c>
      <c r="O121">
        <v>1.46E-2</v>
      </c>
      <c r="P121">
        <v>0.1163</v>
      </c>
      <c r="Q121">
        <v>-4.2299999999999997E-2</v>
      </c>
      <c r="R121">
        <v>-2.5600000000000001E-2</v>
      </c>
      <c r="S121">
        <v>0.1696</v>
      </c>
      <c r="T121">
        <v>60926897.689999998</v>
      </c>
      <c r="U121">
        <v>100.88</v>
      </c>
      <c r="V121">
        <v>1050</v>
      </c>
      <c r="W121">
        <f>Table_0[[#This Row],[P/VPA]]/10</f>
        <v>105</v>
      </c>
      <c r="X121">
        <v>1.7500000000000002E-2</v>
      </c>
      <c r="Y121">
        <v>-4.8800000000000003E-2</v>
      </c>
      <c r="Z121">
        <v>-3.2099999999999997E-2</v>
      </c>
      <c r="AA121">
        <v>7.1199999999999999E-2</v>
      </c>
      <c r="AD121">
        <v>0</v>
      </c>
    </row>
    <row r="122" spans="1:30" x14ac:dyDescent="0.35">
      <c r="A122" s="1"/>
      <c r="B122">
        <v>120</v>
      </c>
      <c r="C122" s="1" t="s">
        <v>157</v>
      </c>
      <c r="D122" s="1" t="s">
        <v>31</v>
      </c>
      <c r="E122">
        <v>94</v>
      </c>
      <c r="F122" s="2">
        <v>270740</v>
      </c>
      <c r="G122" s="2">
        <f>Table_0[[#This Row],[Liquidez Diária]]/10</f>
        <v>27074</v>
      </c>
      <c r="H122">
        <v>1.1000000000000001</v>
      </c>
      <c r="I122">
        <v>1.15E-2</v>
      </c>
      <c r="J122">
        <v>3.6400000000000002E-2</v>
      </c>
      <c r="K122">
        <v>7.0999999999999994E-2</v>
      </c>
      <c r="L122">
        <v>0.1371</v>
      </c>
      <c r="M122">
        <v>1.21E-2</v>
      </c>
      <c r="N122">
        <v>1.18E-2</v>
      </c>
      <c r="O122">
        <v>1.14E-2</v>
      </c>
      <c r="P122">
        <v>8.2799999999999999E-2</v>
      </c>
      <c r="Q122">
        <v>-2.18E-2</v>
      </c>
      <c r="R122">
        <v>-1.0500000000000001E-2</v>
      </c>
      <c r="S122">
        <v>-1.0699999999999999E-2</v>
      </c>
      <c r="T122">
        <v>1236753332.9000001</v>
      </c>
      <c r="U122">
        <v>94.03</v>
      </c>
      <c r="V122">
        <v>1000</v>
      </c>
      <c r="W122">
        <f>Table_0[[#This Row],[P/VPA]]/10</f>
        <v>100</v>
      </c>
      <c r="X122">
        <v>1.17E-2</v>
      </c>
      <c r="Y122">
        <v>-1.5299999999999999E-2</v>
      </c>
      <c r="Z122">
        <v>-3.8E-3</v>
      </c>
      <c r="AA122">
        <v>6.7299999999999999E-2</v>
      </c>
      <c r="AD122">
        <v>0</v>
      </c>
    </row>
    <row r="123" spans="1:30" x14ac:dyDescent="0.35">
      <c r="A123" s="1"/>
      <c r="B123">
        <v>121</v>
      </c>
      <c r="C123" s="1" t="s">
        <v>158</v>
      </c>
      <c r="D123" s="1" t="s">
        <v>41</v>
      </c>
      <c r="E123">
        <v>106.15</v>
      </c>
      <c r="F123" s="2">
        <v>304250</v>
      </c>
      <c r="G123" s="2">
        <f>Table_0[[#This Row],[Liquidez Diária]]/10</f>
        <v>30425</v>
      </c>
      <c r="H123">
        <v>0.65</v>
      </c>
      <c r="I123">
        <v>6.6E-3</v>
      </c>
      <c r="J123">
        <v>2.0899999999999998E-2</v>
      </c>
      <c r="K123">
        <v>3.9899999999999998E-2</v>
      </c>
      <c r="L123">
        <v>7.6799999999999993E-2</v>
      </c>
      <c r="M123">
        <v>7.0000000000000001E-3</v>
      </c>
      <c r="N123">
        <v>6.6E-3</v>
      </c>
      <c r="O123">
        <v>6.4000000000000003E-3</v>
      </c>
      <c r="P123">
        <v>4.6399999999999997E-2</v>
      </c>
      <c r="Q123">
        <v>4.7000000000000002E-3</v>
      </c>
      <c r="R123">
        <v>1.1299999999999999E-2</v>
      </c>
      <c r="S123">
        <v>6.6500000000000004E-2</v>
      </c>
      <c r="T123">
        <v>1758736318.1500001</v>
      </c>
      <c r="U123">
        <v>119</v>
      </c>
      <c r="V123">
        <v>890</v>
      </c>
      <c r="W123">
        <f>Table_0[[#This Row],[P/VPA]]/10</f>
        <v>89</v>
      </c>
      <c r="X123">
        <v>5.4999999999999997E-3</v>
      </c>
      <c r="Y123">
        <v>5.9999999999999995E-4</v>
      </c>
      <c r="Z123">
        <v>6.1000000000000004E-3</v>
      </c>
      <c r="AA123">
        <v>3.5900000000000001E-2</v>
      </c>
      <c r="AB123">
        <v>0</v>
      </c>
      <c r="AC123">
        <v>0</v>
      </c>
      <c r="AD123">
        <v>10</v>
      </c>
    </row>
    <row r="124" spans="1:30" x14ac:dyDescent="0.35">
      <c r="A124" s="1"/>
      <c r="B124">
        <v>122</v>
      </c>
      <c r="C124" s="1" t="s">
        <v>159</v>
      </c>
      <c r="D124" s="1" t="s">
        <v>31</v>
      </c>
      <c r="E124">
        <v>95.03</v>
      </c>
      <c r="F124" s="2">
        <v>39710</v>
      </c>
      <c r="G124" s="2">
        <f>Table_0[[#This Row],[Liquidez Diária]]/10</f>
        <v>3971</v>
      </c>
      <c r="H124">
        <v>1.35</v>
      </c>
      <c r="I124">
        <v>1.43E-2</v>
      </c>
      <c r="J124">
        <v>4.4200000000000003E-2</v>
      </c>
      <c r="K124">
        <v>8.5900000000000004E-2</v>
      </c>
      <c r="L124">
        <v>0.1507</v>
      </c>
      <c r="M124">
        <v>1.47E-2</v>
      </c>
      <c r="N124">
        <v>1.43E-2</v>
      </c>
      <c r="O124">
        <v>1.26E-2</v>
      </c>
      <c r="P124">
        <v>9.7900000000000001E-2</v>
      </c>
      <c r="Q124">
        <v>-2.1600000000000001E-2</v>
      </c>
      <c r="R124">
        <v>-7.7000000000000002E-3</v>
      </c>
      <c r="S124">
        <v>0.1389</v>
      </c>
      <c r="T124">
        <v>327636851.51999998</v>
      </c>
      <c r="U124">
        <v>100.74</v>
      </c>
      <c r="V124">
        <v>940</v>
      </c>
      <c r="W124">
        <f>Table_0[[#This Row],[P/VPA]]/10</f>
        <v>94</v>
      </c>
      <c r="X124">
        <v>1.34E-2</v>
      </c>
      <c r="Y124">
        <v>-5.0000000000000001E-3</v>
      </c>
      <c r="Z124">
        <v>8.3000000000000001E-3</v>
      </c>
      <c r="AA124">
        <v>9.1200000000000003E-2</v>
      </c>
      <c r="AD124">
        <v>0</v>
      </c>
    </row>
    <row r="125" spans="1:30" x14ac:dyDescent="0.35">
      <c r="A125" s="1"/>
      <c r="B125">
        <v>123</v>
      </c>
      <c r="C125" s="1" t="s">
        <v>160</v>
      </c>
      <c r="D125" s="1" t="s">
        <v>31</v>
      </c>
      <c r="E125">
        <v>79.81</v>
      </c>
      <c r="F125" s="2">
        <v>53730</v>
      </c>
      <c r="G125" s="2">
        <f>Table_0[[#This Row],[Liquidez Diária]]/10</f>
        <v>5373</v>
      </c>
      <c r="H125">
        <v>0.65</v>
      </c>
      <c r="I125">
        <v>9.1000000000000004E-3</v>
      </c>
      <c r="J125">
        <v>2.6200000000000001E-2</v>
      </c>
      <c r="K125">
        <v>5.1200000000000002E-2</v>
      </c>
      <c r="L125">
        <v>9.5299999999999996E-2</v>
      </c>
      <c r="M125">
        <v>8.6999999999999994E-3</v>
      </c>
      <c r="N125">
        <v>8.5000000000000006E-3</v>
      </c>
      <c r="O125">
        <v>7.9000000000000008E-3</v>
      </c>
      <c r="P125">
        <v>5.8799999999999998E-2</v>
      </c>
      <c r="Q125">
        <v>7.0000000000000001E-3</v>
      </c>
      <c r="R125">
        <v>1.61E-2</v>
      </c>
      <c r="S125">
        <v>4.0000000000000002E-4</v>
      </c>
      <c r="T125">
        <v>249656530.68000001</v>
      </c>
      <c r="U125">
        <v>87.18</v>
      </c>
      <c r="V125">
        <v>920</v>
      </c>
      <c r="W125">
        <f>Table_0[[#This Row],[P/VPA]]/10</f>
        <v>92</v>
      </c>
      <c r="X125">
        <v>7.4999999999999997E-3</v>
      </c>
      <c r="Y125">
        <v>-7.7999999999999996E-3</v>
      </c>
      <c r="Z125">
        <v>-4.0000000000000002E-4</v>
      </c>
      <c r="AA125">
        <v>2.0299999999999999E-2</v>
      </c>
      <c r="AD125">
        <v>0</v>
      </c>
    </row>
    <row r="126" spans="1:30" x14ac:dyDescent="0.35">
      <c r="A126" s="1"/>
      <c r="B126">
        <v>124</v>
      </c>
      <c r="C126" s="1" t="s">
        <v>161</v>
      </c>
      <c r="D126" s="1" t="s">
        <v>31</v>
      </c>
      <c r="E126">
        <v>11.24</v>
      </c>
      <c r="F126" s="2">
        <v>1225140</v>
      </c>
      <c r="G126" s="2">
        <f>Table_0[[#This Row],[Liquidez Diária]]/10</f>
        <v>122514</v>
      </c>
      <c r="H126">
        <v>0.14000000000000001</v>
      </c>
      <c r="I126">
        <v>1.3599999999999999E-2</v>
      </c>
      <c r="J126">
        <v>4.1300000000000003E-2</v>
      </c>
      <c r="K126">
        <v>8.0299999999999996E-2</v>
      </c>
      <c r="L126">
        <v>0</v>
      </c>
      <c r="M126">
        <v>1.38E-2</v>
      </c>
      <c r="N126">
        <v>1.34E-2</v>
      </c>
      <c r="O126">
        <v>0</v>
      </c>
      <c r="P126">
        <v>9.0700000000000003E-2</v>
      </c>
      <c r="Q126">
        <v>7.9000000000000008E-3</v>
      </c>
      <c r="R126">
        <v>2.1600000000000001E-2</v>
      </c>
      <c r="S126">
        <v>0.1633</v>
      </c>
      <c r="T126">
        <v>168021488.19</v>
      </c>
      <c r="U126">
        <v>9.5</v>
      </c>
      <c r="V126">
        <v>1180</v>
      </c>
      <c r="W126">
        <f>Table_0[[#This Row],[P/VPA]]/10</f>
        <v>118</v>
      </c>
      <c r="X126">
        <v>1.47E-2</v>
      </c>
      <c r="Y126">
        <v>-1.9E-3</v>
      </c>
      <c r="Z126">
        <v>1.2800000000000001E-2</v>
      </c>
      <c r="AA126">
        <v>9.3299999999999994E-2</v>
      </c>
      <c r="AD126">
        <v>0</v>
      </c>
    </row>
    <row r="127" spans="1:30" x14ac:dyDescent="0.35">
      <c r="A127" s="1"/>
      <c r="B127">
        <v>125</v>
      </c>
      <c r="C127" s="1" t="s">
        <v>162</v>
      </c>
      <c r="D127" s="1" t="s">
        <v>33</v>
      </c>
      <c r="E127">
        <v>59.51</v>
      </c>
      <c r="F127" s="2">
        <v>14520</v>
      </c>
      <c r="G127" s="2">
        <f>Table_0[[#This Row],[Liquidez Diária]]/10</f>
        <v>1452</v>
      </c>
      <c r="H127">
        <v>0.49</v>
      </c>
      <c r="I127">
        <v>8.0999999999999996E-3</v>
      </c>
      <c r="J127">
        <v>3.27E-2</v>
      </c>
      <c r="K127">
        <v>5.67E-2</v>
      </c>
      <c r="L127">
        <v>0.1351</v>
      </c>
      <c r="M127">
        <v>1.09E-2</v>
      </c>
      <c r="N127">
        <v>9.4000000000000004E-3</v>
      </c>
      <c r="O127">
        <v>1.1299999999999999E-2</v>
      </c>
      <c r="P127">
        <v>6.3399999999999998E-2</v>
      </c>
      <c r="Q127">
        <v>-5.4000000000000003E-3</v>
      </c>
      <c r="R127">
        <v>2.5999999999999999E-3</v>
      </c>
      <c r="S127">
        <v>-0.1124</v>
      </c>
      <c r="T127">
        <v>108207198.31</v>
      </c>
      <c r="U127">
        <v>76.47</v>
      </c>
      <c r="V127">
        <v>780</v>
      </c>
      <c r="W127">
        <f>Table_0[[#This Row],[P/VPA]]/10</f>
        <v>78</v>
      </c>
      <c r="X127">
        <v>6.4000000000000003E-3</v>
      </c>
      <c r="Y127">
        <v>-5.8999999999999999E-3</v>
      </c>
      <c r="Z127">
        <v>5.0000000000000001E-4</v>
      </c>
      <c r="AA127">
        <v>-0.1139</v>
      </c>
      <c r="AB127">
        <v>0.33589999999999998</v>
      </c>
      <c r="AC127">
        <v>0.30790000000000001</v>
      </c>
      <c r="AD127">
        <v>1</v>
      </c>
    </row>
    <row r="128" spans="1:30" x14ac:dyDescent="0.35">
      <c r="A128" s="1"/>
      <c r="B128">
        <v>126</v>
      </c>
      <c r="C128" s="1" t="s">
        <v>163</v>
      </c>
      <c r="D128" s="1" t="s">
        <v>33</v>
      </c>
      <c r="E128">
        <v>261.98</v>
      </c>
      <c r="F128" s="2">
        <v>6380</v>
      </c>
      <c r="G128" s="2">
        <f>Table_0[[#This Row],[Liquidez Diária]]/10</f>
        <v>638</v>
      </c>
      <c r="H128">
        <v>1.5</v>
      </c>
      <c r="I128">
        <v>5.8999999999999999E-3</v>
      </c>
      <c r="J128">
        <v>1.6299999999999999E-2</v>
      </c>
      <c r="K128">
        <v>3.1899999999999998E-2</v>
      </c>
      <c r="L128">
        <v>6.5600000000000006E-2</v>
      </c>
      <c r="M128">
        <v>5.4000000000000003E-3</v>
      </c>
      <c r="N128">
        <v>5.3E-3</v>
      </c>
      <c r="O128">
        <v>5.4999999999999997E-3</v>
      </c>
      <c r="P128">
        <v>3.7100000000000001E-2</v>
      </c>
      <c r="Q128">
        <v>-2.7E-2</v>
      </c>
      <c r="R128">
        <v>-2.12E-2</v>
      </c>
      <c r="S128">
        <v>1.2699999999999999E-2</v>
      </c>
      <c r="T128">
        <v>470128332.26999998</v>
      </c>
      <c r="U128">
        <v>268.18</v>
      </c>
      <c r="V128">
        <v>980</v>
      </c>
      <c r="W128">
        <f>Table_0[[#This Row],[P/VPA]]/10</f>
        <v>98</v>
      </c>
      <c r="X128">
        <v>5.5999999999999999E-3</v>
      </c>
      <c r="Y128">
        <v>-2.9999999999999997E-4</v>
      </c>
      <c r="Z128">
        <v>5.3E-3</v>
      </c>
      <c r="AA128">
        <v>3.6799999999999999E-2</v>
      </c>
      <c r="AB128">
        <v>4.99E-2</v>
      </c>
      <c r="AC128">
        <v>2.7199999999999998E-2</v>
      </c>
      <c r="AD128">
        <v>2</v>
      </c>
    </row>
    <row r="129" spans="1:30" x14ac:dyDescent="0.35">
      <c r="A129" s="1"/>
      <c r="B129">
        <v>127</v>
      </c>
      <c r="C129" s="1" t="s">
        <v>164</v>
      </c>
      <c r="D129" s="1" t="s">
        <v>41</v>
      </c>
      <c r="E129">
        <v>170.57</v>
      </c>
      <c r="F129" s="2">
        <v>302220</v>
      </c>
      <c r="G129" s="2">
        <f>Table_0[[#This Row],[Liquidez Diária]]/10</f>
        <v>30222</v>
      </c>
      <c r="H129">
        <v>1.1000000000000001</v>
      </c>
      <c r="I129">
        <v>6.4999999999999997E-3</v>
      </c>
      <c r="J129">
        <v>3.3300000000000003E-2</v>
      </c>
      <c r="K129">
        <v>5.33E-2</v>
      </c>
      <c r="L129">
        <v>9.69E-2</v>
      </c>
      <c r="M129">
        <v>1.11E-2</v>
      </c>
      <c r="N129">
        <v>8.8999999999999999E-3</v>
      </c>
      <c r="O129">
        <v>8.0999999999999996E-3</v>
      </c>
      <c r="P129">
        <v>5.9799999999999999E-2</v>
      </c>
      <c r="Q129">
        <v>2.41E-2</v>
      </c>
      <c r="R129">
        <v>3.0800000000000001E-2</v>
      </c>
      <c r="S129">
        <v>5.0299999999999997E-2</v>
      </c>
      <c r="T129">
        <v>3430789490.1700001</v>
      </c>
      <c r="U129">
        <v>146.26</v>
      </c>
      <c r="V129">
        <v>1170</v>
      </c>
      <c r="W129">
        <f>Table_0[[#This Row],[P/VPA]]/10</f>
        <v>117</v>
      </c>
      <c r="X129">
        <v>7.4999999999999997E-3</v>
      </c>
      <c r="Y129">
        <v>-2.2000000000000001E-3</v>
      </c>
      <c r="Z129">
        <v>5.3E-3</v>
      </c>
      <c r="AA129">
        <v>5.3499999999999999E-2</v>
      </c>
      <c r="AB129">
        <v>6.9000000000000006E-2</v>
      </c>
      <c r="AC129">
        <v>6.5000000000000002E-2</v>
      </c>
      <c r="AD129">
        <v>17</v>
      </c>
    </row>
    <row r="130" spans="1:30" x14ac:dyDescent="0.35">
      <c r="A130" s="1"/>
      <c r="B130">
        <v>128</v>
      </c>
      <c r="C130" s="1" t="s">
        <v>165</v>
      </c>
      <c r="D130" s="1" t="s">
        <v>31</v>
      </c>
      <c r="E130">
        <v>104</v>
      </c>
      <c r="F130" s="2">
        <v>353360</v>
      </c>
      <c r="G130" s="2">
        <f>Table_0[[#This Row],[Liquidez Diária]]/10</f>
        <v>35336</v>
      </c>
      <c r="H130">
        <v>1.2</v>
      </c>
      <c r="I130">
        <v>1.1599999999999999E-2</v>
      </c>
      <c r="J130">
        <v>3.39E-2</v>
      </c>
      <c r="K130">
        <v>6.4199999999999993E-2</v>
      </c>
      <c r="L130">
        <v>0.1192</v>
      </c>
      <c r="M130">
        <v>1.1299999999999999E-2</v>
      </c>
      <c r="N130">
        <v>1.0699999999999999E-2</v>
      </c>
      <c r="O130">
        <v>9.9000000000000008E-3</v>
      </c>
      <c r="P130">
        <v>7.3999999999999996E-2</v>
      </c>
      <c r="Q130">
        <v>-2.2499999999999999E-2</v>
      </c>
      <c r="R130">
        <v>-1.11E-2</v>
      </c>
      <c r="S130">
        <v>5.2499999999999998E-2</v>
      </c>
      <c r="T130">
        <v>1491890744.95</v>
      </c>
      <c r="U130">
        <v>101.72</v>
      </c>
      <c r="V130">
        <v>1020</v>
      </c>
      <c r="W130">
        <f>Table_0[[#This Row],[P/VPA]]/10</f>
        <v>102</v>
      </c>
      <c r="X130">
        <v>1.18E-2</v>
      </c>
      <c r="Y130">
        <v>-7.7999999999999996E-3</v>
      </c>
      <c r="Z130">
        <v>3.8999999999999998E-3</v>
      </c>
      <c r="AA130">
        <v>8.0399999999999999E-2</v>
      </c>
      <c r="AD130">
        <v>0</v>
      </c>
    </row>
    <row r="131" spans="1:30" x14ac:dyDescent="0.35">
      <c r="A131" s="1"/>
      <c r="B131">
        <v>129</v>
      </c>
      <c r="C131" s="1" t="s">
        <v>166</v>
      </c>
      <c r="D131" s="1" t="s">
        <v>33</v>
      </c>
      <c r="E131">
        <v>142.16</v>
      </c>
      <c r="F131" s="2">
        <v>168410</v>
      </c>
      <c r="G131" s="2">
        <f>Table_0[[#This Row],[Liquidez Diária]]/10</f>
        <v>16841</v>
      </c>
      <c r="H131">
        <v>0.78</v>
      </c>
      <c r="I131">
        <v>6.3E-3</v>
      </c>
      <c r="J131">
        <v>1.83E-2</v>
      </c>
      <c r="K131">
        <v>3.5299999999999998E-2</v>
      </c>
      <c r="L131">
        <v>8.2400000000000001E-2</v>
      </c>
      <c r="M131">
        <v>6.1000000000000004E-3</v>
      </c>
      <c r="N131">
        <v>5.8999999999999999E-3</v>
      </c>
      <c r="O131">
        <v>6.8999999999999999E-3</v>
      </c>
      <c r="P131">
        <v>4.0500000000000001E-2</v>
      </c>
      <c r="Q131">
        <v>-5.2499999999999998E-2</v>
      </c>
      <c r="R131">
        <v>-4.65E-2</v>
      </c>
      <c r="S131">
        <v>-3.44E-2</v>
      </c>
      <c r="T131">
        <v>1914484396.71</v>
      </c>
      <c r="U131">
        <v>162</v>
      </c>
      <c r="V131">
        <v>880</v>
      </c>
      <c r="W131">
        <f>Table_0[[#This Row],[P/VPA]]/10</f>
        <v>88</v>
      </c>
      <c r="X131">
        <v>4.7999999999999996E-3</v>
      </c>
      <c r="Y131">
        <v>-1.6000000000000001E-3</v>
      </c>
      <c r="Z131">
        <v>3.2000000000000002E-3</v>
      </c>
      <c r="AA131">
        <v>8.9999999999999993E-3</v>
      </c>
      <c r="AB131">
        <v>0.27129999999999999</v>
      </c>
      <c r="AC131">
        <v>0.29170000000000001</v>
      </c>
      <c r="AD131">
        <v>21</v>
      </c>
    </row>
    <row r="132" spans="1:30" x14ac:dyDescent="0.35">
      <c r="A132" s="1"/>
      <c r="B132">
        <v>130</v>
      </c>
      <c r="C132" s="1" t="s">
        <v>167</v>
      </c>
      <c r="D132" s="1" t="s">
        <v>36</v>
      </c>
      <c r="E132">
        <v>10.26</v>
      </c>
      <c r="F132" s="2">
        <v>6577360</v>
      </c>
      <c r="G132" s="2">
        <f>Table_0[[#This Row],[Liquidez Diária]]/10</f>
        <v>657736</v>
      </c>
      <c r="H132">
        <v>0.12</v>
      </c>
      <c r="I132">
        <v>1.2200000000000001E-2</v>
      </c>
      <c r="J132">
        <v>3.3700000000000001E-2</v>
      </c>
      <c r="K132">
        <v>6.54E-2</v>
      </c>
      <c r="L132">
        <v>0.1172</v>
      </c>
      <c r="M132">
        <v>1.12E-2</v>
      </c>
      <c r="N132">
        <v>1.09E-2</v>
      </c>
      <c r="O132">
        <v>9.7999999999999997E-3</v>
      </c>
      <c r="P132">
        <v>7.5300000000000006E-2</v>
      </c>
      <c r="Q132">
        <v>1.24E-2</v>
      </c>
      <c r="R132">
        <v>2.4799999999999999E-2</v>
      </c>
      <c r="S132">
        <v>0.16070000000000001</v>
      </c>
      <c r="T132">
        <v>2302693543.1900001</v>
      </c>
      <c r="U132">
        <v>10.19</v>
      </c>
      <c r="V132">
        <v>1010</v>
      </c>
      <c r="W132">
        <f>Table_0[[#This Row],[P/VPA]]/10</f>
        <v>101</v>
      </c>
      <c r="X132">
        <v>9.7999999999999997E-3</v>
      </c>
      <c r="Y132">
        <v>-2.0000000000000001E-4</v>
      </c>
      <c r="Z132">
        <v>9.5999999999999992E-3</v>
      </c>
      <c r="AA132">
        <v>2.2200000000000001E-2</v>
      </c>
      <c r="AD132">
        <v>0</v>
      </c>
    </row>
    <row r="133" spans="1:30" x14ac:dyDescent="0.35">
      <c r="A133" s="1"/>
      <c r="B133">
        <v>131</v>
      </c>
      <c r="C133" s="1" t="s">
        <v>168</v>
      </c>
      <c r="D133" s="1"/>
      <c r="E133">
        <v>83.58</v>
      </c>
      <c r="F133" s="2">
        <v>4710</v>
      </c>
      <c r="G133" s="2">
        <f>Table_0[[#This Row],[Liquidez Diária]]/10</f>
        <v>471</v>
      </c>
      <c r="H133">
        <v>0.83</v>
      </c>
      <c r="I133">
        <v>1.09E-2</v>
      </c>
      <c r="J133">
        <v>3.09E-2</v>
      </c>
      <c r="K133">
        <v>0</v>
      </c>
      <c r="L133">
        <v>0</v>
      </c>
      <c r="M133">
        <v>1.03E-2</v>
      </c>
      <c r="N133">
        <v>0</v>
      </c>
      <c r="O133">
        <v>0</v>
      </c>
      <c r="P133">
        <v>3.8800000000000001E-2</v>
      </c>
      <c r="Q133">
        <v>-1.23E-2</v>
      </c>
      <c r="R133">
        <v>-1.6000000000000001E-3</v>
      </c>
      <c r="S133">
        <v>-0.1016</v>
      </c>
      <c r="T133">
        <v>197247561.59</v>
      </c>
      <c r="U133">
        <v>95.86</v>
      </c>
      <c r="V133">
        <v>870</v>
      </c>
      <c r="W133">
        <f>Table_0[[#This Row],[P/VPA]]/10</f>
        <v>87</v>
      </c>
      <c r="X133">
        <v>8.6999999999999994E-3</v>
      </c>
      <c r="Y133">
        <v>-2.7000000000000001E-3</v>
      </c>
      <c r="Z133">
        <v>6.0000000000000001E-3</v>
      </c>
      <c r="AA133">
        <v>7.7000000000000002E-3</v>
      </c>
      <c r="AD133">
        <v>0</v>
      </c>
    </row>
    <row r="134" spans="1:30" x14ac:dyDescent="0.35">
      <c r="A134" s="1"/>
      <c r="B134">
        <v>132</v>
      </c>
      <c r="C134" s="1" t="s">
        <v>169</v>
      </c>
      <c r="D134" s="1" t="s">
        <v>55</v>
      </c>
      <c r="E134">
        <v>93.73</v>
      </c>
      <c r="F134" s="2">
        <v>176510</v>
      </c>
      <c r="G134" s="2">
        <f>Table_0[[#This Row],[Liquidez Diária]]/10</f>
        <v>17651</v>
      </c>
      <c r="H134">
        <v>1.02</v>
      </c>
      <c r="I134">
        <v>1.09E-2</v>
      </c>
      <c r="J134">
        <v>3.49E-2</v>
      </c>
      <c r="K134">
        <v>7.0499999999999993E-2</v>
      </c>
      <c r="L134">
        <v>0.13109999999999999</v>
      </c>
      <c r="M134">
        <v>1.1599999999999999E-2</v>
      </c>
      <c r="N134">
        <v>1.17E-2</v>
      </c>
      <c r="O134">
        <v>1.09E-2</v>
      </c>
      <c r="P134">
        <v>8.1699999999999995E-2</v>
      </c>
      <c r="Q134">
        <v>-1.41E-2</v>
      </c>
      <c r="R134">
        <v>-3.3E-3</v>
      </c>
      <c r="S134">
        <v>3.4200000000000001E-2</v>
      </c>
      <c r="T134">
        <v>844665897.07000005</v>
      </c>
      <c r="U134">
        <v>97.07</v>
      </c>
      <c r="V134">
        <v>970</v>
      </c>
      <c r="W134">
        <f>Table_0[[#This Row],[P/VPA]]/10</f>
        <v>97</v>
      </c>
      <c r="X134">
        <v>1.0500000000000001E-2</v>
      </c>
      <c r="Y134">
        <v>-3.7000000000000002E-3</v>
      </c>
      <c r="Z134">
        <v>6.7999999999999996E-3</v>
      </c>
      <c r="AA134">
        <v>0.1055</v>
      </c>
      <c r="AD134">
        <v>0</v>
      </c>
    </row>
    <row r="135" spans="1:30" x14ac:dyDescent="0.35">
      <c r="A135" s="1"/>
      <c r="B135">
        <v>133</v>
      </c>
      <c r="C135" s="1" t="s">
        <v>170</v>
      </c>
      <c r="D135" s="1" t="s">
        <v>36</v>
      </c>
      <c r="G135" s="2">
        <f>Table_0[[#This Row],[Liquidez Diária]]/10</f>
        <v>0</v>
      </c>
      <c r="H135">
        <v>0.88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0</v>
      </c>
      <c r="S135">
        <v>0</v>
      </c>
      <c r="T135">
        <v>103340121.81</v>
      </c>
      <c r="U135">
        <v>133.34</v>
      </c>
      <c r="W135">
        <f>Table_0[[#This Row],[P/VPA]]/10</f>
        <v>0</v>
      </c>
      <c r="X135">
        <v>6.6E-3</v>
      </c>
      <c r="Y135">
        <v>0</v>
      </c>
      <c r="Z135">
        <v>6.6E-3</v>
      </c>
      <c r="AA135">
        <v>3.3099999999999997E-2</v>
      </c>
      <c r="AD135">
        <v>0</v>
      </c>
    </row>
    <row r="136" spans="1:30" x14ac:dyDescent="0.35">
      <c r="A136" s="1"/>
      <c r="B136">
        <v>134</v>
      </c>
      <c r="C136" s="1" t="s">
        <v>171</v>
      </c>
      <c r="D136" s="1" t="s">
        <v>55</v>
      </c>
      <c r="E136">
        <v>50.24</v>
      </c>
      <c r="F136" s="2">
        <v>144500</v>
      </c>
      <c r="G136" s="2">
        <f>Table_0[[#This Row],[Liquidez Diária]]/10</f>
        <v>14450</v>
      </c>
      <c r="H136">
        <v>0.35</v>
      </c>
      <c r="I136">
        <v>7.4000000000000003E-3</v>
      </c>
      <c r="J136">
        <v>2.2700000000000001E-2</v>
      </c>
      <c r="K136">
        <v>4.5999999999999999E-2</v>
      </c>
      <c r="L136">
        <v>9.5299999999999996E-2</v>
      </c>
      <c r="M136">
        <v>7.6E-3</v>
      </c>
      <c r="N136">
        <v>7.7000000000000002E-3</v>
      </c>
      <c r="O136">
        <v>7.9000000000000008E-3</v>
      </c>
      <c r="P136">
        <v>5.2999999999999999E-2</v>
      </c>
      <c r="Q136">
        <v>-6.0400000000000002E-2</v>
      </c>
      <c r="R136">
        <v>-5.3499999999999999E-2</v>
      </c>
      <c r="S136">
        <v>-0.22289999999999999</v>
      </c>
      <c r="T136">
        <v>559121903.63999999</v>
      </c>
      <c r="U136">
        <v>76.42</v>
      </c>
      <c r="V136">
        <v>660</v>
      </c>
      <c r="W136">
        <f>Table_0[[#This Row],[P/VPA]]/10</f>
        <v>66</v>
      </c>
      <c r="X136">
        <v>4.5999999999999999E-3</v>
      </c>
      <c r="Y136">
        <v>-3.3E-3</v>
      </c>
      <c r="Z136">
        <v>1.2999999999999999E-3</v>
      </c>
      <c r="AA136">
        <v>-3.0700000000000002E-2</v>
      </c>
      <c r="AB136">
        <v>0.46</v>
      </c>
      <c r="AC136">
        <v>0</v>
      </c>
      <c r="AD136">
        <v>4</v>
      </c>
    </row>
    <row r="137" spans="1:30" x14ac:dyDescent="0.35">
      <c r="A137" s="1"/>
      <c r="B137">
        <v>135</v>
      </c>
      <c r="C137" s="1" t="s">
        <v>172</v>
      </c>
      <c r="D137" s="1" t="s">
        <v>41</v>
      </c>
      <c r="E137">
        <v>108.34</v>
      </c>
      <c r="F137" s="2">
        <v>367790</v>
      </c>
      <c r="G137" s="2">
        <f>Table_0[[#This Row],[Liquidez Diária]]/10</f>
        <v>36779</v>
      </c>
      <c r="H137">
        <v>0.72</v>
      </c>
      <c r="I137">
        <v>7.4000000000000003E-3</v>
      </c>
      <c r="J137">
        <v>2.1999999999999999E-2</v>
      </c>
      <c r="K137">
        <v>4.2700000000000002E-2</v>
      </c>
      <c r="L137">
        <v>8.1000000000000003E-2</v>
      </c>
      <c r="M137">
        <v>7.3000000000000001E-3</v>
      </c>
      <c r="N137">
        <v>7.1000000000000004E-3</v>
      </c>
      <c r="O137">
        <v>6.7000000000000002E-3</v>
      </c>
      <c r="P137">
        <v>4.9200000000000001E-2</v>
      </c>
      <c r="Q137">
        <v>3.4799999999999998E-2</v>
      </c>
      <c r="R137">
        <v>4.2500000000000003E-2</v>
      </c>
      <c r="S137">
        <v>3.4000000000000002E-2</v>
      </c>
      <c r="T137">
        <v>3081481314.6599998</v>
      </c>
      <c r="U137">
        <v>113.7</v>
      </c>
      <c r="V137">
        <v>950</v>
      </c>
      <c r="W137">
        <f>Table_0[[#This Row],[P/VPA]]/10</f>
        <v>95</v>
      </c>
      <c r="X137">
        <v>6.3E-3</v>
      </c>
      <c r="Y137">
        <v>4.0000000000000002E-4</v>
      </c>
      <c r="Z137">
        <v>6.7000000000000002E-3</v>
      </c>
      <c r="AA137">
        <v>7.9000000000000001E-2</v>
      </c>
      <c r="AB137">
        <v>8.7999999999999995E-2</v>
      </c>
      <c r="AC137">
        <v>1.2E-2</v>
      </c>
      <c r="AD137">
        <v>13</v>
      </c>
    </row>
    <row r="138" spans="1:30" x14ac:dyDescent="0.35">
      <c r="A138" s="1"/>
      <c r="B138">
        <v>136</v>
      </c>
      <c r="C138" s="1" t="s">
        <v>173</v>
      </c>
      <c r="D138" s="1" t="s">
        <v>33</v>
      </c>
      <c r="E138">
        <v>82.99</v>
      </c>
      <c r="F138" s="2">
        <v>91560</v>
      </c>
      <c r="G138" s="2">
        <f>Table_0[[#This Row],[Liquidez Diária]]/10</f>
        <v>9156</v>
      </c>
      <c r="H138">
        <v>0.49</v>
      </c>
      <c r="I138">
        <v>6.7999999999999996E-3</v>
      </c>
      <c r="J138">
        <v>2.1399999999999999E-2</v>
      </c>
      <c r="K138">
        <v>4.2200000000000001E-2</v>
      </c>
      <c r="L138">
        <v>8.2199999999999995E-2</v>
      </c>
      <c r="M138">
        <v>7.1000000000000004E-3</v>
      </c>
      <c r="N138">
        <v>7.0000000000000001E-3</v>
      </c>
      <c r="O138">
        <v>6.7999999999999996E-3</v>
      </c>
      <c r="P138">
        <v>4.8599999999999997E-2</v>
      </c>
      <c r="Q138">
        <v>5.2900000000000003E-2</v>
      </c>
      <c r="R138">
        <v>6.0100000000000001E-2</v>
      </c>
      <c r="S138">
        <v>2.93E-2</v>
      </c>
      <c r="T138">
        <v>380138260.88</v>
      </c>
      <c r="U138">
        <v>90.04</v>
      </c>
      <c r="V138">
        <v>920</v>
      </c>
      <c r="W138">
        <f>Table_0[[#This Row],[P/VPA]]/10</f>
        <v>92</v>
      </c>
      <c r="X138">
        <v>5.4000000000000003E-3</v>
      </c>
      <c r="Y138">
        <v>-1.4E-3</v>
      </c>
      <c r="Z138">
        <v>4.1000000000000003E-3</v>
      </c>
      <c r="AA138">
        <v>2.1700000000000001E-2</v>
      </c>
      <c r="AB138">
        <v>9.06E-2</v>
      </c>
      <c r="AC138">
        <v>0.18029999999999999</v>
      </c>
      <c r="AD138">
        <v>5</v>
      </c>
    </row>
    <row r="139" spans="1:30" x14ac:dyDescent="0.35">
      <c r="A139" s="1"/>
      <c r="B139">
        <v>137</v>
      </c>
      <c r="C139" s="1" t="s">
        <v>174</v>
      </c>
      <c r="D139" s="1" t="s">
        <v>55</v>
      </c>
      <c r="E139">
        <v>40</v>
      </c>
      <c r="F139" s="2">
        <v>2200</v>
      </c>
      <c r="G139" s="2">
        <f>Table_0[[#This Row],[Liquidez Diária]]/10</f>
        <v>220</v>
      </c>
      <c r="H139">
        <v>0.34</v>
      </c>
      <c r="I139">
        <v>9.1999999999999998E-3</v>
      </c>
      <c r="J139">
        <v>2.75E-2</v>
      </c>
      <c r="K139">
        <v>5.3900000000000003E-2</v>
      </c>
      <c r="L139">
        <v>0.1178</v>
      </c>
      <c r="M139">
        <v>9.1999999999999998E-3</v>
      </c>
      <c r="N139">
        <v>8.9999999999999993E-3</v>
      </c>
      <c r="O139">
        <v>9.7999999999999997E-3</v>
      </c>
      <c r="P139">
        <v>6.2E-2</v>
      </c>
      <c r="Q139">
        <v>2.3400000000000001E-2</v>
      </c>
      <c r="R139">
        <v>3.2800000000000003E-2</v>
      </c>
      <c r="S139">
        <v>-0.12790000000000001</v>
      </c>
      <c r="T139">
        <v>111339152.66</v>
      </c>
      <c r="U139">
        <v>65</v>
      </c>
      <c r="V139">
        <v>620</v>
      </c>
      <c r="W139">
        <f>Table_0[[#This Row],[P/VPA]]/10</f>
        <v>62</v>
      </c>
      <c r="X139">
        <v>5.3E-3</v>
      </c>
      <c r="Y139">
        <v>8.9999999999999998E-4</v>
      </c>
      <c r="Z139">
        <v>6.1999999999999998E-3</v>
      </c>
      <c r="AA139">
        <v>-2.8899999999999999E-2</v>
      </c>
      <c r="AB139">
        <v>0</v>
      </c>
      <c r="AD139">
        <v>1</v>
      </c>
    </row>
    <row r="140" spans="1:30" x14ac:dyDescent="0.35">
      <c r="A140" s="1"/>
      <c r="B140">
        <v>138</v>
      </c>
      <c r="C140" s="1" t="s">
        <v>175</v>
      </c>
      <c r="D140" s="1" t="s">
        <v>41</v>
      </c>
      <c r="E140">
        <v>77.989999999999995</v>
      </c>
      <c r="F140" s="2">
        <v>16220</v>
      </c>
      <c r="G140" s="2">
        <f>Table_0[[#This Row],[Liquidez Diária]]/10</f>
        <v>1622</v>
      </c>
      <c r="H140">
        <v>0.75</v>
      </c>
      <c r="I140">
        <v>1.1299999999999999E-2</v>
      </c>
      <c r="J140">
        <v>3.2199999999999999E-2</v>
      </c>
      <c r="K140">
        <v>6.4199999999999993E-2</v>
      </c>
      <c r="L140">
        <v>0.1208</v>
      </c>
      <c r="M140">
        <v>1.0699999999999999E-2</v>
      </c>
      <c r="N140">
        <v>1.0699999999999999E-2</v>
      </c>
      <c r="O140">
        <v>1.01E-2</v>
      </c>
      <c r="P140">
        <v>7.46E-2</v>
      </c>
      <c r="Q140">
        <v>-5.7599999999999998E-2</v>
      </c>
      <c r="R140">
        <v>-4.7E-2</v>
      </c>
      <c r="S140">
        <v>-4.3999999999999997E-2</v>
      </c>
      <c r="T140">
        <v>75240446.689999998</v>
      </c>
      <c r="U140">
        <v>100.32</v>
      </c>
      <c r="V140">
        <v>780</v>
      </c>
      <c r="W140">
        <f>Table_0[[#This Row],[P/VPA]]/10</f>
        <v>78</v>
      </c>
      <c r="X140">
        <v>7.4999999999999997E-3</v>
      </c>
      <c r="Y140">
        <v>-2.9999999999999997E-4</v>
      </c>
      <c r="Z140">
        <v>7.1999999999999998E-3</v>
      </c>
      <c r="AA140">
        <v>5.5E-2</v>
      </c>
      <c r="AB140">
        <v>0.20399999999999999</v>
      </c>
      <c r="AD140">
        <v>1</v>
      </c>
    </row>
    <row r="141" spans="1:30" x14ac:dyDescent="0.35">
      <c r="A141" s="1"/>
      <c r="B141">
        <v>139</v>
      </c>
      <c r="C141" s="1" t="s">
        <v>176</v>
      </c>
      <c r="D141" s="1" t="s">
        <v>55</v>
      </c>
      <c r="E141">
        <v>125.7</v>
      </c>
      <c r="F141" s="2">
        <v>268600</v>
      </c>
      <c r="G141" s="2">
        <f>Table_0[[#This Row],[Liquidez Diária]]/10</f>
        <v>26860</v>
      </c>
      <c r="H141">
        <v>1.58</v>
      </c>
      <c r="I141">
        <v>1.3100000000000001E-2</v>
      </c>
      <c r="J141">
        <v>3.9600000000000003E-2</v>
      </c>
      <c r="K141">
        <v>7.3700000000000002E-2</v>
      </c>
      <c r="L141">
        <v>0.13070000000000001</v>
      </c>
      <c r="M141">
        <v>1.32E-2</v>
      </c>
      <c r="N141">
        <v>1.23E-2</v>
      </c>
      <c r="O141">
        <v>1.09E-2</v>
      </c>
      <c r="P141">
        <v>8.3099999999999993E-2</v>
      </c>
      <c r="Q141">
        <v>4.2000000000000003E-2</v>
      </c>
      <c r="R141">
        <v>5.5599999999999997E-2</v>
      </c>
      <c r="S141">
        <v>6.5199999999999994E-2</v>
      </c>
      <c r="T141">
        <v>1389314002.8499999</v>
      </c>
      <c r="U141">
        <v>122.84</v>
      </c>
      <c r="V141">
        <v>1020</v>
      </c>
      <c r="W141">
        <f>Table_0[[#This Row],[P/VPA]]/10</f>
        <v>102</v>
      </c>
      <c r="X141">
        <v>1.29E-2</v>
      </c>
      <c r="Y141">
        <v>-1.2500000000000001E-2</v>
      </c>
      <c r="Z141">
        <v>2.0000000000000001E-4</v>
      </c>
      <c r="AA141">
        <v>7.0000000000000001E-3</v>
      </c>
      <c r="AD141">
        <v>0</v>
      </c>
    </row>
    <row r="142" spans="1:30" x14ac:dyDescent="0.35">
      <c r="A142" s="1"/>
      <c r="B142">
        <v>140</v>
      </c>
      <c r="C142" s="1" t="s">
        <v>177</v>
      </c>
      <c r="D142" s="1" t="s">
        <v>36</v>
      </c>
      <c r="E142">
        <v>103.95</v>
      </c>
      <c r="F142" s="2">
        <v>307130</v>
      </c>
      <c r="G142" s="2">
        <f>Table_0[[#This Row],[Liquidez Diária]]/10</f>
        <v>30713</v>
      </c>
      <c r="H142">
        <v>1.25</v>
      </c>
      <c r="I142">
        <v>1.23E-2</v>
      </c>
      <c r="J142">
        <v>3.6799999999999999E-2</v>
      </c>
      <c r="K142">
        <v>7.3300000000000004E-2</v>
      </c>
      <c r="L142">
        <v>0.1391</v>
      </c>
      <c r="M142">
        <v>1.23E-2</v>
      </c>
      <c r="N142">
        <v>1.2200000000000001E-2</v>
      </c>
      <c r="O142">
        <v>1.1599999999999999E-2</v>
      </c>
      <c r="P142">
        <v>8.5300000000000001E-2</v>
      </c>
      <c r="Q142">
        <v>2.9999999999999997E-4</v>
      </c>
      <c r="R142">
        <v>1.26E-2</v>
      </c>
      <c r="S142">
        <v>5.9499999999999997E-2</v>
      </c>
      <c r="T142">
        <v>1087758184.8</v>
      </c>
      <c r="U142">
        <v>98.46</v>
      </c>
      <c r="V142">
        <v>1060</v>
      </c>
      <c r="W142">
        <f>Table_0[[#This Row],[P/VPA]]/10</f>
        <v>106</v>
      </c>
      <c r="X142">
        <v>1.2699999999999999E-2</v>
      </c>
      <c r="Y142">
        <v>2.5999999999999999E-3</v>
      </c>
      <c r="Z142">
        <v>1.5299999999999999E-2</v>
      </c>
      <c r="AA142">
        <v>6.1199999999999997E-2</v>
      </c>
      <c r="AD142">
        <v>10</v>
      </c>
    </row>
    <row r="143" spans="1:30" x14ac:dyDescent="0.35">
      <c r="A143" s="1"/>
      <c r="B143">
        <v>141</v>
      </c>
      <c r="C143" s="1" t="s">
        <v>178</v>
      </c>
      <c r="D143" s="1" t="s">
        <v>55</v>
      </c>
      <c r="E143">
        <v>82.99</v>
      </c>
      <c r="F143" s="2">
        <v>13910</v>
      </c>
      <c r="G143" s="2">
        <f>Table_0[[#This Row],[Liquidez Diária]]/10</f>
        <v>1391</v>
      </c>
      <c r="H143">
        <v>0.88</v>
      </c>
      <c r="I143">
        <v>1.0699999999999999E-2</v>
      </c>
      <c r="J143">
        <v>3.2000000000000001E-2</v>
      </c>
      <c r="K143">
        <v>6.1199999999999997E-2</v>
      </c>
      <c r="L143">
        <v>0.10730000000000001</v>
      </c>
      <c r="M143">
        <v>1.0699999999999999E-2</v>
      </c>
      <c r="N143">
        <v>1.0200000000000001E-2</v>
      </c>
      <c r="O143">
        <v>8.8999999999999999E-3</v>
      </c>
      <c r="P143">
        <v>7.0300000000000001E-2</v>
      </c>
      <c r="Q143">
        <v>-5.8999999999999999E-3</v>
      </c>
      <c r="R143">
        <v>4.7999999999999996E-3</v>
      </c>
      <c r="S143">
        <v>-1.2200000000000001E-2</v>
      </c>
      <c r="T143">
        <v>125130892.22</v>
      </c>
      <c r="U143">
        <v>104.28</v>
      </c>
      <c r="V143">
        <v>800</v>
      </c>
      <c r="W143">
        <f>Table_0[[#This Row],[P/VPA]]/10</f>
        <v>80</v>
      </c>
      <c r="X143">
        <v>8.3999999999999995E-3</v>
      </c>
      <c r="Y143">
        <v>-4.7999999999999996E-3</v>
      </c>
      <c r="Z143">
        <v>3.5999999999999999E-3</v>
      </c>
      <c r="AA143">
        <v>0.13389999999999999</v>
      </c>
      <c r="AD143">
        <v>0</v>
      </c>
    </row>
    <row r="144" spans="1:30" x14ac:dyDescent="0.35">
      <c r="A144" s="1"/>
      <c r="B144">
        <v>142</v>
      </c>
      <c r="C144" s="1" t="s">
        <v>179</v>
      </c>
      <c r="D144" s="1" t="s">
        <v>41</v>
      </c>
      <c r="E144">
        <v>83.99</v>
      </c>
      <c r="F144" s="2">
        <v>37050</v>
      </c>
      <c r="G144" s="2">
        <f>Table_0[[#This Row],[Liquidez Diária]]/10</f>
        <v>3705</v>
      </c>
      <c r="H144">
        <v>0.62</v>
      </c>
      <c r="I144">
        <v>8.0999999999999996E-3</v>
      </c>
      <c r="J144">
        <v>2.3599999999999999E-2</v>
      </c>
      <c r="K144">
        <v>4.6399999999999997E-2</v>
      </c>
      <c r="L144">
        <v>8.6999999999999994E-2</v>
      </c>
      <c r="M144">
        <v>7.9000000000000008E-3</v>
      </c>
      <c r="N144">
        <v>7.7000000000000002E-3</v>
      </c>
      <c r="O144">
        <v>7.1999999999999998E-3</v>
      </c>
      <c r="P144">
        <v>5.3600000000000002E-2</v>
      </c>
      <c r="Q144">
        <v>-2.8500000000000001E-2</v>
      </c>
      <c r="R144">
        <v>-2.07E-2</v>
      </c>
      <c r="S144">
        <v>-1.21E-2</v>
      </c>
      <c r="T144">
        <v>279067670.31999999</v>
      </c>
      <c r="U144">
        <v>102.12</v>
      </c>
      <c r="V144">
        <v>820</v>
      </c>
      <c r="W144">
        <f>Table_0[[#This Row],[P/VPA]]/10</f>
        <v>82</v>
      </c>
      <c r="X144">
        <v>6.1000000000000004E-3</v>
      </c>
      <c r="Y144">
        <v>2.0000000000000001E-4</v>
      </c>
      <c r="Z144">
        <v>6.1999999999999998E-3</v>
      </c>
      <c r="AA144">
        <v>4.2900000000000001E-2</v>
      </c>
      <c r="AB144">
        <v>5.0000000000000001E-3</v>
      </c>
      <c r="AD144">
        <v>5</v>
      </c>
    </row>
    <row r="145" spans="1:30" x14ac:dyDescent="0.35">
      <c r="A145" s="1"/>
      <c r="B145">
        <v>143</v>
      </c>
      <c r="C145" s="1" t="s">
        <v>180</v>
      </c>
      <c r="D145" s="1" t="s">
        <v>31</v>
      </c>
      <c r="E145">
        <v>96.28</v>
      </c>
      <c r="F145" s="2">
        <v>141030</v>
      </c>
      <c r="G145" s="2">
        <f>Table_0[[#This Row],[Liquidez Diária]]/10</f>
        <v>14103</v>
      </c>
      <c r="H145">
        <v>1.3</v>
      </c>
      <c r="I145">
        <v>1.3100000000000001E-2</v>
      </c>
      <c r="J145">
        <v>3.9399999999999998E-2</v>
      </c>
      <c r="K145">
        <v>7.4800000000000005E-2</v>
      </c>
      <c r="L145">
        <v>0.14879999999999999</v>
      </c>
      <c r="M145">
        <v>1.3100000000000001E-2</v>
      </c>
      <c r="N145">
        <v>1.2500000000000001E-2</v>
      </c>
      <c r="O145">
        <v>1.24E-2</v>
      </c>
      <c r="P145">
        <v>8.5500000000000007E-2</v>
      </c>
      <c r="Q145">
        <v>-2.8500000000000001E-2</v>
      </c>
      <c r="R145">
        <v>-1.5699999999999999E-2</v>
      </c>
      <c r="S145">
        <v>-3.2599999999999997E-2</v>
      </c>
      <c r="T145">
        <v>809759890.09000003</v>
      </c>
      <c r="U145">
        <v>99.64</v>
      </c>
      <c r="V145">
        <v>970</v>
      </c>
      <c r="W145">
        <f>Table_0[[#This Row],[P/VPA]]/10</f>
        <v>97</v>
      </c>
      <c r="X145">
        <v>1.2999999999999999E-2</v>
      </c>
      <c r="Y145">
        <v>8.9999999999999998E-4</v>
      </c>
      <c r="Z145">
        <v>1.3899999999999999E-2</v>
      </c>
      <c r="AA145">
        <v>0.1129</v>
      </c>
      <c r="AD145">
        <v>0</v>
      </c>
    </row>
    <row r="146" spans="1:30" x14ac:dyDescent="0.35">
      <c r="A146" s="1"/>
      <c r="B146">
        <v>144</v>
      </c>
      <c r="C146" s="1" t="s">
        <v>181</v>
      </c>
      <c r="D146" s="1" t="s">
        <v>31</v>
      </c>
      <c r="E146">
        <v>100</v>
      </c>
      <c r="F146" s="2">
        <v>120</v>
      </c>
      <c r="G146" s="2">
        <f>Table_0[[#This Row],[Liquidez Diária]]/10</f>
        <v>12</v>
      </c>
      <c r="H146">
        <v>0.55000000000000004</v>
      </c>
      <c r="I146">
        <v>5.4000000000000003E-3</v>
      </c>
      <c r="J146">
        <v>2.0799999999999999E-2</v>
      </c>
      <c r="K146">
        <v>4.6800000000000001E-2</v>
      </c>
      <c r="L146">
        <v>8.0399999999999999E-2</v>
      </c>
      <c r="M146">
        <v>6.8999999999999999E-3</v>
      </c>
      <c r="N146">
        <v>7.7999999999999996E-3</v>
      </c>
      <c r="O146">
        <v>6.7000000000000002E-3</v>
      </c>
      <c r="P146">
        <v>5.1900000000000002E-2</v>
      </c>
      <c r="Q146">
        <v>3.0300000000000001E-2</v>
      </c>
      <c r="R146">
        <v>3.5900000000000001E-2</v>
      </c>
      <c r="S146">
        <v>0.13869999999999999</v>
      </c>
      <c r="T146">
        <v>50225367.350000001</v>
      </c>
      <c r="U146">
        <v>100.45</v>
      </c>
      <c r="V146">
        <v>1000</v>
      </c>
      <c r="W146">
        <f>Table_0[[#This Row],[P/VPA]]/10</f>
        <v>100</v>
      </c>
      <c r="X146">
        <v>5.4999999999999997E-3</v>
      </c>
      <c r="Y146">
        <v>5.1999999999999998E-3</v>
      </c>
      <c r="Z146">
        <v>1.0699999999999999E-2</v>
      </c>
      <c r="AA146">
        <v>6.0900000000000003E-2</v>
      </c>
      <c r="AD146">
        <v>0</v>
      </c>
    </row>
    <row r="147" spans="1:30" x14ac:dyDescent="0.35">
      <c r="A147" s="1"/>
      <c r="B147">
        <v>145</v>
      </c>
      <c r="C147" s="1" t="s">
        <v>182</v>
      </c>
      <c r="D147" s="1" t="s">
        <v>31</v>
      </c>
      <c r="E147">
        <v>103</v>
      </c>
      <c r="F147" s="2">
        <v>259550</v>
      </c>
      <c r="G147" s="2">
        <f>Table_0[[#This Row],[Liquidez Diária]]/10</f>
        <v>25955</v>
      </c>
      <c r="H147">
        <v>1.35</v>
      </c>
      <c r="I147">
        <v>1.26E-2</v>
      </c>
      <c r="J147">
        <v>3.9300000000000002E-2</v>
      </c>
      <c r="K147">
        <v>7.4200000000000002E-2</v>
      </c>
      <c r="L147">
        <v>0.1399</v>
      </c>
      <c r="M147">
        <v>1.3100000000000001E-2</v>
      </c>
      <c r="N147">
        <v>1.24E-2</v>
      </c>
      <c r="O147">
        <v>1.17E-2</v>
      </c>
      <c r="P147">
        <v>8.5400000000000004E-2</v>
      </c>
      <c r="Q147">
        <v>-2.0199999999999999E-2</v>
      </c>
      <c r="R147">
        <v>-7.7999999999999996E-3</v>
      </c>
      <c r="S147">
        <v>5.3499999999999999E-2</v>
      </c>
      <c r="T147">
        <v>664352978.84000003</v>
      </c>
      <c r="U147">
        <v>106.16</v>
      </c>
      <c r="V147">
        <v>970</v>
      </c>
      <c r="W147">
        <f>Table_0[[#This Row],[P/VPA]]/10</f>
        <v>97</v>
      </c>
      <c r="X147">
        <v>1.2699999999999999E-2</v>
      </c>
      <c r="Y147">
        <v>-7.6E-3</v>
      </c>
      <c r="Z147">
        <v>5.0000000000000001E-3</v>
      </c>
      <c r="AA147">
        <v>7.2700000000000001E-2</v>
      </c>
      <c r="AD147">
        <v>0</v>
      </c>
    </row>
    <row r="148" spans="1:30" x14ac:dyDescent="0.35">
      <c r="A148" s="1"/>
      <c r="B148">
        <v>146</v>
      </c>
      <c r="C148" s="1" t="s">
        <v>183</v>
      </c>
      <c r="D148" s="1" t="s">
        <v>55</v>
      </c>
      <c r="E148">
        <v>99</v>
      </c>
      <c r="F148" s="2">
        <v>85370</v>
      </c>
      <c r="G148" s="2">
        <f>Table_0[[#This Row],[Liquidez Diária]]/10</f>
        <v>8537</v>
      </c>
      <c r="H148">
        <v>1</v>
      </c>
      <c r="I148">
        <v>1.11E-2</v>
      </c>
      <c r="J148">
        <v>3.32E-2</v>
      </c>
      <c r="K148">
        <v>6.1600000000000002E-2</v>
      </c>
      <c r="L148">
        <v>0.11459999999999999</v>
      </c>
      <c r="M148">
        <v>1.11E-2</v>
      </c>
      <c r="N148">
        <v>1.03E-2</v>
      </c>
      <c r="O148">
        <v>9.5999999999999992E-3</v>
      </c>
      <c r="P148">
        <v>7.0900000000000005E-2</v>
      </c>
      <c r="Q148">
        <v>-7.6E-3</v>
      </c>
      <c r="R148">
        <v>3.3999999999999998E-3</v>
      </c>
      <c r="S148">
        <v>-2.2499999999999999E-2</v>
      </c>
      <c r="T148">
        <v>1194682127.6700001</v>
      </c>
      <c r="U148">
        <v>103.09</v>
      </c>
      <c r="V148">
        <v>960</v>
      </c>
      <c r="W148">
        <f>Table_0[[#This Row],[P/VPA]]/10</f>
        <v>96</v>
      </c>
      <c r="X148">
        <v>9.7000000000000003E-3</v>
      </c>
      <c r="Y148">
        <v>-1E-3</v>
      </c>
      <c r="Z148">
        <v>8.6999999999999994E-3</v>
      </c>
      <c r="AA148">
        <v>6.6799999999999998E-2</v>
      </c>
      <c r="AB148">
        <v>7.0000000000000001E-3</v>
      </c>
      <c r="AD148">
        <v>72</v>
      </c>
    </row>
    <row r="149" spans="1:30" x14ac:dyDescent="0.35">
      <c r="A149" s="1"/>
      <c r="B149">
        <v>147</v>
      </c>
      <c r="C149" s="1" t="s">
        <v>184</v>
      </c>
      <c r="D149" s="1" t="s">
        <v>33</v>
      </c>
      <c r="E149">
        <v>78.760000000000005</v>
      </c>
      <c r="F149" s="2">
        <v>11420</v>
      </c>
      <c r="G149" s="2">
        <f>Table_0[[#This Row],[Liquidez Diária]]/10</f>
        <v>1142</v>
      </c>
      <c r="H149">
        <v>0.72</v>
      </c>
      <c r="I149">
        <v>9.7000000000000003E-3</v>
      </c>
      <c r="J149">
        <v>2.9000000000000001E-2</v>
      </c>
      <c r="K149">
        <v>5.5300000000000002E-2</v>
      </c>
      <c r="L149">
        <v>0.1019</v>
      </c>
      <c r="M149">
        <v>9.7000000000000003E-3</v>
      </c>
      <c r="N149">
        <v>9.1999999999999998E-3</v>
      </c>
      <c r="O149">
        <v>8.5000000000000006E-3</v>
      </c>
      <c r="P149">
        <v>6.3399999999999998E-2</v>
      </c>
      <c r="Q149">
        <v>-2.24E-2</v>
      </c>
      <c r="R149">
        <v>-1.29E-2</v>
      </c>
      <c r="S149">
        <v>-3.2399999999999998E-2</v>
      </c>
      <c r="T149">
        <v>378686921.75</v>
      </c>
      <c r="U149">
        <v>96.49</v>
      </c>
      <c r="V149">
        <v>820</v>
      </c>
      <c r="W149">
        <f>Table_0[[#This Row],[P/VPA]]/10</f>
        <v>82</v>
      </c>
      <c r="X149">
        <v>7.4000000000000003E-3</v>
      </c>
      <c r="Y149">
        <v>-5.9999999999999995E-4</v>
      </c>
      <c r="Z149">
        <v>6.7999999999999996E-3</v>
      </c>
      <c r="AA149">
        <v>5.5300000000000002E-2</v>
      </c>
      <c r="AD149">
        <v>0</v>
      </c>
    </row>
    <row r="150" spans="1:30" x14ac:dyDescent="0.35">
      <c r="A150" s="1"/>
      <c r="B150">
        <v>148</v>
      </c>
      <c r="C150" s="1" t="s">
        <v>185</v>
      </c>
      <c r="D150" s="1" t="s">
        <v>29</v>
      </c>
      <c r="E150">
        <v>799.92</v>
      </c>
      <c r="F150" s="2">
        <v>150</v>
      </c>
      <c r="G150" s="2">
        <f>Table_0[[#This Row],[Liquidez Diária]]/10</f>
        <v>15</v>
      </c>
      <c r="H150">
        <v>4.4800000000000004</v>
      </c>
      <c r="I150">
        <v>6.1999999999999998E-3</v>
      </c>
      <c r="J150">
        <v>1.43E-2</v>
      </c>
      <c r="K150">
        <v>2.7699999999999999E-2</v>
      </c>
      <c r="L150">
        <v>5.4600000000000003E-2</v>
      </c>
      <c r="M150">
        <v>4.7999999999999996E-3</v>
      </c>
      <c r="N150">
        <v>4.5999999999999999E-3</v>
      </c>
      <c r="O150">
        <v>4.5999999999999999E-3</v>
      </c>
      <c r="P150">
        <v>3.3700000000000001E-2</v>
      </c>
      <c r="Q150">
        <v>-6.8599999999999994E-2</v>
      </c>
      <c r="R150">
        <v>-6.2799999999999995E-2</v>
      </c>
      <c r="S150">
        <v>-7.6300000000000007E-2</v>
      </c>
      <c r="T150">
        <v>541097847.38999999</v>
      </c>
      <c r="U150">
        <v>888.58</v>
      </c>
      <c r="V150">
        <v>900</v>
      </c>
      <c r="W150">
        <f>Table_0[[#This Row],[P/VPA]]/10</f>
        <v>90</v>
      </c>
      <c r="X150">
        <v>5.0000000000000001E-3</v>
      </c>
      <c r="Y150">
        <v>-2.0000000000000001E-4</v>
      </c>
      <c r="Z150">
        <v>4.7999999999999996E-3</v>
      </c>
      <c r="AA150">
        <v>2.6499999999999999E-2</v>
      </c>
      <c r="AB150">
        <v>0.108</v>
      </c>
      <c r="AD150">
        <v>1</v>
      </c>
    </row>
    <row r="151" spans="1:30" x14ac:dyDescent="0.35">
      <c r="A151" s="1"/>
      <c r="B151">
        <v>149</v>
      </c>
      <c r="C151" s="1" t="s">
        <v>186</v>
      </c>
      <c r="D151" s="1" t="s">
        <v>29</v>
      </c>
      <c r="E151">
        <v>108.01</v>
      </c>
      <c r="F151" s="2">
        <v>129660</v>
      </c>
      <c r="G151" s="2">
        <f>Table_0[[#This Row],[Liquidez Diária]]/10</f>
        <v>12966</v>
      </c>
      <c r="H151">
        <v>0.75</v>
      </c>
      <c r="I151">
        <v>7.4999999999999997E-3</v>
      </c>
      <c r="J151">
        <v>2.1700000000000001E-2</v>
      </c>
      <c r="K151">
        <v>4.3200000000000002E-2</v>
      </c>
      <c r="L151">
        <v>8.3099999999999993E-2</v>
      </c>
      <c r="M151">
        <v>7.1999999999999998E-3</v>
      </c>
      <c r="N151">
        <v>7.1999999999999998E-3</v>
      </c>
      <c r="O151">
        <v>6.8999999999999999E-3</v>
      </c>
      <c r="P151">
        <v>5.0599999999999999E-2</v>
      </c>
      <c r="Q151">
        <v>-9.4999999999999998E-3</v>
      </c>
      <c r="R151">
        <v>-2.0999999999999999E-3</v>
      </c>
      <c r="S151">
        <v>9.2999999999999999E-2</v>
      </c>
      <c r="T151">
        <v>813345477.17999995</v>
      </c>
      <c r="U151">
        <v>107.58</v>
      </c>
      <c r="V151">
        <v>1000</v>
      </c>
      <c r="W151">
        <f>Table_0[[#This Row],[P/VPA]]/10</f>
        <v>100</v>
      </c>
      <c r="X151">
        <v>7.0000000000000001E-3</v>
      </c>
      <c r="Y151">
        <v>-5.9999999999999995E-4</v>
      </c>
      <c r="Z151">
        <v>6.3E-3</v>
      </c>
      <c r="AA151">
        <v>1.77E-2</v>
      </c>
      <c r="AB151">
        <v>0.04</v>
      </c>
      <c r="AD151">
        <v>8</v>
      </c>
    </row>
    <row r="152" spans="1:30" x14ac:dyDescent="0.35">
      <c r="A152" s="1"/>
      <c r="B152">
        <v>150</v>
      </c>
      <c r="C152" s="1" t="s">
        <v>187</v>
      </c>
      <c r="D152" s="1" t="s">
        <v>41</v>
      </c>
      <c r="E152">
        <v>96.38</v>
      </c>
      <c r="F152" s="2">
        <v>107730</v>
      </c>
      <c r="G152" s="2">
        <f>Table_0[[#This Row],[Liquidez Diária]]/10</f>
        <v>10773</v>
      </c>
      <c r="H152">
        <v>0.76</v>
      </c>
      <c r="I152">
        <v>8.6E-3</v>
      </c>
      <c r="J152">
        <v>2.5600000000000001E-2</v>
      </c>
      <c r="K152">
        <v>5.0700000000000002E-2</v>
      </c>
      <c r="L152">
        <v>0.1007</v>
      </c>
      <c r="M152">
        <v>8.5000000000000006E-3</v>
      </c>
      <c r="N152">
        <v>8.5000000000000006E-3</v>
      </c>
      <c r="O152">
        <v>8.3999999999999995E-3</v>
      </c>
      <c r="P152">
        <v>5.9499999999999997E-2</v>
      </c>
      <c r="Q152">
        <v>1.9E-3</v>
      </c>
      <c r="R152">
        <v>1.06E-2</v>
      </c>
      <c r="S152">
        <v>7.9299999999999995E-2</v>
      </c>
      <c r="T152">
        <v>633720641.27999997</v>
      </c>
      <c r="U152">
        <v>99.1</v>
      </c>
      <c r="V152">
        <v>970</v>
      </c>
      <c r="W152">
        <f>Table_0[[#This Row],[P/VPA]]/10</f>
        <v>97</v>
      </c>
      <c r="X152">
        <v>7.7000000000000002E-3</v>
      </c>
      <c r="Y152">
        <v>-3.3999999999999998E-3</v>
      </c>
      <c r="Z152">
        <v>4.1999999999999997E-3</v>
      </c>
      <c r="AA152">
        <v>7.2400000000000006E-2</v>
      </c>
      <c r="AB152">
        <v>2.5999999999999999E-2</v>
      </c>
      <c r="AD152">
        <v>5</v>
      </c>
    </row>
    <row r="153" spans="1:30" x14ac:dyDescent="0.35">
      <c r="A153" s="1"/>
      <c r="B153">
        <v>151</v>
      </c>
      <c r="C153" s="1" t="s">
        <v>188</v>
      </c>
      <c r="D153" s="1" t="s">
        <v>29</v>
      </c>
      <c r="E153">
        <v>117.31</v>
      </c>
      <c r="F153" s="2">
        <v>8150</v>
      </c>
      <c r="G153" s="2">
        <f>Table_0[[#This Row],[Liquidez Diária]]/10</f>
        <v>815</v>
      </c>
      <c r="H153">
        <v>0.72</v>
      </c>
      <c r="I153">
        <v>6.3E-3</v>
      </c>
      <c r="J153">
        <v>1.9199999999999998E-2</v>
      </c>
      <c r="K153">
        <v>3.7999999999999999E-2</v>
      </c>
      <c r="L153">
        <v>7.3700000000000002E-2</v>
      </c>
      <c r="M153">
        <v>6.4000000000000003E-3</v>
      </c>
      <c r="N153">
        <v>6.3E-3</v>
      </c>
      <c r="O153">
        <v>6.1000000000000004E-3</v>
      </c>
      <c r="P153">
        <v>4.8300000000000003E-2</v>
      </c>
      <c r="Q153">
        <v>-1.23E-2</v>
      </c>
      <c r="R153">
        <v>-6.1000000000000004E-3</v>
      </c>
      <c r="S153">
        <v>0.17480000000000001</v>
      </c>
      <c r="T153">
        <v>557034773.88999999</v>
      </c>
      <c r="U153">
        <v>198.93</v>
      </c>
      <c r="V153">
        <v>590</v>
      </c>
      <c r="W153">
        <f>Table_0[[#This Row],[P/VPA]]/10</f>
        <v>59</v>
      </c>
      <c r="X153">
        <v>3.5999999999999999E-3</v>
      </c>
      <c r="Y153">
        <v>2.7000000000000001E-3</v>
      </c>
      <c r="Z153">
        <v>6.3E-3</v>
      </c>
      <c r="AA153">
        <v>3.2099999999999997E-2</v>
      </c>
      <c r="AB153">
        <v>5.5E-2</v>
      </c>
      <c r="AD153">
        <v>1</v>
      </c>
    </row>
    <row r="154" spans="1:30" x14ac:dyDescent="0.35">
      <c r="A154" s="1"/>
      <c r="B154">
        <v>152</v>
      </c>
      <c r="C154" s="1" t="s">
        <v>189</v>
      </c>
      <c r="D154" s="1" t="s">
        <v>29</v>
      </c>
      <c r="E154">
        <v>74.75</v>
      </c>
      <c r="F154" s="2">
        <v>11460</v>
      </c>
      <c r="G154" s="2">
        <f>Table_0[[#This Row],[Liquidez Diária]]/10</f>
        <v>1146</v>
      </c>
      <c r="H154">
        <v>0.53</v>
      </c>
      <c r="I154">
        <v>7.9000000000000008E-3</v>
      </c>
      <c r="J154">
        <v>2.3800000000000002E-2</v>
      </c>
      <c r="K154">
        <v>4.5100000000000001E-2</v>
      </c>
      <c r="L154">
        <v>9.1600000000000001E-2</v>
      </c>
      <c r="M154">
        <v>7.9000000000000008E-3</v>
      </c>
      <c r="N154">
        <v>7.4999999999999997E-3</v>
      </c>
      <c r="O154">
        <v>7.6E-3</v>
      </c>
      <c r="P154">
        <v>5.5500000000000001E-2</v>
      </c>
      <c r="Q154">
        <v>-3.3700000000000001E-2</v>
      </c>
      <c r="R154">
        <v>-2.6100000000000002E-2</v>
      </c>
      <c r="S154">
        <v>-3.9199999999999999E-2</v>
      </c>
      <c r="T154">
        <v>1119730179.1700001</v>
      </c>
      <c r="U154">
        <v>91.75</v>
      </c>
      <c r="V154">
        <v>810</v>
      </c>
      <c r="W154">
        <f>Table_0[[#This Row],[P/VPA]]/10</f>
        <v>81</v>
      </c>
      <c r="X154">
        <v>5.7999999999999996E-3</v>
      </c>
      <c r="Y154">
        <v>-1E-4</v>
      </c>
      <c r="Z154">
        <v>5.5999999999999999E-3</v>
      </c>
      <c r="AA154">
        <v>4.4900000000000002E-2</v>
      </c>
      <c r="AB154">
        <v>7.4999999999999997E-2</v>
      </c>
      <c r="AD154">
        <v>1</v>
      </c>
    </row>
    <row r="155" spans="1:30" x14ac:dyDescent="0.35">
      <c r="A155" s="1"/>
      <c r="B155">
        <v>153</v>
      </c>
      <c r="C155" s="1" t="s">
        <v>190</v>
      </c>
      <c r="D155" s="1" t="s">
        <v>31</v>
      </c>
      <c r="E155">
        <v>91.95</v>
      </c>
      <c r="F155" s="2">
        <v>69740</v>
      </c>
      <c r="G155" s="2">
        <f>Table_0[[#This Row],[Liquidez Diária]]/10</f>
        <v>6974</v>
      </c>
      <c r="H155">
        <v>1</v>
      </c>
      <c r="I155">
        <v>1.06E-2</v>
      </c>
      <c r="J155">
        <v>3.5000000000000003E-2</v>
      </c>
      <c r="K155">
        <v>7.1599999999999997E-2</v>
      </c>
      <c r="L155">
        <v>0</v>
      </c>
      <c r="M155">
        <v>1.17E-2</v>
      </c>
      <c r="N155">
        <v>1.1900000000000001E-2</v>
      </c>
      <c r="O155">
        <v>0</v>
      </c>
      <c r="P155">
        <v>8.3000000000000004E-2</v>
      </c>
      <c r="Q155">
        <v>-7.7899999999999997E-2</v>
      </c>
      <c r="R155">
        <v>-6.8099999999999994E-2</v>
      </c>
      <c r="S155">
        <v>1.3100000000000001E-2</v>
      </c>
      <c r="T155">
        <v>156199659.13999999</v>
      </c>
      <c r="U155">
        <v>95.73</v>
      </c>
      <c r="V155">
        <v>960</v>
      </c>
      <c r="W155">
        <f>Table_0[[#This Row],[P/VPA]]/10</f>
        <v>96</v>
      </c>
      <c r="X155">
        <v>1.0699999999999999E-2</v>
      </c>
      <c r="Y155">
        <v>-4.3799999999999999E-2</v>
      </c>
      <c r="Z155">
        <v>-3.3500000000000002E-2</v>
      </c>
      <c r="AA155">
        <v>5.4699999999999999E-2</v>
      </c>
      <c r="AD155">
        <v>0</v>
      </c>
    </row>
    <row r="156" spans="1:30" x14ac:dyDescent="0.35">
      <c r="A156" s="1"/>
      <c r="B156">
        <v>154</v>
      </c>
      <c r="C156" s="1" t="s">
        <v>191</v>
      </c>
      <c r="D156" s="1" t="s">
        <v>36</v>
      </c>
      <c r="E156">
        <v>101.8</v>
      </c>
      <c r="F156" s="2">
        <v>3300</v>
      </c>
      <c r="G156" s="2">
        <f>Table_0[[#This Row],[Liquidez Diária]]/10</f>
        <v>330</v>
      </c>
      <c r="H156">
        <v>0.9</v>
      </c>
      <c r="I156">
        <v>9.5999999999999992E-3</v>
      </c>
      <c r="J156">
        <v>3.6299999999999999E-2</v>
      </c>
      <c r="K156">
        <v>0.06</v>
      </c>
      <c r="L156">
        <v>0.11210000000000001</v>
      </c>
      <c r="M156">
        <v>1.21E-2</v>
      </c>
      <c r="N156">
        <v>0.01</v>
      </c>
      <c r="O156">
        <v>9.2999999999999992E-3</v>
      </c>
      <c r="P156">
        <v>6.7799999999999999E-2</v>
      </c>
      <c r="Q156">
        <v>1.17E-2</v>
      </c>
      <c r="R156">
        <v>2.1399999999999999E-2</v>
      </c>
      <c r="S156">
        <v>-1.61E-2</v>
      </c>
      <c r="T156">
        <v>263648181.22</v>
      </c>
      <c r="U156">
        <v>129.68</v>
      </c>
      <c r="V156">
        <v>790</v>
      </c>
      <c r="W156">
        <f>Table_0[[#This Row],[P/VPA]]/10</f>
        <v>79</v>
      </c>
      <c r="X156">
        <v>6.8999999999999999E-3</v>
      </c>
      <c r="Y156">
        <v>0.1186</v>
      </c>
      <c r="Z156">
        <v>0.1263</v>
      </c>
      <c r="AA156">
        <v>0.1842</v>
      </c>
      <c r="AB156">
        <v>0</v>
      </c>
      <c r="AD156">
        <v>2</v>
      </c>
    </row>
    <row r="157" spans="1:30" x14ac:dyDescent="0.35">
      <c r="A157" s="1"/>
      <c r="B157">
        <v>155</v>
      </c>
      <c r="C157" s="1" t="s">
        <v>192</v>
      </c>
      <c r="D157" s="1" t="s">
        <v>55</v>
      </c>
      <c r="E157">
        <v>135.41</v>
      </c>
      <c r="F157" s="2">
        <v>7740</v>
      </c>
      <c r="G157" s="2">
        <f>Table_0[[#This Row],[Liquidez Diária]]/10</f>
        <v>774</v>
      </c>
      <c r="H157">
        <v>1.18</v>
      </c>
      <c r="I157">
        <v>1.0200000000000001E-2</v>
      </c>
      <c r="J157">
        <v>2.98E-2</v>
      </c>
      <c r="K157">
        <v>5.7299999999999997E-2</v>
      </c>
      <c r="L157">
        <v>0.1071</v>
      </c>
      <c r="M157">
        <v>9.9000000000000008E-3</v>
      </c>
      <c r="N157">
        <v>9.5999999999999992E-3</v>
      </c>
      <c r="O157">
        <v>8.8999999999999999E-3</v>
      </c>
      <c r="P157">
        <v>6.6699999999999995E-2</v>
      </c>
      <c r="Q157">
        <v>-1.84E-2</v>
      </c>
      <c r="R157">
        <v>-8.3999999999999995E-3</v>
      </c>
      <c r="S157">
        <v>3.0599999999999999E-2</v>
      </c>
      <c r="T157">
        <v>284863444.52999997</v>
      </c>
      <c r="U157">
        <v>140.91</v>
      </c>
      <c r="V157">
        <v>960</v>
      </c>
      <c r="W157">
        <f>Table_0[[#This Row],[P/VPA]]/10</f>
        <v>96</v>
      </c>
      <c r="X157">
        <v>8.3999999999999995E-3</v>
      </c>
      <c r="Y157">
        <v>-6.4999999999999997E-3</v>
      </c>
      <c r="Z157">
        <v>1.8E-3</v>
      </c>
      <c r="AA157">
        <v>5.3499999999999999E-2</v>
      </c>
      <c r="AB157">
        <v>0</v>
      </c>
      <c r="AD157">
        <v>5</v>
      </c>
    </row>
    <row r="158" spans="1:30" x14ac:dyDescent="0.35">
      <c r="A158" s="1"/>
      <c r="B158">
        <v>156</v>
      </c>
      <c r="C158" s="1" t="s">
        <v>193</v>
      </c>
      <c r="D158" s="1" t="s">
        <v>31</v>
      </c>
      <c r="E158">
        <v>97.96</v>
      </c>
      <c r="F158" s="2">
        <v>150</v>
      </c>
      <c r="G158" s="2">
        <f>Table_0[[#This Row],[Liquidez Diária]]/10</f>
        <v>15</v>
      </c>
      <c r="H158">
        <v>1.1000000000000001</v>
      </c>
      <c r="I158">
        <v>1.12E-2</v>
      </c>
      <c r="J158">
        <v>3.9E-2</v>
      </c>
      <c r="K158">
        <v>6.83E-2</v>
      </c>
      <c r="L158">
        <v>0.1211</v>
      </c>
      <c r="M158">
        <v>1.2999999999999999E-2</v>
      </c>
      <c r="N158">
        <v>1.14E-2</v>
      </c>
      <c r="O158">
        <v>1.01E-2</v>
      </c>
      <c r="P158">
        <v>7.7700000000000005E-2</v>
      </c>
      <c r="Q158">
        <v>1.7999999999999999E-2</v>
      </c>
      <c r="R158">
        <v>2.9399999999999999E-2</v>
      </c>
      <c r="S158">
        <v>0.1053</v>
      </c>
      <c r="T158">
        <v>422021345.83999997</v>
      </c>
      <c r="U158">
        <v>90.63</v>
      </c>
      <c r="V158">
        <v>1080</v>
      </c>
      <c r="W158">
        <f>Table_0[[#This Row],[P/VPA]]/10</f>
        <v>108</v>
      </c>
      <c r="X158">
        <v>1.21E-2</v>
      </c>
      <c r="Y158">
        <v>-1.35E-2</v>
      </c>
      <c r="Z158">
        <v>-1.5E-3</v>
      </c>
      <c r="AA158">
        <v>6.93E-2</v>
      </c>
      <c r="AD158">
        <v>0</v>
      </c>
    </row>
    <row r="159" spans="1:30" x14ac:dyDescent="0.35">
      <c r="A159" s="1"/>
      <c r="B159">
        <v>157</v>
      </c>
      <c r="C159" s="1" t="s">
        <v>194</v>
      </c>
      <c r="D159" s="1" t="s">
        <v>41</v>
      </c>
      <c r="E159">
        <v>57</v>
      </c>
      <c r="F159" s="2">
        <v>280</v>
      </c>
      <c r="G159" s="2">
        <f>Table_0[[#This Row],[Liquidez Diária]]/10</f>
        <v>28</v>
      </c>
      <c r="H159">
        <v>0.42</v>
      </c>
      <c r="I159">
        <v>7.4000000000000003E-3</v>
      </c>
      <c r="J159">
        <v>2.1700000000000001E-2</v>
      </c>
      <c r="K159">
        <v>4.2500000000000003E-2</v>
      </c>
      <c r="L159">
        <v>7.9299999999999995E-2</v>
      </c>
      <c r="M159">
        <v>7.1999999999999998E-3</v>
      </c>
      <c r="N159">
        <v>7.1000000000000004E-3</v>
      </c>
      <c r="O159">
        <v>6.6E-3</v>
      </c>
      <c r="P159">
        <v>4.9399999999999999E-2</v>
      </c>
      <c r="Q159">
        <v>-1.1000000000000001E-3</v>
      </c>
      <c r="R159">
        <v>6.3E-3</v>
      </c>
      <c r="S159">
        <v>6.0699999999999997E-2</v>
      </c>
      <c r="T159">
        <v>801813893.38</v>
      </c>
      <c r="U159">
        <v>57.31</v>
      </c>
      <c r="V159">
        <v>990</v>
      </c>
      <c r="W159">
        <f>Table_0[[#This Row],[P/VPA]]/10</f>
        <v>99</v>
      </c>
      <c r="X159">
        <v>7.3000000000000001E-3</v>
      </c>
      <c r="Y159">
        <v>0</v>
      </c>
      <c r="Z159">
        <v>7.4000000000000003E-3</v>
      </c>
      <c r="AA159">
        <v>5.8900000000000001E-2</v>
      </c>
      <c r="AB159">
        <v>0</v>
      </c>
      <c r="AD159">
        <v>1</v>
      </c>
    </row>
    <row r="160" spans="1:30" x14ac:dyDescent="0.35">
      <c r="A160" s="1"/>
      <c r="B160">
        <v>158</v>
      </c>
      <c r="C160" s="1" t="s">
        <v>195</v>
      </c>
      <c r="D160" s="1" t="s">
        <v>62</v>
      </c>
      <c r="E160">
        <v>10</v>
      </c>
      <c r="F160" s="2">
        <v>12130</v>
      </c>
      <c r="G160" s="2">
        <f>Table_0[[#This Row],[Liquidez Diária]]/10</f>
        <v>1213</v>
      </c>
      <c r="H160">
        <v>0.08</v>
      </c>
      <c r="I160">
        <v>7.3000000000000001E-3</v>
      </c>
      <c r="J160">
        <v>2.0400000000000001E-2</v>
      </c>
      <c r="K160">
        <v>3.56E-2</v>
      </c>
      <c r="L160">
        <v>7.1099999999999997E-2</v>
      </c>
      <c r="M160">
        <v>6.7999999999999996E-3</v>
      </c>
      <c r="N160">
        <v>5.8999999999999999E-3</v>
      </c>
      <c r="O160">
        <v>5.8999999999999999E-3</v>
      </c>
      <c r="P160">
        <v>2.9100000000000001E-2</v>
      </c>
      <c r="Q160">
        <v>0</v>
      </c>
      <c r="R160">
        <v>7.3000000000000001E-3</v>
      </c>
      <c r="S160">
        <v>5.0999999999999997E-2</v>
      </c>
      <c r="T160">
        <v>528046888.61000001</v>
      </c>
      <c r="U160">
        <v>12.73</v>
      </c>
      <c r="V160">
        <v>790</v>
      </c>
      <c r="W160">
        <f>Table_0[[#This Row],[P/VPA]]/10</f>
        <v>79</v>
      </c>
      <c r="X160">
        <v>6.1000000000000004E-3</v>
      </c>
      <c r="Y160">
        <v>4.0000000000000002E-4</v>
      </c>
      <c r="Z160">
        <v>6.4999999999999997E-3</v>
      </c>
      <c r="AA160">
        <v>3.4700000000000002E-2</v>
      </c>
      <c r="AD160">
        <v>1</v>
      </c>
    </row>
    <row r="161" spans="1:30" x14ac:dyDescent="0.35">
      <c r="A161" s="1"/>
      <c r="B161">
        <v>159</v>
      </c>
      <c r="C161" s="1" t="s">
        <v>196</v>
      </c>
      <c r="D161" s="1" t="s">
        <v>41</v>
      </c>
      <c r="E161">
        <v>94.75</v>
      </c>
      <c r="F161" s="2">
        <v>11550</v>
      </c>
      <c r="G161" s="2">
        <f>Table_0[[#This Row],[Liquidez Diária]]/10</f>
        <v>1155</v>
      </c>
      <c r="H161">
        <v>0.65</v>
      </c>
      <c r="I161">
        <v>7.4000000000000003E-3</v>
      </c>
      <c r="J161">
        <v>2.24E-2</v>
      </c>
      <c r="K161">
        <v>4.3700000000000003E-2</v>
      </c>
      <c r="L161">
        <v>8.1900000000000001E-2</v>
      </c>
      <c r="M161">
        <v>7.4999999999999997E-3</v>
      </c>
      <c r="N161">
        <v>7.3000000000000001E-3</v>
      </c>
      <c r="O161">
        <v>6.7999999999999996E-3</v>
      </c>
      <c r="P161">
        <v>5.0700000000000002E-2</v>
      </c>
      <c r="Q161">
        <v>-1.6999999999999999E-3</v>
      </c>
      <c r="R161">
        <v>5.7000000000000002E-3</v>
      </c>
      <c r="S161">
        <v>-1.41E-2</v>
      </c>
      <c r="T161">
        <v>471564022.75</v>
      </c>
      <c r="U161">
        <v>110.96</v>
      </c>
      <c r="V161">
        <v>850</v>
      </c>
      <c r="W161">
        <f>Table_0[[#This Row],[P/VPA]]/10</f>
        <v>85</v>
      </c>
      <c r="X161">
        <v>5.8999999999999999E-3</v>
      </c>
      <c r="Y161">
        <v>1.6999999999999999E-3</v>
      </c>
      <c r="Z161">
        <v>7.6E-3</v>
      </c>
      <c r="AA161">
        <v>2.6100000000000002E-2</v>
      </c>
      <c r="AB161">
        <v>0.57999999999999996</v>
      </c>
      <c r="AC161">
        <v>0</v>
      </c>
      <c r="AD161">
        <v>3</v>
      </c>
    </row>
    <row r="162" spans="1:30" x14ac:dyDescent="0.35">
      <c r="A162" s="1"/>
      <c r="B162">
        <v>160</v>
      </c>
      <c r="C162" s="1" t="s">
        <v>197</v>
      </c>
      <c r="D162" s="1" t="s">
        <v>29</v>
      </c>
      <c r="E162">
        <v>206.71</v>
      </c>
      <c r="F162" s="2">
        <v>65190</v>
      </c>
      <c r="G162" s="2">
        <f>Table_0[[#This Row],[Liquidez Diária]]/10</f>
        <v>6519</v>
      </c>
      <c r="H162">
        <v>1.3</v>
      </c>
      <c r="I162">
        <v>7.1999999999999998E-3</v>
      </c>
      <c r="J162">
        <v>2.2200000000000001E-2</v>
      </c>
      <c r="K162">
        <v>4.2200000000000001E-2</v>
      </c>
      <c r="L162">
        <v>7.51E-2</v>
      </c>
      <c r="M162">
        <v>7.4000000000000003E-3</v>
      </c>
      <c r="N162">
        <v>7.0000000000000001E-3</v>
      </c>
      <c r="O162">
        <v>6.3E-3</v>
      </c>
      <c r="P162">
        <v>4.9099999999999998E-2</v>
      </c>
      <c r="Q162">
        <v>4.87E-2</v>
      </c>
      <c r="R162">
        <v>5.62E-2</v>
      </c>
      <c r="S162">
        <v>0.1424</v>
      </c>
      <c r="T162">
        <v>2163189609.4200001</v>
      </c>
      <c r="U162">
        <v>216.32</v>
      </c>
      <c r="V162">
        <v>960</v>
      </c>
      <c r="W162">
        <f>Table_0[[#This Row],[P/VPA]]/10</f>
        <v>96</v>
      </c>
      <c r="X162">
        <v>6.0000000000000001E-3</v>
      </c>
      <c r="Y162">
        <v>5.0000000000000001E-4</v>
      </c>
      <c r="Z162">
        <v>6.6E-3</v>
      </c>
      <c r="AA162">
        <v>4.6300000000000001E-2</v>
      </c>
      <c r="AB162">
        <v>6.5000000000000002E-2</v>
      </c>
      <c r="AD162">
        <v>17</v>
      </c>
    </row>
    <row r="163" spans="1:30" x14ac:dyDescent="0.35">
      <c r="A163" s="1"/>
      <c r="B163">
        <v>161</v>
      </c>
      <c r="C163" s="1" t="s">
        <v>198</v>
      </c>
      <c r="D163" s="1" t="s">
        <v>29</v>
      </c>
      <c r="E163">
        <v>76.69</v>
      </c>
      <c r="F163" s="2">
        <v>200</v>
      </c>
      <c r="G163" s="2">
        <f>Table_0[[#This Row],[Liquidez Diária]]/10</f>
        <v>20</v>
      </c>
      <c r="H163">
        <v>0.45</v>
      </c>
      <c r="I163">
        <v>6.6E-3</v>
      </c>
      <c r="J163">
        <v>1.6400000000000001E-2</v>
      </c>
      <c r="K163">
        <v>2.87E-2</v>
      </c>
      <c r="L163">
        <v>4.8300000000000003E-2</v>
      </c>
      <c r="M163">
        <v>5.4999999999999997E-3</v>
      </c>
      <c r="N163">
        <v>4.7999999999999996E-3</v>
      </c>
      <c r="O163">
        <v>4.0000000000000001E-3</v>
      </c>
      <c r="P163">
        <v>3.2199999999999999E-2</v>
      </c>
      <c r="Q163">
        <v>-5.5E-2</v>
      </c>
      <c r="R163">
        <v>-4.8800000000000003E-2</v>
      </c>
      <c r="S163">
        <v>-2.0799999999999999E-2</v>
      </c>
      <c r="T163">
        <v>105001583.03</v>
      </c>
      <c r="U163">
        <v>102.87</v>
      </c>
      <c r="V163">
        <v>750</v>
      </c>
      <c r="W163">
        <f>Table_0[[#This Row],[P/VPA]]/10</f>
        <v>75</v>
      </c>
      <c r="X163">
        <v>4.4000000000000003E-3</v>
      </c>
      <c r="Y163">
        <v>2.9999999999999997E-4</v>
      </c>
      <c r="Z163">
        <v>4.5999999999999999E-3</v>
      </c>
      <c r="AA163">
        <v>2.4500000000000001E-2</v>
      </c>
      <c r="AB163">
        <v>0.11</v>
      </c>
      <c r="AD163">
        <v>1</v>
      </c>
    </row>
    <row r="164" spans="1:30" x14ac:dyDescent="0.35">
      <c r="A164" s="1"/>
      <c r="B164">
        <v>162</v>
      </c>
      <c r="C164" s="1" t="s">
        <v>199</v>
      </c>
      <c r="D164" s="1" t="s">
        <v>33</v>
      </c>
      <c r="E164">
        <v>1994</v>
      </c>
      <c r="F164" s="2">
        <v>1890</v>
      </c>
      <c r="G164" s="2">
        <f>Table_0[[#This Row],[Liquidez Diária]]/10</f>
        <v>189</v>
      </c>
      <c r="H164">
        <v>27.24</v>
      </c>
      <c r="I164">
        <v>1.52E-2</v>
      </c>
      <c r="J164">
        <v>4.3400000000000001E-2</v>
      </c>
      <c r="K164">
        <v>8.1600000000000006E-2</v>
      </c>
      <c r="L164">
        <v>0.15579999999999999</v>
      </c>
      <c r="M164">
        <v>1.4500000000000001E-2</v>
      </c>
      <c r="N164">
        <v>1.3599999999999999E-2</v>
      </c>
      <c r="O164">
        <v>1.2999999999999999E-2</v>
      </c>
      <c r="P164">
        <v>9.2100000000000001E-2</v>
      </c>
      <c r="Q164">
        <v>2.9999999999999997E-4</v>
      </c>
      <c r="R164">
        <v>1.55E-2</v>
      </c>
      <c r="S164">
        <v>-0.14330000000000001</v>
      </c>
      <c r="T164">
        <v>370762576.81999999</v>
      </c>
      <c r="U164">
        <v>2852.02</v>
      </c>
      <c r="V164">
        <v>700</v>
      </c>
      <c r="W164">
        <f>Table_0[[#This Row],[P/VPA]]/10</f>
        <v>70</v>
      </c>
      <c r="X164">
        <v>1.12E-2</v>
      </c>
      <c r="Y164">
        <v>1.2999999999999999E-3</v>
      </c>
      <c r="Z164">
        <v>1.2500000000000001E-2</v>
      </c>
      <c r="AA164">
        <v>2.1100000000000001E-2</v>
      </c>
      <c r="AB164">
        <v>0.3911</v>
      </c>
      <c r="AD164">
        <v>2</v>
      </c>
    </row>
    <row r="165" spans="1:30" x14ac:dyDescent="0.35">
      <c r="A165" s="1"/>
      <c r="B165">
        <v>163</v>
      </c>
      <c r="C165" s="1" t="s">
        <v>200</v>
      </c>
      <c r="D165" s="1" t="s">
        <v>29</v>
      </c>
      <c r="E165">
        <v>59.11</v>
      </c>
      <c r="F165" s="2">
        <v>32630</v>
      </c>
      <c r="G165" s="2">
        <f>Table_0[[#This Row],[Liquidez Diária]]/10</f>
        <v>3263</v>
      </c>
      <c r="H165">
        <v>0.37</v>
      </c>
      <c r="I165">
        <v>7.6E-3</v>
      </c>
      <c r="J165">
        <v>2.3300000000000001E-2</v>
      </c>
      <c r="K165">
        <v>4.41E-2</v>
      </c>
      <c r="L165">
        <v>7.9699999999999993E-2</v>
      </c>
      <c r="M165">
        <v>7.7999999999999996E-3</v>
      </c>
      <c r="N165">
        <v>7.4000000000000003E-3</v>
      </c>
      <c r="O165">
        <v>6.6E-3</v>
      </c>
      <c r="P165">
        <v>5.0900000000000001E-2</v>
      </c>
      <c r="Q165">
        <v>3.3399999999999999E-2</v>
      </c>
      <c r="R165">
        <v>4.1200000000000001E-2</v>
      </c>
      <c r="S165">
        <v>-6.3100000000000003E-2</v>
      </c>
      <c r="T165">
        <v>283566888.69999999</v>
      </c>
      <c r="U165">
        <v>99.5</v>
      </c>
      <c r="V165">
        <v>590</v>
      </c>
      <c r="W165">
        <f>Table_0[[#This Row],[P/VPA]]/10</f>
        <v>59</v>
      </c>
      <c r="X165">
        <v>3.7000000000000002E-3</v>
      </c>
      <c r="Y165">
        <v>4.0000000000000002E-4</v>
      </c>
      <c r="Z165">
        <v>4.1000000000000003E-3</v>
      </c>
      <c r="AA165">
        <v>2.52E-2</v>
      </c>
      <c r="AB165">
        <v>0.13700000000000001</v>
      </c>
      <c r="AD165">
        <v>2</v>
      </c>
    </row>
    <row r="166" spans="1:30" x14ac:dyDescent="0.35">
      <c r="A166" s="1"/>
      <c r="B166">
        <v>164</v>
      </c>
      <c r="C166" s="1" t="s">
        <v>201</v>
      </c>
      <c r="D166" s="1" t="s">
        <v>36</v>
      </c>
      <c r="E166">
        <v>78.58</v>
      </c>
      <c r="F166" s="2">
        <v>152740</v>
      </c>
      <c r="G166" s="2">
        <f>Table_0[[#This Row],[Liquidez Diária]]/10</f>
        <v>15274</v>
      </c>
      <c r="H166">
        <v>0.65</v>
      </c>
      <c r="I166">
        <v>9.2999999999999992E-3</v>
      </c>
      <c r="J166">
        <v>2.8000000000000001E-2</v>
      </c>
      <c r="K166">
        <v>5.3800000000000001E-2</v>
      </c>
      <c r="L166">
        <v>0.10440000000000001</v>
      </c>
      <c r="M166">
        <v>9.2999999999999992E-3</v>
      </c>
      <c r="N166">
        <v>8.9999999999999993E-3</v>
      </c>
      <c r="O166">
        <v>8.6999999999999994E-3</v>
      </c>
      <c r="P166">
        <v>6.25E-2</v>
      </c>
      <c r="Q166">
        <v>4.1500000000000002E-2</v>
      </c>
      <c r="R166">
        <v>5.1200000000000002E-2</v>
      </c>
      <c r="S166">
        <v>3.44E-2</v>
      </c>
      <c r="T166">
        <v>906170466.07000005</v>
      </c>
      <c r="U166">
        <v>98.13</v>
      </c>
      <c r="V166">
        <v>800</v>
      </c>
      <c r="W166">
        <f>Table_0[[#This Row],[P/VPA]]/10</f>
        <v>80</v>
      </c>
      <c r="X166">
        <v>6.6E-3</v>
      </c>
      <c r="Y166">
        <v>-2.5999999999999999E-3</v>
      </c>
      <c r="Z166">
        <v>4.0000000000000001E-3</v>
      </c>
      <c r="AA166">
        <v>3.4700000000000002E-2</v>
      </c>
      <c r="AB166">
        <v>6.2E-2</v>
      </c>
      <c r="AD166">
        <v>3</v>
      </c>
    </row>
    <row r="167" spans="1:30" x14ac:dyDescent="0.35">
      <c r="A167" s="1"/>
      <c r="B167">
        <v>165</v>
      </c>
      <c r="C167" s="1" t="s">
        <v>202</v>
      </c>
      <c r="D167" s="1" t="s">
        <v>31</v>
      </c>
      <c r="E167">
        <v>9.9700000000000006</v>
      </c>
      <c r="F167" s="2">
        <v>2520540</v>
      </c>
      <c r="G167" s="2">
        <f>Table_0[[#This Row],[Liquidez Diária]]/10</f>
        <v>252054</v>
      </c>
      <c r="H167">
        <v>0.12</v>
      </c>
      <c r="I167">
        <v>1.21E-2</v>
      </c>
      <c r="J167">
        <v>3.9300000000000002E-2</v>
      </c>
      <c r="K167">
        <v>8.1299999999999997E-2</v>
      </c>
      <c r="L167">
        <v>0.16980000000000001</v>
      </c>
      <c r="M167">
        <v>1.3100000000000001E-2</v>
      </c>
      <c r="N167">
        <v>1.35E-2</v>
      </c>
      <c r="O167">
        <v>1.4200000000000001E-2</v>
      </c>
      <c r="P167">
        <v>9.6799999999999997E-2</v>
      </c>
      <c r="Q167">
        <v>-8.9999999999999993E-3</v>
      </c>
      <c r="R167">
        <v>3.0000000000000001E-3</v>
      </c>
      <c r="S167">
        <v>6.2399999999999997E-2</v>
      </c>
      <c r="T167">
        <v>674715085.21000004</v>
      </c>
      <c r="U167">
        <v>9.26</v>
      </c>
      <c r="V167">
        <v>1080</v>
      </c>
      <c r="W167">
        <f>Table_0[[#This Row],[P/VPA]]/10</f>
        <v>108</v>
      </c>
      <c r="X167">
        <v>1.2999999999999999E-2</v>
      </c>
      <c r="Y167">
        <v>3.0999999999999999E-3</v>
      </c>
      <c r="Z167">
        <v>1.61E-2</v>
      </c>
      <c r="AA167">
        <v>8.1900000000000001E-2</v>
      </c>
      <c r="AD167">
        <v>0</v>
      </c>
    </row>
    <row r="168" spans="1:30" x14ac:dyDescent="0.35">
      <c r="A168" s="1"/>
      <c r="B168">
        <v>166</v>
      </c>
      <c r="C168" s="1" t="s">
        <v>203</v>
      </c>
      <c r="D168" s="1"/>
      <c r="E168">
        <v>9.16</v>
      </c>
      <c r="F168" s="2">
        <v>927630</v>
      </c>
      <c r="G168" s="2">
        <f>Table_0[[#This Row],[Liquidez Diária]]/10</f>
        <v>92763</v>
      </c>
      <c r="H168">
        <v>0.15</v>
      </c>
      <c r="I168">
        <v>1.6E-2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3.1800000000000002E-2</v>
      </c>
      <c r="Q168">
        <v>-1.1599999999999999E-2</v>
      </c>
      <c r="R168">
        <v>4.1999999999999997E-3</v>
      </c>
      <c r="S168">
        <v>2.01E-2</v>
      </c>
      <c r="T168">
        <v>173529692.61000001</v>
      </c>
      <c r="U168">
        <v>9.76</v>
      </c>
      <c r="V168">
        <v>940</v>
      </c>
      <c r="W168">
        <f>Table_0[[#This Row],[P/VPA]]/10</f>
        <v>94</v>
      </c>
      <c r="X168">
        <v>1.54E-2</v>
      </c>
      <c r="Y168">
        <v>-8.9999999999999993E-3</v>
      </c>
      <c r="Z168">
        <v>6.1999999999999998E-3</v>
      </c>
      <c r="AA168">
        <v>-1.2200000000000001E-2</v>
      </c>
      <c r="AD168">
        <v>0</v>
      </c>
    </row>
    <row r="169" spans="1:30" x14ac:dyDescent="0.35">
      <c r="A169" s="1"/>
      <c r="B169">
        <v>167</v>
      </c>
      <c r="C169" s="1" t="s">
        <v>204</v>
      </c>
      <c r="D169" s="1" t="s">
        <v>31</v>
      </c>
      <c r="E169">
        <v>97</v>
      </c>
      <c r="F169" s="2">
        <v>68640</v>
      </c>
      <c r="G169" s="2">
        <f>Table_0[[#This Row],[Liquidez Diária]]/10</f>
        <v>6864</v>
      </c>
      <c r="H169">
        <v>1.5</v>
      </c>
      <c r="I169">
        <v>1.54E-2</v>
      </c>
      <c r="J169">
        <v>4.8800000000000003E-2</v>
      </c>
      <c r="K169">
        <v>8.8300000000000003E-2</v>
      </c>
      <c r="L169">
        <v>0.15229999999999999</v>
      </c>
      <c r="M169">
        <v>1.6299999999999999E-2</v>
      </c>
      <c r="N169">
        <v>1.47E-2</v>
      </c>
      <c r="O169">
        <v>1.2699999999999999E-2</v>
      </c>
      <c r="P169">
        <v>0.1008</v>
      </c>
      <c r="Q169">
        <v>1.5E-3</v>
      </c>
      <c r="R169">
        <v>1.6899999999999998E-2</v>
      </c>
      <c r="S169">
        <v>0.15429999999999999</v>
      </c>
      <c r="T169">
        <v>366044551.48000002</v>
      </c>
      <c r="U169">
        <v>98.18</v>
      </c>
      <c r="V169">
        <v>990</v>
      </c>
      <c r="W169">
        <f>Table_0[[#This Row],[P/VPA]]/10</f>
        <v>99</v>
      </c>
      <c r="X169">
        <v>1.5299999999999999E-2</v>
      </c>
      <c r="Y169">
        <v>-1.03E-2</v>
      </c>
      <c r="Z169">
        <v>4.7999999999999996E-3</v>
      </c>
      <c r="AA169">
        <v>5.4199999999999998E-2</v>
      </c>
      <c r="AD169">
        <v>0</v>
      </c>
    </row>
    <row r="170" spans="1:30" x14ac:dyDescent="0.35">
      <c r="A170" s="1"/>
      <c r="B170">
        <v>168</v>
      </c>
      <c r="C170" s="1" t="s">
        <v>205</v>
      </c>
      <c r="D170" s="1" t="s">
        <v>36</v>
      </c>
      <c r="E170">
        <v>74.5</v>
      </c>
      <c r="F170" s="2">
        <v>240</v>
      </c>
      <c r="G170" s="2">
        <f>Table_0[[#This Row],[Liquidez Diária]]/10</f>
        <v>24</v>
      </c>
      <c r="H170">
        <v>0.81</v>
      </c>
      <c r="I170">
        <v>9.7999999999999997E-3</v>
      </c>
      <c r="J170">
        <v>4.6699999999999998E-2</v>
      </c>
      <c r="K170">
        <v>8.14E-2</v>
      </c>
      <c r="L170">
        <v>0</v>
      </c>
      <c r="M170">
        <v>1.5599999999999999E-2</v>
      </c>
      <c r="N170">
        <v>1.3599999999999999E-2</v>
      </c>
      <c r="O170">
        <v>0</v>
      </c>
      <c r="P170">
        <v>9.8699999999999996E-2</v>
      </c>
      <c r="Q170">
        <v>-1E-4</v>
      </c>
      <c r="R170">
        <v>9.7000000000000003E-3</v>
      </c>
      <c r="S170">
        <v>-0.1087</v>
      </c>
      <c r="T170">
        <v>180214602.94999999</v>
      </c>
      <c r="U170">
        <v>87.57</v>
      </c>
      <c r="V170">
        <v>850</v>
      </c>
      <c r="W170">
        <f>Table_0[[#This Row],[P/VPA]]/10</f>
        <v>85</v>
      </c>
      <c r="X170">
        <v>1.4800000000000001E-2</v>
      </c>
      <c r="Y170">
        <v>-7.8899999999999998E-2</v>
      </c>
      <c r="Z170">
        <v>-6.5299999999999997E-2</v>
      </c>
      <c r="AA170">
        <v>-0.1</v>
      </c>
      <c r="AD170">
        <v>0</v>
      </c>
    </row>
    <row r="171" spans="1:30" x14ac:dyDescent="0.35">
      <c r="A171" s="1"/>
      <c r="B171">
        <v>169</v>
      </c>
      <c r="C171" s="1" t="s">
        <v>206</v>
      </c>
      <c r="D171" s="1" t="s">
        <v>31</v>
      </c>
      <c r="E171">
        <v>7.41</v>
      </c>
      <c r="F171" s="2">
        <v>286640</v>
      </c>
      <c r="G171" s="2">
        <f>Table_0[[#This Row],[Liquidez Diária]]/10</f>
        <v>28664</v>
      </c>
      <c r="H171">
        <v>0.06</v>
      </c>
      <c r="I171">
        <v>8.6999999999999994E-3</v>
      </c>
      <c r="J171">
        <v>2.58E-2</v>
      </c>
      <c r="K171">
        <v>5.1700000000000003E-2</v>
      </c>
      <c r="L171">
        <v>0.1019</v>
      </c>
      <c r="M171">
        <v>8.6E-3</v>
      </c>
      <c r="N171">
        <v>8.6E-3</v>
      </c>
      <c r="O171">
        <v>8.5000000000000006E-3</v>
      </c>
      <c r="P171">
        <v>6.0100000000000001E-2</v>
      </c>
      <c r="Q171">
        <v>-4.3E-3</v>
      </c>
      <c r="R171">
        <v>4.3E-3</v>
      </c>
      <c r="S171">
        <v>-6.0999999999999999E-2</v>
      </c>
      <c r="T171">
        <v>70344348.650000006</v>
      </c>
      <c r="U171">
        <v>8.6999999999999993</v>
      </c>
      <c r="V171">
        <v>850</v>
      </c>
      <c r="W171">
        <f>Table_0[[#This Row],[P/VPA]]/10</f>
        <v>85</v>
      </c>
      <c r="X171">
        <v>6.8999999999999999E-3</v>
      </c>
      <c r="Y171">
        <v>-4.7999999999999996E-3</v>
      </c>
      <c r="Z171">
        <v>2.0999999999999999E-3</v>
      </c>
      <c r="AA171">
        <v>-0.70930000000000004</v>
      </c>
      <c r="AD171">
        <v>0</v>
      </c>
    </row>
    <row r="172" spans="1:30" x14ac:dyDescent="0.35">
      <c r="A172" s="1"/>
      <c r="B172">
        <v>170</v>
      </c>
      <c r="C172" s="1" t="s">
        <v>207</v>
      </c>
      <c r="D172" s="1" t="s">
        <v>41</v>
      </c>
      <c r="E172">
        <v>106.93</v>
      </c>
      <c r="F172" s="2">
        <v>222560</v>
      </c>
      <c r="G172" s="2">
        <f>Table_0[[#This Row],[Liquidez Diária]]/10</f>
        <v>22256</v>
      </c>
      <c r="H172">
        <v>0.72</v>
      </c>
      <c r="I172">
        <v>7.7000000000000002E-3</v>
      </c>
      <c r="J172">
        <v>2.2200000000000001E-2</v>
      </c>
      <c r="K172">
        <v>4.3099999999999999E-2</v>
      </c>
      <c r="L172">
        <v>8.2100000000000006E-2</v>
      </c>
      <c r="M172">
        <v>7.4000000000000003E-3</v>
      </c>
      <c r="N172">
        <v>7.1999999999999998E-3</v>
      </c>
      <c r="O172">
        <v>6.7999999999999996E-3</v>
      </c>
      <c r="P172">
        <v>4.99E-2</v>
      </c>
      <c r="Q172">
        <v>-2.1600000000000001E-2</v>
      </c>
      <c r="R172">
        <v>-1.4E-2</v>
      </c>
      <c r="S172">
        <v>-4.1799999999999997E-2</v>
      </c>
      <c r="T172">
        <v>1700239939.8800001</v>
      </c>
      <c r="U172">
        <v>113.37</v>
      </c>
      <c r="V172">
        <v>940</v>
      </c>
      <c r="W172">
        <f>Table_0[[#This Row],[P/VPA]]/10</f>
        <v>94</v>
      </c>
      <c r="X172">
        <v>6.4000000000000003E-3</v>
      </c>
      <c r="Y172">
        <v>0</v>
      </c>
      <c r="Z172">
        <v>6.3E-3</v>
      </c>
      <c r="AA172">
        <v>3.9100000000000003E-2</v>
      </c>
      <c r="AB172">
        <v>0</v>
      </c>
      <c r="AD172">
        <v>16</v>
      </c>
    </row>
    <row r="173" spans="1:30" x14ac:dyDescent="0.35">
      <c r="A173" s="1"/>
      <c r="B173">
        <v>171</v>
      </c>
      <c r="C173" s="1" t="s">
        <v>208</v>
      </c>
      <c r="D173" s="1" t="s">
        <v>36</v>
      </c>
      <c r="E173">
        <v>9.7899999999999991</v>
      </c>
      <c r="F173" s="2">
        <v>1058690</v>
      </c>
      <c r="G173" s="2">
        <f>Table_0[[#This Row],[Liquidez Diária]]/10</f>
        <v>105869</v>
      </c>
      <c r="H173">
        <v>0.82</v>
      </c>
      <c r="I173">
        <v>8.8999999999999999E-3</v>
      </c>
      <c r="J173">
        <v>2.6200000000000001E-2</v>
      </c>
      <c r="K173">
        <v>5.1700000000000003E-2</v>
      </c>
      <c r="L173">
        <v>0.1011</v>
      </c>
      <c r="M173">
        <v>8.6999999999999994E-3</v>
      </c>
      <c r="N173">
        <v>8.6E-3</v>
      </c>
      <c r="O173">
        <v>8.3999999999999995E-3</v>
      </c>
      <c r="P173">
        <v>6.0100000000000001E-2</v>
      </c>
      <c r="Q173">
        <v>-5.8999999999999999E-3</v>
      </c>
      <c r="R173">
        <v>2.8999999999999998E-3</v>
      </c>
      <c r="S173">
        <v>-2.3400000000000001E-2</v>
      </c>
      <c r="T173">
        <v>581475469.88999999</v>
      </c>
      <c r="U173">
        <v>101.15</v>
      </c>
      <c r="V173">
        <v>100</v>
      </c>
      <c r="W173">
        <f>Table_0[[#This Row],[P/VPA]]/10</f>
        <v>10</v>
      </c>
      <c r="X173">
        <v>8.0999999999999996E-3</v>
      </c>
      <c r="Y173">
        <v>-2.0999999999999999E-3</v>
      </c>
      <c r="Z173">
        <v>6.0000000000000001E-3</v>
      </c>
      <c r="AA173">
        <v>3.5900000000000001E-2</v>
      </c>
      <c r="AB173">
        <v>0</v>
      </c>
      <c r="AC173">
        <v>0</v>
      </c>
      <c r="AD173">
        <v>6</v>
      </c>
    </row>
    <row r="174" spans="1:30" x14ac:dyDescent="0.35">
      <c r="A174" s="1"/>
      <c r="B174">
        <v>172</v>
      </c>
      <c r="C174" s="1" t="s">
        <v>209</v>
      </c>
      <c r="D174" s="1" t="s">
        <v>33</v>
      </c>
      <c r="E174">
        <v>105.49</v>
      </c>
      <c r="F174" s="2">
        <v>2780</v>
      </c>
      <c r="G174" s="2">
        <f>Table_0[[#This Row],[Liquidez Diária]]/10</f>
        <v>278</v>
      </c>
      <c r="H174">
        <v>0.36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>
        <v>0</v>
      </c>
      <c r="R174">
        <v>0</v>
      </c>
      <c r="S174">
        <v>5.1999999999999998E-3</v>
      </c>
      <c r="T174">
        <v>90161015.950000003</v>
      </c>
      <c r="U174">
        <v>111.41</v>
      </c>
      <c r="V174">
        <v>950</v>
      </c>
      <c r="W174">
        <f>Table_0[[#This Row],[P/VPA]]/10</f>
        <v>95</v>
      </c>
      <c r="X174">
        <v>3.2000000000000002E-3</v>
      </c>
      <c r="Y174">
        <v>1.4E-3</v>
      </c>
      <c r="Z174">
        <v>4.5999999999999999E-3</v>
      </c>
      <c r="AA174">
        <v>5.16E-2</v>
      </c>
      <c r="AB174">
        <v>0.12</v>
      </c>
      <c r="AD174">
        <v>1</v>
      </c>
    </row>
    <row r="175" spans="1:30" x14ac:dyDescent="0.35">
      <c r="A175" s="1"/>
      <c r="B175">
        <v>173</v>
      </c>
      <c r="C175" s="1" t="s">
        <v>210</v>
      </c>
      <c r="D175" s="1" t="s">
        <v>36</v>
      </c>
      <c r="E175">
        <v>99.99</v>
      </c>
      <c r="F175" s="2">
        <v>10</v>
      </c>
      <c r="G175" s="2">
        <f>Table_0[[#This Row],[Liquidez Diária]]/10</f>
        <v>1</v>
      </c>
      <c r="H175">
        <v>0.63</v>
      </c>
      <c r="I175">
        <v>6.3E-3</v>
      </c>
      <c r="J175">
        <v>1.7500000000000002E-2</v>
      </c>
      <c r="K175">
        <v>3.4299999999999997E-2</v>
      </c>
      <c r="L175">
        <v>7.1599999999999997E-2</v>
      </c>
      <c r="M175">
        <v>5.7999999999999996E-3</v>
      </c>
      <c r="N175">
        <v>5.7000000000000002E-3</v>
      </c>
      <c r="O175">
        <v>6.0000000000000001E-3</v>
      </c>
      <c r="P175">
        <v>3.9899999999999998E-2</v>
      </c>
      <c r="Q175">
        <v>-2.0000000000000001E-4</v>
      </c>
      <c r="R175">
        <v>6.1000000000000004E-3</v>
      </c>
      <c r="S175">
        <v>4.0399999999999998E-2</v>
      </c>
      <c r="T175">
        <v>818194053.73000002</v>
      </c>
      <c r="U175">
        <v>96.05</v>
      </c>
      <c r="V175">
        <v>1040</v>
      </c>
      <c r="W175">
        <f>Table_0[[#This Row],[P/VPA]]/10</f>
        <v>104</v>
      </c>
      <c r="X175">
        <v>6.6E-3</v>
      </c>
      <c r="Y175">
        <v>5.9999999999999995E-4</v>
      </c>
      <c r="Z175">
        <v>7.1999999999999998E-3</v>
      </c>
      <c r="AA175">
        <v>2.9499999999999998E-2</v>
      </c>
      <c r="AB175">
        <v>0</v>
      </c>
      <c r="AD175">
        <v>29</v>
      </c>
    </row>
    <row r="176" spans="1:30" x14ac:dyDescent="0.35">
      <c r="A176" s="1"/>
      <c r="B176">
        <v>174</v>
      </c>
      <c r="C176" s="1" t="s">
        <v>211</v>
      </c>
      <c r="D176" s="1" t="s">
        <v>31</v>
      </c>
      <c r="E176">
        <v>86</v>
      </c>
      <c r="F176" s="2">
        <v>154560</v>
      </c>
      <c r="G176" s="2">
        <f>Table_0[[#This Row],[Liquidez Diária]]/10</f>
        <v>15456</v>
      </c>
      <c r="H176">
        <v>0.74</v>
      </c>
      <c r="I176">
        <v>8.6E-3</v>
      </c>
      <c r="J176">
        <v>2.5899999999999999E-2</v>
      </c>
      <c r="K176">
        <v>0</v>
      </c>
      <c r="L176">
        <v>0</v>
      </c>
      <c r="M176">
        <v>8.6E-3</v>
      </c>
      <c r="N176">
        <v>0</v>
      </c>
      <c r="O176">
        <v>0</v>
      </c>
      <c r="P176">
        <v>4.24E-2</v>
      </c>
      <c r="Q176">
        <v>-1.3599999999999999E-2</v>
      </c>
      <c r="R176">
        <v>-5.1000000000000004E-3</v>
      </c>
      <c r="S176">
        <v>2.3699999999999999E-2</v>
      </c>
      <c r="T176">
        <v>393054613.54000002</v>
      </c>
      <c r="U176">
        <v>98.14</v>
      </c>
      <c r="V176">
        <v>880</v>
      </c>
      <c r="W176">
        <f>Table_0[[#This Row],[P/VPA]]/10</f>
        <v>88</v>
      </c>
      <c r="X176">
        <v>7.4999999999999997E-3</v>
      </c>
      <c r="Y176">
        <v>-8.2000000000000007E-3</v>
      </c>
      <c r="Z176">
        <v>-8.0000000000000004E-4</v>
      </c>
      <c r="AA176">
        <v>5.5599999999999997E-2</v>
      </c>
      <c r="AD176">
        <v>0</v>
      </c>
    </row>
    <row r="177" spans="1:30" x14ac:dyDescent="0.35">
      <c r="A177" s="1"/>
      <c r="B177">
        <v>175</v>
      </c>
      <c r="C177" s="1" t="s">
        <v>212</v>
      </c>
      <c r="D177" s="1" t="s">
        <v>41</v>
      </c>
      <c r="E177">
        <v>94.9</v>
      </c>
      <c r="F177" s="2">
        <v>102150</v>
      </c>
      <c r="G177" s="2">
        <f>Table_0[[#This Row],[Liquidez Diária]]/10</f>
        <v>10215</v>
      </c>
      <c r="H177">
        <v>0.68</v>
      </c>
      <c r="I177">
        <v>8.0000000000000002E-3</v>
      </c>
      <c r="J177">
        <v>2.3300000000000001E-2</v>
      </c>
      <c r="K177">
        <v>4.4499999999999998E-2</v>
      </c>
      <c r="L177">
        <v>8.43E-2</v>
      </c>
      <c r="M177">
        <v>7.7999999999999996E-3</v>
      </c>
      <c r="N177">
        <v>7.4000000000000003E-3</v>
      </c>
      <c r="O177">
        <v>7.0000000000000001E-3</v>
      </c>
      <c r="P177">
        <v>5.1499999999999997E-2</v>
      </c>
      <c r="Q177">
        <v>7.3000000000000001E-3</v>
      </c>
      <c r="R177">
        <v>1.54E-2</v>
      </c>
      <c r="S177">
        <v>-8.8000000000000005E-3</v>
      </c>
      <c r="T177">
        <v>1334993195.8</v>
      </c>
      <c r="U177">
        <v>105.45</v>
      </c>
      <c r="V177">
        <v>900</v>
      </c>
      <c r="W177">
        <f>Table_0[[#This Row],[P/VPA]]/10</f>
        <v>90</v>
      </c>
      <c r="X177">
        <v>6.4000000000000003E-3</v>
      </c>
      <c r="Y177">
        <v>-8.0000000000000004E-4</v>
      </c>
      <c r="Z177">
        <v>5.5999999999999999E-3</v>
      </c>
      <c r="AA177">
        <v>-1.43E-2</v>
      </c>
      <c r="AB177">
        <v>1.0999999999999999E-2</v>
      </c>
      <c r="AD177">
        <v>5</v>
      </c>
    </row>
    <row r="178" spans="1:30" x14ac:dyDescent="0.35">
      <c r="A178" s="1"/>
      <c r="B178">
        <v>176</v>
      </c>
      <c r="C178" s="1" t="s">
        <v>213</v>
      </c>
      <c r="D178" s="1" t="s">
        <v>33</v>
      </c>
      <c r="E178">
        <v>216.38</v>
      </c>
      <c r="F178" s="2">
        <v>790</v>
      </c>
      <c r="G178" s="2">
        <f>Table_0[[#This Row],[Liquidez Diária]]/10</f>
        <v>79</v>
      </c>
      <c r="H178">
        <v>1.6</v>
      </c>
      <c r="I178">
        <v>7.9000000000000008E-3</v>
      </c>
      <c r="J178">
        <v>2.3699999999999999E-2</v>
      </c>
      <c r="K178">
        <v>4.48E-2</v>
      </c>
      <c r="L178">
        <v>8.09E-2</v>
      </c>
      <c r="M178">
        <v>7.9000000000000008E-3</v>
      </c>
      <c r="N178">
        <v>7.4999999999999997E-3</v>
      </c>
      <c r="O178">
        <v>6.7000000000000002E-3</v>
      </c>
      <c r="P178">
        <v>5.1400000000000001E-2</v>
      </c>
      <c r="Q178">
        <v>0.03</v>
      </c>
      <c r="R178">
        <v>3.8100000000000002E-2</v>
      </c>
      <c r="S178">
        <v>-2.93E-2</v>
      </c>
      <c r="T178">
        <v>307589060.05000001</v>
      </c>
      <c r="U178">
        <v>410.12</v>
      </c>
      <c r="V178">
        <v>530</v>
      </c>
      <c r="W178">
        <f>Table_0[[#This Row],[P/VPA]]/10</f>
        <v>53</v>
      </c>
      <c r="X178">
        <v>3.8999999999999998E-3</v>
      </c>
      <c r="Y178">
        <v>0</v>
      </c>
      <c r="Z178">
        <v>3.8999999999999998E-3</v>
      </c>
      <c r="AA178">
        <v>2.81E-2</v>
      </c>
      <c r="AB178">
        <v>0.33789999999999998</v>
      </c>
      <c r="AD178">
        <v>1</v>
      </c>
    </row>
    <row r="179" spans="1:30" x14ac:dyDescent="0.35">
      <c r="A179" s="1"/>
      <c r="B179">
        <v>177</v>
      </c>
      <c r="C179" s="1" t="s">
        <v>214</v>
      </c>
      <c r="D179" s="1" t="s">
        <v>41</v>
      </c>
      <c r="E179">
        <v>245.9</v>
      </c>
      <c r="F179" s="2">
        <v>2970</v>
      </c>
      <c r="G179" s="2">
        <f>Table_0[[#This Row],[Liquidez Diária]]/10</f>
        <v>297</v>
      </c>
      <c r="H179">
        <v>1.75</v>
      </c>
      <c r="I179">
        <v>8.6E-3</v>
      </c>
      <c r="J179">
        <v>2.41E-2</v>
      </c>
      <c r="K179">
        <v>4.9099999999999998E-2</v>
      </c>
      <c r="L179">
        <v>9.6299999999999997E-2</v>
      </c>
      <c r="M179">
        <v>8.0000000000000002E-3</v>
      </c>
      <c r="N179">
        <v>8.2000000000000007E-3</v>
      </c>
      <c r="O179">
        <v>8.0000000000000002E-3</v>
      </c>
      <c r="P179">
        <v>5.7599999999999998E-2</v>
      </c>
      <c r="Q179">
        <v>-6.0600000000000001E-2</v>
      </c>
      <c r="R179">
        <v>-5.2600000000000001E-2</v>
      </c>
      <c r="S179">
        <v>7.4899999999999994E-2</v>
      </c>
      <c r="T179">
        <v>119976841.02</v>
      </c>
      <c r="U179">
        <v>312.49</v>
      </c>
      <c r="V179">
        <v>790</v>
      </c>
      <c r="W179">
        <f>Table_0[[#This Row],[P/VPA]]/10</f>
        <v>79</v>
      </c>
      <c r="X179">
        <v>5.5999999999999999E-3</v>
      </c>
      <c r="Y179">
        <v>0</v>
      </c>
      <c r="Z179">
        <v>5.5999999999999999E-3</v>
      </c>
      <c r="AA179">
        <v>4.1000000000000002E-2</v>
      </c>
      <c r="AB179">
        <v>0</v>
      </c>
      <c r="AD179">
        <v>6</v>
      </c>
    </row>
    <row r="180" spans="1:30" x14ac:dyDescent="0.35">
      <c r="A180" s="1"/>
      <c r="B180">
        <v>178</v>
      </c>
      <c r="C180" s="1" t="s">
        <v>215</v>
      </c>
      <c r="D180" s="1" t="s">
        <v>31</v>
      </c>
      <c r="E180">
        <v>27.8</v>
      </c>
      <c r="F180" s="2">
        <v>950</v>
      </c>
      <c r="G180" s="2">
        <f>Table_0[[#This Row],[Liquidez Diária]]/10</f>
        <v>95</v>
      </c>
      <c r="H180">
        <v>0.25</v>
      </c>
      <c r="I180">
        <v>8.8000000000000005E-3</v>
      </c>
      <c r="J180">
        <v>1.8800000000000001E-2</v>
      </c>
      <c r="K180">
        <v>5.9400000000000001E-2</v>
      </c>
      <c r="L180">
        <v>0.109</v>
      </c>
      <c r="M180">
        <v>6.3E-3</v>
      </c>
      <c r="N180">
        <v>9.9000000000000008E-3</v>
      </c>
      <c r="O180">
        <v>9.1000000000000004E-3</v>
      </c>
      <c r="P180">
        <v>8.6800000000000002E-2</v>
      </c>
      <c r="Q180">
        <v>-0.1172</v>
      </c>
      <c r="R180">
        <v>-0.1094</v>
      </c>
      <c r="S180">
        <v>-0.18990000000000001</v>
      </c>
      <c r="T180">
        <v>33283579.710000001</v>
      </c>
      <c r="U180">
        <v>34.880000000000003</v>
      </c>
      <c r="V180">
        <v>800</v>
      </c>
      <c r="W180">
        <f>Table_0[[#This Row],[P/VPA]]/10</f>
        <v>80</v>
      </c>
      <c r="X180">
        <v>7.1000000000000004E-3</v>
      </c>
      <c r="Y180">
        <v>-0.1057</v>
      </c>
      <c r="Z180">
        <v>-9.9299999999999999E-2</v>
      </c>
      <c r="AA180">
        <v>-0.1081</v>
      </c>
      <c r="AD180">
        <v>0</v>
      </c>
    </row>
    <row r="181" spans="1:30" x14ac:dyDescent="0.35">
      <c r="A181" s="1"/>
      <c r="B181">
        <v>179</v>
      </c>
      <c r="C181" s="1" t="s">
        <v>216</v>
      </c>
      <c r="D181" s="1" t="s">
        <v>31</v>
      </c>
      <c r="E181">
        <v>51.41</v>
      </c>
      <c r="F181" s="2">
        <v>540</v>
      </c>
      <c r="G181" s="2">
        <f>Table_0[[#This Row],[Liquidez Diária]]/10</f>
        <v>54</v>
      </c>
      <c r="H181">
        <v>0.65</v>
      </c>
      <c r="I181">
        <v>1.2800000000000001E-2</v>
      </c>
      <c r="J181">
        <v>3.2300000000000002E-2</v>
      </c>
      <c r="K181">
        <v>6.83E-2</v>
      </c>
      <c r="L181">
        <v>0.1157</v>
      </c>
      <c r="M181">
        <v>1.0800000000000001E-2</v>
      </c>
      <c r="N181">
        <v>1.14E-2</v>
      </c>
      <c r="O181">
        <v>9.5999999999999992E-3</v>
      </c>
      <c r="P181">
        <v>7.8200000000000006E-2</v>
      </c>
      <c r="Q181">
        <v>-4.3799999999999999E-2</v>
      </c>
      <c r="R181">
        <v>-3.15E-2</v>
      </c>
      <c r="S181">
        <v>-3.56E-2</v>
      </c>
      <c r="T181">
        <v>59809937.859999999</v>
      </c>
      <c r="U181">
        <v>55.48</v>
      </c>
      <c r="V181">
        <v>930</v>
      </c>
      <c r="W181">
        <f>Table_0[[#This Row],[P/VPA]]/10</f>
        <v>93</v>
      </c>
      <c r="X181">
        <v>1.17E-2</v>
      </c>
      <c r="Y181">
        <v>-1.78E-2</v>
      </c>
      <c r="Z181">
        <v>-6.3E-3</v>
      </c>
      <c r="AA181">
        <v>7.0000000000000001E-3</v>
      </c>
      <c r="AD181">
        <v>0</v>
      </c>
    </row>
    <row r="182" spans="1:30" x14ac:dyDescent="0.35">
      <c r="A182" s="1"/>
      <c r="B182">
        <v>180</v>
      </c>
      <c r="C182" s="1" t="s">
        <v>217</v>
      </c>
      <c r="D182" s="1" t="s">
        <v>31</v>
      </c>
      <c r="E182">
        <v>314.82</v>
      </c>
      <c r="F182" s="2">
        <v>560</v>
      </c>
      <c r="G182" s="2">
        <f>Table_0[[#This Row],[Liquidez Diária]]/10</f>
        <v>56</v>
      </c>
      <c r="H182">
        <v>3.1</v>
      </c>
      <c r="I182">
        <v>9.4000000000000004E-3</v>
      </c>
      <c r="J182">
        <v>3.1199999999999999E-2</v>
      </c>
      <c r="K182">
        <v>5.96E-2</v>
      </c>
      <c r="L182">
        <v>9.64E-2</v>
      </c>
      <c r="M182">
        <v>1.04E-2</v>
      </c>
      <c r="N182">
        <v>9.9000000000000008E-3</v>
      </c>
      <c r="O182">
        <v>8.0000000000000002E-3</v>
      </c>
      <c r="P182">
        <v>6.6299999999999998E-2</v>
      </c>
      <c r="Q182">
        <v>9.2600000000000002E-2</v>
      </c>
      <c r="R182">
        <v>0.1028</v>
      </c>
      <c r="S182">
        <v>-0.41320000000000001</v>
      </c>
      <c r="T182">
        <v>41478009.450000003</v>
      </c>
      <c r="U182">
        <v>385.91</v>
      </c>
      <c r="V182">
        <v>820</v>
      </c>
      <c r="W182">
        <f>Table_0[[#This Row],[P/VPA]]/10</f>
        <v>82</v>
      </c>
      <c r="X182">
        <v>8.0000000000000002E-3</v>
      </c>
      <c r="Y182">
        <v>5.9999999999999995E-4</v>
      </c>
      <c r="Z182">
        <v>8.6E-3</v>
      </c>
      <c r="AA182">
        <v>-0.3957</v>
      </c>
      <c r="AD182">
        <v>0</v>
      </c>
    </row>
    <row r="183" spans="1:30" x14ac:dyDescent="0.35">
      <c r="A183" s="1"/>
      <c r="B183">
        <v>181</v>
      </c>
      <c r="C183" s="1" t="s">
        <v>218</v>
      </c>
      <c r="D183" s="1" t="s">
        <v>55</v>
      </c>
      <c r="E183">
        <v>108.9</v>
      </c>
      <c r="F183" s="2">
        <v>282720</v>
      </c>
      <c r="G183" s="2">
        <f>Table_0[[#This Row],[Liquidez Diária]]/10</f>
        <v>28272</v>
      </c>
      <c r="H183">
        <v>0.85</v>
      </c>
      <c r="I183">
        <v>8.3000000000000001E-3</v>
      </c>
      <c r="J183">
        <v>2.76E-2</v>
      </c>
      <c r="K183">
        <v>5.1499999999999997E-2</v>
      </c>
      <c r="L183">
        <v>9.8199999999999996E-2</v>
      </c>
      <c r="M183">
        <v>9.1999999999999998E-3</v>
      </c>
      <c r="N183">
        <v>8.6E-3</v>
      </c>
      <c r="O183">
        <v>8.2000000000000007E-3</v>
      </c>
      <c r="P183">
        <v>5.9400000000000001E-2</v>
      </c>
      <c r="Q183">
        <v>4.2299999999999997E-2</v>
      </c>
      <c r="R183">
        <v>5.0900000000000001E-2</v>
      </c>
      <c r="S183">
        <v>7.2900000000000006E-2</v>
      </c>
      <c r="T183">
        <v>750854493.50999999</v>
      </c>
      <c r="U183">
        <v>103.64</v>
      </c>
      <c r="V183">
        <v>1050</v>
      </c>
      <c r="W183">
        <f>Table_0[[#This Row],[P/VPA]]/10</f>
        <v>105</v>
      </c>
      <c r="X183">
        <v>8.2000000000000007E-3</v>
      </c>
      <c r="Y183">
        <v>5.6500000000000002E-2</v>
      </c>
      <c r="Z183">
        <v>6.5199999999999994E-2</v>
      </c>
      <c r="AA183">
        <v>9.0899999999999995E-2</v>
      </c>
      <c r="AB183">
        <v>0</v>
      </c>
      <c r="AD183">
        <v>44</v>
      </c>
    </row>
    <row r="184" spans="1:30" x14ac:dyDescent="0.35">
      <c r="A184" s="1"/>
      <c r="B184">
        <v>182</v>
      </c>
      <c r="C184" s="1" t="s">
        <v>219</v>
      </c>
      <c r="D184" s="1" t="s">
        <v>31</v>
      </c>
      <c r="E184">
        <v>75.55</v>
      </c>
      <c r="F184" s="2">
        <v>1520</v>
      </c>
      <c r="G184" s="2">
        <f>Table_0[[#This Row],[Liquidez Diária]]/10</f>
        <v>152</v>
      </c>
      <c r="H184">
        <v>0.71</v>
      </c>
      <c r="I184">
        <v>9.9000000000000008E-3</v>
      </c>
      <c r="J184">
        <v>2.9499999999999998E-2</v>
      </c>
      <c r="K184">
        <v>5.3699999999999998E-2</v>
      </c>
      <c r="L184">
        <v>9.2799999999999994E-2</v>
      </c>
      <c r="M184">
        <v>9.7999999999999997E-3</v>
      </c>
      <c r="N184">
        <v>8.9999999999999993E-3</v>
      </c>
      <c r="O184">
        <v>7.7000000000000002E-3</v>
      </c>
      <c r="P184">
        <v>6.1400000000000003E-2</v>
      </c>
      <c r="Q184">
        <v>1.9800000000000002E-2</v>
      </c>
      <c r="R184">
        <v>2.9899999999999999E-2</v>
      </c>
      <c r="S184">
        <v>-0.14960000000000001</v>
      </c>
      <c r="T184">
        <v>12698695.9</v>
      </c>
      <c r="U184">
        <v>84.66</v>
      </c>
      <c r="V184">
        <v>890</v>
      </c>
      <c r="W184">
        <f>Table_0[[#This Row],[P/VPA]]/10</f>
        <v>89</v>
      </c>
      <c r="X184">
        <v>8.3999999999999995E-3</v>
      </c>
      <c r="Y184">
        <v>-1.2699999999999999E-2</v>
      </c>
      <c r="Z184">
        <v>-4.4999999999999997E-3</v>
      </c>
      <c r="AA184">
        <v>1.55E-2</v>
      </c>
      <c r="AD184">
        <v>0</v>
      </c>
    </row>
    <row r="185" spans="1:30" x14ac:dyDescent="0.35">
      <c r="A185" s="1"/>
      <c r="B185">
        <v>183</v>
      </c>
      <c r="C185" s="1" t="s">
        <v>220</v>
      </c>
      <c r="D185" s="1" t="s">
        <v>31</v>
      </c>
      <c r="E185">
        <v>84.5</v>
      </c>
      <c r="F185" s="2">
        <v>13530</v>
      </c>
      <c r="G185" s="2">
        <f>Table_0[[#This Row],[Liquidez Diária]]/10</f>
        <v>1353</v>
      </c>
      <c r="H185">
        <v>1.2</v>
      </c>
      <c r="I185">
        <v>1.41E-2</v>
      </c>
      <c r="J185">
        <v>4.3900000000000002E-2</v>
      </c>
      <c r="K185">
        <v>8.6400000000000005E-2</v>
      </c>
      <c r="L185">
        <v>0.1552</v>
      </c>
      <c r="M185">
        <v>1.46E-2</v>
      </c>
      <c r="N185">
        <v>1.44E-2</v>
      </c>
      <c r="O185">
        <v>1.29E-2</v>
      </c>
      <c r="P185">
        <v>9.9500000000000005E-2</v>
      </c>
      <c r="Q185">
        <v>-5.5899999999999998E-2</v>
      </c>
      <c r="R185">
        <v>-4.2599999999999999E-2</v>
      </c>
      <c r="S185">
        <v>9.3399999999999997E-2</v>
      </c>
      <c r="T185">
        <v>46447218.590000004</v>
      </c>
      <c r="U185">
        <v>96.41</v>
      </c>
      <c r="V185">
        <v>880</v>
      </c>
      <c r="W185">
        <f>Table_0[[#This Row],[P/VPA]]/10</f>
        <v>88</v>
      </c>
      <c r="X185">
        <v>1.24E-2</v>
      </c>
      <c r="Y185">
        <v>-6.4000000000000003E-3</v>
      </c>
      <c r="Z185">
        <v>5.8999999999999999E-3</v>
      </c>
      <c r="AA185">
        <v>8.3299999999999999E-2</v>
      </c>
      <c r="AD185">
        <v>0</v>
      </c>
    </row>
    <row r="186" spans="1:30" x14ac:dyDescent="0.35">
      <c r="A186" s="1"/>
      <c r="B186">
        <v>184</v>
      </c>
      <c r="C186" s="1" t="s">
        <v>221</v>
      </c>
      <c r="D186" s="1" t="s">
        <v>33</v>
      </c>
      <c r="E186">
        <v>23999</v>
      </c>
      <c r="F186" s="2">
        <v>10</v>
      </c>
      <c r="G186" s="2">
        <f>Table_0[[#This Row],[Liquidez Diária]]/10</f>
        <v>1</v>
      </c>
      <c r="H186">
        <v>37.450000000000003</v>
      </c>
      <c r="I186">
        <v>1.5E-3</v>
      </c>
      <c r="J186">
        <v>2.5000000000000001E-3</v>
      </c>
      <c r="K186">
        <v>4.1000000000000003E-3</v>
      </c>
      <c r="L186">
        <v>0</v>
      </c>
      <c r="M186">
        <v>8.0000000000000004E-4</v>
      </c>
      <c r="N186">
        <v>6.9999999999999999E-4</v>
      </c>
      <c r="O186">
        <v>0</v>
      </c>
      <c r="P186">
        <v>4.1000000000000003E-3</v>
      </c>
      <c r="Q186">
        <v>8.6E-3</v>
      </c>
      <c r="R186">
        <v>1.01E-2</v>
      </c>
      <c r="S186">
        <v>-3.4599999999999999E-2</v>
      </c>
      <c r="T186">
        <v>111748475.02</v>
      </c>
      <c r="U186">
        <v>29430.73</v>
      </c>
      <c r="V186">
        <v>820</v>
      </c>
      <c r="W186">
        <f>Table_0[[#This Row],[P/VPA]]/10</f>
        <v>82</v>
      </c>
      <c r="X186">
        <v>1.2999999999999999E-3</v>
      </c>
      <c r="Y186">
        <v>8.9999999999999998E-4</v>
      </c>
      <c r="Z186">
        <v>2.2000000000000001E-3</v>
      </c>
      <c r="AA186">
        <v>0.12620000000000001</v>
      </c>
      <c r="AB186">
        <v>0</v>
      </c>
      <c r="AD186">
        <v>1</v>
      </c>
    </row>
    <row r="187" spans="1:30" x14ac:dyDescent="0.35">
      <c r="A187" s="1"/>
      <c r="B187">
        <v>185</v>
      </c>
      <c r="C187" s="1" t="s">
        <v>222</v>
      </c>
      <c r="D187" s="1" t="s">
        <v>29</v>
      </c>
      <c r="E187">
        <v>79.7</v>
      </c>
      <c r="F187" s="2">
        <v>3930</v>
      </c>
      <c r="G187" s="2">
        <f>Table_0[[#This Row],[Liquidez Diária]]/10</f>
        <v>393</v>
      </c>
      <c r="H187">
        <v>0.6</v>
      </c>
      <c r="I187">
        <v>7.6E-3</v>
      </c>
      <c r="J187">
        <v>2.4199999999999999E-2</v>
      </c>
      <c r="K187">
        <v>4.65E-2</v>
      </c>
      <c r="L187">
        <v>9.2899999999999996E-2</v>
      </c>
      <c r="M187">
        <v>8.0999999999999996E-3</v>
      </c>
      <c r="N187">
        <v>7.7999999999999996E-3</v>
      </c>
      <c r="O187">
        <v>7.7000000000000002E-3</v>
      </c>
      <c r="P187">
        <v>5.3800000000000001E-2</v>
      </c>
      <c r="Q187">
        <v>-4.7000000000000002E-3</v>
      </c>
      <c r="R187">
        <v>2.8999999999999998E-3</v>
      </c>
      <c r="S187">
        <v>5.62E-2</v>
      </c>
      <c r="T187">
        <v>207065073.66999999</v>
      </c>
      <c r="U187">
        <v>98.66</v>
      </c>
      <c r="V187">
        <v>810</v>
      </c>
      <c r="W187">
        <f>Table_0[[#This Row],[P/VPA]]/10</f>
        <v>81</v>
      </c>
      <c r="X187">
        <v>6.1000000000000004E-3</v>
      </c>
      <c r="Y187">
        <v>5.0000000000000001E-4</v>
      </c>
      <c r="Z187">
        <v>6.6E-3</v>
      </c>
      <c r="AA187">
        <v>9.1000000000000004E-3</v>
      </c>
      <c r="AB187">
        <v>0.12959999999999999</v>
      </c>
      <c r="AD187">
        <v>3</v>
      </c>
    </row>
    <row r="188" spans="1:30" x14ac:dyDescent="0.35">
      <c r="A188" s="1"/>
      <c r="B188">
        <v>186</v>
      </c>
      <c r="C188" s="1" t="s">
        <v>223</v>
      </c>
      <c r="D188" s="1" t="s">
        <v>33</v>
      </c>
      <c r="E188">
        <v>81.599999999999994</v>
      </c>
      <c r="F188" s="2">
        <v>87660</v>
      </c>
      <c r="G188" s="2">
        <f>Table_0[[#This Row],[Liquidez Diária]]/10</f>
        <v>8766</v>
      </c>
      <c r="H188">
        <v>0.74</v>
      </c>
      <c r="I188">
        <v>1.0500000000000001E-2</v>
      </c>
      <c r="J188">
        <v>3.1099999999999999E-2</v>
      </c>
      <c r="K188">
        <v>5.8999999999999997E-2</v>
      </c>
      <c r="L188">
        <v>0.1084</v>
      </c>
      <c r="M188">
        <v>1.04E-2</v>
      </c>
      <c r="N188">
        <v>9.7999999999999997E-3</v>
      </c>
      <c r="O188">
        <v>8.9999999999999993E-3</v>
      </c>
      <c r="P188">
        <v>6.7799999999999999E-2</v>
      </c>
      <c r="Q188">
        <v>-6.7000000000000002E-3</v>
      </c>
      <c r="R188">
        <v>3.7000000000000002E-3</v>
      </c>
      <c r="S188">
        <v>-0.1031</v>
      </c>
      <c r="T188">
        <v>1175430764.5699999</v>
      </c>
      <c r="U188">
        <v>97.95</v>
      </c>
      <c r="V188">
        <v>830</v>
      </c>
      <c r="W188">
        <f>Table_0[[#This Row],[P/VPA]]/10</f>
        <v>83</v>
      </c>
      <c r="X188">
        <v>7.6E-3</v>
      </c>
      <c r="Y188">
        <v>2.0000000000000001E-4</v>
      </c>
      <c r="Z188">
        <v>7.7999999999999996E-3</v>
      </c>
      <c r="AA188">
        <v>4.7899999999999998E-2</v>
      </c>
      <c r="AB188">
        <v>0</v>
      </c>
      <c r="AC188">
        <v>0</v>
      </c>
      <c r="AD188">
        <v>1</v>
      </c>
    </row>
    <row r="189" spans="1:30" x14ac:dyDescent="0.35">
      <c r="A189" s="1"/>
      <c r="B189">
        <v>187</v>
      </c>
      <c r="C189" s="1" t="s">
        <v>224</v>
      </c>
      <c r="D189" s="1" t="s">
        <v>41</v>
      </c>
      <c r="E189">
        <v>94.5</v>
      </c>
      <c r="F189" s="2">
        <v>20</v>
      </c>
      <c r="G189" s="2">
        <f>Table_0[[#This Row],[Liquidez Diária]]/10</f>
        <v>2</v>
      </c>
      <c r="H189">
        <v>0.8</v>
      </c>
      <c r="I189">
        <v>9.1999999999999998E-3</v>
      </c>
      <c r="J189">
        <v>2.76E-2</v>
      </c>
      <c r="K189">
        <v>5.4899999999999997E-2</v>
      </c>
      <c r="L189">
        <v>0.1037</v>
      </c>
      <c r="M189">
        <v>9.1999999999999998E-3</v>
      </c>
      <c r="N189">
        <v>9.1000000000000004E-3</v>
      </c>
      <c r="O189">
        <v>8.6E-3</v>
      </c>
      <c r="P189">
        <v>5.4899999999999997E-2</v>
      </c>
      <c r="Q189">
        <v>1E-4</v>
      </c>
      <c r="R189">
        <v>9.2999999999999992E-3</v>
      </c>
      <c r="S189">
        <v>5.2999999999999999E-2</v>
      </c>
      <c r="T189">
        <v>66897594.990000002</v>
      </c>
      <c r="U189">
        <v>104.5</v>
      </c>
      <c r="V189">
        <v>900</v>
      </c>
      <c r="W189">
        <f>Table_0[[#This Row],[P/VPA]]/10</f>
        <v>90</v>
      </c>
      <c r="X189">
        <v>7.7000000000000002E-3</v>
      </c>
      <c r="Y189">
        <v>1.72E-2</v>
      </c>
      <c r="Z189">
        <v>2.5000000000000001E-2</v>
      </c>
      <c r="AA189">
        <v>3.3000000000000002E-2</v>
      </c>
      <c r="AB189">
        <v>0</v>
      </c>
      <c r="AD189">
        <v>1</v>
      </c>
    </row>
    <row r="190" spans="1:30" x14ac:dyDescent="0.35">
      <c r="A190" s="1"/>
      <c r="B190">
        <v>188</v>
      </c>
      <c r="C190" s="1" t="s">
        <v>225</v>
      </c>
      <c r="D190" s="1" t="s">
        <v>55</v>
      </c>
      <c r="E190">
        <v>47.37</v>
      </c>
      <c r="F190" s="2">
        <v>71420</v>
      </c>
      <c r="G190" s="2">
        <f>Table_0[[#This Row],[Liquidez Diária]]/10</f>
        <v>7142</v>
      </c>
      <c r="H190">
        <v>0.4</v>
      </c>
      <c r="I190">
        <v>8.8000000000000005E-3</v>
      </c>
      <c r="J190">
        <v>2.5700000000000001E-2</v>
      </c>
      <c r="K190">
        <v>4.9399999999999999E-2</v>
      </c>
      <c r="L190">
        <v>9.5200000000000007E-2</v>
      </c>
      <c r="M190">
        <v>8.6E-3</v>
      </c>
      <c r="N190">
        <v>8.2000000000000007E-3</v>
      </c>
      <c r="O190">
        <v>7.9000000000000008E-3</v>
      </c>
      <c r="P190">
        <v>4.9399999999999999E-2</v>
      </c>
      <c r="Q190">
        <v>-2.4E-2</v>
      </c>
      <c r="R190">
        <v>-1.54E-2</v>
      </c>
      <c r="S190">
        <v>-4.5400000000000003E-2</v>
      </c>
      <c r="T190">
        <v>282155571.10000002</v>
      </c>
      <c r="U190">
        <v>55.98</v>
      </c>
      <c r="V190">
        <v>850</v>
      </c>
      <c r="W190">
        <f>Table_0[[#This Row],[P/VPA]]/10</f>
        <v>85</v>
      </c>
      <c r="X190">
        <v>7.1000000000000004E-3</v>
      </c>
      <c r="Y190">
        <v>-6.2100000000000002E-2</v>
      </c>
      <c r="Z190">
        <v>-5.5399999999999998E-2</v>
      </c>
      <c r="AA190">
        <v>-3.78E-2</v>
      </c>
      <c r="AD190">
        <v>12</v>
      </c>
    </row>
    <row r="191" spans="1:30" x14ac:dyDescent="0.35">
      <c r="A191" s="1"/>
      <c r="B191">
        <v>189</v>
      </c>
      <c r="C191" s="1" t="s">
        <v>226</v>
      </c>
      <c r="D191" s="1" t="s">
        <v>31</v>
      </c>
      <c r="E191">
        <v>73.23</v>
      </c>
      <c r="F191" s="2">
        <v>21040</v>
      </c>
      <c r="G191" s="2">
        <f>Table_0[[#This Row],[Liquidez Diária]]/10</f>
        <v>2104</v>
      </c>
      <c r="H191">
        <v>0.59</v>
      </c>
      <c r="I191">
        <v>8.9999999999999993E-3</v>
      </c>
      <c r="J191">
        <v>2.75E-2</v>
      </c>
      <c r="K191">
        <v>5.16E-2</v>
      </c>
      <c r="L191">
        <v>8.9700000000000002E-2</v>
      </c>
      <c r="M191">
        <v>9.1999999999999998E-3</v>
      </c>
      <c r="N191">
        <v>8.6E-3</v>
      </c>
      <c r="O191">
        <v>7.4999999999999997E-3</v>
      </c>
      <c r="P191">
        <v>5.8999999999999997E-2</v>
      </c>
      <c r="Q191">
        <v>-4.8999999999999998E-3</v>
      </c>
      <c r="R191">
        <v>4.1000000000000003E-3</v>
      </c>
      <c r="S191">
        <v>1.2999999999999999E-3</v>
      </c>
      <c r="T191">
        <v>58346183.810000002</v>
      </c>
      <c r="U191">
        <v>84.55</v>
      </c>
      <c r="V191">
        <v>870</v>
      </c>
      <c r="W191">
        <f>Table_0[[#This Row],[P/VPA]]/10</f>
        <v>87</v>
      </c>
      <c r="X191">
        <v>7.0000000000000001E-3</v>
      </c>
      <c r="Y191">
        <v>-2.8999999999999998E-3</v>
      </c>
      <c r="Z191">
        <v>4.1000000000000003E-3</v>
      </c>
      <c r="AA191">
        <v>3.2800000000000003E-2</v>
      </c>
      <c r="AD191">
        <v>0</v>
      </c>
    </row>
    <row r="192" spans="1:30" x14ac:dyDescent="0.35">
      <c r="A192" s="1"/>
      <c r="B192">
        <v>190</v>
      </c>
      <c r="C192" s="1" t="s">
        <v>227</v>
      </c>
      <c r="D192" s="1" t="s">
        <v>41</v>
      </c>
      <c r="E192">
        <v>116.97</v>
      </c>
      <c r="F192" s="2">
        <v>152110</v>
      </c>
      <c r="G192" s="2">
        <f>Table_0[[#This Row],[Liquidez Diária]]/10</f>
        <v>15211</v>
      </c>
      <c r="H192">
        <v>0.86</v>
      </c>
      <c r="I192">
        <v>8.2000000000000007E-3</v>
      </c>
      <c r="J192">
        <v>2.53E-2</v>
      </c>
      <c r="K192">
        <v>4.9799999999999997E-2</v>
      </c>
      <c r="L192">
        <v>9.3100000000000002E-2</v>
      </c>
      <c r="M192">
        <v>8.3999999999999995E-3</v>
      </c>
      <c r="N192">
        <v>8.3000000000000001E-3</v>
      </c>
      <c r="O192">
        <v>7.7999999999999996E-3</v>
      </c>
      <c r="P192">
        <v>5.7299999999999997E-2</v>
      </c>
      <c r="Q192">
        <v>-3.8100000000000002E-2</v>
      </c>
      <c r="R192">
        <v>-3.0200000000000001E-2</v>
      </c>
      <c r="S192">
        <v>-4.4600000000000001E-2</v>
      </c>
      <c r="T192">
        <v>1004288062.75</v>
      </c>
      <c r="U192">
        <v>129.44</v>
      </c>
      <c r="V192">
        <v>900</v>
      </c>
      <c r="W192">
        <f>Table_0[[#This Row],[P/VPA]]/10</f>
        <v>90</v>
      </c>
      <c r="X192">
        <v>6.6E-3</v>
      </c>
      <c r="Y192">
        <v>-3.6200000000000003E-2</v>
      </c>
      <c r="Z192">
        <v>-2.98E-2</v>
      </c>
      <c r="AA192">
        <v>2.7199999999999998E-2</v>
      </c>
      <c r="AB192">
        <v>0</v>
      </c>
      <c r="AC192">
        <v>0</v>
      </c>
      <c r="AD192">
        <v>20</v>
      </c>
    </row>
    <row r="193" spans="1:30" x14ac:dyDescent="0.35">
      <c r="A193" s="1"/>
      <c r="B193">
        <v>191</v>
      </c>
      <c r="C193" s="1" t="s">
        <v>228</v>
      </c>
      <c r="D193" s="1" t="s">
        <v>36</v>
      </c>
      <c r="E193">
        <v>68.41</v>
      </c>
      <c r="F193" s="2">
        <v>2170</v>
      </c>
      <c r="G193" s="2">
        <f>Table_0[[#This Row],[Liquidez Diária]]/10</f>
        <v>217</v>
      </c>
      <c r="H193">
        <v>0.55000000000000004</v>
      </c>
      <c r="I193">
        <v>8.6999999999999994E-3</v>
      </c>
      <c r="J193">
        <v>2.7400000000000001E-2</v>
      </c>
      <c r="K193">
        <v>5.1400000000000001E-2</v>
      </c>
      <c r="L193">
        <v>9.2200000000000004E-2</v>
      </c>
      <c r="M193">
        <v>9.1000000000000004E-3</v>
      </c>
      <c r="N193">
        <v>8.6E-3</v>
      </c>
      <c r="O193">
        <v>7.7000000000000002E-3</v>
      </c>
      <c r="P193">
        <v>5.8799999999999998E-2</v>
      </c>
      <c r="Q193">
        <v>-3.3E-3</v>
      </c>
      <c r="R193">
        <v>5.4000000000000003E-3</v>
      </c>
      <c r="S193">
        <v>-3.1300000000000001E-2</v>
      </c>
      <c r="T193">
        <v>129809519.45999999</v>
      </c>
      <c r="U193">
        <v>82.38</v>
      </c>
      <c r="V193">
        <v>830</v>
      </c>
      <c r="W193">
        <f>Table_0[[#This Row],[P/VPA]]/10</f>
        <v>83</v>
      </c>
      <c r="X193">
        <v>6.7000000000000002E-3</v>
      </c>
      <c r="Y193">
        <v>-1.4E-3</v>
      </c>
      <c r="Z193">
        <v>5.3E-3</v>
      </c>
      <c r="AA193">
        <v>1.66E-2</v>
      </c>
      <c r="AD193">
        <v>0</v>
      </c>
    </row>
    <row r="194" spans="1:30" x14ac:dyDescent="0.35">
      <c r="A194" s="1"/>
      <c r="B194">
        <v>192</v>
      </c>
      <c r="C194" s="1" t="s">
        <v>229</v>
      </c>
      <c r="D194" s="1" t="s">
        <v>31</v>
      </c>
      <c r="E194">
        <v>66.45</v>
      </c>
      <c r="F194" s="2">
        <v>126300</v>
      </c>
      <c r="G194" s="2">
        <f>Table_0[[#This Row],[Liquidez Diária]]/10</f>
        <v>12630</v>
      </c>
      <c r="H194">
        <v>0.55000000000000004</v>
      </c>
      <c r="I194">
        <v>9.1999999999999998E-3</v>
      </c>
      <c r="J194">
        <v>2.7799999999999998E-2</v>
      </c>
      <c r="K194">
        <v>5.5800000000000002E-2</v>
      </c>
      <c r="L194">
        <v>0.10299999999999999</v>
      </c>
      <c r="M194">
        <v>9.2999999999999992E-3</v>
      </c>
      <c r="N194">
        <v>9.2999999999999992E-3</v>
      </c>
      <c r="O194">
        <v>8.6E-3</v>
      </c>
      <c r="P194">
        <v>6.4500000000000002E-2</v>
      </c>
      <c r="Q194">
        <v>-4.1999999999999997E-3</v>
      </c>
      <c r="R194">
        <v>5.0000000000000001E-3</v>
      </c>
      <c r="S194">
        <v>1.47E-2</v>
      </c>
      <c r="T194">
        <v>688916761.45000005</v>
      </c>
      <c r="U194">
        <v>76.12</v>
      </c>
      <c r="V194">
        <v>870</v>
      </c>
      <c r="W194">
        <f>Table_0[[#This Row],[P/VPA]]/10</f>
        <v>87</v>
      </c>
      <c r="X194">
        <v>7.1999999999999998E-3</v>
      </c>
      <c r="Y194">
        <v>-2.2800000000000001E-2</v>
      </c>
      <c r="Z194">
        <v>-1.5800000000000002E-2</v>
      </c>
      <c r="AA194">
        <v>-8.8000000000000005E-3</v>
      </c>
      <c r="AD194">
        <v>0</v>
      </c>
    </row>
    <row r="195" spans="1:30" x14ac:dyDescent="0.35">
      <c r="A195" s="1"/>
      <c r="B195">
        <v>193</v>
      </c>
      <c r="C195" s="1" t="s">
        <v>230</v>
      </c>
      <c r="D195" s="1" t="s">
        <v>36</v>
      </c>
      <c r="E195">
        <v>106.15</v>
      </c>
      <c r="F195" s="2">
        <v>100020</v>
      </c>
      <c r="G195" s="2">
        <f>Table_0[[#This Row],[Liquidez Diária]]/10</f>
        <v>10002</v>
      </c>
      <c r="H195">
        <v>0.61</v>
      </c>
      <c r="I195">
        <v>6.4999999999999997E-3</v>
      </c>
      <c r="J195">
        <v>1.8200000000000001E-2</v>
      </c>
      <c r="K195">
        <v>3.5799999999999998E-2</v>
      </c>
      <c r="L195">
        <v>6.9099999999999995E-2</v>
      </c>
      <c r="M195">
        <v>6.1000000000000004E-3</v>
      </c>
      <c r="N195">
        <v>6.0000000000000001E-3</v>
      </c>
      <c r="O195">
        <v>5.7999999999999996E-3</v>
      </c>
      <c r="P195">
        <v>4.1599999999999998E-2</v>
      </c>
      <c r="Q195">
        <v>-3.1099999999999999E-2</v>
      </c>
      <c r="R195">
        <v>-2.4799999999999999E-2</v>
      </c>
      <c r="S195">
        <v>2.07E-2</v>
      </c>
      <c r="T195">
        <v>106281833.13</v>
      </c>
      <c r="U195">
        <v>109.89</v>
      </c>
      <c r="V195">
        <v>970</v>
      </c>
      <c r="W195">
        <f>Table_0[[#This Row],[P/VPA]]/10</f>
        <v>97</v>
      </c>
      <c r="X195">
        <v>5.5999999999999999E-3</v>
      </c>
      <c r="Y195">
        <v>-2.9999999999999997E-4</v>
      </c>
      <c r="Z195">
        <v>5.1999999999999998E-3</v>
      </c>
      <c r="AA195">
        <v>3.7100000000000001E-2</v>
      </c>
      <c r="AB195">
        <v>0</v>
      </c>
      <c r="AD195">
        <v>12</v>
      </c>
    </row>
    <row r="196" spans="1:30" x14ac:dyDescent="0.35">
      <c r="A196" s="1"/>
      <c r="B196">
        <v>194</v>
      </c>
      <c r="C196" s="1" t="s">
        <v>231</v>
      </c>
      <c r="D196" s="1" t="s">
        <v>36</v>
      </c>
      <c r="E196">
        <v>134.19999999999999</v>
      </c>
      <c r="F196" s="2">
        <v>3860</v>
      </c>
      <c r="G196" s="2">
        <f>Table_0[[#This Row],[Liquidez Diária]]/10</f>
        <v>386</v>
      </c>
      <c r="H196">
        <v>0.92</v>
      </c>
      <c r="I196">
        <v>7.7999999999999996E-3</v>
      </c>
      <c r="J196">
        <v>2.23E-2</v>
      </c>
      <c r="K196">
        <v>4.1099999999999998E-2</v>
      </c>
      <c r="L196">
        <v>7.1300000000000002E-2</v>
      </c>
      <c r="M196">
        <v>7.4000000000000003E-3</v>
      </c>
      <c r="N196">
        <v>6.8999999999999999E-3</v>
      </c>
      <c r="O196">
        <v>5.8999999999999999E-3</v>
      </c>
      <c r="P196">
        <v>4.7300000000000002E-2</v>
      </c>
      <c r="Q196">
        <v>5.8999999999999997E-2</v>
      </c>
      <c r="R196">
        <v>6.7299999999999999E-2</v>
      </c>
      <c r="S196">
        <v>4.4299999999999999E-2</v>
      </c>
      <c r="T196">
        <v>216789960.97999999</v>
      </c>
      <c r="U196">
        <v>157.02000000000001</v>
      </c>
      <c r="V196">
        <v>850</v>
      </c>
      <c r="W196">
        <f>Table_0[[#This Row],[P/VPA]]/10</f>
        <v>85</v>
      </c>
      <c r="X196">
        <v>5.8999999999999999E-3</v>
      </c>
      <c r="Y196">
        <v>-1E-4</v>
      </c>
      <c r="Z196">
        <v>5.7999999999999996E-3</v>
      </c>
      <c r="AA196">
        <v>3.8100000000000002E-2</v>
      </c>
      <c r="AB196">
        <v>0.11</v>
      </c>
      <c r="AD196">
        <v>2</v>
      </c>
    </row>
    <row r="197" spans="1:30" x14ac:dyDescent="0.35">
      <c r="A197" s="1"/>
      <c r="B197">
        <v>195</v>
      </c>
      <c r="C197" s="1" t="s">
        <v>232</v>
      </c>
      <c r="D197" s="1" t="s">
        <v>29</v>
      </c>
      <c r="E197">
        <v>7.15</v>
      </c>
      <c r="F197" s="2">
        <v>4970</v>
      </c>
      <c r="G197" s="2">
        <f>Table_0[[#This Row],[Liquidez Diária]]/10</f>
        <v>497</v>
      </c>
      <c r="H197">
        <v>0.03</v>
      </c>
      <c r="I197">
        <v>4.5999999999999999E-3</v>
      </c>
      <c r="J197">
        <v>1.01E-2</v>
      </c>
      <c r="K197">
        <v>1.46E-2</v>
      </c>
      <c r="L197">
        <v>3.4500000000000003E-2</v>
      </c>
      <c r="M197">
        <v>3.3999999999999998E-3</v>
      </c>
      <c r="N197">
        <v>2.3999999999999998E-3</v>
      </c>
      <c r="O197">
        <v>2.8999999999999998E-3</v>
      </c>
      <c r="P197">
        <v>2.1700000000000001E-2</v>
      </c>
      <c r="Q197">
        <v>0.12470000000000001</v>
      </c>
      <c r="R197">
        <v>0.12989999999999999</v>
      </c>
      <c r="S197">
        <v>-0.30459999999999998</v>
      </c>
      <c r="T197">
        <v>52553139.869999997</v>
      </c>
      <c r="U197">
        <v>12.51</v>
      </c>
      <c r="V197">
        <v>570</v>
      </c>
      <c r="W197">
        <f>Table_0[[#This Row],[P/VPA]]/10</f>
        <v>57</v>
      </c>
      <c r="X197">
        <v>2E-3</v>
      </c>
      <c r="Y197">
        <v>1.4E-3</v>
      </c>
      <c r="Z197">
        <v>3.3999999999999998E-3</v>
      </c>
      <c r="AA197">
        <v>1.29E-2</v>
      </c>
      <c r="AB197">
        <v>0.29299999999999998</v>
      </c>
      <c r="AD197">
        <v>1</v>
      </c>
    </row>
    <row r="198" spans="1:30" x14ac:dyDescent="0.35">
      <c r="A198" s="1"/>
      <c r="B198">
        <v>196</v>
      </c>
      <c r="C198" s="1" t="s">
        <v>233</v>
      </c>
      <c r="D198" s="1" t="s">
        <v>36</v>
      </c>
      <c r="E198">
        <v>98</v>
      </c>
      <c r="F198" s="2">
        <v>570</v>
      </c>
      <c r="G198" s="2">
        <f>Table_0[[#This Row],[Liquidez Diária]]/10</f>
        <v>57</v>
      </c>
      <c r="H198">
        <v>0.86</v>
      </c>
      <c r="I198">
        <v>8.8000000000000005E-3</v>
      </c>
      <c r="J198">
        <v>2.6100000000000002E-2</v>
      </c>
      <c r="K198">
        <v>5.04E-2</v>
      </c>
      <c r="L198">
        <v>9.4E-2</v>
      </c>
      <c r="M198">
        <v>8.6999999999999994E-3</v>
      </c>
      <c r="N198">
        <v>8.3999999999999995E-3</v>
      </c>
      <c r="O198">
        <v>7.7999999999999996E-3</v>
      </c>
      <c r="P198">
        <v>5.79E-2</v>
      </c>
      <c r="Q198">
        <v>1.8700000000000001E-2</v>
      </c>
      <c r="R198">
        <v>2.7699999999999999E-2</v>
      </c>
      <c r="S198">
        <v>1.2699999999999999E-2</v>
      </c>
      <c r="T198">
        <v>101050694.23</v>
      </c>
      <c r="U198">
        <v>101.05</v>
      </c>
      <c r="V198">
        <v>970</v>
      </c>
      <c r="W198">
        <f>Table_0[[#This Row],[P/VPA]]/10</f>
        <v>97</v>
      </c>
      <c r="X198">
        <v>8.5000000000000006E-3</v>
      </c>
      <c r="Y198">
        <v>3.3E-3</v>
      </c>
      <c r="Z198">
        <v>1.18E-2</v>
      </c>
      <c r="AA198">
        <v>3.0800000000000001E-2</v>
      </c>
      <c r="AB198">
        <v>4.2999999999999997E-2</v>
      </c>
      <c r="AD198">
        <v>7</v>
      </c>
    </row>
    <row r="199" spans="1:30" x14ac:dyDescent="0.35">
      <c r="A199" s="1"/>
      <c r="B199">
        <v>197</v>
      </c>
      <c r="C199" s="1" t="s">
        <v>234</v>
      </c>
      <c r="D199" s="1"/>
      <c r="E199">
        <v>9.36</v>
      </c>
      <c r="F199" s="2">
        <v>68970</v>
      </c>
      <c r="G199" s="2">
        <f>Table_0[[#This Row],[Liquidez Diária]]/10</f>
        <v>6897</v>
      </c>
      <c r="H199">
        <v>0.16</v>
      </c>
      <c r="I199">
        <v>1.7100000000000001E-2</v>
      </c>
      <c r="J199">
        <v>4.9299999999999997E-2</v>
      </c>
      <c r="K199">
        <v>8.8400000000000006E-2</v>
      </c>
      <c r="L199">
        <v>0</v>
      </c>
      <c r="M199">
        <v>1.6400000000000001E-2</v>
      </c>
      <c r="N199">
        <v>1.47E-2</v>
      </c>
      <c r="O199">
        <v>0</v>
      </c>
      <c r="P199">
        <v>9.8699999999999996E-2</v>
      </c>
      <c r="Q199">
        <v>-1.47E-2</v>
      </c>
      <c r="R199">
        <v>2.0999999999999999E-3</v>
      </c>
      <c r="S199">
        <v>6.7699999999999996E-2</v>
      </c>
      <c r="T199">
        <v>53831862.229999997</v>
      </c>
      <c r="U199">
        <v>9.2100000000000009</v>
      </c>
      <c r="V199">
        <v>1020</v>
      </c>
      <c r="W199">
        <f>Table_0[[#This Row],[P/VPA]]/10</f>
        <v>102</v>
      </c>
      <c r="X199">
        <v>1.7399999999999999E-2</v>
      </c>
      <c r="Y199">
        <v>-2.6800000000000001E-2</v>
      </c>
      <c r="Z199">
        <v>-9.9000000000000008E-3</v>
      </c>
      <c r="AA199">
        <v>4.8899999999999999E-2</v>
      </c>
      <c r="AD199">
        <v>0</v>
      </c>
    </row>
    <row r="200" spans="1:30" x14ac:dyDescent="0.35">
      <c r="A200" s="1"/>
      <c r="B200">
        <v>198</v>
      </c>
      <c r="C200" s="1" t="s">
        <v>235</v>
      </c>
      <c r="D200" s="1" t="s">
        <v>31</v>
      </c>
      <c r="E200">
        <v>7.46</v>
      </c>
      <c r="F200" s="2">
        <v>528390</v>
      </c>
      <c r="G200" s="2">
        <f>Table_0[[#This Row],[Liquidez Diária]]/10</f>
        <v>52839</v>
      </c>
      <c r="H200">
        <v>0.08</v>
      </c>
      <c r="I200">
        <v>1.04E-2</v>
      </c>
      <c r="J200">
        <v>3.15E-2</v>
      </c>
      <c r="K200">
        <v>6.1899999999999997E-2</v>
      </c>
      <c r="L200">
        <v>0.1163</v>
      </c>
      <c r="M200">
        <v>1.0500000000000001E-2</v>
      </c>
      <c r="N200">
        <v>1.03E-2</v>
      </c>
      <c r="O200">
        <v>9.7000000000000003E-3</v>
      </c>
      <c r="P200">
        <v>7.1199999999999999E-2</v>
      </c>
      <c r="Q200">
        <v>1.41E-2</v>
      </c>
      <c r="R200">
        <v>2.46E-2</v>
      </c>
      <c r="S200">
        <v>-3.27E-2</v>
      </c>
      <c r="T200">
        <v>202658468.88999999</v>
      </c>
      <c r="U200">
        <v>7.93</v>
      </c>
      <c r="V200">
        <v>940</v>
      </c>
      <c r="W200">
        <f>Table_0[[#This Row],[P/VPA]]/10</f>
        <v>94</v>
      </c>
      <c r="X200">
        <v>9.4999999999999998E-3</v>
      </c>
      <c r="Y200">
        <v>-1.1599999999999999E-2</v>
      </c>
      <c r="Z200">
        <v>-2.3E-3</v>
      </c>
      <c r="AA200">
        <v>-1.1000000000000001E-3</v>
      </c>
      <c r="AD200">
        <v>0</v>
      </c>
    </row>
    <row r="201" spans="1:30" x14ac:dyDescent="0.35">
      <c r="A201" s="1"/>
      <c r="B201">
        <v>199</v>
      </c>
      <c r="C201" s="1" t="s">
        <v>236</v>
      </c>
      <c r="D201" s="1" t="s">
        <v>29</v>
      </c>
      <c r="E201">
        <v>84.85</v>
      </c>
      <c r="F201" s="2">
        <v>4160</v>
      </c>
      <c r="G201" s="2">
        <f>Table_0[[#This Row],[Liquidez Diária]]/10</f>
        <v>416</v>
      </c>
      <c r="H201">
        <v>0.61</v>
      </c>
      <c r="I201">
        <v>7.6E-3</v>
      </c>
      <c r="J201">
        <v>1.8700000000000001E-2</v>
      </c>
      <c r="K201">
        <v>3.6600000000000001E-2</v>
      </c>
      <c r="L201">
        <v>7.5800000000000006E-2</v>
      </c>
      <c r="M201">
        <v>6.1999999999999998E-3</v>
      </c>
      <c r="N201">
        <v>6.1000000000000004E-3</v>
      </c>
      <c r="O201">
        <v>6.3E-3</v>
      </c>
      <c r="P201">
        <v>3.6600000000000001E-2</v>
      </c>
      <c r="Q201">
        <v>3.61E-2</v>
      </c>
      <c r="R201">
        <v>4.3999999999999997E-2</v>
      </c>
      <c r="S201">
        <v>0.1137</v>
      </c>
      <c r="T201">
        <v>220883480.71000001</v>
      </c>
      <c r="U201">
        <v>87.55</v>
      </c>
      <c r="V201">
        <v>970</v>
      </c>
      <c r="W201">
        <f>Table_0[[#This Row],[P/VPA]]/10</f>
        <v>97</v>
      </c>
      <c r="X201">
        <v>5.5999999999999999E-3</v>
      </c>
      <c r="Y201">
        <v>1.5E-3</v>
      </c>
      <c r="Z201">
        <v>7.1999999999999998E-3</v>
      </c>
      <c r="AA201">
        <v>2.2200000000000001E-2</v>
      </c>
      <c r="AB201">
        <v>2.7699999999999999E-2</v>
      </c>
      <c r="AD201">
        <v>1</v>
      </c>
    </row>
    <row r="202" spans="1:30" x14ac:dyDescent="0.35">
      <c r="A202" s="1"/>
      <c r="B202">
        <v>200</v>
      </c>
      <c r="C202" s="1" t="s">
        <v>237</v>
      </c>
      <c r="D202" s="1" t="s">
        <v>55</v>
      </c>
      <c r="E202">
        <v>82.55</v>
      </c>
      <c r="F202" s="2">
        <v>9250</v>
      </c>
      <c r="G202" s="2">
        <f>Table_0[[#This Row],[Liquidez Diária]]/10</f>
        <v>925</v>
      </c>
      <c r="H202">
        <v>0.66</v>
      </c>
      <c r="I202">
        <v>8.6E-3</v>
      </c>
      <c r="J202">
        <v>2.4500000000000001E-2</v>
      </c>
      <c r="K202">
        <v>4.5699999999999998E-2</v>
      </c>
      <c r="L202">
        <v>9.3100000000000002E-2</v>
      </c>
      <c r="M202">
        <v>8.2000000000000007E-3</v>
      </c>
      <c r="N202">
        <v>7.6E-3</v>
      </c>
      <c r="O202">
        <v>7.7999999999999996E-3</v>
      </c>
      <c r="P202">
        <v>4.5699999999999998E-2</v>
      </c>
      <c r="Q202">
        <v>-1.5800000000000002E-2</v>
      </c>
      <c r="R202">
        <v>-7.4000000000000003E-3</v>
      </c>
      <c r="S202">
        <v>-1.2500000000000001E-2</v>
      </c>
      <c r="T202">
        <v>136153662.99000001</v>
      </c>
      <c r="U202">
        <v>120.96</v>
      </c>
      <c r="V202">
        <v>680</v>
      </c>
      <c r="W202">
        <f>Table_0[[#This Row],[P/VPA]]/10</f>
        <v>68</v>
      </c>
      <c r="X202">
        <v>5.4999999999999997E-3</v>
      </c>
      <c r="Y202">
        <v>5.4999999999999997E-3</v>
      </c>
      <c r="Z202">
        <v>1.0999999999999999E-2</v>
      </c>
      <c r="AA202">
        <v>2.64E-2</v>
      </c>
      <c r="AB202">
        <v>2.8000000000000001E-2</v>
      </c>
      <c r="AD202">
        <v>8</v>
      </c>
    </row>
    <row r="203" spans="1:30" x14ac:dyDescent="0.35">
      <c r="A203" s="1"/>
      <c r="B203">
        <v>201</v>
      </c>
      <c r="C203" s="1" t="s">
        <v>238</v>
      </c>
      <c r="D203" s="1" t="s">
        <v>36</v>
      </c>
      <c r="E203">
        <v>70.19</v>
      </c>
      <c r="F203" s="2">
        <v>343300</v>
      </c>
      <c r="G203" s="2">
        <f>Table_0[[#This Row],[Liquidez Diária]]/10</f>
        <v>34330</v>
      </c>
      <c r="H203">
        <v>0.47</v>
      </c>
      <c r="I203">
        <v>8.0999999999999996E-3</v>
      </c>
      <c r="J203">
        <v>2.3E-2</v>
      </c>
      <c r="K203">
        <v>4.48E-2</v>
      </c>
      <c r="L203">
        <v>8.5800000000000001E-2</v>
      </c>
      <c r="M203">
        <v>7.7000000000000002E-3</v>
      </c>
      <c r="N203">
        <v>7.4999999999999997E-3</v>
      </c>
      <c r="O203">
        <v>7.1999999999999998E-3</v>
      </c>
      <c r="P203">
        <v>4.48E-2</v>
      </c>
      <c r="Q203">
        <v>-2.5000000000000001E-2</v>
      </c>
      <c r="R203">
        <v>-1.7100000000000001E-2</v>
      </c>
      <c r="S203">
        <v>-0.1082</v>
      </c>
      <c r="T203">
        <v>2689411478.04</v>
      </c>
      <c r="U203">
        <v>100.96</v>
      </c>
      <c r="V203">
        <v>700</v>
      </c>
      <c r="W203">
        <f>Table_0[[#This Row],[P/VPA]]/10</f>
        <v>70</v>
      </c>
      <c r="AB203">
        <v>0.21</v>
      </c>
      <c r="AC203">
        <v>0.25800000000000001</v>
      </c>
      <c r="AD203">
        <v>15</v>
      </c>
    </row>
    <row r="204" spans="1:30" x14ac:dyDescent="0.35">
      <c r="A204" s="1"/>
      <c r="B204">
        <v>202</v>
      </c>
      <c r="C204" s="1" t="s">
        <v>239</v>
      </c>
      <c r="D204" s="1" t="s">
        <v>31</v>
      </c>
      <c r="E204">
        <v>91.31</v>
      </c>
      <c r="F204" s="2">
        <v>35740</v>
      </c>
      <c r="G204" s="2">
        <f>Table_0[[#This Row],[Liquidez Diária]]/10</f>
        <v>3574</v>
      </c>
      <c r="H204">
        <v>1.31</v>
      </c>
      <c r="I204">
        <v>1.4E-2</v>
      </c>
      <c r="J204">
        <v>4.48E-2</v>
      </c>
      <c r="K204">
        <v>7.3899999999999993E-2</v>
      </c>
      <c r="L204">
        <v>0.1419</v>
      </c>
      <c r="M204">
        <v>1.49E-2</v>
      </c>
      <c r="N204">
        <v>1.23E-2</v>
      </c>
      <c r="O204">
        <v>1.18E-2</v>
      </c>
      <c r="P204">
        <v>8.7800000000000003E-2</v>
      </c>
      <c r="Q204">
        <v>-3.6499999999999998E-2</v>
      </c>
      <c r="R204">
        <v>-2.3099999999999999E-2</v>
      </c>
      <c r="S204">
        <v>4.02E-2</v>
      </c>
      <c r="T204">
        <v>138440850.84999999</v>
      </c>
      <c r="U204">
        <v>95.28</v>
      </c>
      <c r="V204">
        <v>960</v>
      </c>
      <c r="W204">
        <f>Table_0[[#This Row],[P/VPA]]/10</f>
        <v>96</v>
      </c>
      <c r="X204">
        <v>1.47E-2</v>
      </c>
      <c r="Y204">
        <v>4.4999999999999997E-3</v>
      </c>
      <c r="Z204">
        <v>1.9300000000000001E-2</v>
      </c>
      <c r="AA204">
        <v>3.3300000000000003E-2</v>
      </c>
      <c r="AD204">
        <v>0</v>
      </c>
    </row>
    <row r="205" spans="1:30" x14ac:dyDescent="0.35">
      <c r="A205" s="1"/>
      <c r="B205">
        <v>203</v>
      </c>
      <c r="C205" s="1" t="s">
        <v>240</v>
      </c>
      <c r="D205" s="1" t="s">
        <v>55</v>
      </c>
      <c r="E205">
        <v>84.59</v>
      </c>
      <c r="F205" s="2">
        <v>113480</v>
      </c>
      <c r="G205" s="2">
        <f>Table_0[[#This Row],[Liquidez Diária]]/10</f>
        <v>11348</v>
      </c>
      <c r="H205">
        <v>0.61</v>
      </c>
      <c r="I205">
        <v>8.5000000000000006E-3</v>
      </c>
      <c r="J205">
        <v>2.5000000000000001E-2</v>
      </c>
      <c r="K205">
        <v>4.7399999999999998E-2</v>
      </c>
      <c r="L205">
        <v>8.9099999999999999E-2</v>
      </c>
      <c r="M205">
        <v>8.3000000000000001E-3</v>
      </c>
      <c r="N205">
        <v>7.9000000000000008E-3</v>
      </c>
      <c r="O205">
        <v>7.4000000000000003E-3</v>
      </c>
      <c r="P205">
        <v>5.4699999999999999E-2</v>
      </c>
      <c r="Q205">
        <v>3.3999999999999998E-3</v>
      </c>
      <c r="R205">
        <v>1.1900000000000001E-2</v>
      </c>
      <c r="S205">
        <v>-0.1153</v>
      </c>
      <c r="T205">
        <v>783044980.54999995</v>
      </c>
      <c r="U205">
        <v>109.51</v>
      </c>
      <c r="V205">
        <v>770</v>
      </c>
      <c r="W205">
        <f>Table_0[[#This Row],[P/VPA]]/10</f>
        <v>77</v>
      </c>
      <c r="X205">
        <v>5.5999999999999999E-3</v>
      </c>
      <c r="Y205">
        <v>3.7000000000000002E-3</v>
      </c>
      <c r="Z205">
        <v>9.2999999999999992E-3</v>
      </c>
      <c r="AA205">
        <v>3.7499999999999999E-2</v>
      </c>
      <c r="AB205">
        <v>0.17299999999999999</v>
      </c>
      <c r="AC205">
        <v>0.12</v>
      </c>
      <c r="AD205">
        <v>5</v>
      </c>
    </row>
    <row r="206" spans="1:30" x14ac:dyDescent="0.35">
      <c r="A206" s="1"/>
      <c r="B206">
        <v>204</v>
      </c>
      <c r="C206" s="1" t="s">
        <v>241</v>
      </c>
      <c r="D206" s="1" t="s">
        <v>55</v>
      </c>
      <c r="E206">
        <v>8.9</v>
      </c>
      <c r="F206" s="2">
        <v>508040</v>
      </c>
      <c r="G206" s="2">
        <f>Table_0[[#This Row],[Liquidez Diária]]/10</f>
        <v>50804</v>
      </c>
      <c r="H206">
        <v>7.0000000000000007E-2</v>
      </c>
      <c r="I206">
        <v>7.4999999999999997E-3</v>
      </c>
      <c r="J206">
        <v>3.5400000000000001E-2</v>
      </c>
      <c r="K206">
        <v>7.1900000000000006E-2</v>
      </c>
      <c r="L206">
        <v>0.15359999999999999</v>
      </c>
      <c r="M206">
        <v>1.18E-2</v>
      </c>
      <c r="N206">
        <v>1.2E-2</v>
      </c>
      <c r="O206">
        <v>1.2800000000000001E-2</v>
      </c>
      <c r="P206">
        <v>8.3199999999999996E-2</v>
      </c>
      <c r="Q206">
        <v>9.7000000000000003E-3</v>
      </c>
      <c r="R206">
        <v>1.72E-2</v>
      </c>
      <c r="S206">
        <v>4.4999999999999998E-2</v>
      </c>
      <c r="T206">
        <v>312012494.54000002</v>
      </c>
      <c r="U206">
        <v>10.45</v>
      </c>
      <c r="V206">
        <v>850</v>
      </c>
      <c r="W206">
        <f>Table_0[[#This Row],[P/VPA]]/10</f>
        <v>85</v>
      </c>
      <c r="X206">
        <v>6.7000000000000002E-3</v>
      </c>
      <c r="Y206">
        <v>4.1999999999999997E-3</v>
      </c>
      <c r="Z206">
        <v>1.09E-2</v>
      </c>
      <c r="AA206">
        <v>0.14019999999999999</v>
      </c>
      <c r="AD206">
        <v>0</v>
      </c>
    </row>
    <row r="207" spans="1:30" x14ac:dyDescent="0.35">
      <c r="A207" s="1"/>
      <c r="B207">
        <v>205</v>
      </c>
      <c r="C207" s="1" t="s">
        <v>242</v>
      </c>
      <c r="D207" s="1" t="s">
        <v>55</v>
      </c>
      <c r="E207">
        <v>106.4</v>
      </c>
      <c r="F207" s="2">
        <v>644020</v>
      </c>
      <c r="G207" s="2">
        <f>Table_0[[#This Row],[Liquidez Diária]]/10</f>
        <v>64402</v>
      </c>
      <c r="H207">
        <v>1.25</v>
      </c>
      <c r="I207">
        <v>1.11E-2</v>
      </c>
      <c r="J207">
        <v>3.9699999999999999E-2</v>
      </c>
      <c r="K207">
        <v>7.9399999999999998E-2</v>
      </c>
      <c r="L207">
        <v>0.15629999999999999</v>
      </c>
      <c r="M207">
        <v>1.32E-2</v>
      </c>
      <c r="N207">
        <v>1.32E-2</v>
      </c>
      <c r="O207">
        <v>1.2999999999999999E-2</v>
      </c>
      <c r="P207">
        <v>9.2200000000000004E-2</v>
      </c>
      <c r="Q207">
        <v>-1.38E-2</v>
      </c>
      <c r="R207">
        <v>-2.8E-3</v>
      </c>
      <c r="S207">
        <v>-1.2999999999999999E-2</v>
      </c>
      <c r="T207">
        <v>2678908802.75</v>
      </c>
      <c r="U207">
        <v>121.3</v>
      </c>
      <c r="V207">
        <v>880</v>
      </c>
      <c r="W207">
        <f>Table_0[[#This Row],[P/VPA]]/10</f>
        <v>88</v>
      </c>
      <c r="X207">
        <v>1.03E-2</v>
      </c>
      <c r="Y207">
        <v>-1.1999999999999999E-3</v>
      </c>
      <c r="Z207">
        <v>9.1000000000000004E-3</v>
      </c>
      <c r="AA207">
        <v>0.1263</v>
      </c>
      <c r="AD207">
        <v>0</v>
      </c>
    </row>
    <row r="208" spans="1:30" x14ac:dyDescent="0.35">
      <c r="A208" s="1"/>
      <c r="B208">
        <v>206</v>
      </c>
      <c r="C208" s="1" t="s">
        <v>243</v>
      </c>
      <c r="D208" s="1" t="s">
        <v>55</v>
      </c>
      <c r="E208">
        <v>66.739999999999995</v>
      </c>
      <c r="F208" s="2">
        <v>25070</v>
      </c>
      <c r="G208" s="2">
        <f>Table_0[[#This Row],[Liquidez Diária]]/10</f>
        <v>2507</v>
      </c>
      <c r="H208">
        <v>0.67</v>
      </c>
      <c r="I208">
        <v>1.0200000000000001E-2</v>
      </c>
      <c r="J208">
        <v>3.0700000000000002E-2</v>
      </c>
      <c r="K208">
        <v>5.8500000000000003E-2</v>
      </c>
      <c r="L208">
        <v>0.1087</v>
      </c>
      <c r="M208">
        <v>1.0200000000000001E-2</v>
      </c>
      <c r="N208">
        <v>9.7000000000000003E-3</v>
      </c>
      <c r="O208">
        <v>9.1000000000000004E-3</v>
      </c>
      <c r="P208">
        <v>6.7199999999999996E-2</v>
      </c>
      <c r="Q208">
        <v>3.2500000000000001E-2</v>
      </c>
      <c r="R208">
        <v>4.3099999999999999E-2</v>
      </c>
      <c r="S208">
        <v>-3.61E-2</v>
      </c>
      <c r="T208">
        <v>154662909.56</v>
      </c>
      <c r="U208">
        <v>96.15</v>
      </c>
      <c r="V208">
        <v>690</v>
      </c>
      <c r="W208">
        <f>Table_0[[#This Row],[P/VPA]]/10</f>
        <v>69</v>
      </c>
      <c r="X208">
        <v>6.8999999999999999E-3</v>
      </c>
      <c r="Y208">
        <v>-1.1999999999999999E-3</v>
      </c>
      <c r="Z208">
        <v>5.7000000000000002E-3</v>
      </c>
      <c r="AA208">
        <v>4.8300000000000003E-2</v>
      </c>
      <c r="AB208">
        <v>0</v>
      </c>
      <c r="AD208">
        <v>0</v>
      </c>
    </row>
    <row r="209" spans="1:30" x14ac:dyDescent="0.35">
      <c r="A209" s="1"/>
      <c r="B209">
        <v>207</v>
      </c>
      <c r="C209" s="1" t="s">
        <v>244</v>
      </c>
      <c r="D209" s="1" t="s">
        <v>31</v>
      </c>
      <c r="E209">
        <v>96.95</v>
      </c>
      <c r="F209" s="2">
        <v>256180</v>
      </c>
      <c r="G209" s="2">
        <f>Table_0[[#This Row],[Liquidez Diária]]/10</f>
        <v>25618</v>
      </c>
      <c r="H209">
        <v>1.25</v>
      </c>
      <c r="I209">
        <v>1.2699999999999999E-2</v>
      </c>
      <c r="J209">
        <v>4.2700000000000002E-2</v>
      </c>
      <c r="K209">
        <v>8.1699999999999995E-2</v>
      </c>
      <c r="L209">
        <v>0.1615</v>
      </c>
      <c r="M209">
        <v>1.4200000000000001E-2</v>
      </c>
      <c r="N209">
        <v>1.3599999999999999E-2</v>
      </c>
      <c r="O209">
        <v>1.35E-2</v>
      </c>
      <c r="P209">
        <v>9.3799999999999994E-2</v>
      </c>
      <c r="Q209">
        <v>-1.4E-2</v>
      </c>
      <c r="R209">
        <v>-1.5E-3</v>
      </c>
      <c r="S209">
        <v>4.6300000000000001E-2</v>
      </c>
      <c r="T209">
        <v>1374940910.9200001</v>
      </c>
      <c r="U209">
        <v>98.88</v>
      </c>
      <c r="V209">
        <v>980</v>
      </c>
      <c r="W209">
        <f>Table_0[[#This Row],[P/VPA]]/10</f>
        <v>98</v>
      </c>
      <c r="X209">
        <v>1.26E-2</v>
      </c>
      <c r="Y209">
        <v>2.7000000000000001E-3</v>
      </c>
      <c r="Z209">
        <v>1.5299999999999999E-2</v>
      </c>
      <c r="AA209">
        <v>0.12429999999999999</v>
      </c>
      <c r="AD209">
        <v>0</v>
      </c>
    </row>
    <row r="210" spans="1:30" x14ac:dyDescent="0.35">
      <c r="A210" s="1"/>
      <c r="B210">
        <v>208</v>
      </c>
      <c r="C210" s="1" t="s">
        <v>245</v>
      </c>
      <c r="D210" s="1" t="s">
        <v>41</v>
      </c>
      <c r="E210">
        <v>82.6</v>
      </c>
      <c r="F210" s="2">
        <v>103350</v>
      </c>
      <c r="G210" s="2">
        <f>Table_0[[#This Row],[Liquidez Diária]]/10</f>
        <v>10335</v>
      </c>
      <c r="H210">
        <v>0.8</v>
      </c>
      <c r="I210">
        <v>1.0500000000000001E-2</v>
      </c>
      <c r="J210">
        <v>3.04E-2</v>
      </c>
      <c r="K210">
        <v>5.8200000000000002E-2</v>
      </c>
      <c r="L210">
        <v>0.1139</v>
      </c>
      <c r="M210">
        <v>1.01E-2</v>
      </c>
      <c r="N210">
        <v>9.7000000000000003E-3</v>
      </c>
      <c r="O210">
        <v>9.4999999999999998E-3</v>
      </c>
      <c r="P210">
        <v>6.6699999999999995E-2</v>
      </c>
      <c r="Q210">
        <v>-1.37E-2</v>
      </c>
      <c r="R210">
        <v>-3.3999999999999998E-3</v>
      </c>
      <c r="S210">
        <v>-0.1321</v>
      </c>
      <c r="T210">
        <v>348530026.25999999</v>
      </c>
      <c r="U210">
        <v>91.46</v>
      </c>
      <c r="V210">
        <v>900</v>
      </c>
      <c r="W210">
        <f>Table_0[[#This Row],[P/VPA]]/10</f>
        <v>90</v>
      </c>
      <c r="X210">
        <v>8.6999999999999994E-3</v>
      </c>
      <c r="Y210">
        <v>-1.17E-2</v>
      </c>
      <c r="Z210">
        <v>-3.0000000000000001E-3</v>
      </c>
      <c r="AA210">
        <v>-4.7199999999999999E-2</v>
      </c>
      <c r="AB210">
        <v>0</v>
      </c>
      <c r="AC210">
        <v>0</v>
      </c>
      <c r="AD210">
        <v>4</v>
      </c>
    </row>
    <row r="211" spans="1:30" x14ac:dyDescent="0.35">
      <c r="A211" s="1"/>
      <c r="B211">
        <v>209</v>
      </c>
      <c r="C211" s="1" t="s">
        <v>246</v>
      </c>
      <c r="D211" s="1" t="s">
        <v>31</v>
      </c>
      <c r="E211">
        <v>70.7</v>
      </c>
      <c r="F211" s="2">
        <v>338340</v>
      </c>
      <c r="G211" s="2">
        <f>Table_0[[#This Row],[Liquidez Diária]]/10</f>
        <v>33834</v>
      </c>
      <c r="H211">
        <v>0.56000000000000005</v>
      </c>
      <c r="I211">
        <v>8.2000000000000007E-3</v>
      </c>
      <c r="J211">
        <v>2.6100000000000002E-2</v>
      </c>
      <c r="K211">
        <v>0.05</v>
      </c>
      <c r="L211">
        <v>9.3600000000000003E-2</v>
      </c>
      <c r="M211">
        <v>8.6999999999999994E-3</v>
      </c>
      <c r="N211">
        <v>8.3000000000000001E-3</v>
      </c>
      <c r="O211">
        <v>7.7999999999999996E-3</v>
      </c>
      <c r="P211">
        <v>5.7599999999999998E-2</v>
      </c>
      <c r="Q211">
        <v>6.0999999999999999E-2</v>
      </c>
      <c r="R211">
        <v>6.9699999999999998E-2</v>
      </c>
      <c r="S211">
        <v>4.4000000000000003E-3</v>
      </c>
      <c r="T211">
        <v>1941830242.24</v>
      </c>
      <c r="U211">
        <v>77.099999999999994</v>
      </c>
      <c r="V211">
        <v>920</v>
      </c>
      <c r="W211">
        <f>Table_0[[#This Row],[P/VPA]]/10</f>
        <v>92</v>
      </c>
      <c r="X211">
        <v>7.7999999999999996E-3</v>
      </c>
      <c r="Y211">
        <v>-1.49E-2</v>
      </c>
      <c r="Z211">
        <v>-7.3000000000000001E-3</v>
      </c>
      <c r="AA211">
        <v>4.1999999999999997E-3</v>
      </c>
      <c r="AD211">
        <v>0</v>
      </c>
    </row>
    <row r="212" spans="1:30" x14ac:dyDescent="0.35">
      <c r="A212" s="1"/>
      <c r="B212">
        <v>210</v>
      </c>
      <c r="C212" s="1" t="s">
        <v>247</v>
      </c>
      <c r="D212" s="1" t="s">
        <v>31</v>
      </c>
      <c r="E212">
        <v>93.03</v>
      </c>
      <c r="F212" s="2">
        <v>74940</v>
      </c>
      <c r="G212" s="2">
        <f>Table_0[[#This Row],[Liquidez Diária]]/10</f>
        <v>7494</v>
      </c>
      <c r="H212">
        <v>1.1000000000000001</v>
      </c>
      <c r="I212">
        <v>1.1299999999999999E-2</v>
      </c>
      <c r="J212">
        <v>3.7100000000000001E-2</v>
      </c>
      <c r="K212">
        <v>7.5200000000000003E-2</v>
      </c>
      <c r="L212">
        <v>0.13089999999999999</v>
      </c>
      <c r="M212">
        <v>1.24E-2</v>
      </c>
      <c r="N212">
        <v>1.2500000000000001E-2</v>
      </c>
      <c r="O212">
        <v>1.09E-2</v>
      </c>
      <c r="P212">
        <v>8.6599999999999996E-2</v>
      </c>
      <c r="Q212">
        <v>6.4999999999999997E-3</v>
      </c>
      <c r="R212">
        <v>1.7899999999999999E-2</v>
      </c>
      <c r="S212">
        <v>0.152</v>
      </c>
      <c r="T212">
        <v>460092226.48000002</v>
      </c>
      <c r="U212">
        <v>95.65</v>
      </c>
      <c r="V212">
        <v>970</v>
      </c>
      <c r="W212">
        <f>Table_0[[#This Row],[P/VPA]]/10</f>
        <v>97</v>
      </c>
      <c r="X212">
        <v>1.3100000000000001E-2</v>
      </c>
      <c r="Y212">
        <v>-9.7000000000000003E-3</v>
      </c>
      <c r="Z212">
        <v>3.2000000000000002E-3</v>
      </c>
      <c r="AA212">
        <v>2.06E-2</v>
      </c>
      <c r="AD212">
        <v>0</v>
      </c>
    </row>
    <row r="213" spans="1:30" x14ac:dyDescent="0.35">
      <c r="A213" s="1"/>
      <c r="B213">
        <v>211</v>
      </c>
      <c r="C213" s="1" t="s">
        <v>248</v>
      </c>
      <c r="D213" s="1" t="s">
        <v>33</v>
      </c>
      <c r="E213">
        <v>62</v>
      </c>
      <c r="F213" s="2">
        <v>12960</v>
      </c>
      <c r="G213" s="2">
        <f>Table_0[[#This Row],[Liquidez Diária]]/10</f>
        <v>1296</v>
      </c>
      <c r="H213">
        <v>0.5</v>
      </c>
      <c r="I213">
        <v>8.3000000000000001E-3</v>
      </c>
      <c r="J213">
        <v>2.47E-2</v>
      </c>
      <c r="K213">
        <v>4.9299999999999997E-2</v>
      </c>
      <c r="L213">
        <v>9.5600000000000004E-2</v>
      </c>
      <c r="M213">
        <v>8.2000000000000007E-3</v>
      </c>
      <c r="N213">
        <v>8.2000000000000007E-3</v>
      </c>
      <c r="O213">
        <v>8.0000000000000002E-3</v>
      </c>
      <c r="P213">
        <v>5.7500000000000002E-2</v>
      </c>
      <c r="Q213">
        <v>1.26E-2</v>
      </c>
      <c r="R213">
        <v>2.1000000000000001E-2</v>
      </c>
      <c r="S213">
        <v>0.1066</v>
      </c>
      <c r="T213">
        <v>163633334.88</v>
      </c>
      <c r="U213">
        <v>90.12</v>
      </c>
      <c r="V213">
        <v>690</v>
      </c>
      <c r="W213">
        <f>Table_0[[#This Row],[P/VPA]]/10</f>
        <v>69</v>
      </c>
      <c r="X213">
        <v>5.4999999999999997E-3</v>
      </c>
      <c r="Y213">
        <v>-2.3E-3</v>
      </c>
      <c r="Z213">
        <v>3.2000000000000002E-3</v>
      </c>
      <c r="AA213">
        <v>1.2500000000000001E-2</v>
      </c>
      <c r="AB213">
        <v>0</v>
      </c>
      <c r="AD213">
        <v>1</v>
      </c>
    </row>
    <row r="214" spans="1:30" x14ac:dyDescent="0.35">
      <c r="A214" s="1"/>
      <c r="B214">
        <v>212</v>
      </c>
      <c r="C214" s="1" t="s">
        <v>249</v>
      </c>
      <c r="D214" s="1" t="s">
        <v>31</v>
      </c>
      <c r="E214">
        <v>85.89</v>
      </c>
      <c r="F214" s="2">
        <v>109850</v>
      </c>
      <c r="G214" s="2">
        <f>Table_0[[#This Row],[Liquidez Diária]]/10</f>
        <v>10985</v>
      </c>
      <c r="H214">
        <v>1.05</v>
      </c>
      <c r="I214">
        <v>1.2E-2</v>
      </c>
      <c r="J214">
        <v>3.8399999999999997E-2</v>
      </c>
      <c r="K214">
        <v>7.3400000000000007E-2</v>
      </c>
      <c r="L214">
        <v>0.1318</v>
      </c>
      <c r="M214">
        <v>1.2800000000000001E-2</v>
      </c>
      <c r="N214">
        <v>1.2200000000000001E-2</v>
      </c>
      <c r="O214">
        <v>1.0999999999999999E-2</v>
      </c>
      <c r="P214">
        <v>8.4099999999999994E-2</v>
      </c>
      <c r="Q214">
        <v>-1.1900000000000001E-2</v>
      </c>
      <c r="R214">
        <v>0</v>
      </c>
      <c r="S214">
        <v>6.7400000000000002E-2</v>
      </c>
      <c r="T214">
        <v>567521520.02999997</v>
      </c>
      <c r="U214">
        <v>92.98</v>
      </c>
      <c r="V214">
        <v>920</v>
      </c>
      <c r="W214">
        <f>Table_0[[#This Row],[P/VPA]]/10</f>
        <v>92</v>
      </c>
      <c r="X214">
        <v>1.29E-2</v>
      </c>
      <c r="Y214">
        <v>-5.5999999999999999E-3</v>
      </c>
      <c r="Z214">
        <v>7.1999999999999998E-3</v>
      </c>
      <c r="AA214">
        <v>5.5300000000000002E-2</v>
      </c>
      <c r="AD214">
        <v>0</v>
      </c>
    </row>
    <row r="215" spans="1:30" x14ac:dyDescent="0.35">
      <c r="A215" s="1"/>
      <c r="B215">
        <v>213</v>
      </c>
      <c r="C215" s="1" t="s">
        <v>250</v>
      </c>
      <c r="D215" s="1" t="s">
        <v>55</v>
      </c>
      <c r="E215">
        <v>143.1</v>
      </c>
      <c r="F215" s="2">
        <v>7430</v>
      </c>
      <c r="G215" s="2">
        <f>Table_0[[#This Row],[Liquidez Diária]]/10</f>
        <v>743</v>
      </c>
      <c r="H215">
        <v>1.53</v>
      </c>
      <c r="I215">
        <v>1.12E-2</v>
      </c>
      <c r="J215">
        <v>3.2899999999999999E-2</v>
      </c>
      <c r="K215">
        <v>6.3399999999999998E-2</v>
      </c>
      <c r="L215">
        <v>0.112</v>
      </c>
      <c r="M215">
        <v>1.0999999999999999E-2</v>
      </c>
      <c r="N215">
        <v>1.06E-2</v>
      </c>
      <c r="O215">
        <v>9.2999999999999992E-3</v>
      </c>
      <c r="P215">
        <v>7.22E-2</v>
      </c>
      <c r="Q215">
        <v>3.7000000000000002E-3</v>
      </c>
      <c r="R215">
        <v>1.49E-2</v>
      </c>
      <c r="S215">
        <v>1.6799999999999999E-2</v>
      </c>
      <c r="T215">
        <v>138838503.88</v>
      </c>
      <c r="U215">
        <v>216.2</v>
      </c>
      <c r="V215">
        <v>660</v>
      </c>
      <c r="W215">
        <f>Table_0[[#This Row],[P/VPA]]/10</f>
        <v>66</v>
      </c>
      <c r="X215">
        <v>7.1000000000000004E-3</v>
      </c>
      <c r="Y215">
        <v>1E-4</v>
      </c>
      <c r="Z215">
        <v>7.1999999999999998E-3</v>
      </c>
      <c r="AA215">
        <v>2.0299999999999999E-2</v>
      </c>
      <c r="AB215">
        <v>0</v>
      </c>
      <c r="AD215">
        <v>3</v>
      </c>
    </row>
    <row r="216" spans="1:30" x14ac:dyDescent="0.35">
      <c r="A216" s="1"/>
      <c r="B216">
        <v>214</v>
      </c>
      <c r="C216" s="1" t="s">
        <v>251</v>
      </c>
      <c r="D216" s="1" t="s">
        <v>31</v>
      </c>
      <c r="E216">
        <v>95.9</v>
      </c>
      <c r="F216" s="2">
        <v>271920</v>
      </c>
      <c r="G216" s="2">
        <f>Table_0[[#This Row],[Liquidez Diária]]/10</f>
        <v>27192</v>
      </c>
      <c r="H216">
        <v>1.1000000000000001</v>
      </c>
      <c r="I216">
        <v>1.12E-2</v>
      </c>
      <c r="J216">
        <v>3.5799999999999998E-2</v>
      </c>
      <c r="K216">
        <v>6.9800000000000001E-2</v>
      </c>
      <c r="L216">
        <v>0.127</v>
      </c>
      <c r="M216">
        <v>1.1900000000000001E-2</v>
      </c>
      <c r="N216">
        <v>1.1599999999999999E-2</v>
      </c>
      <c r="O216">
        <v>1.06E-2</v>
      </c>
      <c r="P216">
        <v>8.0399999999999999E-2</v>
      </c>
      <c r="Q216">
        <v>-1.89E-2</v>
      </c>
      <c r="R216">
        <v>-7.9000000000000008E-3</v>
      </c>
      <c r="S216">
        <v>3.44E-2</v>
      </c>
      <c r="T216">
        <v>1046711585.04</v>
      </c>
      <c r="U216">
        <v>96.56</v>
      </c>
      <c r="V216">
        <v>990</v>
      </c>
      <c r="W216">
        <f>Table_0[[#This Row],[P/VPA]]/10</f>
        <v>99</v>
      </c>
      <c r="X216">
        <v>1.24E-2</v>
      </c>
      <c r="Y216">
        <v>-2.2100000000000002E-2</v>
      </c>
      <c r="Z216">
        <v>-9.9000000000000008E-3</v>
      </c>
      <c r="AA216">
        <v>1.34E-2</v>
      </c>
      <c r="AD216">
        <v>0</v>
      </c>
    </row>
    <row r="217" spans="1:30" x14ac:dyDescent="0.35">
      <c r="A217" s="1"/>
      <c r="B217">
        <v>215</v>
      </c>
      <c r="C217" s="1" t="s">
        <v>252</v>
      </c>
      <c r="D217" s="1" t="s">
        <v>41</v>
      </c>
      <c r="E217">
        <v>49.48</v>
      </c>
      <c r="F217" s="2">
        <v>12430</v>
      </c>
      <c r="G217" s="2">
        <f>Table_0[[#This Row],[Liquidez Diária]]/10</f>
        <v>1243</v>
      </c>
      <c r="H217">
        <v>0.5</v>
      </c>
      <c r="I217">
        <v>1.21E-2</v>
      </c>
      <c r="J217">
        <v>3.6400000000000002E-2</v>
      </c>
      <c r="K217">
        <v>7.1300000000000002E-2</v>
      </c>
      <c r="L217">
        <v>0.112</v>
      </c>
      <c r="M217">
        <v>1.21E-2</v>
      </c>
      <c r="N217">
        <v>1.1900000000000001E-2</v>
      </c>
      <c r="O217">
        <v>9.2999999999999992E-3</v>
      </c>
      <c r="P217">
        <v>8.2900000000000001E-2</v>
      </c>
      <c r="Q217">
        <v>-4.02E-2</v>
      </c>
      <c r="R217">
        <v>-2.86E-2</v>
      </c>
      <c r="S217">
        <v>-0.17399999999999999</v>
      </c>
      <c r="T217">
        <v>73872096.870000005</v>
      </c>
      <c r="U217">
        <v>39.119999999999997</v>
      </c>
      <c r="V217">
        <v>1260</v>
      </c>
      <c r="W217">
        <f>Table_0[[#This Row],[P/VPA]]/10</f>
        <v>126</v>
      </c>
      <c r="X217">
        <v>1.2800000000000001E-2</v>
      </c>
      <c r="Y217">
        <v>-0.17419999999999999</v>
      </c>
      <c r="Z217">
        <v>-0.1636</v>
      </c>
      <c r="AA217">
        <v>-0.4965</v>
      </c>
      <c r="AB217">
        <v>0</v>
      </c>
      <c r="AD217">
        <v>3</v>
      </c>
    </row>
    <row r="218" spans="1:30" x14ac:dyDescent="0.35">
      <c r="A218" s="1"/>
      <c r="B218">
        <v>216</v>
      </c>
      <c r="C218" s="1" t="s">
        <v>253</v>
      </c>
      <c r="D218" s="1" t="s">
        <v>36</v>
      </c>
      <c r="E218">
        <v>102.18</v>
      </c>
      <c r="F218" s="2">
        <v>24540</v>
      </c>
      <c r="G218" s="2">
        <f>Table_0[[#This Row],[Liquidez Diária]]/10</f>
        <v>2454</v>
      </c>
      <c r="H218">
        <v>1.25</v>
      </c>
      <c r="I218">
        <v>1.2200000000000001E-2</v>
      </c>
      <c r="J218">
        <v>4.19E-2</v>
      </c>
      <c r="K218">
        <v>0</v>
      </c>
      <c r="L218">
        <v>0</v>
      </c>
      <c r="M218">
        <v>1.4E-2</v>
      </c>
      <c r="N218">
        <v>0</v>
      </c>
      <c r="O218">
        <v>0</v>
      </c>
      <c r="P218">
        <v>8.1500000000000003E-2</v>
      </c>
      <c r="Q218">
        <v>-2E-3</v>
      </c>
      <c r="R218">
        <v>1.01E-2</v>
      </c>
      <c r="S218">
        <v>7.1599999999999997E-2</v>
      </c>
      <c r="T218">
        <v>156409799.12</v>
      </c>
      <c r="U218">
        <v>98.82</v>
      </c>
      <c r="V218">
        <v>1030</v>
      </c>
      <c r="W218">
        <f>Table_0[[#This Row],[P/VPA]]/10</f>
        <v>103</v>
      </c>
      <c r="X218">
        <v>1.26E-2</v>
      </c>
      <c r="Y218">
        <v>3.3999999999999998E-3</v>
      </c>
      <c r="Z218">
        <v>1.61E-2</v>
      </c>
      <c r="AA218">
        <v>9.6199999999999994E-2</v>
      </c>
      <c r="AD218">
        <v>0</v>
      </c>
    </row>
    <row r="219" spans="1:30" x14ac:dyDescent="0.35">
      <c r="A219" s="1"/>
      <c r="B219">
        <v>217</v>
      </c>
      <c r="C219" s="1" t="s">
        <v>254</v>
      </c>
      <c r="D219" s="1" t="s">
        <v>36</v>
      </c>
      <c r="E219">
        <v>78.69</v>
      </c>
      <c r="F219" s="2">
        <v>670</v>
      </c>
      <c r="G219" s="2">
        <f>Table_0[[#This Row],[Liquidez Diária]]/10</f>
        <v>67</v>
      </c>
      <c r="H219">
        <v>0.75</v>
      </c>
      <c r="I219">
        <v>1.1299999999999999E-2</v>
      </c>
      <c r="J219">
        <v>3.3599999999999998E-2</v>
      </c>
      <c r="K219">
        <v>6.2399999999999997E-2</v>
      </c>
      <c r="L219">
        <v>0</v>
      </c>
      <c r="M219">
        <v>1.12E-2</v>
      </c>
      <c r="N219">
        <v>1.04E-2</v>
      </c>
      <c r="O219">
        <v>0</v>
      </c>
      <c r="P219">
        <v>7.0300000000000001E-2</v>
      </c>
      <c r="Q219">
        <v>-5.7500000000000002E-2</v>
      </c>
      <c r="R219">
        <v>-4.6800000000000001E-2</v>
      </c>
      <c r="S219">
        <v>-0.191</v>
      </c>
      <c r="T219">
        <v>100007771.7</v>
      </c>
      <c r="U219">
        <v>90.84</v>
      </c>
      <c r="V219">
        <v>870</v>
      </c>
      <c r="W219">
        <f>Table_0[[#This Row],[P/VPA]]/10</f>
        <v>87</v>
      </c>
      <c r="X219">
        <v>8.3000000000000001E-3</v>
      </c>
      <c r="Y219">
        <v>8.0000000000000004E-4</v>
      </c>
      <c r="Z219">
        <v>9.1000000000000004E-3</v>
      </c>
      <c r="AA219">
        <v>4.5400000000000003E-2</v>
      </c>
      <c r="AD219">
        <v>0</v>
      </c>
    </row>
    <row r="220" spans="1:30" x14ac:dyDescent="0.35">
      <c r="A220" s="1"/>
      <c r="B220">
        <v>218</v>
      </c>
      <c r="C220" s="1" t="s">
        <v>255</v>
      </c>
      <c r="D220" s="1" t="s">
        <v>33</v>
      </c>
      <c r="E220">
        <v>100.5</v>
      </c>
      <c r="F220" s="2">
        <v>380</v>
      </c>
      <c r="G220" s="2">
        <f>Table_0[[#This Row],[Liquidez Diária]]/10</f>
        <v>38</v>
      </c>
      <c r="H220">
        <v>0.56000000000000005</v>
      </c>
      <c r="I220">
        <v>5.7000000000000002E-3</v>
      </c>
      <c r="J220">
        <v>2.3199999999999998E-2</v>
      </c>
      <c r="K220">
        <v>4.4999999999999998E-2</v>
      </c>
      <c r="L220">
        <v>8.8999999999999996E-2</v>
      </c>
      <c r="M220">
        <v>7.7000000000000002E-3</v>
      </c>
      <c r="N220">
        <v>7.4999999999999997E-3</v>
      </c>
      <c r="O220">
        <v>7.4000000000000003E-3</v>
      </c>
      <c r="P220">
        <v>5.11E-2</v>
      </c>
      <c r="Q220">
        <v>2.3300000000000001E-2</v>
      </c>
      <c r="R220">
        <v>2.9100000000000001E-2</v>
      </c>
      <c r="S220">
        <v>0.14249999999999999</v>
      </c>
      <c r="T220">
        <v>109067209.47</v>
      </c>
      <c r="U220">
        <v>109.24</v>
      </c>
      <c r="V220">
        <v>920</v>
      </c>
      <c r="W220">
        <f>Table_0[[#This Row],[P/VPA]]/10</f>
        <v>92</v>
      </c>
      <c r="X220">
        <v>8.6E-3</v>
      </c>
      <c r="Y220">
        <v>-1E-4</v>
      </c>
      <c r="Z220">
        <v>8.5000000000000006E-3</v>
      </c>
      <c r="AA220">
        <v>1.9400000000000001E-2</v>
      </c>
      <c r="AB220">
        <v>7.0000000000000007E-2</v>
      </c>
      <c r="AD220">
        <v>2</v>
      </c>
    </row>
    <row r="221" spans="1:30" x14ac:dyDescent="0.35">
      <c r="A221" s="1"/>
      <c r="B221">
        <v>219</v>
      </c>
      <c r="C221" s="1" t="s">
        <v>256</v>
      </c>
      <c r="D221" s="1"/>
      <c r="E221">
        <v>99.98</v>
      </c>
      <c r="F221" s="2">
        <v>53530</v>
      </c>
      <c r="G221" s="2">
        <f>Table_0[[#This Row],[Liquidez Diária]]/10</f>
        <v>5353</v>
      </c>
      <c r="H221">
        <v>0.7</v>
      </c>
      <c r="I221">
        <v>7.0000000000000001E-3</v>
      </c>
      <c r="J221">
        <v>2.1000000000000001E-2</v>
      </c>
      <c r="K221">
        <v>4.2000000000000003E-2</v>
      </c>
      <c r="L221">
        <v>0</v>
      </c>
      <c r="M221">
        <v>7.0000000000000001E-3</v>
      </c>
      <c r="N221">
        <v>7.0000000000000001E-3</v>
      </c>
      <c r="O221">
        <v>0</v>
      </c>
      <c r="P221">
        <v>4.9099999999999998E-2</v>
      </c>
      <c r="Q221">
        <v>-4.7999999999999996E-3</v>
      </c>
      <c r="R221">
        <v>2.2000000000000001E-3</v>
      </c>
      <c r="S221">
        <v>6.0900000000000003E-2</v>
      </c>
      <c r="T221">
        <v>666861902.65999997</v>
      </c>
      <c r="U221">
        <v>92.97</v>
      </c>
      <c r="V221">
        <v>1080</v>
      </c>
      <c r="W221">
        <f>Table_0[[#This Row],[P/VPA]]/10</f>
        <v>108</v>
      </c>
      <c r="X221">
        <v>7.4999999999999997E-3</v>
      </c>
      <c r="Y221">
        <v>-5.7000000000000002E-3</v>
      </c>
      <c r="Z221">
        <v>1.8E-3</v>
      </c>
      <c r="AA221">
        <v>-1E-3</v>
      </c>
      <c r="AD221">
        <v>0</v>
      </c>
    </row>
    <row r="222" spans="1:30" x14ac:dyDescent="0.35">
      <c r="A222" s="1"/>
      <c r="B222">
        <v>220</v>
      </c>
      <c r="C222" s="1" t="s">
        <v>257</v>
      </c>
      <c r="D222" s="1" t="s">
        <v>41</v>
      </c>
      <c r="E222">
        <v>94.94</v>
      </c>
      <c r="F222" s="2">
        <v>42700</v>
      </c>
      <c r="G222" s="2">
        <f>Table_0[[#This Row],[Liquidez Diária]]/10</f>
        <v>4270</v>
      </c>
      <c r="H222">
        <v>0.65</v>
      </c>
      <c r="I222">
        <v>7.4000000000000003E-3</v>
      </c>
      <c r="J222">
        <v>2.3099999999999999E-2</v>
      </c>
      <c r="K222">
        <v>4.48E-2</v>
      </c>
      <c r="L222">
        <v>9.2700000000000005E-2</v>
      </c>
      <c r="M222">
        <v>7.7000000000000002E-3</v>
      </c>
      <c r="N222">
        <v>7.4999999999999997E-3</v>
      </c>
      <c r="O222">
        <v>7.7000000000000002E-3</v>
      </c>
      <c r="P222">
        <v>5.1299999999999998E-2</v>
      </c>
      <c r="Q222">
        <v>3.2899999999999999E-2</v>
      </c>
      <c r="R222">
        <v>4.0599999999999997E-2</v>
      </c>
      <c r="S222">
        <v>4.0000000000000002E-4</v>
      </c>
      <c r="T222">
        <v>723196552.96000004</v>
      </c>
      <c r="U222">
        <v>108.15</v>
      </c>
      <c r="V222">
        <v>880</v>
      </c>
      <c r="W222">
        <f>Table_0[[#This Row],[P/VPA]]/10</f>
        <v>88</v>
      </c>
      <c r="X222">
        <v>6.0000000000000001E-3</v>
      </c>
      <c r="Y222">
        <v>8.8000000000000005E-3</v>
      </c>
      <c r="Z222">
        <v>1.4800000000000001E-2</v>
      </c>
      <c r="AA222">
        <v>5.7799999999999997E-2</v>
      </c>
      <c r="AB222">
        <v>0</v>
      </c>
      <c r="AC222">
        <v>0</v>
      </c>
      <c r="AD222">
        <v>6</v>
      </c>
    </row>
    <row r="223" spans="1:30" x14ac:dyDescent="0.35">
      <c r="A223" s="1"/>
      <c r="B223">
        <v>221</v>
      </c>
      <c r="C223" s="1" t="s">
        <v>258</v>
      </c>
      <c r="D223" s="1" t="s">
        <v>55</v>
      </c>
      <c r="E223">
        <v>61.5</v>
      </c>
      <c r="F223" s="2">
        <v>266730</v>
      </c>
      <c r="G223" s="2">
        <f>Table_0[[#This Row],[Liquidez Diária]]/10</f>
        <v>26673</v>
      </c>
      <c r="H223">
        <v>0.45</v>
      </c>
      <c r="I223">
        <v>8.2000000000000007E-3</v>
      </c>
      <c r="J223">
        <v>2.3199999999999998E-2</v>
      </c>
      <c r="K223">
        <v>4.4400000000000002E-2</v>
      </c>
      <c r="L223">
        <v>8.2000000000000003E-2</v>
      </c>
      <c r="M223">
        <v>7.7000000000000002E-3</v>
      </c>
      <c r="N223">
        <v>7.4000000000000003E-3</v>
      </c>
      <c r="O223">
        <v>6.7999999999999996E-3</v>
      </c>
      <c r="P223">
        <v>5.0999999999999997E-2</v>
      </c>
      <c r="Q223">
        <v>-4.9200000000000001E-2</v>
      </c>
      <c r="R223">
        <v>-4.1399999999999999E-2</v>
      </c>
      <c r="S223">
        <v>-0.18129999999999999</v>
      </c>
      <c r="T223">
        <v>1000871920.39</v>
      </c>
      <c r="U223">
        <v>82.18</v>
      </c>
      <c r="V223">
        <v>750</v>
      </c>
      <c r="W223">
        <f>Table_0[[#This Row],[P/VPA]]/10</f>
        <v>75</v>
      </c>
      <c r="X223">
        <v>5.4999999999999997E-3</v>
      </c>
      <c r="Y223">
        <v>2.8E-3</v>
      </c>
      <c r="Z223">
        <v>8.3000000000000001E-3</v>
      </c>
      <c r="AA223">
        <v>2.3599999999999999E-2</v>
      </c>
      <c r="AB223">
        <v>0.13</v>
      </c>
      <c r="AC223">
        <v>0.06</v>
      </c>
      <c r="AD223">
        <v>17</v>
      </c>
    </row>
    <row r="224" spans="1:30" x14ac:dyDescent="0.35">
      <c r="A224" s="1"/>
      <c r="B224">
        <v>222</v>
      </c>
      <c r="C224" s="1" t="s">
        <v>259</v>
      </c>
      <c r="D224" s="1" t="s">
        <v>31</v>
      </c>
      <c r="E224">
        <v>98.16</v>
      </c>
      <c r="F224" s="2">
        <v>7700</v>
      </c>
      <c r="G224" s="2">
        <f>Table_0[[#This Row],[Liquidez Diária]]/10</f>
        <v>770</v>
      </c>
      <c r="H224">
        <v>1.1499999999999999</v>
      </c>
      <c r="I224">
        <v>1.1599999999999999E-2</v>
      </c>
      <c r="J224">
        <v>4.5999999999999999E-2</v>
      </c>
      <c r="K224">
        <v>8.6699999999999999E-2</v>
      </c>
      <c r="L224">
        <v>0.17130000000000001</v>
      </c>
      <c r="M224">
        <v>1.5299999999999999E-2</v>
      </c>
      <c r="N224">
        <v>1.44E-2</v>
      </c>
      <c r="O224">
        <v>1.43E-2</v>
      </c>
      <c r="P224">
        <v>0.10059999999999999</v>
      </c>
      <c r="Q224">
        <v>-1.3299999999999999E-2</v>
      </c>
      <c r="R224">
        <v>-1.8E-3</v>
      </c>
      <c r="S224">
        <v>9.7699999999999995E-2</v>
      </c>
      <c r="T224">
        <v>63274311.159999996</v>
      </c>
      <c r="U224">
        <v>99.86</v>
      </c>
      <c r="V224">
        <v>980</v>
      </c>
      <c r="W224">
        <f>Table_0[[#This Row],[P/VPA]]/10</f>
        <v>98</v>
      </c>
      <c r="X224">
        <v>1.15E-2</v>
      </c>
      <c r="Y224">
        <v>-1.4E-3</v>
      </c>
      <c r="Z224">
        <v>1.01E-2</v>
      </c>
      <c r="AA224">
        <v>6.5799999999999997E-2</v>
      </c>
      <c r="AD224">
        <v>0</v>
      </c>
    </row>
    <row r="225" spans="1:30" x14ac:dyDescent="0.35">
      <c r="A225" s="1"/>
      <c r="B225">
        <v>223</v>
      </c>
      <c r="C225" s="1" t="s">
        <v>260</v>
      </c>
      <c r="D225" s="1" t="s">
        <v>36</v>
      </c>
      <c r="E225">
        <v>63</v>
      </c>
      <c r="F225" s="2">
        <v>109580</v>
      </c>
      <c r="G225" s="2">
        <f>Table_0[[#This Row],[Liquidez Diária]]/10</f>
        <v>10958</v>
      </c>
      <c r="H225">
        <v>0.5</v>
      </c>
      <c r="I225">
        <v>8.3000000000000001E-3</v>
      </c>
      <c r="J225">
        <v>2.5600000000000001E-2</v>
      </c>
      <c r="K225">
        <v>4.87E-2</v>
      </c>
      <c r="L225">
        <v>9.3100000000000002E-2</v>
      </c>
      <c r="M225">
        <v>8.5000000000000006E-3</v>
      </c>
      <c r="N225">
        <v>8.0999999999999996E-3</v>
      </c>
      <c r="O225">
        <v>7.7999999999999996E-3</v>
      </c>
      <c r="P225">
        <v>5.62E-2</v>
      </c>
      <c r="Q225">
        <v>6.6400000000000001E-2</v>
      </c>
      <c r="R225">
        <v>7.5300000000000006E-2</v>
      </c>
      <c r="S225">
        <v>-8.5300000000000001E-2</v>
      </c>
      <c r="T225">
        <v>806023791.96000004</v>
      </c>
      <c r="U225">
        <v>94.34</v>
      </c>
      <c r="V225">
        <v>670</v>
      </c>
      <c r="W225">
        <f>Table_0[[#This Row],[P/VPA]]/10</f>
        <v>67</v>
      </c>
      <c r="X225">
        <v>5.3E-3</v>
      </c>
      <c r="Y225">
        <v>-2.01E-2</v>
      </c>
      <c r="Z225">
        <v>-1.4800000000000001E-2</v>
      </c>
      <c r="AA225">
        <v>1.9E-3</v>
      </c>
      <c r="AB225">
        <v>0.151</v>
      </c>
      <c r="AD225">
        <v>8</v>
      </c>
    </row>
    <row r="226" spans="1:30" x14ac:dyDescent="0.35">
      <c r="A226" s="1"/>
      <c r="B226">
        <v>224</v>
      </c>
      <c r="C226" s="1" t="s">
        <v>261</v>
      </c>
      <c r="D226" s="1" t="s">
        <v>31</v>
      </c>
      <c r="E226">
        <v>92.5</v>
      </c>
      <c r="F226" s="2">
        <v>463970</v>
      </c>
      <c r="G226" s="2">
        <f>Table_0[[#This Row],[Liquidez Diária]]/10</f>
        <v>46397</v>
      </c>
      <c r="H226">
        <v>1.02</v>
      </c>
      <c r="I226">
        <v>1.06E-2</v>
      </c>
      <c r="J226">
        <v>3.8899999999999997E-2</v>
      </c>
      <c r="K226">
        <v>7.9299999999999995E-2</v>
      </c>
      <c r="L226">
        <v>0.14779999999999999</v>
      </c>
      <c r="M226">
        <v>1.2999999999999999E-2</v>
      </c>
      <c r="N226">
        <v>1.32E-2</v>
      </c>
      <c r="O226">
        <v>1.23E-2</v>
      </c>
      <c r="P226">
        <v>8.9499999999999996E-2</v>
      </c>
      <c r="Q226">
        <v>-3.7400000000000003E-2</v>
      </c>
      <c r="R226">
        <v>-2.7199999999999998E-2</v>
      </c>
      <c r="S226">
        <v>2.6499999999999999E-2</v>
      </c>
      <c r="T226">
        <v>2523788855.8099999</v>
      </c>
      <c r="U226">
        <v>95.45</v>
      </c>
      <c r="V226">
        <v>970</v>
      </c>
      <c r="W226">
        <f>Table_0[[#This Row],[P/VPA]]/10</f>
        <v>97</v>
      </c>
      <c r="X226">
        <v>1.0699999999999999E-2</v>
      </c>
      <c r="Y226">
        <v>0</v>
      </c>
      <c r="Z226">
        <v>1.0699999999999999E-2</v>
      </c>
      <c r="AA226">
        <v>9.8599999999999993E-2</v>
      </c>
      <c r="AD226">
        <v>0</v>
      </c>
    </row>
    <row r="227" spans="1:30" x14ac:dyDescent="0.35">
      <c r="A227" s="1"/>
      <c r="B227">
        <v>225</v>
      </c>
      <c r="C227" s="1" t="s">
        <v>262</v>
      </c>
      <c r="D227" s="1" t="s">
        <v>36</v>
      </c>
      <c r="E227">
        <v>86.12</v>
      </c>
      <c r="F227" s="2">
        <v>31430</v>
      </c>
      <c r="G227" s="2">
        <f>Table_0[[#This Row],[Liquidez Diária]]/10</f>
        <v>3143</v>
      </c>
      <c r="H227">
        <v>0.95</v>
      </c>
      <c r="I227">
        <v>1.1900000000000001E-2</v>
      </c>
      <c r="J227">
        <v>3.7199999999999997E-2</v>
      </c>
      <c r="K227">
        <v>6.7500000000000004E-2</v>
      </c>
      <c r="L227">
        <v>0.125</v>
      </c>
      <c r="M227">
        <v>1.24E-2</v>
      </c>
      <c r="N227">
        <v>1.1299999999999999E-2</v>
      </c>
      <c r="O227">
        <v>1.04E-2</v>
      </c>
      <c r="P227">
        <v>7.6200000000000004E-2</v>
      </c>
      <c r="Q227">
        <v>3.9199999999999999E-2</v>
      </c>
      <c r="R227">
        <v>5.1499999999999997E-2</v>
      </c>
      <c r="S227">
        <v>7.4099999999999999E-2</v>
      </c>
      <c r="T227">
        <v>159659840.69999999</v>
      </c>
      <c r="U227">
        <v>119.63</v>
      </c>
      <c r="V227">
        <v>720</v>
      </c>
      <c r="W227">
        <f>Table_0[[#This Row],[P/VPA]]/10</f>
        <v>72</v>
      </c>
      <c r="X227">
        <v>7.9000000000000008E-3</v>
      </c>
      <c r="Y227">
        <v>-3.8E-3</v>
      </c>
      <c r="Z227">
        <v>4.1000000000000003E-3</v>
      </c>
      <c r="AA227">
        <v>3.2300000000000002E-2</v>
      </c>
      <c r="AB227">
        <v>0.104</v>
      </c>
      <c r="AC227">
        <v>0.104</v>
      </c>
      <c r="AD227">
        <v>3</v>
      </c>
    </row>
    <row r="228" spans="1:30" x14ac:dyDescent="0.35">
      <c r="A228" s="1"/>
      <c r="B228">
        <v>226</v>
      </c>
      <c r="C228" s="1" t="s">
        <v>263</v>
      </c>
      <c r="D228" s="1"/>
      <c r="E228">
        <v>135</v>
      </c>
      <c r="F228" s="2">
        <v>4990</v>
      </c>
      <c r="G228" s="2">
        <f>Table_0[[#This Row],[Liquidez Diária]]/10</f>
        <v>499</v>
      </c>
      <c r="H228">
        <v>0.66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v>0</v>
      </c>
      <c r="R228">
        <v>0</v>
      </c>
      <c r="S228">
        <v>7.9000000000000008E-3</v>
      </c>
      <c r="T228">
        <v>58204304.270000003</v>
      </c>
      <c r="U228">
        <v>116.19</v>
      </c>
      <c r="V228">
        <v>1160</v>
      </c>
      <c r="W228">
        <f>Table_0[[#This Row],[P/VPA]]/10</f>
        <v>116</v>
      </c>
      <c r="X228">
        <v>2.3E-3</v>
      </c>
      <c r="Y228">
        <v>6.8999999999999999E-3</v>
      </c>
      <c r="Z228">
        <v>9.1999999999999998E-3</v>
      </c>
      <c r="AA228">
        <v>1.3599999999999999E-2</v>
      </c>
      <c r="AD228">
        <v>0</v>
      </c>
    </row>
    <row r="229" spans="1:30" x14ac:dyDescent="0.35">
      <c r="A229" s="1"/>
      <c r="B229">
        <v>227</v>
      </c>
      <c r="C229" s="1" t="s">
        <v>264</v>
      </c>
      <c r="D229" s="1" t="s">
        <v>33</v>
      </c>
      <c r="E229">
        <v>137.94</v>
      </c>
      <c r="F229" s="2">
        <v>30360</v>
      </c>
      <c r="G229" s="2">
        <f>Table_0[[#This Row],[Liquidez Diária]]/10</f>
        <v>3036</v>
      </c>
      <c r="H229">
        <v>0.72</v>
      </c>
      <c r="I229">
        <v>5.7999999999999996E-3</v>
      </c>
      <c r="J229">
        <v>1.7100000000000001E-2</v>
      </c>
      <c r="K229">
        <v>3.0700000000000002E-2</v>
      </c>
      <c r="L229">
        <v>6.5799999999999997E-2</v>
      </c>
      <c r="M229">
        <v>5.7000000000000002E-3</v>
      </c>
      <c r="N229">
        <v>5.1000000000000004E-3</v>
      </c>
      <c r="O229">
        <v>5.4999999999999997E-3</v>
      </c>
      <c r="P229">
        <v>3.9199999999999999E-2</v>
      </c>
      <c r="Q229">
        <v>-1.7100000000000001E-2</v>
      </c>
      <c r="R229">
        <v>-1.14E-2</v>
      </c>
      <c r="S229">
        <v>-1.0999999999999999E-2</v>
      </c>
      <c r="T229">
        <v>718842771.50999999</v>
      </c>
      <c r="U229">
        <v>194.77</v>
      </c>
      <c r="V229">
        <v>710</v>
      </c>
      <c r="W229">
        <f>Table_0[[#This Row],[P/VPA]]/10</f>
        <v>71</v>
      </c>
      <c r="X229">
        <v>3.7000000000000002E-3</v>
      </c>
      <c r="Y229">
        <v>4.0000000000000002E-4</v>
      </c>
      <c r="Z229">
        <v>4.1000000000000003E-3</v>
      </c>
      <c r="AA229">
        <v>1.2500000000000001E-2</v>
      </c>
      <c r="AB229">
        <v>0.28399999999999997</v>
      </c>
      <c r="AD229">
        <v>10</v>
      </c>
    </row>
    <row r="230" spans="1:30" x14ac:dyDescent="0.35">
      <c r="A230" s="1"/>
      <c r="B230">
        <v>228</v>
      </c>
      <c r="C230" s="1" t="s">
        <v>265</v>
      </c>
      <c r="D230" s="1" t="s">
        <v>55</v>
      </c>
      <c r="E230">
        <v>689.98</v>
      </c>
      <c r="F230" s="2">
        <v>2790</v>
      </c>
      <c r="G230" s="2">
        <f>Table_0[[#This Row],[Liquidez Diária]]/10</f>
        <v>279</v>
      </c>
      <c r="H230">
        <v>10</v>
      </c>
      <c r="I230">
        <v>1.6899999999999998E-2</v>
      </c>
      <c r="J230">
        <v>5.1700000000000003E-2</v>
      </c>
      <c r="K230">
        <v>9.2799999999999994E-2</v>
      </c>
      <c r="L230">
        <v>0.16209999999999999</v>
      </c>
      <c r="M230">
        <v>1.72E-2</v>
      </c>
      <c r="N230">
        <v>1.55E-2</v>
      </c>
      <c r="O230">
        <v>1.35E-2</v>
      </c>
      <c r="P230">
        <v>0.11849999999999999</v>
      </c>
      <c r="Q230">
        <v>-1.3599999999999999E-2</v>
      </c>
      <c r="R230">
        <v>3.0999999999999999E-3</v>
      </c>
      <c r="S230">
        <v>-0.1628</v>
      </c>
      <c r="T230">
        <v>113821070.31</v>
      </c>
      <c r="U230">
        <v>1119.58</v>
      </c>
      <c r="V230">
        <v>620</v>
      </c>
      <c r="W230">
        <f>Table_0[[#This Row],[P/VPA]]/10</f>
        <v>62</v>
      </c>
      <c r="X230">
        <v>8.8999999999999999E-3</v>
      </c>
      <c r="Y230">
        <v>2.9999999999999997E-4</v>
      </c>
      <c r="Z230">
        <v>9.2999999999999992E-3</v>
      </c>
      <c r="AA230">
        <v>6.5600000000000006E-2</v>
      </c>
      <c r="AB230">
        <v>0</v>
      </c>
      <c r="AD230">
        <v>2</v>
      </c>
    </row>
    <row r="231" spans="1:30" x14ac:dyDescent="0.35">
      <c r="A231" s="1"/>
      <c r="B231">
        <v>229</v>
      </c>
      <c r="C231" s="1" t="s">
        <v>266</v>
      </c>
      <c r="D231" s="1" t="s">
        <v>33</v>
      </c>
      <c r="E231">
        <v>163.75</v>
      </c>
      <c r="F231" s="2">
        <v>495780</v>
      </c>
      <c r="G231" s="2">
        <f>Table_0[[#This Row],[Liquidez Diária]]/10</f>
        <v>49578</v>
      </c>
      <c r="H231">
        <v>0.92</v>
      </c>
      <c r="I231">
        <v>5.7000000000000002E-3</v>
      </c>
      <c r="J231">
        <v>1.7299999999999999E-2</v>
      </c>
      <c r="K231">
        <v>3.4799999999999998E-2</v>
      </c>
      <c r="L231">
        <v>6.7900000000000002E-2</v>
      </c>
      <c r="M231">
        <v>5.7999999999999996E-3</v>
      </c>
      <c r="N231">
        <v>5.7999999999999996E-3</v>
      </c>
      <c r="O231">
        <v>5.7000000000000002E-3</v>
      </c>
      <c r="P231">
        <v>4.7399999999999998E-2</v>
      </c>
      <c r="Q231">
        <v>1.11E-2</v>
      </c>
      <c r="R231">
        <v>1.6899999999999998E-2</v>
      </c>
      <c r="S231">
        <v>0.2424</v>
      </c>
      <c r="T231">
        <v>159308027.83000001</v>
      </c>
      <c r="U231">
        <v>174.87</v>
      </c>
      <c r="V231">
        <v>940</v>
      </c>
      <c r="W231">
        <f>Table_0[[#This Row],[P/VPA]]/10</f>
        <v>94</v>
      </c>
      <c r="X231">
        <v>5.3E-3</v>
      </c>
      <c r="Y231">
        <v>2.0000000000000001E-4</v>
      </c>
      <c r="Z231">
        <v>5.4999999999999997E-3</v>
      </c>
      <c r="AA231">
        <v>3.7199999999999997E-2</v>
      </c>
      <c r="AB231">
        <v>0</v>
      </c>
      <c r="AD231">
        <v>1</v>
      </c>
    </row>
    <row r="232" spans="1:30" x14ac:dyDescent="0.35">
      <c r="A232" s="1"/>
      <c r="B232">
        <v>230</v>
      </c>
      <c r="C232" s="1" t="s">
        <v>267</v>
      </c>
      <c r="D232" s="1" t="s">
        <v>33</v>
      </c>
      <c r="E232">
        <v>91.49</v>
      </c>
      <c r="F232" s="2">
        <v>50</v>
      </c>
      <c r="G232" s="2">
        <f>Table_0[[#This Row],[Liquidez Diária]]/10</f>
        <v>5</v>
      </c>
      <c r="H232">
        <v>0.51</v>
      </c>
      <c r="I232">
        <v>5.4999999999999997E-3</v>
      </c>
      <c r="J232">
        <v>1.6E-2</v>
      </c>
      <c r="K232">
        <v>3.1399999999999997E-2</v>
      </c>
      <c r="L232">
        <v>0</v>
      </c>
      <c r="M232">
        <v>5.3E-3</v>
      </c>
      <c r="N232">
        <v>5.1999999999999998E-3</v>
      </c>
      <c r="O232">
        <v>0</v>
      </c>
      <c r="P232">
        <v>3.1399999999999997E-2</v>
      </c>
      <c r="Q232">
        <v>-3.6900000000000002E-2</v>
      </c>
      <c r="R232">
        <v>-3.1600000000000003E-2</v>
      </c>
      <c r="S232">
        <v>-3.6799999999999999E-2</v>
      </c>
      <c r="T232">
        <v>143099245.21000001</v>
      </c>
      <c r="U232">
        <v>89.44</v>
      </c>
      <c r="V232">
        <v>1020</v>
      </c>
      <c r="W232">
        <f>Table_0[[#This Row],[P/VPA]]/10</f>
        <v>102</v>
      </c>
      <c r="X232">
        <v>5.5999999999999999E-3</v>
      </c>
      <c r="Y232">
        <v>-6.6500000000000004E-2</v>
      </c>
      <c r="Z232">
        <v>-6.1199999999999997E-2</v>
      </c>
      <c r="AA232">
        <v>-0.15049999999999999</v>
      </c>
      <c r="AB232">
        <v>0</v>
      </c>
      <c r="AD232">
        <v>1</v>
      </c>
    </row>
    <row r="233" spans="1:30" x14ac:dyDescent="0.35">
      <c r="A233" s="1"/>
      <c r="B233">
        <v>231</v>
      </c>
      <c r="C233" s="1" t="s">
        <v>268</v>
      </c>
      <c r="D233" s="1" t="s">
        <v>36</v>
      </c>
      <c r="E233">
        <v>72.709999999999994</v>
      </c>
      <c r="F233" s="2">
        <v>61300</v>
      </c>
      <c r="G233" s="2">
        <f>Table_0[[#This Row],[Liquidez Diária]]/10</f>
        <v>6130</v>
      </c>
      <c r="H233">
        <v>0.6</v>
      </c>
      <c r="I233">
        <v>8.6999999999999994E-3</v>
      </c>
      <c r="J233">
        <v>2.6100000000000002E-2</v>
      </c>
      <c r="K233">
        <v>5.1900000000000002E-2</v>
      </c>
      <c r="L233">
        <v>0.1019</v>
      </c>
      <c r="M233">
        <v>8.6999999999999994E-3</v>
      </c>
      <c r="N233">
        <v>8.6E-3</v>
      </c>
      <c r="O233">
        <v>8.5000000000000006E-3</v>
      </c>
      <c r="P233">
        <v>6.1800000000000001E-2</v>
      </c>
      <c r="Q233">
        <v>-7.6E-3</v>
      </c>
      <c r="R233">
        <v>1E-3</v>
      </c>
      <c r="S233">
        <v>2.93E-2</v>
      </c>
      <c r="T233">
        <v>419112065.05000001</v>
      </c>
      <c r="U233">
        <v>76.900000000000006</v>
      </c>
      <c r="V233">
        <v>950</v>
      </c>
      <c r="W233">
        <f>Table_0[[#This Row],[P/VPA]]/10</f>
        <v>95</v>
      </c>
      <c r="X233">
        <v>7.7999999999999996E-3</v>
      </c>
      <c r="Y233">
        <v>-4.8999999999999998E-3</v>
      </c>
      <c r="Z233">
        <v>2.8999999999999998E-3</v>
      </c>
      <c r="AA233">
        <v>1.1299999999999999E-2</v>
      </c>
      <c r="AD233">
        <v>0</v>
      </c>
    </row>
    <row r="234" spans="1:30" x14ac:dyDescent="0.35">
      <c r="A234" s="1"/>
      <c r="B234">
        <v>232</v>
      </c>
      <c r="C234" s="1" t="s">
        <v>269</v>
      </c>
      <c r="D234" s="1" t="s">
        <v>31</v>
      </c>
      <c r="E234">
        <v>80.44</v>
      </c>
      <c r="F234" s="2">
        <v>33280</v>
      </c>
      <c r="G234" s="2">
        <f>Table_0[[#This Row],[Liquidez Diária]]/10</f>
        <v>3328</v>
      </c>
      <c r="H234">
        <v>0.75</v>
      </c>
      <c r="I234">
        <v>9.7999999999999997E-3</v>
      </c>
      <c r="J234">
        <v>2.9600000000000001E-2</v>
      </c>
      <c r="K234">
        <v>5.8200000000000002E-2</v>
      </c>
      <c r="L234">
        <v>0.11219999999999999</v>
      </c>
      <c r="M234">
        <v>9.9000000000000008E-3</v>
      </c>
      <c r="N234">
        <v>9.7000000000000003E-3</v>
      </c>
      <c r="O234">
        <v>9.2999999999999992E-3</v>
      </c>
      <c r="P234">
        <v>6.7400000000000002E-2</v>
      </c>
      <c r="Q234">
        <v>1.95E-2</v>
      </c>
      <c r="R234">
        <v>2.9499999999999998E-2</v>
      </c>
      <c r="S234">
        <v>8.0999999999999996E-3</v>
      </c>
      <c r="T234">
        <v>123765470.48999999</v>
      </c>
      <c r="U234">
        <v>85.95</v>
      </c>
      <c r="V234">
        <v>940</v>
      </c>
      <c r="W234">
        <f>Table_0[[#This Row],[P/VPA]]/10</f>
        <v>94</v>
      </c>
      <c r="X234">
        <v>8.6999999999999994E-3</v>
      </c>
      <c r="Y234">
        <v>-2.2000000000000001E-3</v>
      </c>
      <c r="Z234">
        <v>6.4999999999999997E-3</v>
      </c>
      <c r="AA234">
        <v>4.0399999999999998E-2</v>
      </c>
      <c r="AD234">
        <v>0</v>
      </c>
    </row>
    <row r="235" spans="1:30" x14ac:dyDescent="0.35">
      <c r="A235" s="1"/>
      <c r="B235">
        <v>233</v>
      </c>
      <c r="C235" s="1" t="s">
        <v>270</v>
      </c>
      <c r="D235" s="1" t="s">
        <v>31</v>
      </c>
      <c r="E235">
        <v>92.73</v>
      </c>
      <c r="F235" s="2">
        <v>301050</v>
      </c>
      <c r="G235" s="2">
        <f>Table_0[[#This Row],[Liquidez Diária]]/10</f>
        <v>30105</v>
      </c>
      <c r="H235">
        <v>1</v>
      </c>
      <c r="I235">
        <v>1.03E-2</v>
      </c>
      <c r="J235">
        <v>3.7999999999999999E-2</v>
      </c>
      <c r="K235">
        <v>7.4700000000000003E-2</v>
      </c>
      <c r="L235">
        <v>0.1406</v>
      </c>
      <c r="M235">
        <v>1.2699999999999999E-2</v>
      </c>
      <c r="N235">
        <v>1.24E-2</v>
      </c>
      <c r="O235">
        <v>1.17E-2</v>
      </c>
      <c r="P235">
        <v>8.5699999999999998E-2</v>
      </c>
      <c r="Q235">
        <v>-2.7300000000000001E-2</v>
      </c>
      <c r="R235">
        <v>-1.7299999999999999E-2</v>
      </c>
      <c r="S235">
        <v>4.1399999999999999E-2</v>
      </c>
      <c r="T235">
        <v>1099164263.1300001</v>
      </c>
      <c r="U235">
        <v>99.83</v>
      </c>
      <c r="V235">
        <v>930</v>
      </c>
      <c r="W235">
        <f>Table_0[[#This Row],[P/VPA]]/10</f>
        <v>93</v>
      </c>
      <c r="X235">
        <v>0.01</v>
      </c>
      <c r="Y235">
        <v>1.1999999999999999E-3</v>
      </c>
      <c r="Z235">
        <v>1.1299999999999999E-2</v>
      </c>
      <c r="AA235">
        <v>8.8800000000000004E-2</v>
      </c>
      <c r="AD235">
        <v>0</v>
      </c>
    </row>
    <row r="236" spans="1:30" x14ac:dyDescent="0.35">
      <c r="A236" s="1"/>
      <c r="B236">
        <v>234</v>
      </c>
      <c r="C236" s="1" t="s">
        <v>271</v>
      </c>
      <c r="D236" s="1" t="s">
        <v>31</v>
      </c>
      <c r="E236">
        <v>66.400000000000006</v>
      </c>
      <c r="F236" s="2">
        <v>19240</v>
      </c>
      <c r="G236" s="2">
        <f>Table_0[[#This Row],[Liquidez Diária]]/10</f>
        <v>1924</v>
      </c>
      <c r="H236">
        <v>0.3</v>
      </c>
      <c r="I236">
        <v>4.4000000000000003E-3</v>
      </c>
      <c r="J236">
        <v>2.01E-2</v>
      </c>
      <c r="K236">
        <v>4.58E-2</v>
      </c>
      <c r="L236">
        <v>9.5200000000000007E-2</v>
      </c>
      <c r="M236">
        <v>6.7000000000000002E-3</v>
      </c>
      <c r="N236">
        <v>7.6E-3</v>
      </c>
      <c r="O236">
        <v>7.9000000000000008E-3</v>
      </c>
      <c r="P236">
        <v>5.4199999999999998E-2</v>
      </c>
      <c r="Q236">
        <v>7.4999999999999997E-2</v>
      </c>
      <c r="R236">
        <v>7.9799999999999996E-2</v>
      </c>
      <c r="S236">
        <v>0.19589999999999999</v>
      </c>
      <c r="T236">
        <v>48361846.890000001</v>
      </c>
      <c r="U236">
        <v>72.540000000000006</v>
      </c>
      <c r="V236">
        <v>920</v>
      </c>
      <c r="W236">
        <f>Table_0[[#This Row],[P/VPA]]/10</f>
        <v>92</v>
      </c>
      <c r="X236">
        <v>6.8999999999999999E-3</v>
      </c>
      <c r="Y236">
        <v>-1.95E-2</v>
      </c>
      <c r="Z236">
        <v>-1.2800000000000001E-2</v>
      </c>
      <c r="AA236">
        <v>-6.1000000000000004E-3</v>
      </c>
      <c r="AD236">
        <v>0</v>
      </c>
    </row>
    <row r="237" spans="1:30" x14ac:dyDescent="0.35">
      <c r="A237" s="1"/>
      <c r="B237">
        <v>235</v>
      </c>
      <c r="C237" s="1" t="s">
        <v>272</v>
      </c>
      <c r="D237" s="1" t="s">
        <v>31</v>
      </c>
      <c r="E237">
        <v>89.92</v>
      </c>
      <c r="F237" s="2">
        <v>6340</v>
      </c>
      <c r="G237" s="2">
        <f>Table_0[[#This Row],[Liquidez Diária]]/10</f>
        <v>634</v>
      </c>
      <c r="H237">
        <v>1.25</v>
      </c>
      <c r="I237">
        <v>1.38E-2</v>
      </c>
      <c r="J237">
        <v>4.1200000000000001E-2</v>
      </c>
      <c r="K237">
        <v>8.4099999999999994E-2</v>
      </c>
      <c r="L237">
        <v>0</v>
      </c>
      <c r="M237">
        <v>1.37E-2</v>
      </c>
      <c r="N237">
        <v>1.4E-2</v>
      </c>
      <c r="O237">
        <v>0</v>
      </c>
      <c r="P237">
        <v>9.9599999999999994E-2</v>
      </c>
      <c r="Q237">
        <v>-2.58E-2</v>
      </c>
      <c r="R237">
        <v>-1.23E-2</v>
      </c>
      <c r="S237">
        <v>2.9499999999999998E-2</v>
      </c>
      <c r="T237">
        <v>93170093.400000006</v>
      </c>
      <c r="U237">
        <v>97.21</v>
      </c>
      <c r="V237">
        <v>920</v>
      </c>
      <c r="W237">
        <f>Table_0[[#This Row],[P/VPA]]/10</f>
        <v>92</v>
      </c>
      <c r="X237">
        <v>1.29E-2</v>
      </c>
      <c r="Y237">
        <v>-1.0699999999999999E-2</v>
      </c>
      <c r="Z237">
        <v>2E-3</v>
      </c>
      <c r="AA237">
        <v>6.8400000000000002E-2</v>
      </c>
      <c r="AD237">
        <v>0</v>
      </c>
    </row>
    <row r="238" spans="1:30" x14ac:dyDescent="0.35">
      <c r="A238" s="1"/>
      <c r="B238">
        <v>236</v>
      </c>
      <c r="C238" s="1" t="s">
        <v>273</v>
      </c>
      <c r="D238" s="1" t="s">
        <v>31</v>
      </c>
      <c r="E238">
        <v>104.29</v>
      </c>
      <c r="F238" s="2">
        <v>115470</v>
      </c>
      <c r="G238" s="2">
        <f>Table_0[[#This Row],[Liquidez Diária]]/10</f>
        <v>11547</v>
      </c>
      <c r="H238">
        <v>1.35</v>
      </c>
      <c r="I238">
        <v>1.3299999999999999E-2</v>
      </c>
      <c r="J238">
        <v>3.9399999999999998E-2</v>
      </c>
      <c r="K238">
        <v>7.46E-2</v>
      </c>
      <c r="L238">
        <v>0.13519999999999999</v>
      </c>
      <c r="M238">
        <v>1.3100000000000001E-2</v>
      </c>
      <c r="N238">
        <v>1.24E-2</v>
      </c>
      <c r="O238">
        <v>1.1299999999999999E-2</v>
      </c>
      <c r="P238">
        <v>8.5300000000000001E-2</v>
      </c>
      <c r="Q238">
        <v>1.8E-3</v>
      </c>
      <c r="R238">
        <v>1.5100000000000001E-2</v>
      </c>
      <c r="S238">
        <v>3.4299999999999997E-2</v>
      </c>
      <c r="T238">
        <v>401515245.72000003</v>
      </c>
      <c r="U238">
        <v>102.43</v>
      </c>
      <c r="V238">
        <v>1020</v>
      </c>
      <c r="W238">
        <f>Table_0[[#This Row],[P/VPA]]/10</f>
        <v>102</v>
      </c>
      <c r="X238">
        <v>1.2200000000000001E-2</v>
      </c>
      <c r="Y238">
        <v>-8.8000000000000005E-3</v>
      </c>
      <c r="Z238">
        <v>3.3E-3</v>
      </c>
      <c r="AA238">
        <v>2.29E-2</v>
      </c>
      <c r="AD238">
        <v>0</v>
      </c>
    </row>
    <row r="239" spans="1:30" x14ac:dyDescent="0.35">
      <c r="A239" s="1"/>
      <c r="B239">
        <v>237</v>
      </c>
      <c r="C239" s="1" t="s">
        <v>274</v>
      </c>
      <c r="D239" s="1" t="s">
        <v>31</v>
      </c>
      <c r="E239">
        <v>75.23</v>
      </c>
      <c r="F239" s="2">
        <v>177630</v>
      </c>
      <c r="G239" s="2">
        <f>Table_0[[#This Row],[Liquidez Diária]]/10</f>
        <v>17763</v>
      </c>
      <c r="H239">
        <v>0.6</v>
      </c>
      <c r="I239">
        <v>8.5000000000000006E-3</v>
      </c>
      <c r="J239">
        <v>2.7099999999999999E-2</v>
      </c>
      <c r="K239">
        <v>5.1799999999999999E-2</v>
      </c>
      <c r="L239">
        <v>0.1003</v>
      </c>
      <c r="M239">
        <v>8.9999999999999993E-3</v>
      </c>
      <c r="N239">
        <v>8.6E-3</v>
      </c>
      <c r="O239">
        <v>8.3999999999999995E-3</v>
      </c>
      <c r="P239">
        <v>6.0100000000000001E-2</v>
      </c>
      <c r="Q239">
        <v>3.1099999999999999E-2</v>
      </c>
      <c r="R239">
        <v>3.9899999999999998E-2</v>
      </c>
      <c r="S239">
        <v>3.6799999999999999E-2</v>
      </c>
      <c r="T239">
        <v>1149405774.49</v>
      </c>
      <c r="U239">
        <v>84.02</v>
      </c>
      <c r="V239">
        <v>900</v>
      </c>
      <c r="W239">
        <f>Table_0[[#This Row],[P/VPA]]/10</f>
        <v>90</v>
      </c>
      <c r="X239">
        <v>7.1000000000000004E-3</v>
      </c>
      <c r="Y239">
        <v>-1.84E-2</v>
      </c>
      <c r="Z239">
        <v>-1.14E-2</v>
      </c>
      <c r="AA239">
        <v>-4.4000000000000003E-3</v>
      </c>
      <c r="AD239">
        <v>0</v>
      </c>
    </row>
    <row r="240" spans="1:30" x14ac:dyDescent="0.35">
      <c r="A240" s="1"/>
      <c r="B240">
        <v>238</v>
      </c>
      <c r="C240" s="1" t="s">
        <v>275</v>
      </c>
      <c r="D240" s="1" t="s">
        <v>36</v>
      </c>
      <c r="E240">
        <v>104.97</v>
      </c>
      <c r="F240" s="2">
        <v>9750</v>
      </c>
      <c r="G240" s="2">
        <f>Table_0[[#This Row],[Liquidez Diária]]/10</f>
        <v>975</v>
      </c>
      <c r="H240">
        <v>1.65</v>
      </c>
      <c r="I240">
        <v>1.61E-2</v>
      </c>
      <c r="J240">
        <v>4.5400000000000003E-2</v>
      </c>
      <c r="K240">
        <v>8.5999999999999993E-2</v>
      </c>
      <c r="L240">
        <v>0</v>
      </c>
      <c r="M240">
        <v>1.5100000000000001E-2</v>
      </c>
      <c r="N240">
        <v>1.43E-2</v>
      </c>
      <c r="O240">
        <v>0</v>
      </c>
      <c r="P240">
        <v>9.8599999999999993E-2</v>
      </c>
      <c r="Q240">
        <v>-1.01E-2</v>
      </c>
      <c r="R240">
        <v>5.8999999999999999E-3</v>
      </c>
      <c r="S240">
        <v>1.5800000000000002E-2</v>
      </c>
      <c r="T240">
        <v>130503385.72</v>
      </c>
      <c r="U240">
        <v>100.39</v>
      </c>
      <c r="V240">
        <v>1050</v>
      </c>
      <c r="W240">
        <f>Table_0[[#This Row],[P/VPA]]/10</f>
        <v>105</v>
      </c>
      <c r="X240">
        <v>1.14E-2</v>
      </c>
      <c r="Y240">
        <v>-4.0000000000000001E-3</v>
      </c>
      <c r="Z240">
        <v>7.3000000000000001E-3</v>
      </c>
      <c r="AA240">
        <v>2.1299999999999999E-2</v>
      </c>
      <c r="AD240">
        <v>0</v>
      </c>
    </row>
    <row r="241" spans="1:30" x14ac:dyDescent="0.35">
      <c r="A241" s="1"/>
      <c r="B241">
        <v>239</v>
      </c>
      <c r="C241" s="1" t="s">
        <v>276</v>
      </c>
      <c r="D241" s="1" t="s">
        <v>31</v>
      </c>
      <c r="E241">
        <v>101.56</v>
      </c>
      <c r="F241" s="2">
        <v>459120</v>
      </c>
      <c r="G241" s="2">
        <f>Table_0[[#This Row],[Liquidez Diária]]/10</f>
        <v>45912</v>
      </c>
      <c r="H241">
        <v>1.33</v>
      </c>
      <c r="I241">
        <v>1.2999999999999999E-2</v>
      </c>
      <c r="J241">
        <v>3.8100000000000002E-2</v>
      </c>
      <c r="K241">
        <v>7.1900000000000006E-2</v>
      </c>
      <c r="L241">
        <v>0.13739999999999999</v>
      </c>
      <c r="M241">
        <v>1.2699999999999999E-2</v>
      </c>
      <c r="N241">
        <v>1.2E-2</v>
      </c>
      <c r="O241">
        <v>1.15E-2</v>
      </c>
      <c r="P241">
        <v>8.1799999999999998E-2</v>
      </c>
      <c r="Q241">
        <v>-2.98E-2</v>
      </c>
      <c r="R241">
        <v>-1.72E-2</v>
      </c>
      <c r="S241">
        <v>4.4999999999999997E-3</v>
      </c>
      <c r="T241">
        <v>3149582133.1999998</v>
      </c>
      <c r="U241">
        <v>95.31</v>
      </c>
      <c r="V241">
        <v>1070</v>
      </c>
      <c r="W241">
        <f>Table_0[[#This Row],[P/VPA]]/10</f>
        <v>107</v>
      </c>
      <c r="X241">
        <v>1.3899999999999999E-2</v>
      </c>
      <c r="Y241">
        <v>-1.66E-2</v>
      </c>
      <c r="Z241">
        <v>-2.8999999999999998E-3</v>
      </c>
      <c r="AA241">
        <v>1.8599999999999998E-2</v>
      </c>
      <c r="AD241">
        <v>0</v>
      </c>
    </row>
    <row r="242" spans="1:30" x14ac:dyDescent="0.35">
      <c r="A242" s="1"/>
      <c r="B242">
        <v>240</v>
      </c>
      <c r="C242" s="1" t="s">
        <v>277</v>
      </c>
      <c r="D242" s="1" t="s">
        <v>36</v>
      </c>
      <c r="E242">
        <v>9.69</v>
      </c>
      <c r="F242" s="2">
        <v>245720</v>
      </c>
      <c r="G242" s="2">
        <f>Table_0[[#This Row],[Liquidez Diária]]/10</f>
        <v>24572</v>
      </c>
      <c r="H242">
        <v>0.13</v>
      </c>
      <c r="I242">
        <v>1.32E-2</v>
      </c>
      <c r="J242">
        <v>4.3099999999999999E-2</v>
      </c>
      <c r="K242">
        <v>0.08</v>
      </c>
      <c r="L242">
        <v>0</v>
      </c>
      <c r="M242">
        <v>1.44E-2</v>
      </c>
      <c r="N242">
        <v>1.3299999999999999E-2</v>
      </c>
      <c r="O242">
        <v>0</v>
      </c>
      <c r="P242">
        <v>9.11E-2</v>
      </c>
      <c r="Q242">
        <v>-0.01</v>
      </c>
      <c r="R242">
        <v>3.0000000000000001E-3</v>
      </c>
      <c r="S242">
        <v>-1.3899999999999999E-2</v>
      </c>
      <c r="T242">
        <v>198983105.99000001</v>
      </c>
      <c r="U242">
        <v>9.66</v>
      </c>
      <c r="V242">
        <v>1000</v>
      </c>
      <c r="W242">
        <f>Table_0[[#This Row],[P/VPA]]/10</f>
        <v>100</v>
      </c>
      <c r="X242">
        <v>1.35E-2</v>
      </c>
      <c r="Y242">
        <v>-1.11E-2</v>
      </c>
      <c r="Z242">
        <v>2.2000000000000001E-3</v>
      </c>
      <c r="AA242">
        <v>-0.98909999999999998</v>
      </c>
      <c r="AD242">
        <v>0</v>
      </c>
    </row>
    <row r="243" spans="1:30" x14ac:dyDescent="0.35">
      <c r="A243" s="1"/>
      <c r="B243">
        <v>241</v>
      </c>
      <c r="C243" s="1" t="s">
        <v>278</v>
      </c>
      <c r="D243" s="1" t="s">
        <v>43</v>
      </c>
      <c r="E243">
        <v>74.069999999999993</v>
      </c>
      <c r="F243" s="2">
        <v>7170</v>
      </c>
      <c r="G243" s="2">
        <f>Table_0[[#This Row],[Liquidez Diária]]/10</f>
        <v>717</v>
      </c>
      <c r="H243">
        <v>0.8</v>
      </c>
      <c r="I243">
        <v>1.23E-2</v>
      </c>
      <c r="J243">
        <v>3.6799999999999999E-2</v>
      </c>
      <c r="K243">
        <v>6.6000000000000003E-2</v>
      </c>
      <c r="L243">
        <v>0.1149</v>
      </c>
      <c r="M243">
        <v>1.23E-2</v>
      </c>
      <c r="N243">
        <v>1.0999999999999999E-2</v>
      </c>
      <c r="O243">
        <v>9.5999999999999992E-3</v>
      </c>
      <c r="P243">
        <v>7.51E-2</v>
      </c>
      <c r="Q243">
        <v>1.3100000000000001E-2</v>
      </c>
      <c r="R243">
        <v>2.5600000000000001E-2</v>
      </c>
      <c r="S243">
        <v>-0.20549999999999999</v>
      </c>
      <c r="T243">
        <v>113860987.09999999</v>
      </c>
      <c r="U243">
        <v>86.67</v>
      </c>
      <c r="V243">
        <v>850</v>
      </c>
      <c r="W243">
        <f>Table_0[[#This Row],[P/VPA]]/10</f>
        <v>85</v>
      </c>
      <c r="X243">
        <v>8.9999999999999993E-3</v>
      </c>
      <c r="Y243">
        <v>-0.10299999999999999</v>
      </c>
      <c r="Z243">
        <v>-9.4899999999999998E-2</v>
      </c>
      <c r="AA243">
        <v>-7.85E-2</v>
      </c>
      <c r="AD243">
        <v>0</v>
      </c>
    </row>
    <row r="244" spans="1:30" x14ac:dyDescent="0.35">
      <c r="A244" s="1"/>
      <c r="B244">
        <v>242</v>
      </c>
      <c r="C244" s="1" t="s">
        <v>279</v>
      </c>
      <c r="D244" s="1" t="s">
        <v>31</v>
      </c>
      <c r="E244">
        <v>10.199999999999999</v>
      </c>
      <c r="F244" s="2">
        <v>1981960</v>
      </c>
      <c r="G244" s="2">
        <f>Table_0[[#This Row],[Liquidez Diária]]/10</f>
        <v>198196</v>
      </c>
      <c r="H244">
        <v>0.17</v>
      </c>
      <c r="I244">
        <v>1.6400000000000001E-2</v>
      </c>
      <c r="J244">
        <v>4.58E-2</v>
      </c>
      <c r="K244">
        <v>8.7099999999999997E-2</v>
      </c>
      <c r="L244">
        <v>0</v>
      </c>
      <c r="M244">
        <v>1.5299999999999999E-2</v>
      </c>
      <c r="N244">
        <v>1.4500000000000001E-2</v>
      </c>
      <c r="O244">
        <v>0</v>
      </c>
      <c r="P244">
        <v>9.9299999999999999E-2</v>
      </c>
      <c r="Q244">
        <v>2.7799999999999998E-2</v>
      </c>
      <c r="R244">
        <v>4.4699999999999997E-2</v>
      </c>
      <c r="S244">
        <v>7.7600000000000002E-2</v>
      </c>
      <c r="T244">
        <v>95747517.219999999</v>
      </c>
      <c r="U244">
        <v>9.51</v>
      </c>
      <c r="V244">
        <v>1070</v>
      </c>
      <c r="W244">
        <f>Table_0[[#This Row],[P/VPA]]/10</f>
        <v>107</v>
      </c>
      <c r="X244">
        <v>1.5800000000000002E-2</v>
      </c>
      <c r="Y244">
        <v>6.9999999999999999E-4</v>
      </c>
      <c r="Z244">
        <v>1.6500000000000001E-2</v>
      </c>
      <c r="AA244">
        <v>3.04E-2</v>
      </c>
      <c r="AD244">
        <v>0</v>
      </c>
    </row>
    <row r="245" spans="1:30" x14ac:dyDescent="0.35">
      <c r="A245" s="1"/>
      <c r="B245">
        <v>243</v>
      </c>
      <c r="C245" s="1" t="s">
        <v>280</v>
      </c>
      <c r="D245" s="1" t="s">
        <v>55</v>
      </c>
      <c r="E245">
        <v>90.99</v>
      </c>
      <c r="F245" s="2">
        <v>359050</v>
      </c>
      <c r="G245" s="2">
        <f>Table_0[[#This Row],[Liquidez Diária]]/10</f>
        <v>35905</v>
      </c>
      <c r="H245">
        <v>1</v>
      </c>
      <c r="I245">
        <v>1.0699999999999999E-2</v>
      </c>
      <c r="J245">
        <v>4.2599999999999999E-2</v>
      </c>
      <c r="K245">
        <v>8.3400000000000002E-2</v>
      </c>
      <c r="L245">
        <v>0.16250000000000001</v>
      </c>
      <c r="M245">
        <v>1.4200000000000001E-2</v>
      </c>
      <c r="N245">
        <v>1.3899999999999999E-2</v>
      </c>
      <c r="O245">
        <v>1.35E-2</v>
      </c>
      <c r="P245">
        <v>9.6100000000000005E-2</v>
      </c>
      <c r="Q245">
        <v>-5.6300000000000003E-2</v>
      </c>
      <c r="R245">
        <v>-4.6199999999999998E-2</v>
      </c>
      <c r="S245">
        <v>1.4800000000000001E-2</v>
      </c>
      <c r="T245">
        <v>1076770309.25</v>
      </c>
      <c r="U245">
        <v>91.35</v>
      </c>
      <c r="V245">
        <v>1000</v>
      </c>
      <c r="W245">
        <f>Table_0[[#This Row],[P/VPA]]/10</f>
        <v>100</v>
      </c>
      <c r="X245">
        <v>1.09E-2</v>
      </c>
      <c r="Y245">
        <v>-8.2000000000000007E-3</v>
      </c>
      <c r="Z245">
        <v>2.5999999999999999E-3</v>
      </c>
      <c r="AA245">
        <v>6.0600000000000001E-2</v>
      </c>
      <c r="AD245">
        <v>0</v>
      </c>
    </row>
    <row r="246" spans="1:30" x14ac:dyDescent="0.35">
      <c r="A246" s="1"/>
      <c r="B246">
        <v>244</v>
      </c>
      <c r="C246" s="1" t="s">
        <v>281</v>
      </c>
      <c r="D246" s="1" t="s">
        <v>31</v>
      </c>
      <c r="E246">
        <v>100.4</v>
      </c>
      <c r="F246" s="2">
        <v>304440</v>
      </c>
      <c r="G246" s="2">
        <f>Table_0[[#This Row],[Liquidez Diária]]/10</f>
        <v>30444</v>
      </c>
      <c r="H246">
        <v>1.3</v>
      </c>
      <c r="I246">
        <v>1.2800000000000001E-2</v>
      </c>
      <c r="J246">
        <v>3.78E-2</v>
      </c>
      <c r="K246">
        <v>7.3499999999999996E-2</v>
      </c>
      <c r="L246">
        <v>0.12230000000000001</v>
      </c>
      <c r="M246">
        <v>1.26E-2</v>
      </c>
      <c r="N246">
        <v>1.23E-2</v>
      </c>
      <c r="O246">
        <v>1.0200000000000001E-2</v>
      </c>
      <c r="P246">
        <v>8.43E-2</v>
      </c>
      <c r="Q246">
        <v>1.52E-2</v>
      </c>
      <c r="R246">
        <v>2.8199999999999999E-2</v>
      </c>
      <c r="S246">
        <v>8.3400000000000002E-2</v>
      </c>
      <c r="T246">
        <v>729972953.61000001</v>
      </c>
      <c r="U246">
        <v>96.42</v>
      </c>
      <c r="V246">
        <v>1040</v>
      </c>
      <c r="W246">
        <f>Table_0[[#This Row],[P/VPA]]/10</f>
        <v>104</v>
      </c>
      <c r="X246">
        <v>1.35E-2</v>
      </c>
      <c r="Y246">
        <v>-1.9E-3</v>
      </c>
      <c r="Z246">
        <v>1.15E-2</v>
      </c>
      <c r="AA246">
        <v>4.4200000000000003E-2</v>
      </c>
      <c r="AD246">
        <v>0</v>
      </c>
    </row>
    <row r="247" spans="1:30" x14ac:dyDescent="0.35">
      <c r="A247" s="1"/>
      <c r="B247">
        <v>245</v>
      </c>
      <c r="C247" s="1" t="s">
        <v>282</v>
      </c>
      <c r="D247" s="1" t="s">
        <v>31</v>
      </c>
      <c r="E247">
        <v>9.56</v>
      </c>
      <c r="F247" s="2">
        <v>1126700</v>
      </c>
      <c r="G247" s="2">
        <f>Table_0[[#This Row],[Liquidez Diária]]/10</f>
        <v>112670</v>
      </c>
      <c r="H247">
        <v>0.12</v>
      </c>
      <c r="I247">
        <v>1.26E-2</v>
      </c>
      <c r="J247">
        <v>3.6799999999999999E-2</v>
      </c>
      <c r="K247">
        <v>6.9500000000000006E-2</v>
      </c>
      <c r="L247">
        <v>0</v>
      </c>
      <c r="M247">
        <v>1.23E-2</v>
      </c>
      <c r="N247">
        <v>1.1599999999999999E-2</v>
      </c>
      <c r="O247">
        <v>0</v>
      </c>
      <c r="P247">
        <v>8.0399999999999999E-2</v>
      </c>
      <c r="Q247">
        <v>7.4000000000000003E-3</v>
      </c>
      <c r="R247">
        <v>2.01E-2</v>
      </c>
      <c r="S247">
        <v>1.7000000000000001E-2</v>
      </c>
      <c r="T247">
        <v>312636898.43000001</v>
      </c>
      <c r="U247">
        <v>9.68</v>
      </c>
      <c r="V247">
        <v>990</v>
      </c>
      <c r="W247">
        <f>Table_0[[#This Row],[P/VPA]]/10</f>
        <v>99</v>
      </c>
      <c r="X247">
        <v>1.24E-2</v>
      </c>
      <c r="Y247">
        <v>-1.04E-2</v>
      </c>
      <c r="Z247">
        <v>1.8E-3</v>
      </c>
      <c r="AA247">
        <v>-2.0799999999999999E-2</v>
      </c>
      <c r="AD247">
        <v>0</v>
      </c>
    </row>
    <row r="248" spans="1:30" x14ac:dyDescent="0.35">
      <c r="A248" s="1"/>
      <c r="B248">
        <v>246</v>
      </c>
      <c r="C248" s="1" t="s">
        <v>283</v>
      </c>
      <c r="D248" s="1" t="s">
        <v>31</v>
      </c>
      <c r="E248">
        <v>96.14</v>
      </c>
      <c r="F248" s="2">
        <v>396640</v>
      </c>
      <c r="G248" s="2">
        <f>Table_0[[#This Row],[Liquidez Diária]]/10</f>
        <v>39664</v>
      </c>
      <c r="H248">
        <v>1.1000000000000001</v>
      </c>
      <c r="I248">
        <v>1.1299999999999999E-2</v>
      </c>
      <c r="J248">
        <v>3.3700000000000001E-2</v>
      </c>
      <c r="K248">
        <v>6.3600000000000004E-2</v>
      </c>
      <c r="L248">
        <v>0.1225</v>
      </c>
      <c r="M248">
        <v>1.12E-2</v>
      </c>
      <c r="N248">
        <v>1.06E-2</v>
      </c>
      <c r="O248">
        <v>1.0200000000000001E-2</v>
      </c>
      <c r="P248">
        <v>7.3400000000000007E-2</v>
      </c>
      <c r="Q248">
        <v>-1.0200000000000001E-2</v>
      </c>
      <c r="R248">
        <v>1E-3</v>
      </c>
      <c r="S248">
        <v>3.0300000000000001E-2</v>
      </c>
      <c r="T248">
        <v>1411454086.46</v>
      </c>
      <c r="U248">
        <v>96.71</v>
      </c>
      <c r="V248">
        <v>990</v>
      </c>
      <c r="W248">
        <f>Table_0[[#This Row],[P/VPA]]/10</f>
        <v>99</v>
      </c>
      <c r="X248">
        <v>1.14E-2</v>
      </c>
      <c r="Y248">
        <v>-8.3000000000000001E-3</v>
      </c>
      <c r="Z248">
        <v>3.0000000000000001E-3</v>
      </c>
      <c r="AA248">
        <v>3.1199999999999999E-2</v>
      </c>
      <c r="AD248">
        <v>0</v>
      </c>
    </row>
    <row r="249" spans="1:30" x14ac:dyDescent="0.35">
      <c r="A249" s="1"/>
      <c r="B249">
        <v>247</v>
      </c>
      <c r="C249" s="1" t="s">
        <v>284</v>
      </c>
      <c r="D249" s="1" t="s">
        <v>31</v>
      </c>
      <c r="E249">
        <v>89.79</v>
      </c>
      <c r="F249" s="2">
        <v>455360</v>
      </c>
      <c r="G249" s="2">
        <f>Table_0[[#This Row],[Liquidez Diária]]/10</f>
        <v>45536</v>
      </c>
      <c r="H249">
        <v>1.1000000000000001</v>
      </c>
      <c r="I249">
        <v>1.23E-2</v>
      </c>
      <c r="J249">
        <v>3.6299999999999999E-2</v>
      </c>
      <c r="K249">
        <v>7.0699999999999999E-2</v>
      </c>
      <c r="L249">
        <v>0.13389999999999999</v>
      </c>
      <c r="M249">
        <v>1.21E-2</v>
      </c>
      <c r="N249">
        <v>1.18E-2</v>
      </c>
      <c r="O249">
        <v>1.12E-2</v>
      </c>
      <c r="P249">
        <v>8.2000000000000003E-2</v>
      </c>
      <c r="Q249">
        <v>-1.5299999999999999E-2</v>
      </c>
      <c r="R249">
        <v>-3.2000000000000002E-3</v>
      </c>
      <c r="S249">
        <v>-8.0000000000000004E-4</v>
      </c>
      <c r="T249">
        <v>2612266966.1399999</v>
      </c>
      <c r="U249">
        <v>93.39</v>
      </c>
      <c r="V249">
        <v>960</v>
      </c>
      <c r="W249">
        <f>Table_0[[#This Row],[P/VPA]]/10</f>
        <v>96</v>
      </c>
      <c r="X249">
        <v>1.18E-2</v>
      </c>
      <c r="Y249">
        <v>-5.7999999999999996E-3</v>
      </c>
      <c r="Z249">
        <v>5.8999999999999999E-3</v>
      </c>
      <c r="AA249">
        <v>1.77E-2</v>
      </c>
      <c r="AD249">
        <v>0</v>
      </c>
    </row>
    <row r="250" spans="1:30" x14ac:dyDescent="0.35">
      <c r="A250" s="1"/>
      <c r="B250">
        <v>248</v>
      </c>
      <c r="C250" s="1" t="s">
        <v>285</v>
      </c>
      <c r="D250" s="1" t="s">
        <v>31</v>
      </c>
      <c r="E250">
        <v>95.27</v>
      </c>
      <c r="F250" s="2">
        <v>4710</v>
      </c>
      <c r="G250" s="2">
        <f>Table_0[[#This Row],[Liquidez Diária]]/10</f>
        <v>471</v>
      </c>
      <c r="H250">
        <v>1.25</v>
      </c>
      <c r="I250">
        <v>1.3100000000000001E-2</v>
      </c>
      <c r="J250">
        <v>4.2500000000000003E-2</v>
      </c>
      <c r="K250">
        <v>8.6699999999999999E-2</v>
      </c>
      <c r="L250">
        <v>0.155</v>
      </c>
      <c r="M250">
        <v>1.4200000000000001E-2</v>
      </c>
      <c r="N250">
        <v>1.4500000000000001E-2</v>
      </c>
      <c r="O250">
        <v>1.29E-2</v>
      </c>
      <c r="P250">
        <v>9.8900000000000002E-2</v>
      </c>
      <c r="Q250">
        <v>-1.9400000000000001E-2</v>
      </c>
      <c r="R250">
        <v>-6.6E-3</v>
      </c>
      <c r="S250">
        <v>6.7799999999999999E-2</v>
      </c>
      <c r="T250">
        <v>98377736.439999998</v>
      </c>
      <c r="U250">
        <v>98.35</v>
      </c>
      <c r="V250">
        <v>970</v>
      </c>
      <c r="W250">
        <f>Table_0[[#This Row],[P/VPA]]/10</f>
        <v>97</v>
      </c>
      <c r="X250">
        <v>1.4999999999999999E-2</v>
      </c>
      <c r="Y250">
        <v>-1.03E-2</v>
      </c>
      <c r="Z250">
        <v>4.5999999999999999E-3</v>
      </c>
      <c r="AA250">
        <v>1.67E-2</v>
      </c>
      <c r="AD250">
        <v>0</v>
      </c>
    </row>
    <row r="251" spans="1:30" x14ac:dyDescent="0.35">
      <c r="A251" s="1"/>
      <c r="B251">
        <v>249</v>
      </c>
      <c r="C251" s="1" t="s">
        <v>286</v>
      </c>
      <c r="D251" s="1" t="s">
        <v>31</v>
      </c>
      <c r="E251">
        <v>72.989999999999995</v>
      </c>
      <c r="F251" s="2">
        <v>5650</v>
      </c>
      <c r="G251" s="2">
        <f>Table_0[[#This Row],[Liquidez Diária]]/10</f>
        <v>565</v>
      </c>
      <c r="H251">
        <v>0.76</v>
      </c>
      <c r="I251">
        <v>1.06E-2</v>
      </c>
      <c r="J251">
        <v>3.2300000000000002E-2</v>
      </c>
      <c r="K251">
        <v>6.2899999999999998E-2</v>
      </c>
      <c r="L251">
        <v>0.1181</v>
      </c>
      <c r="M251">
        <v>1.0800000000000001E-2</v>
      </c>
      <c r="N251">
        <v>1.0500000000000001E-2</v>
      </c>
      <c r="O251">
        <v>9.7999999999999997E-3</v>
      </c>
      <c r="P251">
        <v>7.22E-2</v>
      </c>
      <c r="Q251">
        <v>2.7400000000000001E-2</v>
      </c>
      <c r="R251">
        <v>3.8300000000000001E-2</v>
      </c>
      <c r="S251">
        <v>-4.3099999999999999E-2</v>
      </c>
      <c r="T251">
        <v>30096700.620000001</v>
      </c>
      <c r="U251">
        <v>88.89</v>
      </c>
      <c r="V251">
        <v>820</v>
      </c>
      <c r="W251">
        <f>Table_0[[#This Row],[P/VPA]]/10</f>
        <v>82</v>
      </c>
      <c r="X251">
        <v>8.8000000000000005E-3</v>
      </c>
      <c r="Y251">
        <v>-2.4400000000000002E-2</v>
      </c>
      <c r="Z251">
        <v>-1.5800000000000002E-2</v>
      </c>
      <c r="AA251">
        <v>-7.7000000000000002E-3</v>
      </c>
      <c r="AD251">
        <v>0</v>
      </c>
    </row>
    <row r="252" spans="1:30" x14ac:dyDescent="0.35">
      <c r="A252" s="1"/>
      <c r="B252">
        <v>250</v>
      </c>
      <c r="C252" s="1" t="s">
        <v>287</v>
      </c>
      <c r="D252" s="1" t="s">
        <v>31</v>
      </c>
      <c r="E252">
        <v>72.150000000000006</v>
      </c>
      <c r="F252" s="2">
        <v>86430</v>
      </c>
      <c r="G252" s="2">
        <f>Table_0[[#This Row],[Liquidez Diária]]/10</f>
        <v>8643</v>
      </c>
      <c r="H252">
        <v>0.65</v>
      </c>
      <c r="I252">
        <v>9.4000000000000004E-3</v>
      </c>
      <c r="J252">
        <v>3.3000000000000002E-2</v>
      </c>
      <c r="K252">
        <v>6.25E-2</v>
      </c>
      <c r="L252">
        <v>0.1157</v>
      </c>
      <c r="M252">
        <v>1.0999999999999999E-2</v>
      </c>
      <c r="N252">
        <v>1.04E-2</v>
      </c>
      <c r="O252">
        <v>9.5999999999999992E-3</v>
      </c>
      <c r="P252">
        <v>7.17E-2</v>
      </c>
      <c r="Q252">
        <v>6.8000000000000005E-2</v>
      </c>
      <c r="R252">
        <v>7.8E-2</v>
      </c>
      <c r="S252">
        <v>-2.3300000000000001E-2</v>
      </c>
      <c r="T252">
        <v>202952841.09999999</v>
      </c>
      <c r="U252">
        <v>87.51</v>
      </c>
      <c r="V252">
        <v>820</v>
      </c>
      <c r="W252">
        <f>Table_0[[#This Row],[P/VPA]]/10</f>
        <v>82</v>
      </c>
      <c r="X252">
        <v>8.0000000000000002E-3</v>
      </c>
      <c r="Y252">
        <v>-2.2100000000000002E-2</v>
      </c>
      <c r="Z252">
        <v>-1.43E-2</v>
      </c>
      <c r="AA252">
        <v>-6.6E-3</v>
      </c>
      <c r="AD252">
        <v>0</v>
      </c>
    </row>
    <row r="253" spans="1:30" x14ac:dyDescent="0.35">
      <c r="A253" s="1"/>
      <c r="B253">
        <v>251</v>
      </c>
      <c r="C253" s="1" t="s">
        <v>288</v>
      </c>
      <c r="D253" s="1" t="s">
        <v>31</v>
      </c>
      <c r="E253">
        <v>91.33</v>
      </c>
      <c r="F253" s="2">
        <v>11990</v>
      </c>
      <c r="G253" s="2">
        <f>Table_0[[#This Row],[Liquidez Diária]]/10</f>
        <v>1199</v>
      </c>
      <c r="H253">
        <v>1.35</v>
      </c>
      <c r="I253">
        <v>1.5699999999999999E-2</v>
      </c>
      <c r="J253">
        <v>4.3499999999999997E-2</v>
      </c>
      <c r="K253">
        <v>7.9899999999999999E-2</v>
      </c>
      <c r="L253">
        <v>0.14119999999999999</v>
      </c>
      <c r="M253">
        <v>1.4500000000000001E-2</v>
      </c>
      <c r="N253">
        <v>1.3299999999999999E-2</v>
      </c>
      <c r="O253">
        <v>1.18E-2</v>
      </c>
      <c r="P253">
        <v>9.1200000000000003E-2</v>
      </c>
      <c r="Q253">
        <v>3.0000000000000001E-3</v>
      </c>
      <c r="R253">
        <v>1.8800000000000001E-2</v>
      </c>
      <c r="S253">
        <v>6.8400000000000002E-2</v>
      </c>
      <c r="T253">
        <v>135199801.61000001</v>
      </c>
      <c r="U253">
        <v>95.06</v>
      </c>
      <c r="V253">
        <v>960</v>
      </c>
      <c r="W253">
        <f>Table_0[[#This Row],[P/VPA]]/10</f>
        <v>96</v>
      </c>
      <c r="X253">
        <v>1.0500000000000001E-2</v>
      </c>
      <c r="Y253">
        <v>-2.0000000000000001E-4</v>
      </c>
      <c r="Z253">
        <v>1.04E-2</v>
      </c>
      <c r="AA253">
        <v>2.1000000000000001E-2</v>
      </c>
      <c r="AD253">
        <v>0</v>
      </c>
    </row>
    <row r="254" spans="1:30" x14ac:dyDescent="0.35">
      <c r="A254" s="1"/>
      <c r="B254">
        <v>252</v>
      </c>
      <c r="C254" s="1" t="s">
        <v>289</v>
      </c>
      <c r="D254" s="1" t="s">
        <v>31</v>
      </c>
      <c r="E254">
        <v>77.23</v>
      </c>
      <c r="F254" s="2">
        <v>17910</v>
      </c>
      <c r="G254" s="2">
        <f>Table_0[[#This Row],[Liquidez Diária]]/10</f>
        <v>1791</v>
      </c>
      <c r="H254">
        <v>0.85</v>
      </c>
      <c r="I254">
        <v>1.15E-2</v>
      </c>
      <c r="J254">
        <v>3.5000000000000003E-2</v>
      </c>
      <c r="K254">
        <v>6.8400000000000002E-2</v>
      </c>
      <c r="L254">
        <v>0.1197</v>
      </c>
      <c r="M254">
        <v>1.17E-2</v>
      </c>
      <c r="N254">
        <v>1.14E-2</v>
      </c>
      <c r="O254">
        <v>0.01</v>
      </c>
      <c r="P254">
        <v>7.8700000000000006E-2</v>
      </c>
      <c r="Q254">
        <v>2.3699999999999999E-2</v>
      </c>
      <c r="R254">
        <v>3.56E-2</v>
      </c>
      <c r="S254">
        <v>9.5600000000000004E-2</v>
      </c>
      <c r="T254">
        <v>95026051.400000006</v>
      </c>
      <c r="U254">
        <v>90.11</v>
      </c>
      <c r="V254">
        <v>860</v>
      </c>
      <c r="W254">
        <f>Table_0[[#This Row],[P/VPA]]/10</f>
        <v>86</v>
      </c>
      <c r="X254">
        <v>9.4000000000000004E-3</v>
      </c>
      <c r="Y254">
        <v>-9.2999999999999992E-3</v>
      </c>
      <c r="Z254">
        <v>0</v>
      </c>
      <c r="AA254">
        <v>8.2000000000000007E-3</v>
      </c>
      <c r="AD254">
        <v>0</v>
      </c>
    </row>
    <row r="255" spans="1:30" x14ac:dyDescent="0.35">
      <c r="A255" s="1"/>
      <c r="B255">
        <v>253</v>
      </c>
      <c r="C255" s="1" t="s">
        <v>290</v>
      </c>
      <c r="D255" s="1" t="s">
        <v>55</v>
      </c>
      <c r="E255">
        <v>88.96</v>
      </c>
      <c r="F255" s="2">
        <v>7450</v>
      </c>
      <c r="G255" s="2">
        <f>Table_0[[#This Row],[Liquidez Diária]]/10</f>
        <v>745</v>
      </c>
      <c r="H255">
        <v>0.52</v>
      </c>
      <c r="I255">
        <v>6.1000000000000004E-3</v>
      </c>
      <c r="J255">
        <v>1.7600000000000001E-2</v>
      </c>
      <c r="K255">
        <v>3.5499999999999997E-2</v>
      </c>
      <c r="L255">
        <v>6.6199999999999995E-2</v>
      </c>
      <c r="M255">
        <v>5.8999999999999999E-3</v>
      </c>
      <c r="N255">
        <v>5.8999999999999999E-3</v>
      </c>
      <c r="O255">
        <v>5.4999999999999997E-3</v>
      </c>
      <c r="P255">
        <v>4.19E-2</v>
      </c>
      <c r="Q255">
        <v>-5.0000000000000001E-4</v>
      </c>
      <c r="R255">
        <v>5.5999999999999999E-3</v>
      </c>
      <c r="S255">
        <v>0.10730000000000001</v>
      </c>
      <c r="T255">
        <v>225875176.13</v>
      </c>
      <c r="U255">
        <v>98.37</v>
      </c>
      <c r="V255">
        <v>900</v>
      </c>
      <c r="W255">
        <f>Table_0[[#This Row],[P/VPA]]/10</f>
        <v>90</v>
      </c>
      <c r="X255">
        <v>5.1999999999999998E-3</v>
      </c>
      <c r="Y255">
        <v>-1E-4</v>
      </c>
      <c r="Z255">
        <v>5.1000000000000004E-3</v>
      </c>
      <c r="AA255">
        <v>1.03E-2</v>
      </c>
      <c r="AB255">
        <v>6.2E-2</v>
      </c>
      <c r="AD255">
        <v>2</v>
      </c>
    </row>
    <row r="256" spans="1:30" x14ac:dyDescent="0.35">
      <c r="A256" s="1"/>
      <c r="B256">
        <v>254</v>
      </c>
      <c r="C256" s="1" t="s">
        <v>291</v>
      </c>
      <c r="D256" s="1" t="s">
        <v>31</v>
      </c>
      <c r="E256">
        <v>99.8</v>
      </c>
      <c r="F256" s="2">
        <v>59830</v>
      </c>
      <c r="G256" s="2">
        <f>Table_0[[#This Row],[Liquidez Diária]]/10</f>
        <v>5983</v>
      </c>
      <c r="H256">
        <v>1.3</v>
      </c>
      <c r="I256">
        <v>1.3100000000000001E-2</v>
      </c>
      <c r="J256">
        <v>4.0800000000000003E-2</v>
      </c>
      <c r="K256">
        <v>8.0100000000000005E-2</v>
      </c>
      <c r="L256">
        <v>0.1522</v>
      </c>
      <c r="M256">
        <v>1.3599999999999999E-2</v>
      </c>
      <c r="N256">
        <v>1.34E-2</v>
      </c>
      <c r="O256">
        <v>1.2699999999999999E-2</v>
      </c>
      <c r="P256">
        <v>9.2899999999999996E-2</v>
      </c>
      <c r="Q256">
        <v>-3.2000000000000002E-3</v>
      </c>
      <c r="R256">
        <v>9.7999999999999997E-3</v>
      </c>
      <c r="S256">
        <v>6.6900000000000001E-2</v>
      </c>
      <c r="T256">
        <v>173824946.40000001</v>
      </c>
      <c r="U256">
        <v>97.24</v>
      </c>
      <c r="V256">
        <v>1030</v>
      </c>
      <c r="W256">
        <f>Table_0[[#This Row],[P/VPA]]/10</f>
        <v>103</v>
      </c>
      <c r="X256">
        <v>1.3899999999999999E-2</v>
      </c>
      <c r="Y256">
        <v>4.4000000000000003E-3</v>
      </c>
      <c r="Z256">
        <v>1.83E-2</v>
      </c>
      <c r="AA256">
        <v>3.2000000000000001E-2</v>
      </c>
      <c r="AD256">
        <v>0</v>
      </c>
    </row>
    <row r="257" spans="1:30" x14ac:dyDescent="0.35">
      <c r="A257" s="1"/>
      <c r="B257">
        <v>255</v>
      </c>
      <c r="C257" s="1" t="s">
        <v>292</v>
      </c>
      <c r="D257" s="1" t="s">
        <v>31</v>
      </c>
      <c r="E257">
        <v>65.58</v>
      </c>
      <c r="F257" s="2">
        <v>167500</v>
      </c>
      <c r="G257" s="2">
        <f>Table_0[[#This Row],[Liquidez Diária]]/10</f>
        <v>16750</v>
      </c>
      <c r="H257">
        <v>0.75</v>
      </c>
      <c r="I257">
        <v>1.15E-2</v>
      </c>
      <c r="J257">
        <v>3.4700000000000002E-2</v>
      </c>
      <c r="K257">
        <v>6.6500000000000004E-2</v>
      </c>
      <c r="L257">
        <v>0.1232</v>
      </c>
      <c r="M257">
        <v>1.1599999999999999E-2</v>
      </c>
      <c r="N257">
        <v>1.11E-2</v>
      </c>
      <c r="O257">
        <v>1.03E-2</v>
      </c>
      <c r="P257">
        <v>7.6899999999999996E-2</v>
      </c>
      <c r="Q257">
        <v>2.5399999999999999E-2</v>
      </c>
      <c r="R257">
        <v>3.7199999999999997E-2</v>
      </c>
      <c r="S257">
        <v>7.6799999999999993E-2</v>
      </c>
      <c r="T257">
        <v>139833493.16</v>
      </c>
      <c r="U257">
        <v>77.069999999999993</v>
      </c>
      <c r="V257">
        <v>850</v>
      </c>
      <c r="W257">
        <f>Table_0[[#This Row],[P/VPA]]/10</f>
        <v>85</v>
      </c>
      <c r="X257">
        <v>9.7000000000000003E-3</v>
      </c>
      <c r="Y257">
        <v>-6.3E-3</v>
      </c>
      <c r="Z257">
        <v>3.3E-3</v>
      </c>
      <c r="AA257">
        <v>3.0800000000000001E-2</v>
      </c>
      <c r="AD257">
        <v>0</v>
      </c>
    </row>
    <row r="258" spans="1:30" x14ac:dyDescent="0.35">
      <c r="A258" s="1"/>
      <c r="B258">
        <v>256</v>
      </c>
      <c r="C258" s="1" t="s">
        <v>293</v>
      </c>
      <c r="D258" s="1" t="s">
        <v>31</v>
      </c>
      <c r="E258">
        <v>80.989999999999995</v>
      </c>
      <c r="F258" s="2">
        <v>16480</v>
      </c>
      <c r="G258" s="2">
        <f>Table_0[[#This Row],[Liquidez Diária]]/10</f>
        <v>1648</v>
      </c>
      <c r="H258">
        <v>1.1499999999999999</v>
      </c>
      <c r="I258">
        <v>1.4200000000000001E-2</v>
      </c>
      <c r="J258">
        <v>4.2200000000000001E-2</v>
      </c>
      <c r="K258">
        <v>7.4700000000000003E-2</v>
      </c>
      <c r="L258">
        <v>0.14419999999999999</v>
      </c>
      <c r="M258">
        <v>1.41E-2</v>
      </c>
      <c r="N258">
        <v>1.2500000000000001E-2</v>
      </c>
      <c r="O258">
        <v>1.2E-2</v>
      </c>
      <c r="P258">
        <v>8.3400000000000002E-2</v>
      </c>
      <c r="Q258">
        <v>2.7000000000000001E-3</v>
      </c>
      <c r="R258">
        <v>1.7000000000000001E-2</v>
      </c>
      <c r="S258">
        <v>1.9099999999999999E-2</v>
      </c>
      <c r="T258">
        <v>99254299.760000005</v>
      </c>
      <c r="U258">
        <v>92.15</v>
      </c>
      <c r="V258">
        <v>880</v>
      </c>
      <c r="W258">
        <f>Table_0[[#This Row],[P/VPA]]/10</f>
        <v>88</v>
      </c>
      <c r="X258">
        <v>1.2500000000000001E-2</v>
      </c>
      <c r="Y258">
        <v>-6.7000000000000002E-3</v>
      </c>
      <c r="Z258">
        <v>5.7000000000000002E-3</v>
      </c>
      <c r="AA258">
        <v>6.3500000000000001E-2</v>
      </c>
      <c r="AD258">
        <v>0</v>
      </c>
    </row>
    <row r="259" spans="1:30" x14ac:dyDescent="0.35">
      <c r="A259" s="1"/>
      <c r="B259">
        <v>257</v>
      </c>
      <c r="C259" s="1" t="s">
        <v>294</v>
      </c>
      <c r="D259" s="1" t="s">
        <v>36</v>
      </c>
      <c r="E259">
        <v>81</v>
      </c>
      <c r="F259" s="2">
        <v>4120</v>
      </c>
      <c r="G259" s="2">
        <f>Table_0[[#This Row],[Liquidez Diária]]/10</f>
        <v>412</v>
      </c>
      <c r="H259">
        <v>0.77</v>
      </c>
      <c r="I259">
        <v>8.9999999999999993E-3</v>
      </c>
      <c r="J259">
        <v>2.76E-2</v>
      </c>
      <c r="K259">
        <v>5.3499999999999999E-2</v>
      </c>
      <c r="L259">
        <v>0.1138</v>
      </c>
      <c r="M259">
        <v>9.1999999999999998E-3</v>
      </c>
      <c r="N259">
        <v>8.8999999999999999E-3</v>
      </c>
      <c r="O259">
        <v>9.4999999999999998E-3</v>
      </c>
      <c r="P259">
        <v>6.2E-2</v>
      </c>
      <c r="Q259">
        <v>-2.9700000000000001E-2</v>
      </c>
      <c r="R259">
        <v>-2.1000000000000001E-2</v>
      </c>
      <c r="S259">
        <v>-4.2700000000000002E-2</v>
      </c>
      <c r="T259">
        <v>92123992.719999999</v>
      </c>
      <c r="U259">
        <v>90.56</v>
      </c>
      <c r="V259">
        <v>890</v>
      </c>
      <c r="W259">
        <f>Table_0[[#This Row],[P/VPA]]/10</f>
        <v>89</v>
      </c>
      <c r="X259">
        <v>8.8999999999999999E-3</v>
      </c>
      <c r="Y259">
        <v>-2.3300000000000001E-2</v>
      </c>
      <c r="Z259">
        <v>-1.4500000000000001E-2</v>
      </c>
      <c r="AA259">
        <v>2.0999999999999999E-3</v>
      </c>
      <c r="AD259">
        <v>0</v>
      </c>
    </row>
    <row r="260" spans="1:30" x14ac:dyDescent="0.35">
      <c r="A260" s="1"/>
      <c r="B260">
        <v>258</v>
      </c>
      <c r="C260" s="1" t="s">
        <v>295</v>
      </c>
      <c r="D260" s="1" t="s">
        <v>33</v>
      </c>
      <c r="E260">
        <v>119.95</v>
      </c>
      <c r="F260" s="2">
        <v>10</v>
      </c>
      <c r="G260" s="2">
        <f>Table_0[[#This Row],[Liquidez Diária]]/10</f>
        <v>1</v>
      </c>
      <c r="H260">
        <v>0.3</v>
      </c>
      <c r="I260">
        <v>2.5999999999999999E-3</v>
      </c>
      <c r="J260">
        <v>1.0699999999999999E-2</v>
      </c>
      <c r="K260">
        <v>2.18E-2</v>
      </c>
      <c r="L260">
        <v>4.2099999999999999E-2</v>
      </c>
      <c r="M260">
        <v>3.5999999999999999E-3</v>
      </c>
      <c r="N260">
        <v>3.5999999999999999E-3</v>
      </c>
      <c r="O260">
        <v>3.5000000000000001E-3</v>
      </c>
      <c r="P260">
        <v>2.53E-2</v>
      </c>
      <c r="Q260">
        <v>2.69E-2</v>
      </c>
      <c r="R260">
        <v>2.9600000000000001E-2</v>
      </c>
      <c r="S260">
        <v>8.43E-2</v>
      </c>
      <c r="T260">
        <v>796883036.15999997</v>
      </c>
      <c r="U260">
        <v>202.48</v>
      </c>
      <c r="V260">
        <v>590</v>
      </c>
      <c r="W260">
        <f>Table_0[[#This Row],[P/VPA]]/10</f>
        <v>59</v>
      </c>
      <c r="X260">
        <v>2.5000000000000001E-3</v>
      </c>
      <c r="Y260">
        <v>1E-4</v>
      </c>
      <c r="Z260">
        <v>2.5999999999999999E-3</v>
      </c>
      <c r="AA260">
        <v>6.4999999999999997E-3</v>
      </c>
      <c r="AB260">
        <v>0.499</v>
      </c>
      <c r="AD260">
        <v>1</v>
      </c>
    </row>
    <row r="261" spans="1:30" x14ac:dyDescent="0.35">
      <c r="A261" s="1"/>
      <c r="B261">
        <v>259</v>
      </c>
      <c r="C261" s="1" t="s">
        <v>296</v>
      </c>
      <c r="D261" s="1" t="s">
        <v>36</v>
      </c>
      <c r="E261">
        <v>137.62</v>
      </c>
      <c r="F261" s="2">
        <v>10</v>
      </c>
      <c r="G261" s="2">
        <f>Table_0[[#This Row],[Liquidez Diária]]/10</f>
        <v>1</v>
      </c>
      <c r="H261">
        <v>1.0900000000000001</v>
      </c>
      <c r="I261">
        <v>7.9000000000000008E-3</v>
      </c>
      <c r="J261">
        <v>1.4999999999999999E-2</v>
      </c>
      <c r="K261">
        <v>3.6200000000000003E-2</v>
      </c>
      <c r="L261">
        <v>6.3E-2</v>
      </c>
      <c r="M261">
        <v>5.0000000000000001E-3</v>
      </c>
      <c r="N261">
        <v>6.0000000000000001E-3</v>
      </c>
      <c r="O261">
        <v>5.1999999999999998E-3</v>
      </c>
      <c r="P261">
        <v>4.2799999999999998E-2</v>
      </c>
      <c r="Q261">
        <v>0</v>
      </c>
      <c r="R261">
        <v>7.9000000000000008E-3</v>
      </c>
      <c r="S261">
        <v>4.36E-2</v>
      </c>
      <c r="T261">
        <v>343097427.77999997</v>
      </c>
      <c r="U261">
        <v>158.19</v>
      </c>
      <c r="V261">
        <v>870</v>
      </c>
      <c r="W261">
        <f>Table_0[[#This Row],[P/VPA]]/10</f>
        <v>87</v>
      </c>
      <c r="X261">
        <v>7.7999999999999996E-3</v>
      </c>
      <c r="Y261">
        <v>-0.1235</v>
      </c>
      <c r="Z261">
        <v>-0.1167</v>
      </c>
      <c r="AA261">
        <v>-0.10879999999999999</v>
      </c>
      <c r="AD261">
        <v>0</v>
      </c>
    </row>
    <row r="262" spans="1:30" x14ac:dyDescent="0.35">
      <c r="A262" s="1"/>
      <c r="B262">
        <v>260</v>
      </c>
      <c r="C262" s="1" t="s">
        <v>297</v>
      </c>
      <c r="D262" s="1" t="s">
        <v>36</v>
      </c>
      <c r="E262">
        <v>100.52</v>
      </c>
      <c r="F262" s="2">
        <v>88290</v>
      </c>
      <c r="G262" s="2">
        <f>Table_0[[#This Row],[Liquidez Diária]]/10</f>
        <v>8829</v>
      </c>
      <c r="H262">
        <v>1.02</v>
      </c>
      <c r="I262">
        <v>0.01</v>
      </c>
      <c r="J262">
        <v>3.7900000000000003E-2</v>
      </c>
      <c r="K262">
        <v>8.7400000000000005E-2</v>
      </c>
      <c r="L262">
        <v>0.16819999999999999</v>
      </c>
      <c r="M262">
        <v>1.26E-2</v>
      </c>
      <c r="N262">
        <v>1.46E-2</v>
      </c>
      <c r="O262">
        <v>1.4E-2</v>
      </c>
      <c r="P262">
        <v>0.1011</v>
      </c>
      <c r="Q262">
        <v>-4.8399999999999999E-2</v>
      </c>
      <c r="R262">
        <v>-3.8899999999999997E-2</v>
      </c>
      <c r="S262">
        <v>3.2899999999999999E-2</v>
      </c>
      <c r="T262">
        <v>288419391.69999999</v>
      </c>
      <c r="U262">
        <v>100.2</v>
      </c>
      <c r="V262">
        <v>1000</v>
      </c>
      <c r="W262">
        <f>Table_0[[#This Row],[P/VPA]]/10</f>
        <v>100</v>
      </c>
      <c r="X262">
        <v>1.6400000000000001E-2</v>
      </c>
      <c r="Y262">
        <v>2.3E-3</v>
      </c>
      <c r="Z262">
        <v>1.8700000000000001E-2</v>
      </c>
      <c r="AA262">
        <v>3.4000000000000002E-2</v>
      </c>
      <c r="AD262">
        <v>4</v>
      </c>
    </row>
    <row r="263" spans="1:30" x14ac:dyDescent="0.35">
      <c r="A263" s="1"/>
      <c r="B263">
        <v>261</v>
      </c>
      <c r="C263" s="1" t="s">
        <v>298</v>
      </c>
      <c r="D263" s="1" t="s">
        <v>31</v>
      </c>
      <c r="E263">
        <v>98.98</v>
      </c>
      <c r="F263" s="2">
        <v>149710</v>
      </c>
      <c r="G263" s="2">
        <f>Table_0[[#This Row],[Liquidez Diária]]/10</f>
        <v>14971</v>
      </c>
      <c r="H263">
        <v>1.5</v>
      </c>
      <c r="I263">
        <v>1.52E-2</v>
      </c>
      <c r="J263">
        <v>5.0299999999999997E-2</v>
      </c>
      <c r="K263">
        <v>9.4700000000000006E-2</v>
      </c>
      <c r="L263">
        <v>0.16170000000000001</v>
      </c>
      <c r="M263">
        <v>1.6799999999999999E-2</v>
      </c>
      <c r="N263">
        <v>1.5800000000000002E-2</v>
      </c>
      <c r="O263">
        <v>1.35E-2</v>
      </c>
      <c r="P263">
        <v>0.10829999999999999</v>
      </c>
      <c r="Q263">
        <v>2.3E-3</v>
      </c>
      <c r="R263">
        <v>1.7500000000000002E-2</v>
      </c>
      <c r="S263">
        <v>0.15590000000000001</v>
      </c>
      <c r="T263">
        <v>282821145.08999997</v>
      </c>
      <c r="U263">
        <v>94.22</v>
      </c>
      <c r="V263">
        <v>1050</v>
      </c>
      <c r="W263">
        <f>Table_0[[#This Row],[P/VPA]]/10</f>
        <v>105</v>
      </c>
      <c r="X263">
        <v>1.2699999999999999E-2</v>
      </c>
      <c r="Y263">
        <v>3.5000000000000001E-3</v>
      </c>
      <c r="Z263">
        <v>1.6299999999999999E-2</v>
      </c>
      <c r="AA263">
        <v>3.0300000000000001E-2</v>
      </c>
      <c r="AD263">
        <v>0</v>
      </c>
    </row>
    <row r="264" spans="1:30" x14ac:dyDescent="0.35">
      <c r="A264" s="1"/>
      <c r="B264">
        <v>262</v>
      </c>
      <c r="C264" s="1" t="s">
        <v>299</v>
      </c>
      <c r="D264" s="1" t="s">
        <v>31</v>
      </c>
      <c r="E264">
        <v>90.3</v>
      </c>
      <c r="F264" s="2">
        <v>17080</v>
      </c>
      <c r="G264" s="2">
        <f>Table_0[[#This Row],[Liquidez Diária]]/10</f>
        <v>1708</v>
      </c>
      <c r="H264">
        <v>1.06</v>
      </c>
      <c r="I264">
        <v>1.21E-2</v>
      </c>
      <c r="J264">
        <v>3.5900000000000001E-2</v>
      </c>
      <c r="K264">
        <v>7.0000000000000007E-2</v>
      </c>
      <c r="L264">
        <v>0.12920000000000001</v>
      </c>
      <c r="M264">
        <v>1.2E-2</v>
      </c>
      <c r="N264">
        <v>1.17E-2</v>
      </c>
      <c r="O264">
        <v>1.0800000000000001E-2</v>
      </c>
      <c r="P264">
        <v>8.0699999999999994E-2</v>
      </c>
      <c r="Q264">
        <v>-1.47E-2</v>
      </c>
      <c r="R264">
        <v>-2.8E-3</v>
      </c>
      <c r="S264">
        <v>4.7399999999999998E-2</v>
      </c>
      <c r="T264">
        <v>67881547.920000002</v>
      </c>
      <c r="U264">
        <v>98.21</v>
      </c>
      <c r="V264">
        <v>920</v>
      </c>
      <c r="W264">
        <f>Table_0[[#This Row],[P/VPA]]/10</f>
        <v>92</v>
      </c>
      <c r="X264">
        <v>1.0800000000000001E-2</v>
      </c>
      <c r="Y264">
        <v>7.7999999999999996E-3</v>
      </c>
      <c r="Z264">
        <v>1.8700000000000001E-2</v>
      </c>
      <c r="AA264">
        <v>4.6399999999999997E-2</v>
      </c>
      <c r="AD264">
        <v>0</v>
      </c>
    </row>
    <row r="265" spans="1:30" x14ac:dyDescent="0.35">
      <c r="A265" s="1"/>
      <c r="B265">
        <v>263</v>
      </c>
      <c r="C265" s="1" t="s">
        <v>300</v>
      </c>
      <c r="D265" s="1" t="s">
        <v>55</v>
      </c>
      <c r="E265">
        <v>84.91</v>
      </c>
      <c r="F265" s="2">
        <v>1380</v>
      </c>
      <c r="G265" s="2">
        <f>Table_0[[#This Row],[Liquidez Diária]]/10</f>
        <v>138</v>
      </c>
      <c r="H265">
        <v>1.17</v>
      </c>
      <c r="I265">
        <v>1.37E-2</v>
      </c>
      <c r="J265">
        <v>3.9800000000000002E-2</v>
      </c>
      <c r="K265">
        <v>7.5200000000000003E-2</v>
      </c>
      <c r="L265">
        <v>0.13980000000000001</v>
      </c>
      <c r="M265">
        <v>1.3299999999999999E-2</v>
      </c>
      <c r="N265">
        <v>1.2500000000000001E-2</v>
      </c>
      <c r="O265">
        <v>1.1599999999999999E-2</v>
      </c>
      <c r="P265">
        <v>8.6400000000000005E-2</v>
      </c>
      <c r="Q265">
        <v>-1.7100000000000001E-2</v>
      </c>
      <c r="R265">
        <v>-3.7000000000000002E-3</v>
      </c>
      <c r="S265">
        <v>-5.1400000000000001E-2</v>
      </c>
      <c r="T265">
        <v>39210716.390000001</v>
      </c>
      <c r="U265">
        <v>98.15</v>
      </c>
      <c r="V265">
        <v>870</v>
      </c>
      <c r="W265">
        <f>Table_0[[#This Row],[P/VPA]]/10</f>
        <v>87</v>
      </c>
      <c r="X265">
        <v>1.11E-2</v>
      </c>
      <c r="Y265">
        <v>-1E-4</v>
      </c>
      <c r="Z265">
        <v>1.0999999999999999E-2</v>
      </c>
      <c r="AA265">
        <v>2.07E-2</v>
      </c>
      <c r="AD265">
        <v>0</v>
      </c>
    </row>
    <row r="266" spans="1:30" x14ac:dyDescent="0.35">
      <c r="A266" s="1"/>
      <c r="B266">
        <v>264</v>
      </c>
      <c r="C266" s="1" t="s">
        <v>301</v>
      </c>
      <c r="D266" s="1" t="s">
        <v>55</v>
      </c>
      <c r="E266">
        <v>75</v>
      </c>
      <c r="F266" s="2">
        <v>870</v>
      </c>
      <c r="G266" s="2">
        <f>Table_0[[#This Row],[Liquidez Diária]]/10</f>
        <v>87</v>
      </c>
      <c r="H266">
        <v>0.8</v>
      </c>
      <c r="I266">
        <v>1.12E-2</v>
      </c>
      <c r="J266">
        <v>2.9100000000000001E-2</v>
      </c>
      <c r="K266">
        <v>5.8099999999999999E-2</v>
      </c>
      <c r="L266">
        <v>0.1188</v>
      </c>
      <c r="M266">
        <v>9.7000000000000003E-3</v>
      </c>
      <c r="N266">
        <v>9.7000000000000003E-3</v>
      </c>
      <c r="O266">
        <v>9.9000000000000008E-3</v>
      </c>
      <c r="P266">
        <v>6.8599999999999994E-2</v>
      </c>
      <c r="Q266">
        <v>-8.1100000000000005E-2</v>
      </c>
      <c r="R266">
        <v>-7.0800000000000002E-2</v>
      </c>
      <c r="S266">
        <v>-0.1938</v>
      </c>
      <c r="T266">
        <v>18909897.309999999</v>
      </c>
      <c r="U266">
        <v>86.62</v>
      </c>
      <c r="V266">
        <v>870</v>
      </c>
      <c r="W266">
        <f>Table_0[[#This Row],[P/VPA]]/10</f>
        <v>87</v>
      </c>
      <c r="X266">
        <v>9.1999999999999998E-3</v>
      </c>
      <c r="Y266">
        <v>-1.55E-2</v>
      </c>
      <c r="Z266">
        <v>-6.4000000000000003E-3</v>
      </c>
      <c r="AA266">
        <v>4.7999999999999996E-3</v>
      </c>
      <c r="AD266">
        <v>0</v>
      </c>
    </row>
    <row r="267" spans="1:30" x14ac:dyDescent="0.35">
      <c r="A267" s="1"/>
      <c r="B267">
        <v>265</v>
      </c>
      <c r="C267" s="1" t="s">
        <v>302</v>
      </c>
      <c r="D267" s="1" t="s">
        <v>31</v>
      </c>
      <c r="E267">
        <v>87</v>
      </c>
      <c r="F267" s="2">
        <v>71020</v>
      </c>
      <c r="G267" s="2">
        <f>Table_0[[#This Row],[Liquidez Diária]]/10</f>
        <v>7102</v>
      </c>
      <c r="H267">
        <v>0.65</v>
      </c>
      <c r="I267">
        <v>7.1000000000000004E-3</v>
      </c>
      <c r="J267">
        <v>2.9399999999999999E-2</v>
      </c>
      <c r="K267">
        <v>5.2499999999999998E-2</v>
      </c>
      <c r="L267">
        <v>9.6500000000000002E-2</v>
      </c>
      <c r="M267">
        <v>9.7999999999999997E-3</v>
      </c>
      <c r="N267">
        <v>8.8000000000000005E-3</v>
      </c>
      <c r="O267">
        <v>8.0000000000000002E-3</v>
      </c>
      <c r="P267">
        <v>5.9900000000000002E-2</v>
      </c>
      <c r="Q267">
        <v>3.4099999999999998E-2</v>
      </c>
      <c r="R267">
        <v>4.1399999999999999E-2</v>
      </c>
      <c r="S267">
        <v>0.10929999999999999</v>
      </c>
      <c r="T267">
        <v>228274891.16999999</v>
      </c>
      <c r="U267">
        <v>91.31</v>
      </c>
      <c r="V267">
        <v>950</v>
      </c>
      <c r="W267">
        <f>Table_0[[#This Row],[P/VPA]]/10</f>
        <v>95</v>
      </c>
      <c r="X267">
        <v>7.1000000000000004E-3</v>
      </c>
      <c r="Y267">
        <v>-1.06E-2</v>
      </c>
      <c r="Z267">
        <v>-3.5000000000000001E-3</v>
      </c>
      <c r="AA267">
        <v>3.5000000000000001E-3</v>
      </c>
      <c r="AD267">
        <v>0</v>
      </c>
    </row>
    <row r="268" spans="1:30" x14ac:dyDescent="0.35">
      <c r="A268" s="1"/>
      <c r="B268">
        <v>266</v>
      </c>
      <c r="C268" s="1" t="s">
        <v>303</v>
      </c>
      <c r="D268" s="1" t="s">
        <v>31</v>
      </c>
      <c r="E268">
        <v>100.58</v>
      </c>
      <c r="F268" s="2">
        <v>150090</v>
      </c>
      <c r="G268" s="2">
        <f>Table_0[[#This Row],[Liquidez Diária]]/10</f>
        <v>15009</v>
      </c>
      <c r="H268">
        <v>1.25</v>
      </c>
      <c r="I268">
        <v>1.23E-2</v>
      </c>
      <c r="J268">
        <v>3.8199999999999998E-2</v>
      </c>
      <c r="K268">
        <v>7.7799999999999994E-2</v>
      </c>
      <c r="L268">
        <v>0</v>
      </c>
      <c r="M268">
        <v>1.2699999999999999E-2</v>
      </c>
      <c r="N268">
        <v>1.2999999999999999E-2</v>
      </c>
      <c r="O268">
        <v>0</v>
      </c>
      <c r="P268">
        <v>9.1200000000000003E-2</v>
      </c>
      <c r="Q268">
        <v>-2.0799999999999999E-2</v>
      </c>
      <c r="R268">
        <v>-8.8000000000000005E-3</v>
      </c>
      <c r="S268">
        <v>6.8000000000000005E-2</v>
      </c>
      <c r="T268">
        <v>252128060.08000001</v>
      </c>
      <c r="U268">
        <v>100.85</v>
      </c>
      <c r="V268">
        <v>1000</v>
      </c>
      <c r="W268">
        <f>Table_0[[#This Row],[P/VPA]]/10</f>
        <v>100</v>
      </c>
      <c r="X268">
        <v>1.29E-2</v>
      </c>
      <c r="Y268">
        <v>1.9199999999999998E-2</v>
      </c>
      <c r="Z268">
        <v>3.2399999999999998E-2</v>
      </c>
      <c r="AA268">
        <v>5.8900000000000001E-2</v>
      </c>
      <c r="AD268">
        <v>0</v>
      </c>
    </row>
    <row r="269" spans="1:30" x14ac:dyDescent="0.35">
      <c r="A269" s="1"/>
      <c r="B269">
        <v>267</v>
      </c>
      <c r="C269" s="1" t="s">
        <v>304</v>
      </c>
      <c r="D269" s="1" t="s">
        <v>31</v>
      </c>
      <c r="E269">
        <v>95.99</v>
      </c>
      <c r="F269" s="2">
        <v>1770</v>
      </c>
      <c r="G269" s="2">
        <f>Table_0[[#This Row],[Liquidez Diária]]/10</f>
        <v>177</v>
      </c>
      <c r="H269">
        <v>1.1000000000000001</v>
      </c>
      <c r="I269">
        <v>1.1299999999999999E-2</v>
      </c>
      <c r="J269">
        <v>3.7999999999999999E-2</v>
      </c>
      <c r="K269">
        <v>7.5800000000000006E-2</v>
      </c>
      <c r="L269">
        <v>0</v>
      </c>
      <c r="M269">
        <v>1.2699999999999999E-2</v>
      </c>
      <c r="N269">
        <v>1.26E-2</v>
      </c>
      <c r="O269">
        <v>0</v>
      </c>
      <c r="P269">
        <v>8.7099999999999997E-2</v>
      </c>
      <c r="Q269">
        <v>-2.6700000000000002E-2</v>
      </c>
      <c r="R269">
        <v>-1.5699999999999999E-2</v>
      </c>
      <c r="S269">
        <v>7.9399999999999998E-2</v>
      </c>
      <c r="T269">
        <v>33257502.100000001</v>
      </c>
      <c r="U269">
        <v>95.77</v>
      </c>
      <c r="V269">
        <v>1000</v>
      </c>
      <c r="W269">
        <f>Table_0[[#This Row],[P/VPA]]/10</f>
        <v>100</v>
      </c>
      <c r="X269">
        <v>1.3599999999999999E-2</v>
      </c>
      <c r="Y269">
        <v>-1.9199999999999998E-2</v>
      </c>
      <c r="Z269">
        <v>-5.8999999999999999E-3</v>
      </c>
      <c r="AA269">
        <v>5.3E-3</v>
      </c>
      <c r="AD269">
        <v>0</v>
      </c>
    </row>
    <row r="270" spans="1:30" x14ac:dyDescent="0.35">
      <c r="A270" s="1"/>
      <c r="B270">
        <v>268</v>
      </c>
      <c r="C270" s="1" t="s">
        <v>305</v>
      </c>
      <c r="D270" s="1" t="s">
        <v>41</v>
      </c>
      <c r="E270">
        <v>102.57</v>
      </c>
      <c r="F270" s="2">
        <v>488170</v>
      </c>
      <c r="G270" s="2">
        <f>Table_0[[#This Row],[Liquidez Diária]]/10</f>
        <v>48817</v>
      </c>
      <c r="H270">
        <v>0.74</v>
      </c>
      <c r="I270">
        <v>7.3000000000000001E-3</v>
      </c>
      <c r="J270">
        <v>2.2700000000000001E-2</v>
      </c>
      <c r="K270">
        <v>4.3700000000000003E-2</v>
      </c>
      <c r="L270">
        <v>8.5000000000000006E-2</v>
      </c>
      <c r="M270">
        <v>7.6E-3</v>
      </c>
      <c r="N270">
        <v>7.3000000000000001E-3</v>
      </c>
      <c r="O270">
        <v>7.1000000000000004E-3</v>
      </c>
      <c r="P270">
        <v>5.0700000000000002E-2</v>
      </c>
      <c r="Q270">
        <v>3.8899999999999997E-2</v>
      </c>
      <c r="R270">
        <v>4.6399999999999997E-2</v>
      </c>
      <c r="S270">
        <v>4.6100000000000002E-2</v>
      </c>
      <c r="T270">
        <v>1504876179.1600001</v>
      </c>
      <c r="U270">
        <v>98.82</v>
      </c>
      <c r="V270">
        <v>1040</v>
      </c>
      <c r="W270">
        <f>Table_0[[#This Row],[P/VPA]]/10</f>
        <v>104</v>
      </c>
      <c r="X270">
        <v>7.3000000000000001E-3</v>
      </c>
      <c r="Y270">
        <v>-2.2000000000000001E-3</v>
      </c>
      <c r="Z270">
        <v>5.1000000000000004E-3</v>
      </c>
      <c r="AA270">
        <v>1.24E-2</v>
      </c>
      <c r="AC270">
        <v>0.02</v>
      </c>
      <c r="AD270">
        <v>16</v>
      </c>
    </row>
    <row r="271" spans="1:30" x14ac:dyDescent="0.35">
      <c r="A271" s="1"/>
      <c r="B271">
        <v>269</v>
      </c>
      <c r="C271" s="1" t="s">
        <v>306</v>
      </c>
      <c r="D271" s="1" t="s">
        <v>31</v>
      </c>
      <c r="E271">
        <v>107.6</v>
      </c>
      <c r="F271" s="2">
        <v>110</v>
      </c>
      <c r="G271" s="2">
        <f>Table_0[[#This Row],[Liquidez Diária]]/10</f>
        <v>11</v>
      </c>
      <c r="H271">
        <v>1.4</v>
      </c>
      <c r="I271">
        <v>1.29E-2</v>
      </c>
      <c r="J271">
        <v>3.8199999999999998E-2</v>
      </c>
      <c r="K271">
        <v>7.51E-2</v>
      </c>
      <c r="L271">
        <v>0.13120000000000001</v>
      </c>
      <c r="M271">
        <v>1.2699999999999999E-2</v>
      </c>
      <c r="N271">
        <v>1.2500000000000001E-2</v>
      </c>
      <c r="O271">
        <v>1.09E-2</v>
      </c>
      <c r="P271">
        <v>8.6800000000000002E-2</v>
      </c>
      <c r="Q271">
        <v>1.06E-2</v>
      </c>
      <c r="R271">
        <v>2.3599999999999999E-2</v>
      </c>
      <c r="S271">
        <v>6.9699999999999998E-2</v>
      </c>
      <c r="T271">
        <v>378460842.38</v>
      </c>
      <c r="U271">
        <v>105.43</v>
      </c>
      <c r="V271">
        <v>1020</v>
      </c>
      <c r="W271">
        <f>Table_0[[#This Row],[P/VPA]]/10</f>
        <v>102</v>
      </c>
      <c r="X271">
        <v>1.3299999999999999E-2</v>
      </c>
      <c r="Y271">
        <v>7.1999999999999998E-3</v>
      </c>
      <c r="Z271">
        <v>2.06E-2</v>
      </c>
      <c r="AA271">
        <v>7.0999999999999994E-2</v>
      </c>
      <c r="AD271">
        <v>0</v>
      </c>
    </row>
    <row r="272" spans="1:30" x14ac:dyDescent="0.35">
      <c r="A272" s="1"/>
      <c r="B272">
        <v>270</v>
      </c>
      <c r="C272" s="1" t="s">
        <v>307</v>
      </c>
      <c r="D272" s="1" t="s">
        <v>55</v>
      </c>
      <c r="E272">
        <v>100</v>
      </c>
      <c r="F272" s="2">
        <v>78080</v>
      </c>
      <c r="G272" s="2">
        <f>Table_0[[#This Row],[Liquidez Diária]]/10</f>
        <v>7808</v>
      </c>
      <c r="H272">
        <v>0.83</v>
      </c>
      <c r="I272">
        <v>8.6999999999999994E-3</v>
      </c>
      <c r="J272">
        <v>2.5899999999999999E-2</v>
      </c>
      <c r="K272">
        <v>5.11E-2</v>
      </c>
      <c r="L272">
        <v>0.10199999999999999</v>
      </c>
      <c r="M272">
        <v>8.6E-3</v>
      </c>
      <c r="N272">
        <v>8.5000000000000006E-3</v>
      </c>
      <c r="O272">
        <v>8.5000000000000006E-3</v>
      </c>
      <c r="P272">
        <v>5.9499999999999997E-2</v>
      </c>
      <c r="Q272">
        <v>3.1199999999999999E-2</v>
      </c>
      <c r="R272">
        <v>4.0099999999999997E-2</v>
      </c>
      <c r="S272">
        <v>8.0100000000000005E-2</v>
      </c>
      <c r="T272">
        <v>640913930.58000004</v>
      </c>
      <c r="U272">
        <v>107.13</v>
      </c>
      <c r="V272">
        <v>930</v>
      </c>
      <c r="W272">
        <f>Table_0[[#This Row],[P/VPA]]/10</f>
        <v>93</v>
      </c>
      <c r="X272">
        <v>7.7000000000000002E-3</v>
      </c>
      <c r="Y272">
        <v>3.32E-2</v>
      </c>
      <c r="Z272">
        <v>4.1200000000000001E-2</v>
      </c>
      <c r="AA272">
        <v>6.3100000000000003E-2</v>
      </c>
      <c r="AD272">
        <v>7</v>
      </c>
    </row>
    <row r="273" spans="1:30" x14ac:dyDescent="0.35">
      <c r="A273" s="1"/>
      <c r="B273">
        <v>271</v>
      </c>
      <c r="C273" s="1" t="s">
        <v>308</v>
      </c>
      <c r="D273" s="1" t="s">
        <v>31</v>
      </c>
      <c r="E273">
        <v>95.34</v>
      </c>
      <c r="F273" s="2">
        <v>12890</v>
      </c>
      <c r="G273" s="2">
        <f>Table_0[[#This Row],[Liquidez Diária]]/10</f>
        <v>1289</v>
      </c>
      <c r="H273">
        <v>1.3</v>
      </c>
      <c r="I273">
        <v>1.3599999999999999E-2</v>
      </c>
      <c r="J273">
        <v>4.2900000000000001E-2</v>
      </c>
      <c r="K273">
        <v>8.7099999999999997E-2</v>
      </c>
      <c r="L273">
        <v>0</v>
      </c>
      <c r="M273">
        <v>1.43E-2</v>
      </c>
      <c r="N273">
        <v>1.4500000000000001E-2</v>
      </c>
      <c r="O273">
        <v>0</v>
      </c>
      <c r="P273">
        <v>9.8199999999999996E-2</v>
      </c>
      <c r="Q273">
        <v>-2.3900000000000001E-2</v>
      </c>
      <c r="R273">
        <v>-1.0699999999999999E-2</v>
      </c>
      <c r="S273">
        <v>5.67E-2</v>
      </c>
      <c r="T273">
        <v>78429486.549999997</v>
      </c>
      <c r="U273">
        <v>100.56</v>
      </c>
      <c r="V273">
        <v>950</v>
      </c>
      <c r="W273">
        <f>Table_0[[#This Row],[P/VPA]]/10</f>
        <v>95</v>
      </c>
      <c r="X273">
        <v>1.49E-2</v>
      </c>
      <c r="Y273">
        <v>-2.8E-3</v>
      </c>
      <c r="Z273">
        <v>1.21E-2</v>
      </c>
      <c r="AA273">
        <v>2.3300000000000001E-2</v>
      </c>
      <c r="AD273">
        <v>0</v>
      </c>
    </row>
    <row r="274" spans="1:30" x14ac:dyDescent="0.35">
      <c r="A274" s="1"/>
      <c r="B274">
        <v>272</v>
      </c>
      <c r="C274" s="1" t="s">
        <v>309</v>
      </c>
      <c r="D274" s="1" t="s">
        <v>31</v>
      </c>
      <c r="E274">
        <v>95.5</v>
      </c>
      <c r="F274" s="2">
        <v>490</v>
      </c>
      <c r="G274" s="2">
        <f>Table_0[[#This Row],[Liquidez Diária]]/10</f>
        <v>49</v>
      </c>
      <c r="H274">
        <v>1.1000000000000001</v>
      </c>
      <c r="I274">
        <v>1.11E-2</v>
      </c>
      <c r="J274">
        <v>3.7699999999999997E-2</v>
      </c>
      <c r="K274">
        <v>7.2999999999999995E-2</v>
      </c>
      <c r="L274">
        <v>0</v>
      </c>
      <c r="M274">
        <v>1.26E-2</v>
      </c>
      <c r="N274">
        <v>1.2200000000000001E-2</v>
      </c>
      <c r="O274">
        <v>0</v>
      </c>
      <c r="P274">
        <v>8.6499999999999994E-2</v>
      </c>
      <c r="Q274">
        <v>-2.0000000000000001E-4</v>
      </c>
      <c r="R274">
        <v>1.09E-2</v>
      </c>
      <c r="S274">
        <v>7.9699999999999993E-2</v>
      </c>
      <c r="T274">
        <v>159364709.06</v>
      </c>
      <c r="U274">
        <v>101.38</v>
      </c>
      <c r="V274">
        <v>940</v>
      </c>
      <c r="W274">
        <f>Table_0[[#This Row],[P/VPA]]/10</f>
        <v>94</v>
      </c>
      <c r="X274">
        <v>1.18E-2</v>
      </c>
      <c r="Y274">
        <v>1.3599999999999999E-2</v>
      </c>
      <c r="Z274">
        <v>2.5600000000000001E-2</v>
      </c>
      <c r="AA274">
        <v>4.87E-2</v>
      </c>
      <c r="AD274">
        <v>0</v>
      </c>
    </row>
    <row r="275" spans="1:30" x14ac:dyDescent="0.35">
      <c r="A275" s="1"/>
      <c r="B275">
        <v>273</v>
      </c>
      <c r="C275" s="1" t="s">
        <v>310</v>
      </c>
      <c r="D275" s="1" t="s">
        <v>31</v>
      </c>
      <c r="E275">
        <v>98.54</v>
      </c>
      <c r="F275" s="2">
        <v>100</v>
      </c>
      <c r="G275" s="2">
        <f>Table_0[[#This Row],[Liquidez Diária]]/10</f>
        <v>10</v>
      </c>
      <c r="H275">
        <v>1.1000000000000001</v>
      </c>
      <c r="I275">
        <v>1.15E-2</v>
      </c>
      <c r="J275">
        <v>3.5200000000000002E-2</v>
      </c>
      <c r="K275">
        <v>6.8000000000000005E-2</v>
      </c>
      <c r="L275">
        <v>0</v>
      </c>
      <c r="M275">
        <v>1.17E-2</v>
      </c>
      <c r="N275">
        <v>1.1299999999999999E-2</v>
      </c>
      <c r="O275">
        <v>0</v>
      </c>
      <c r="P275">
        <v>7.8700000000000006E-2</v>
      </c>
      <c r="Q275">
        <v>-0.01</v>
      </c>
      <c r="R275">
        <v>1.2999999999999999E-3</v>
      </c>
      <c r="S275">
        <v>5.9400000000000001E-2</v>
      </c>
      <c r="T275">
        <v>50869350.450000003</v>
      </c>
      <c r="U275">
        <v>101.23</v>
      </c>
      <c r="V275">
        <v>970</v>
      </c>
      <c r="W275">
        <f>Table_0[[#This Row],[P/VPA]]/10</f>
        <v>97</v>
      </c>
      <c r="X275">
        <v>1.1900000000000001E-2</v>
      </c>
      <c r="Y275">
        <v>-7.0000000000000001E-3</v>
      </c>
      <c r="Z275">
        <v>4.7000000000000002E-3</v>
      </c>
      <c r="AA275">
        <v>2.9399999999999999E-2</v>
      </c>
      <c r="AD275">
        <v>0</v>
      </c>
    </row>
    <row r="276" spans="1:30" x14ac:dyDescent="0.35">
      <c r="A276" s="1"/>
      <c r="B276">
        <v>274</v>
      </c>
      <c r="C276" s="1" t="s">
        <v>311</v>
      </c>
      <c r="D276" s="1" t="s">
        <v>36</v>
      </c>
      <c r="E276">
        <v>76000</v>
      </c>
      <c r="F276" s="2">
        <v>10</v>
      </c>
      <c r="G276" s="2">
        <f>Table_0[[#This Row],[Liquidez Diária]]/10</f>
        <v>1</v>
      </c>
      <c r="H276">
        <v>783.96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v>0</v>
      </c>
      <c r="S276">
        <v>0</v>
      </c>
      <c r="T276">
        <v>166082499.49000001</v>
      </c>
      <c r="U276">
        <v>69900.039999999994</v>
      </c>
      <c r="V276">
        <v>1090</v>
      </c>
      <c r="W276">
        <f>Table_0[[#This Row],[P/VPA]]/10</f>
        <v>109</v>
      </c>
      <c r="X276">
        <v>1.0800000000000001E-2</v>
      </c>
      <c r="Y276">
        <v>-8.5000000000000006E-3</v>
      </c>
      <c r="Z276">
        <v>2.2000000000000001E-3</v>
      </c>
      <c r="AA276">
        <v>2.2800000000000001E-2</v>
      </c>
      <c r="AD276">
        <v>0</v>
      </c>
    </row>
    <row r="277" spans="1:30" x14ac:dyDescent="0.35">
      <c r="A277" s="1"/>
      <c r="B277">
        <v>275</v>
      </c>
      <c r="C277" s="1" t="s">
        <v>312</v>
      </c>
      <c r="D277" s="1" t="s">
        <v>29</v>
      </c>
      <c r="E277">
        <v>104</v>
      </c>
      <c r="F277" s="2">
        <v>352870</v>
      </c>
      <c r="G277" s="2">
        <f>Table_0[[#This Row],[Liquidez Diária]]/10</f>
        <v>35287</v>
      </c>
      <c r="H277">
        <v>0.7</v>
      </c>
      <c r="I277">
        <v>6.7999999999999996E-3</v>
      </c>
      <c r="J277">
        <v>2.12E-2</v>
      </c>
      <c r="K277">
        <v>4.19E-2</v>
      </c>
      <c r="L277">
        <v>7.9600000000000004E-2</v>
      </c>
      <c r="M277">
        <v>7.1000000000000004E-3</v>
      </c>
      <c r="N277">
        <v>7.0000000000000001E-3</v>
      </c>
      <c r="O277">
        <v>6.6E-3</v>
      </c>
      <c r="P277">
        <v>4.8300000000000003E-2</v>
      </c>
      <c r="Q277">
        <v>0.10979999999999999</v>
      </c>
      <c r="R277">
        <v>0.1173</v>
      </c>
      <c r="S277">
        <v>0.15629999999999999</v>
      </c>
      <c r="T277">
        <v>1853519855.76</v>
      </c>
      <c r="U277">
        <v>99.22</v>
      </c>
      <c r="V277">
        <v>1050</v>
      </c>
      <c r="W277">
        <f>Table_0[[#This Row],[P/VPA]]/10</f>
        <v>105</v>
      </c>
      <c r="X277">
        <v>7.0000000000000001E-3</v>
      </c>
      <c r="Y277">
        <v>0</v>
      </c>
      <c r="Z277">
        <v>7.0000000000000001E-3</v>
      </c>
      <c r="AA277">
        <v>1.2E-2</v>
      </c>
      <c r="AB277">
        <v>3.9E-2</v>
      </c>
      <c r="AD277">
        <v>16</v>
      </c>
    </row>
    <row r="278" spans="1:30" x14ac:dyDescent="0.35">
      <c r="A278" s="1"/>
      <c r="B278">
        <v>276</v>
      </c>
      <c r="C278" s="1" t="s">
        <v>313</v>
      </c>
      <c r="D278" s="1" t="s">
        <v>55</v>
      </c>
      <c r="E278">
        <v>122.41</v>
      </c>
      <c r="F278" s="2">
        <v>7700</v>
      </c>
      <c r="G278" s="2">
        <f>Table_0[[#This Row],[Liquidez Diária]]/10</f>
        <v>770</v>
      </c>
      <c r="H278">
        <v>0.87</v>
      </c>
      <c r="I278">
        <v>7.4000000000000003E-3</v>
      </c>
      <c r="J278">
        <v>2.2100000000000002E-2</v>
      </c>
      <c r="K278">
        <v>4.3700000000000003E-2</v>
      </c>
      <c r="L278">
        <v>8.6699999999999999E-2</v>
      </c>
      <c r="M278">
        <v>7.4000000000000003E-3</v>
      </c>
      <c r="N278">
        <v>7.3000000000000001E-3</v>
      </c>
      <c r="O278">
        <v>7.1999999999999998E-3</v>
      </c>
      <c r="P278">
        <v>5.0900000000000001E-2</v>
      </c>
      <c r="Q278">
        <v>4.99E-2</v>
      </c>
      <c r="R278">
        <v>5.7599999999999998E-2</v>
      </c>
      <c r="S278">
        <v>9.0300000000000005E-2</v>
      </c>
      <c r="T278">
        <v>363962873.44</v>
      </c>
      <c r="U278">
        <v>104.77</v>
      </c>
      <c r="V278">
        <v>1170</v>
      </c>
      <c r="W278">
        <f>Table_0[[#This Row],[P/VPA]]/10</f>
        <v>117</v>
      </c>
      <c r="X278">
        <v>8.3999999999999995E-3</v>
      </c>
      <c r="Y278">
        <v>-1E-4</v>
      </c>
      <c r="Z278">
        <v>8.2000000000000007E-3</v>
      </c>
      <c r="AA278">
        <v>2.47E-2</v>
      </c>
      <c r="AB278">
        <v>0</v>
      </c>
      <c r="AD278">
        <v>1</v>
      </c>
    </row>
    <row r="279" spans="1:30" x14ac:dyDescent="0.35">
      <c r="A279" s="1"/>
      <c r="B279">
        <v>277</v>
      </c>
      <c r="C279" s="1" t="s">
        <v>314</v>
      </c>
      <c r="D279" s="1" t="s">
        <v>41</v>
      </c>
      <c r="E279">
        <v>117.49</v>
      </c>
      <c r="F279" s="2">
        <v>108560</v>
      </c>
      <c r="G279" s="2">
        <f>Table_0[[#This Row],[Liquidez Diária]]/10</f>
        <v>10856</v>
      </c>
      <c r="H279">
        <v>0.78</v>
      </c>
      <c r="I279">
        <v>6.7000000000000002E-3</v>
      </c>
      <c r="J279">
        <v>2.0400000000000001E-2</v>
      </c>
      <c r="K279">
        <v>4.0599999999999997E-2</v>
      </c>
      <c r="L279">
        <v>7.6799999999999993E-2</v>
      </c>
      <c r="M279">
        <v>6.7999999999999996E-3</v>
      </c>
      <c r="N279">
        <v>6.7999999999999996E-3</v>
      </c>
      <c r="O279">
        <v>6.4000000000000003E-3</v>
      </c>
      <c r="P279">
        <v>4.6899999999999997E-2</v>
      </c>
      <c r="Q279">
        <v>3.3300000000000003E-2</v>
      </c>
      <c r="R279">
        <v>4.02E-2</v>
      </c>
      <c r="S279">
        <v>5.7099999999999998E-2</v>
      </c>
      <c r="T279">
        <v>642298148.70000005</v>
      </c>
      <c r="U279">
        <v>108.46</v>
      </c>
      <c r="V279">
        <v>1080</v>
      </c>
      <c r="W279">
        <f>Table_0[[#This Row],[P/VPA]]/10</f>
        <v>108</v>
      </c>
      <c r="X279">
        <v>7.1000000000000004E-3</v>
      </c>
      <c r="Y279">
        <v>-5.0000000000000001E-4</v>
      </c>
      <c r="Z279">
        <v>6.7000000000000002E-3</v>
      </c>
      <c r="AA279">
        <v>1.34E-2</v>
      </c>
      <c r="AB279">
        <v>0</v>
      </c>
      <c r="AD279">
        <v>15</v>
      </c>
    </row>
    <row r="280" spans="1:30" x14ac:dyDescent="0.35">
      <c r="A280" s="1"/>
      <c r="B280">
        <v>278</v>
      </c>
      <c r="C280" s="1" t="s">
        <v>315</v>
      </c>
      <c r="D280" s="1" t="s">
        <v>29</v>
      </c>
      <c r="E280">
        <v>1580</v>
      </c>
      <c r="F280" s="2">
        <v>90</v>
      </c>
      <c r="G280" s="2">
        <f>Table_0[[#This Row],[Liquidez Diária]]/10</f>
        <v>9</v>
      </c>
      <c r="H280">
        <v>10</v>
      </c>
      <c r="I280">
        <v>6.3E-3</v>
      </c>
      <c r="J280">
        <v>2.3300000000000001E-2</v>
      </c>
      <c r="K280">
        <v>4.7E-2</v>
      </c>
      <c r="L280">
        <v>8.0799999999999997E-2</v>
      </c>
      <c r="M280">
        <v>7.7999999999999996E-3</v>
      </c>
      <c r="N280">
        <v>7.7999999999999996E-3</v>
      </c>
      <c r="O280">
        <v>6.7000000000000002E-3</v>
      </c>
      <c r="P280">
        <v>5.3699999999999998E-2</v>
      </c>
      <c r="Q280">
        <v>5.4800000000000001E-2</v>
      </c>
      <c r="R280">
        <v>6.1400000000000003E-2</v>
      </c>
      <c r="S280">
        <v>0.38890000000000002</v>
      </c>
      <c r="T280">
        <v>112693577.59999999</v>
      </c>
      <c r="U280">
        <v>1727.58</v>
      </c>
      <c r="V280">
        <v>910</v>
      </c>
      <c r="W280">
        <f>Table_0[[#This Row],[P/VPA]]/10</f>
        <v>91</v>
      </c>
      <c r="X280">
        <v>5.7999999999999996E-3</v>
      </c>
      <c r="Y280">
        <v>4.7999999999999996E-3</v>
      </c>
      <c r="Z280">
        <v>1.06E-2</v>
      </c>
      <c r="AA280">
        <v>3.3000000000000002E-2</v>
      </c>
      <c r="AB280">
        <v>2.01E-2</v>
      </c>
      <c r="AD280">
        <v>1</v>
      </c>
    </row>
    <row r="281" spans="1:30" x14ac:dyDescent="0.35">
      <c r="A281" s="1"/>
      <c r="B281">
        <v>279</v>
      </c>
      <c r="C281" s="1" t="s">
        <v>316</v>
      </c>
      <c r="D281" s="1" t="s">
        <v>33</v>
      </c>
      <c r="E281">
        <v>35.799999999999997</v>
      </c>
      <c r="F281" s="2">
        <v>570</v>
      </c>
      <c r="G281" s="2">
        <f>Table_0[[#This Row],[Liquidez Diária]]/10</f>
        <v>57</v>
      </c>
      <c r="H281">
        <v>0.1</v>
      </c>
      <c r="I281">
        <v>2.5999999999999999E-3</v>
      </c>
      <c r="J281">
        <v>8.3000000000000001E-3</v>
      </c>
      <c r="K281">
        <v>1.49E-2</v>
      </c>
      <c r="L281">
        <v>3.6200000000000003E-2</v>
      </c>
      <c r="M281">
        <v>2.8E-3</v>
      </c>
      <c r="N281">
        <v>2.5000000000000001E-3</v>
      </c>
      <c r="O281">
        <v>3.0000000000000001E-3</v>
      </c>
      <c r="P281">
        <v>1.8800000000000001E-2</v>
      </c>
      <c r="Q281">
        <v>9.2799999999999994E-2</v>
      </c>
      <c r="R281">
        <v>9.5699999999999993E-2</v>
      </c>
      <c r="S281">
        <v>9.9699999999999997E-2</v>
      </c>
      <c r="T281">
        <v>257461125.78999999</v>
      </c>
      <c r="U281">
        <v>87.3</v>
      </c>
      <c r="V281">
        <v>410</v>
      </c>
      <c r="W281">
        <f>Table_0[[#This Row],[P/VPA]]/10</f>
        <v>41</v>
      </c>
      <c r="X281">
        <v>1.1000000000000001E-3</v>
      </c>
      <c r="Y281">
        <v>8.3999999999999995E-3</v>
      </c>
      <c r="Z281">
        <v>9.4999999999999998E-3</v>
      </c>
      <c r="AA281">
        <v>1.1599999999999999E-2</v>
      </c>
      <c r="AB281">
        <v>0.56699999999999995</v>
      </c>
      <c r="AD281">
        <v>1</v>
      </c>
    </row>
    <row r="282" spans="1:30" x14ac:dyDescent="0.35">
      <c r="A282" s="1"/>
      <c r="B282">
        <v>280</v>
      </c>
      <c r="C282" s="1" t="s">
        <v>317</v>
      </c>
      <c r="D282" s="1" t="s">
        <v>55</v>
      </c>
      <c r="E282">
        <v>86.97</v>
      </c>
      <c r="F282" s="2">
        <v>63570</v>
      </c>
      <c r="G282" s="2">
        <f>Table_0[[#This Row],[Liquidez Diária]]/10</f>
        <v>6357</v>
      </c>
      <c r="H282">
        <v>0.7</v>
      </c>
      <c r="I282">
        <v>7.4000000000000003E-3</v>
      </c>
      <c r="J282">
        <v>2.46E-2</v>
      </c>
      <c r="K282">
        <v>5.21E-2</v>
      </c>
      <c r="L282">
        <v>0.10199999999999999</v>
      </c>
      <c r="M282">
        <v>8.2000000000000007E-3</v>
      </c>
      <c r="N282">
        <v>8.6999999999999994E-3</v>
      </c>
      <c r="O282">
        <v>8.5000000000000006E-3</v>
      </c>
      <c r="P282">
        <v>6.1199999999999997E-2</v>
      </c>
      <c r="Q282">
        <v>0.1736</v>
      </c>
      <c r="R282">
        <v>0.18229999999999999</v>
      </c>
      <c r="S282">
        <v>2.4500000000000001E-2</v>
      </c>
      <c r="T282">
        <v>348490615.97000003</v>
      </c>
      <c r="U282">
        <v>103.58</v>
      </c>
      <c r="V282">
        <v>840</v>
      </c>
      <c r="W282">
        <f>Table_0[[#This Row],[P/VPA]]/10</f>
        <v>84</v>
      </c>
      <c r="X282">
        <v>6.7999999999999996E-3</v>
      </c>
      <c r="Y282">
        <v>2.5000000000000001E-3</v>
      </c>
      <c r="Z282">
        <v>9.2999999999999992E-3</v>
      </c>
      <c r="AA282">
        <v>3.6299999999999999E-2</v>
      </c>
      <c r="AD282">
        <v>0</v>
      </c>
    </row>
    <row r="283" spans="1:30" x14ac:dyDescent="0.35">
      <c r="A283" s="1"/>
      <c r="B283">
        <v>281</v>
      </c>
      <c r="C283" s="1" t="s">
        <v>318</v>
      </c>
      <c r="D283" s="1" t="s">
        <v>33</v>
      </c>
      <c r="E283">
        <v>20.190000000000001</v>
      </c>
      <c r="F283" s="2">
        <v>35530</v>
      </c>
      <c r="G283" s="2">
        <f>Table_0[[#This Row],[Liquidez Diária]]/10</f>
        <v>3553</v>
      </c>
      <c r="H283">
        <v>0.09</v>
      </c>
      <c r="I283">
        <v>4.7000000000000002E-3</v>
      </c>
      <c r="J283">
        <v>2.12E-2</v>
      </c>
      <c r="K283">
        <v>4.5100000000000001E-2</v>
      </c>
      <c r="L283">
        <v>7.2099999999999997E-2</v>
      </c>
      <c r="M283">
        <v>7.1000000000000004E-3</v>
      </c>
      <c r="N283">
        <v>7.4999999999999997E-3</v>
      </c>
      <c r="O283">
        <v>6.0000000000000001E-3</v>
      </c>
      <c r="P283">
        <v>4.99E-2</v>
      </c>
      <c r="Q283">
        <v>8.9899999999999994E-2</v>
      </c>
      <c r="R283">
        <v>9.5000000000000001E-2</v>
      </c>
      <c r="S283">
        <v>-4.41E-2</v>
      </c>
      <c r="T283">
        <v>252351519.37</v>
      </c>
      <c r="U283">
        <v>66.2</v>
      </c>
      <c r="V283">
        <v>300</v>
      </c>
      <c r="W283">
        <f>Table_0[[#This Row],[P/VPA]]/10</f>
        <v>30</v>
      </c>
      <c r="X283">
        <v>2.5999999999999999E-3</v>
      </c>
      <c r="Y283">
        <v>-5.9999999999999995E-4</v>
      </c>
      <c r="Z283">
        <v>2E-3</v>
      </c>
      <c r="AA283">
        <v>3.5999999999999999E-3</v>
      </c>
      <c r="AB283">
        <v>0.48809999999999998</v>
      </c>
      <c r="AD283">
        <v>1</v>
      </c>
    </row>
    <row r="284" spans="1:30" x14ac:dyDescent="0.35">
      <c r="A284" s="1"/>
      <c r="B284">
        <v>282</v>
      </c>
      <c r="C284" s="1" t="s">
        <v>319</v>
      </c>
      <c r="D284" s="1" t="s">
        <v>29</v>
      </c>
      <c r="E284">
        <v>92</v>
      </c>
      <c r="F284" s="2">
        <v>120</v>
      </c>
      <c r="G284" s="2">
        <f>Table_0[[#This Row],[Liquidez Diária]]/10</f>
        <v>12</v>
      </c>
      <c r="H284">
        <v>0.36</v>
      </c>
      <c r="I284">
        <v>3.8999999999999998E-3</v>
      </c>
      <c r="J284">
        <v>1.46E-2</v>
      </c>
      <c r="K284">
        <v>3.2599999999999997E-2</v>
      </c>
      <c r="L284">
        <v>6.7900000000000002E-2</v>
      </c>
      <c r="M284">
        <v>4.8999999999999998E-3</v>
      </c>
      <c r="N284">
        <v>5.4000000000000003E-3</v>
      </c>
      <c r="O284">
        <v>5.7000000000000002E-3</v>
      </c>
      <c r="P284">
        <v>4.48E-2</v>
      </c>
      <c r="Q284">
        <v>0</v>
      </c>
      <c r="R284">
        <v>3.8999999999999998E-3</v>
      </c>
      <c r="S284">
        <v>6.8900000000000003E-2</v>
      </c>
      <c r="T284">
        <v>282238377.81999999</v>
      </c>
      <c r="U284">
        <v>112.08</v>
      </c>
      <c r="V284">
        <v>820</v>
      </c>
      <c r="W284">
        <f>Table_0[[#This Row],[P/VPA]]/10</f>
        <v>82</v>
      </c>
      <c r="X284">
        <v>5.5999999999999999E-3</v>
      </c>
      <c r="Y284">
        <v>-1.6000000000000001E-3</v>
      </c>
      <c r="Z284">
        <v>4.0000000000000001E-3</v>
      </c>
      <c r="AA284">
        <v>1.9199999999999998E-2</v>
      </c>
      <c r="AB284">
        <v>2.4E-2</v>
      </c>
      <c r="AD284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FFC2-9CCB-41DE-8B48-23E76B4AD11E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U U w h V e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B R T C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w h V e R a r j L p A Q A A 5 Q Q A A B M A H A B G b 3 J t d W x h c y 9 T Z W N 0 a W 9 u M S 5 t I K I Y A C i g F A A A A A A A A A A A A A A A A A A A A A A A A A A A A I 2 U w W r b Q B C G 7 w a / w 6 J e b H A k 2 S m h N P Q g b A K F B N T G u J h S w m i 1 t o d K u 8 5 q Z O o a P 0 z b Q + j B p / Y N 9 s W 6 k h z a x l Z k X X b 5 5 9 u Z + X c W Z Y I T K s l u q 7 V / 2 W 6 1 W 9 k C t I j Z C 2 c M U S K Y 7 7 A 3 L B H U b j H 7 X S l J w g o f R O S G M B e d Y j M s R E l Z x 1 k Q L b P X n j d H W u S R y 1 X q + R o + 5 4 n v c U X A Q S 3 X t F D S i x I V e S m g 3 a E 3 8 A e D M / / V 2 X n / L g a C m Y Z U 3 O 1 5 l 7 K V 0 + 3 2 q v I j G / Z t + b K N j b / 9 W A i f 9 k H b M S 4 V C x I S G m J V 9 F 1 a c M c a Z D Z T O h 2 q J E / l e L 0 U W a d M 1 d t s H K f H y C q M x B f a 9 t j G G V j l r a S L l 2 5 B l t L Q / I p x r m L F Z r m 0 q Z 8 e u R W k 9 I E a a m E e b E O U Q 2 K D w 1 x r I f n 6 b 9 p r v M 8 x F l / Z C M 0 3 j X B Y e I Q r C 1 Q l D 8 8 / R q c o k t g S o d D c D s L O 5 R 9 m y j r n N 9 2 A 5 2 m e Q J m o D r s 4 D e s P T u N s 1 R v z M y 5 t P V O y k S n q N U G B r O t k A v Z i z Y P 5 o V g 1 j x r u f S H Y R y 2 0 2 a l a X 3 v q 0 X 5 d R y G Q x t T 8 l q i u z e 7 e P T q 9 S R g c 1 U O v i j x 9 C t M q q 5 J Y P q f n z T a z e y u s I F 2 p 2 G n O K 7 z J / w S 4 + S 4 5 w p X Z Z c i b M Z Q g u U B d R 7 7 L Q R L G E I u A c K W y / 6 9 n 2 2 2 3 U B 7 / C 1 z + A V B L A Q I t A B Q A A g A I A F F M I V X i / n 0 b o w A A A P Y A A A A S A A A A A A A A A A A A A A A A A A A A A A B D b 2 5 m a W c v U G F j a 2 F n Z S 5 4 b W x Q S w E C L Q A U A A I A C A B R T C F V D 8 r p q 6 Q A A A D p A A A A E w A A A A A A A A A A A A A A A A D v A A A A W 0 N v b n R l b n R f V H l w Z X N d L n h t b F B L A Q I t A B Q A A g A I A F F M I V X k W q 4 y 6 Q E A A O U E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a A A A A A A A A 9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T I 6 M z Q 6 M z U u O T M 5 N z g y M l o i I C 8 + P E V u d H J 5 I F R 5 c G U 9 I k Z p b G x D b 2 x 1 b W 5 U e X B l c y I g V m F s d W U 9 I n N C Z 0 1 H Q m h F R E V R U U V C Q V F F Q k F R R U J B U U V F U k V E Q k F R R U J B U U V B d z 0 9 I i A v P j x F b n R y e S B U e X B l P S J G a W x s Q 2 9 s d W 1 u T m F t Z X M i I F Z h b H V l P S J z W y Z x d W 9 0 O 0 N v b H V t b j E m c X V v d D s s J n F 1 b 3 Q 7 M i Z x d W 9 0 O y w m c X V v d D t D w 7 N k a W d v Z G 8 g Z n V u Z G 8 m c X V v d D s s J n F 1 b 3 Q 7 U 2 V 0 b 3 I m c X V v d D s s J n F 1 b 3 Q 7 U H J l w 6 d v I E F 0 d W F s J n F 1 b 3 Q 7 L C Z x d W 9 0 O 0 x p c X V p Z G V 6 I E R p w 6 F y a W E m c X V v d D s s J n F 1 b 3 Q 7 R G l 2 a W R l b m R v J n F 1 b 3 Q 7 L C Z x d W 9 0 O 0 R p d m l k Z W 5 k W W l l b G Q m c X V v d D s s J n F 1 b 3 Q 7 R F k g K D N N K U F j d W 1 1 b G F k b y Z x d W 9 0 O y w m c X V v d D t E W S A o N k 0 p Q W N 1 b X V s Y W R v J n F 1 b 3 Q 7 L C Z x d W 9 0 O 0 R Z I C g x M k 0 p Q W N 1 b X V s Y W R v J n F 1 b 3 Q 7 L C Z x d W 9 0 O 0 R Z I C g z T S l N w 6 l k a W E m c X V v d D s s J n F 1 b 3 Q 7 R F k g K D Z N K U 3 D q W R p Y S Z x d W 9 0 O y w m c X V v d D t E W S A o M T J N K U 3 D q W R p Y S Z x d W 9 0 O y w m c X V v d D t E W S B B b m 8 m c X V v d D s s J n F 1 b 3 Q 7 V m F y a W H D p 8 O j b y B Q c m X D p 2 8 m c X V v d D s s J n F 1 b 3 Q 7 U m V u d G F i L l B l c s O t b 2 R v J n F 1 b 3 Q 7 L C Z x d W 9 0 O 1 J l b n R h Y i 5 B Y 3 V t d W x h Z G E m c X V v d D s s J n F 1 b 3 Q 7 U G F 0 c m l t w 7 R u a W 9 M w 6 1 x L i Z x d W 9 0 O y w m c X V v d D t W U E E m c X V v d D s s J n F 1 b 3 Q 7 U C 9 W U E E m c X V v d D s s J n F 1 b 3 Q 7 R F l Q Y X R y a W 1 v b m l h b C Z x d W 9 0 O y w m c X V v d D t W Y X J p Y c O n w 6 N v U G F 0 c m l t b 2 5 p Y W w m c X V v d D s s J n F 1 b 3 Q 7 U m V u d G F i L i B Q Y X R y L m 5 v I F B l c s O t b 2 R v J n F 1 b 3 Q 7 L C Z x d W 9 0 O 1 J l b n R h Y i 4 g U G F 0 c i 5 B Y 3 V t d W x h Z G E m c X V v d D s s J n F 1 b 3 Q 7 V m F j w 6 J u Y 2 l h R s O t c 2 l j Y S Z x d W 9 0 O y w m c X V v d D t W Y W P D o m 5 j a W F G a W 5 h b m N l a X J h J n F 1 b 3 Q 7 L C Z x d W 9 0 O 1 F 1 Y W 5 0 a W R h Z G V B d G l 2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M i w x f S Z x d W 9 0 O y w m c X V v d D t T Z W N 0 a W 9 u M S 9 U Y W J s Z S A w L 0 F 1 d G 9 S Z W 1 v d m V k Q 2 9 s d W 1 u c z E u e 0 P D s 2 R p Z 2 9 k b y B m d W 5 k b y w y f S Z x d W 9 0 O y w m c X V v d D t T Z W N 0 a W 9 u M S 9 U Y W J s Z S A w L 0 F 1 d G 9 S Z W 1 v d m V k Q 2 9 s d W 1 u c z E u e 1 N l d G 9 y L D N 9 J n F 1 b 3 Q 7 L C Z x d W 9 0 O 1 N l Y 3 R p b 2 4 x L 1 R h Y m x l I D A v Q X V 0 b 1 J l b W 9 2 Z W R D b 2 x 1 b W 5 z M S 5 7 U H J l w 6 d v I E F 0 d W F s L D R 9 J n F 1 b 3 Q 7 L C Z x d W 9 0 O 1 N l Y 3 R p b 2 4 x L 1 R h Y m x l I D A v Q X V 0 b 1 J l b W 9 2 Z W R D b 2 x 1 b W 5 z M S 5 7 T G l x d W l k Z X o g R G n D o X J p Y S w 1 f S Z x d W 9 0 O y w m c X V v d D t T Z W N 0 a W 9 u M S 9 U Y W J s Z S A w L 0 F 1 d G 9 S Z W 1 v d m V k Q 2 9 s d W 1 u c z E u e 0 R p d m l k Z W 5 k b y w 2 f S Z x d W 9 0 O y w m c X V v d D t T Z W N 0 a W 9 u M S 9 U Y W J s Z S A w L 0 F 1 d G 9 S Z W 1 v d m V k Q 2 9 s d W 1 u c z E u e 0 R p d m l k Z W 5 k W W l l b G Q s N 3 0 m c X V v d D s s J n F 1 b 3 Q 7 U 2 V j d G l v b j E v V G F i b G U g M C 9 B d X R v U m V t b 3 Z l Z E N v b H V t b n M x L n t E W S A o M 0 0 p Q W N 1 b X V s Y W R v L D h 9 J n F 1 b 3 Q 7 L C Z x d W 9 0 O 1 N l Y 3 R p b 2 4 x L 1 R h Y m x l I D A v Q X V 0 b 1 J l b W 9 2 Z W R D b 2 x 1 b W 5 z M S 5 7 R F k g K D Z N K U F j d W 1 1 b G F k b y w 5 f S Z x d W 9 0 O y w m c X V v d D t T Z W N 0 a W 9 u M S 9 U Y W J s Z S A w L 0 F 1 d G 9 S Z W 1 v d m V k Q 2 9 s d W 1 u c z E u e 0 R Z I C g x M k 0 p Q W N 1 b X V s Y W R v L D E w f S Z x d W 9 0 O y w m c X V v d D t T Z W N 0 a W 9 u M S 9 U Y W J s Z S A w L 0 F 1 d G 9 S Z W 1 v d m V k Q 2 9 s d W 1 u c z E u e 0 R Z I C g z T S l N w 6 l k a W E s M T F 9 J n F 1 b 3 Q 7 L C Z x d W 9 0 O 1 N l Y 3 R p b 2 4 x L 1 R h Y m x l I D A v Q X V 0 b 1 J l b W 9 2 Z W R D b 2 x 1 b W 5 z M S 5 7 R F k g K D Z N K U 3 D q W R p Y S w x M n 0 m c X V v d D s s J n F 1 b 3 Q 7 U 2 V j d G l v b j E v V G F i b G U g M C 9 B d X R v U m V t b 3 Z l Z E N v b H V t b n M x L n t E W S A o M T J N K U 3 D q W R p Y S w x M 3 0 m c X V v d D s s J n F 1 b 3 Q 7 U 2 V j d G l v b j E v V G F i b G U g M C 9 B d X R v U m V t b 3 Z l Z E N v b H V t b n M x L n t E W S B B b m 8 s M T R 9 J n F 1 b 3 Q 7 L C Z x d W 9 0 O 1 N l Y 3 R p b 2 4 x L 1 R h Y m x l I D A v Q X V 0 b 1 J l b W 9 2 Z W R D b 2 x 1 b W 5 z M S 5 7 V m F y a W H D p 8 O j b y B Q c m X D p 2 8 s M T V 9 J n F 1 b 3 Q 7 L C Z x d W 9 0 O 1 N l Y 3 R p b 2 4 x L 1 R h Y m x l I D A v Q X V 0 b 1 J l b W 9 2 Z W R D b 2 x 1 b W 5 z M S 5 7 U m V u d G F i L l B l c s O t b 2 R v L D E 2 f S Z x d W 9 0 O y w m c X V v d D t T Z W N 0 a W 9 u M S 9 U Y W J s Z S A w L 0 F 1 d G 9 S Z W 1 v d m V k Q 2 9 s d W 1 u c z E u e 1 J l b n R h Y i 5 B Y 3 V t d W x h Z G E s M T d 9 J n F 1 b 3 Q 7 L C Z x d W 9 0 O 1 N l Y 3 R p b 2 4 x L 1 R h Y m x l I D A v Q X V 0 b 1 J l b W 9 2 Z W R D b 2 x 1 b W 5 z M S 5 7 U G F 0 c m l t w 7 R u a W 9 M w 6 1 x L i w x O H 0 m c X V v d D s s J n F 1 b 3 Q 7 U 2 V j d G l v b j E v V G F i b G U g M C 9 B d X R v U m V t b 3 Z l Z E N v b H V t b n M x L n t W U E E s M T l 9 J n F 1 b 3 Q 7 L C Z x d W 9 0 O 1 N l Y 3 R p b 2 4 x L 1 R h Y m x l I D A v Q X V 0 b 1 J l b W 9 2 Z W R D b 2 x 1 b W 5 z M S 5 7 U C 9 W U E E s M j B 9 J n F 1 b 3 Q 7 L C Z x d W 9 0 O 1 N l Y 3 R p b 2 4 x L 1 R h Y m x l I D A v Q X V 0 b 1 J l b W 9 2 Z W R D b 2 x 1 b W 5 z M S 5 7 R F l Q Y X R y a W 1 v b m l h b C w y M X 0 m c X V v d D s s J n F 1 b 3 Q 7 U 2 V j d G l v b j E v V G F i b G U g M C 9 B d X R v U m V t b 3 Z l Z E N v b H V t b n M x L n t W Y X J p Y c O n w 6 N v U G F 0 c m l t b 2 5 p Y W w s M j J 9 J n F 1 b 3 Q 7 L C Z x d W 9 0 O 1 N l Y 3 R p b 2 4 x L 1 R h Y m x l I D A v Q X V 0 b 1 J l b W 9 2 Z W R D b 2 x 1 b W 5 z M S 5 7 U m V u d G F i L i B Q Y X R y L m 5 v I F B l c s O t b 2 R v L D I z f S Z x d W 9 0 O y w m c X V v d D t T Z W N 0 a W 9 u M S 9 U Y W J s Z S A w L 0 F 1 d G 9 S Z W 1 v d m V k Q 2 9 s d W 1 u c z E u e 1 J l b n R h Y i 4 g U G F 0 c i 5 B Y 3 V t d W x h Z G E s M j R 9 J n F 1 b 3 Q 7 L C Z x d W 9 0 O 1 N l Y 3 R p b 2 4 x L 1 R h Y m x l I D A v Q X V 0 b 1 J l b W 9 2 Z W R D b 2 x 1 b W 5 z M S 5 7 V m F j w 6 J u Y 2 l h R s O t c 2 l j Y S w y N X 0 m c X V v d D s s J n F 1 b 3 Q 7 U 2 V j d G l v b j E v V G F i b G U g M C 9 B d X R v U m V t b 3 Z l Z E N v b H V t b n M x L n t W Y W P D o m 5 j a W F G a W 5 h b m N l a X J h L D I 2 f S Z x d W 9 0 O y w m c X V v d D t T Z W N 0 a W 9 u M S 9 U Y W J s Z S A w L 0 F 1 d G 9 S Z W 1 v d m V k Q 2 9 s d W 1 u c z E u e 1 F 1 Y W 5 0 a W R h Z G V B d G l 2 b 3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s y L D F 9 J n F 1 b 3 Q 7 L C Z x d W 9 0 O 1 N l Y 3 R p b 2 4 x L 1 R h Y m x l I D A v Q X V 0 b 1 J l b W 9 2 Z W R D b 2 x 1 b W 5 z M S 5 7 Q 8 O z Z G l n b 2 R v I G Z 1 b m R v L D J 9 J n F 1 b 3 Q 7 L C Z x d W 9 0 O 1 N l Y 3 R p b 2 4 x L 1 R h Y m x l I D A v Q X V 0 b 1 J l b W 9 2 Z W R D b 2 x 1 b W 5 z M S 5 7 U 2 V 0 b 3 I s M 3 0 m c X V v d D s s J n F 1 b 3 Q 7 U 2 V j d G l v b j E v V G F i b G U g M C 9 B d X R v U m V t b 3 Z l Z E N v b H V t b n M x L n t Q c m X D p 2 8 g Q X R 1 Y W w s N H 0 m c X V v d D s s J n F 1 b 3 Q 7 U 2 V j d G l v b j E v V G F i b G U g M C 9 B d X R v U m V t b 3 Z l Z E N v b H V t b n M x L n t M a X F 1 a W R l e i B E a c O h c m l h L D V 9 J n F 1 b 3 Q 7 L C Z x d W 9 0 O 1 N l Y 3 R p b 2 4 x L 1 R h Y m x l I D A v Q X V 0 b 1 J l b W 9 2 Z W R D b 2 x 1 b W 5 z M S 5 7 R G l 2 a W R l b m R v L D Z 9 J n F 1 b 3 Q 7 L C Z x d W 9 0 O 1 N l Y 3 R p b 2 4 x L 1 R h Y m x l I D A v Q X V 0 b 1 J l b W 9 2 Z W R D b 2 x 1 b W 5 z M S 5 7 R G l 2 a W R l b m R Z a W V s Z C w 3 f S Z x d W 9 0 O y w m c X V v d D t T Z W N 0 a W 9 u M S 9 U Y W J s Z S A w L 0 F 1 d G 9 S Z W 1 v d m V k Q 2 9 s d W 1 u c z E u e 0 R Z I C g z T S l B Y 3 V t d W x h Z G 8 s O H 0 m c X V v d D s s J n F 1 b 3 Q 7 U 2 V j d G l v b j E v V G F i b G U g M C 9 B d X R v U m V t b 3 Z l Z E N v b H V t b n M x L n t E W S A o N k 0 p Q W N 1 b X V s Y W R v L D l 9 J n F 1 b 3 Q 7 L C Z x d W 9 0 O 1 N l Y 3 R p b 2 4 x L 1 R h Y m x l I D A v Q X V 0 b 1 J l b W 9 2 Z W R D b 2 x 1 b W 5 z M S 5 7 R F k g K D E y T S l B Y 3 V t d W x h Z G 8 s M T B 9 J n F 1 b 3 Q 7 L C Z x d W 9 0 O 1 N l Y 3 R p b 2 4 x L 1 R h Y m x l I D A v Q X V 0 b 1 J l b W 9 2 Z W R D b 2 x 1 b W 5 z M S 5 7 R F k g K D N N K U 3 D q W R p Y S w x M X 0 m c X V v d D s s J n F 1 b 3 Q 7 U 2 V j d G l v b j E v V G F i b G U g M C 9 B d X R v U m V t b 3 Z l Z E N v b H V t b n M x L n t E W S A o N k 0 p T c O p Z G l h L D E y f S Z x d W 9 0 O y w m c X V v d D t T Z W N 0 a W 9 u M S 9 U Y W J s Z S A w L 0 F 1 d G 9 S Z W 1 v d m V k Q 2 9 s d W 1 u c z E u e 0 R Z I C g x M k 0 p T c O p Z G l h L D E z f S Z x d W 9 0 O y w m c X V v d D t T Z W N 0 a W 9 u M S 9 U Y W J s Z S A w L 0 F 1 d G 9 S Z W 1 v d m V k Q 2 9 s d W 1 u c z E u e 0 R Z I E F u b y w x N H 0 m c X V v d D s s J n F 1 b 3 Q 7 U 2 V j d G l v b j E v V G F i b G U g M C 9 B d X R v U m V t b 3 Z l Z E N v b H V t b n M x L n t W Y X J p Y c O n w 6 N v I F B y Z c O n b y w x N X 0 m c X V v d D s s J n F 1 b 3 Q 7 U 2 V j d G l v b j E v V G F i b G U g M C 9 B d X R v U m V t b 3 Z l Z E N v b H V t b n M x L n t S Z W 5 0 Y W I u U G V y w 6 1 v Z G 8 s M T Z 9 J n F 1 b 3 Q 7 L C Z x d W 9 0 O 1 N l Y 3 R p b 2 4 x L 1 R h Y m x l I D A v Q X V 0 b 1 J l b W 9 2 Z W R D b 2 x 1 b W 5 z M S 5 7 U m V u d G F i L k F j d W 1 1 b G F k Y S w x N 3 0 m c X V v d D s s J n F 1 b 3 Q 7 U 2 V j d G l v b j E v V G F i b G U g M C 9 B d X R v U m V t b 3 Z l Z E N v b H V t b n M x L n t Q Y X R y a W 3 D t G 5 p b 0 z D r X E u L D E 4 f S Z x d W 9 0 O y w m c X V v d D t T Z W N 0 a W 9 u M S 9 U Y W J s Z S A w L 0 F 1 d G 9 S Z W 1 v d m V k Q 2 9 s d W 1 u c z E u e 1 Z Q Q S w x O X 0 m c X V v d D s s J n F 1 b 3 Q 7 U 2 V j d G l v b j E v V G F i b G U g M C 9 B d X R v U m V t b 3 Z l Z E N v b H V t b n M x L n t Q L 1 Z Q Q S w y M H 0 m c X V v d D s s J n F 1 b 3 Q 7 U 2 V j d G l v b j E v V G F i b G U g M C 9 B d X R v U m V t b 3 Z l Z E N v b H V t b n M x L n t E W V B h d H J p b W 9 u a W F s L D I x f S Z x d W 9 0 O y w m c X V v d D t T Z W N 0 a W 9 u M S 9 U Y W J s Z S A w L 0 F 1 d G 9 S Z W 1 v d m V k Q 2 9 s d W 1 u c z E u e 1 Z h c m l h w 6 f D o 2 9 Q Y X R y a W 1 v b m l h b C w y M n 0 m c X V v d D s s J n F 1 b 3 Q 7 U 2 V j d G l v b j E v V G F i b G U g M C 9 B d X R v U m V t b 3 Z l Z E N v b H V t b n M x L n t S Z W 5 0 Y W I u I F B h d H I u b m 8 g U G V y w 6 1 v Z G 8 s M j N 9 J n F 1 b 3 Q 7 L C Z x d W 9 0 O 1 N l Y 3 R p b 2 4 x L 1 R h Y m x l I D A v Q X V 0 b 1 J l b W 9 2 Z W R D b 2 x 1 b W 5 z M S 5 7 U m V u d G F i L i B Q Y X R y L k F j d W 1 1 b G F k Y S w y N H 0 m c X V v d D s s J n F 1 b 3 Q 7 U 2 V j d G l v b j E v V G F i b G U g M C 9 B d X R v U m V t b 3 Z l Z E N v b H V t b n M x L n t W Y W P D o m 5 j a W F G w 6 1 z a W N h L D I 1 f S Z x d W 9 0 O y w m c X V v d D t T Z W N 0 a W 9 u M S 9 U Y W J s Z S A w L 0 F 1 d G 9 S Z W 1 v d m V k Q 2 9 s d W 1 u c z E u e 1 Z h Y 8 O i b m N p Y U Z p b m F u Y 2 V p c m E s M j Z 9 J n F 1 b 3 Q 7 L C Z x d W 9 0 O 1 N l Y 3 R p b 2 4 x L 1 R h Y m x l I D A v Q X V 0 b 1 J l b W 9 2 Z W R D b 2 x 1 b W 5 z M S 5 7 U X V h b n R p Z G F k Z U F 0 a X Z v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Q 2 P a 0 Q M 0 + x x s D 8 D / f O s Q A A A A A C A A A A A A A Q Z g A A A A E A A C A A A A D g 2 H e J / e c G 7 q T s R C U / j Q C T I o n R e n 2 D A M C c Z n W C s s a y Z Q A A A A A O g A A A A A I A A C A A A A A V Y k l I q 6 T M w 0 B 1 w W G f 3 1 3 C U 6 m g I Q p o 8 l R K I B P t T j M 2 d V A A A A A d F P i k x c o 0 g V t U + O c Y Q 3 K 5 g c 5 S K 1 6 f 7 P m Z q v s q j m / + u d a t 5 J k G d F n t 4 o a t y 5 U m w E y Q 1 F d P H B l j Y 1 I p u h 2 L g I 9 U N S m 0 I 3 4 g m n b e 0 3 S a o p f F Y 0 A A A A B c 6 z t B 6 g j H K 0 p J N V k O X e U p w k Z f Q 5 u Z O 3 D b t c X y b D R 9 o z V J N R P u S Q t w / r t + q h f r S 5 X o t + l 5 S g 2 C w G B G q h q v / y F U < / D a t a M a s h u p > 
</file>

<file path=customXml/itemProps1.xml><?xml version="1.0" encoding="utf-8"?>
<ds:datastoreItem xmlns:ds="http://schemas.openxmlformats.org/officeDocument/2006/customXml" ds:itemID="{58F1C666-7D8A-43B5-8A46-CB55C7171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0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2022-09-01T12:32:44Z</dcterms:created>
  <dcterms:modified xsi:type="dcterms:W3CDTF">2022-09-01T12:46:48Z</dcterms:modified>
</cp:coreProperties>
</file>