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5540" yWindow="4840" windowWidth="13260" windowHeight="122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6" i="1" l="1"/>
  <c r="G164" i="1"/>
  <c r="D95" i="1"/>
  <c r="G163" i="1"/>
  <c r="D105" i="1"/>
  <c r="F164" i="1"/>
  <c r="D94" i="1"/>
  <c r="F163" i="1"/>
  <c r="D104" i="1"/>
  <c r="E164" i="1"/>
  <c r="D93" i="1"/>
  <c r="E163" i="1"/>
  <c r="D103" i="1"/>
  <c r="D164" i="1"/>
  <c r="D92" i="1"/>
  <c r="D163" i="1"/>
  <c r="D102" i="1"/>
  <c r="C164" i="1"/>
  <c r="D91" i="1"/>
  <c r="C163" i="1"/>
  <c r="D101" i="1"/>
  <c r="B164" i="1"/>
  <c r="D90" i="1"/>
  <c r="B163" i="1"/>
  <c r="C106" i="1"/>
  <c r="G146" i="1"/>
  <c r="C95" i="1"/>
  <c r="G145" i="1"/>
  <c r="C105" i="1"/>
  <c r="F146" i="1"/>
  <c r="C94" i="1"/>
  <c r="F145" i="1"/>
  <c r="C104" i="1"/>
  <c r="E146" i="1"/>
  <c r="C93" i="1"/>
  <c r="E145" i="1"/>
  <c r="C103" i="1"/>
  <c r="D146" i="1"/>
  <c r="C92" i="1"/>
  <c r="D145" i="1"/>
  <c r="C102" i="1"/>
  <c r="C146" i="1"/>
  <c r="C91" i="1"/>
  <c r="C145" i="1"/>
  <c r="C101" i="1"/>
  <c r="B146" i="1"/>
  <c r="C90" i="1"/>
  <c r="B145" i="1"/>
  <c r="B106" i="1"/>
  <c r="G126" i="1"/>
  <c r="B95" i="1"/>
  <c r="G125" i="1"/>
  <c r="B105" i="1"/>
  <c r="F126" i="1"/>
  <c r="B94" i="1"/>
  <c r="F125" i="1"/>
  <c r="B104" i="1"/>
  <c r="E126" i="1"/>
  <c r="B93" i="1"/>
  <c r="E125" i="1"/>
  <c r="B103" i="1"/>
  <c r="D126" i="1"/>
  <c r="B92" i="1"/>
  <c r="D125" i="1"/>
  <c r="B102" i="1"/>
  <c r="C126" i="1"/>
  <c r="B91" i="1"/>
  <c r="C125" i="1"/>
  <c r="B101" i="1"/>
  <c r="B126" i="1"/>
  <c r="B90" i="1"/>
  <c r="B125" i="1"/>
  <c r="D16" i="1"/>
  <c r="D74" i="1"/>
  <c r="D17" i="1"/>
  <c r="C74" i="1"/>
  <c r="D15" i="1"/>
  <c r="B74" i="1"/>
  <c r="D9" i="1"/>
  <c r="D73" i="1"/>
  <c r="D10" i="1"/>
  <c r="C73" i="1"/>
  <c r="D8" i="1"/>
  <c r="B73" i="1"/>
  <c r="C10" i="1"/>
  <c r="C52" i="1"/>
  <c r="C9" i="1"/>
  <c r="D52" i="1"/>
  <c r="C16" i="1"/>
  <c r="D53" i="1"/>
  <c r="C17" i="1"/>
  <c r="C53" i="1"/>
  <c r="C15" i="1"/>
  <c r="B53" i="1"/>
  <c r="C8" i="1"/>
  <c r="B52" i="1"/>
  <c r="B17" i="1"/>
  <c r="C35" i="1"/>
  <c r="B16" i="1"/>
  <c r="D35" i="1"/>
  <c r="B10" i="1"/>
  <c r="C34" i="1"/>
  <c r="B9" i="1"/>
  <c r="D34" i="1"/>
  <c r="B15" i="1"/>
  <c r="B35" i="1"/>
  <c r="B8" i="1"/>
  <c r="B34" i="1"/>
</calcChain>
</file>

<file path=xl/sharedStrings.xml><?xml version="1.0" encoding="utf-8"?>
<sst xmlns="http://schemas.openxmlformats.org/spreadsheetml/2006/main" count="145" uniqueCount="30">
  <si>
    <t>ab</t>
  </si>
  <si>
    <t>nginx</t>
  </si>
  <si>
    <t>haproxy</t>
  </si>
  <si>
    <t>Time taken for tests</t>
  </si>
  <si>
    <t>Requests per second</t>
  </si>
  <si>
    <t>Failed requests</t>
  </si>
  <si>
    <t>test0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</si>
  <si>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</si>
  <si>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</si>
  <si>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</si>
  <si>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</si>
  <si>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</si>
  <si>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</si>
  <si>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</si>
  <si>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</si>
  <si>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</si>
  <si>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Media</t>
  </si>
  <si>
    <t>Desviación</t>
  </si>
  <si>
    <t>siege</t>
  </si>
  <si>
    <t>Availability</t>
  </si>
  <si>
    <t>Elapse Time</t>
  </si>
  <si>
    <t>Response Time</t>
  </si>
  <si>
    <t>Transaction rate</t>
  </si>
  <si>
    <t>Failed Transactions</t>
  </si>
  <si>
    <t>Longest transaction</t>
  </si>
  <si>
    <t>ab (desviación)</t>
  </si>
  <si>
    <t>ab (medias)</t>
  </si>
  <si>
    <t>Máquina swap2</t>
  </si>
  <si>
    <t>siege (media)</t>
  </si>
  <si>
    <t>siege(desviación)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</si>
</sst>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3"/>
      <color rgb="FF0000FF"/>
      <name val="Arial"/>
    </font>
    <font>
      <b/>
      <sz val="13"/>
      <color theme="1"/>
      <name val="Arial"/>
    </font>
    <font>
      <sz val="13"/>
      <color theme="1"/>
      <name val="Arial"/>
    </font>
    <font>
      <b/>
      <sz val="13"/>
      <color theme="1"/>
      <name val="CourierNewP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rgb="FF000000"/>
      <name val="Arial"/>
    </font>
    <font>
      <sz val="13"/>
      <color rgb="FF000000"/>
      <name val="Arial"/>
    </font>
    <font>
      <b/>
      <sz val="13"/>
      <color rgb="FF000000"/>
      <name val="CourierNewPS"/>
    </font>
    <font>
      <sz val="12"/>
      <color rgb="FF000000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4" fontId="3" fillId="0" borderId="1" xfId="0" applyNumberFormat="1" applyFont="1" applyBorder="1"/>
    <xf numFmtId="0" fontId="0" fillId="2" borderId="0" xfId="0" applyFill="1"/>
    <xf numFmtId="0" fontId="7" fillId="0" borderId="0" xfId="0" applyFont="1"/>
    <xf numFmtId="0" fontId="0" fillId="0" borderId="1" xfId="0" applyBorder="1"/>
    <xf numFmtId="0" fontId="9" fillId="0" borderId="2" xfId="0" applyFont="1" applyBorder="1"/>
    <xf numFmtId="0" fontId="9" fillId="0" borderId="4" xfId="0" applyFont="1" applyBorder="1"/>
    <xf numFmtId="0" fontId="9" fillId="0" borderId="0" xfId="0" applyFont="1"/>
    <xf numFmtId="0" fontId="8" fillId="0" borderId="3" xfId="0" applyFont="1" applyBorder="1"/>
    <xf numFmtId="0" fontId="10" fillId="0" borderId="4" xfId="0" applyFont="1" applyBorder="1"/>
    <xf numFmtId="0" fontId="9" fillId="0" borderId="3" xfId="0" applyFont="1" applyBorder="1"/>
    <xf numFmtId="4" fontId="9" fillId="0" borderId="4" xfId="0" applyNumberFormat="1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/>
    </xf>
    <xf numFmtId="0" fontId="10" fillId="0" borderId="1" xfId="0" applyFont="1" applyBorder="1"/>
    <xf numFmtId="0" fontId="9" fillId="0" borderId="1" xfId="0" applyFont="1" applyBorder="1"/>
    <xf numFmtId="0" fontId="7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4" fontId="9" fillId="0" borderId="1" xfId="0" applyNumberFormat="1" applyFont="1" applyBorder="1"/>
  </cellXfs>
  <cellStyles count="6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Time</a:t>
            </a:r>
            <a:r>
              <a:rPr lang="es-ES" baseline="0"/>
              <a:t> taken for test  (ab)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55797561595123"/>
          <c:y val="0.0282486987855332"/>
          <c:w val="0.72912467191601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v>Máquina swap2</c:v>
          </c:tx>
          <c:invertIfNegative val="0"/>
          <c:val>
            <c:numRef>
              <c:f>Hoja1!$B$42:$B$51</c:f>
              <c:numCache>
                <c:formatCode>General</c:formatCode>
                <c:ptCount val="10"/>
                <c:pt idx="0">
                  <c:v>5.241</c:v>
                </c:pt>
                <c:pt idx="1">
                  <c:v>4.926</c:v>
                </c:pt>
                <c:pt idx="2" formatCode="#,##0">
                  <c:v>4.849</c:v>
                </c:pt>
                <c:pt idx="3">
                  <c:v>5.254</c:v>
                </c:pt>
                <c:pt idx="4">
                  <c:v>4.803</c:v>
                </c:pt>
                <c:pt idx="5">
                  <c:v>4.674</c:v>
                </c:pt>
                <c:pt idx="6">
                  <c:v>4.695</c:v>
                </c:pt>
                <c:pt idx="7">
                  <c:v>4.679</c:v>
                </c:pt>
                <c:pt idx="8">
                  <c:v>4.816</c:v>
                </c:pt>
                <c:pt idx="9">
                  <c:v>4.681</c:v>
                </c:pt>
              </c:numCache>
            </c:numRef>
          </c:val>
        </c:ser>
        <c:ser>
          <c:idx val="1"/>
          <c:order val="1"/>
          <c:tx>
            <c:v>nginx</c:v>
          </c:tx>
          <c:invertIfNegative val="0"/>
          <c:val>
            <c:numRef>
              <c:f>Hoja1!$B$63:$B$72</c:f>
              <c:numCache>
                <c:formatCode>General</c:formatCode>
                <c:ptCount val="10"/>
                <c:pt idx="0">
                  <c:v>4.405</c:v>
                </c:pt>
                <c:pt idx="1">
                  <c:v>3.867</c:v>
                </c:pt>
                <c:pt idx="2">
                  <c:v>3.84</c:v>
                </c:pt>
                <c:pt idx="3">
                  <c:v>3.918</c:v>
                </c:pt>
                <c:pt idx="4">
                  <c:v>3.857</c:v>
                </c:pt>
                <c:pt idx="5">
                  <c:v>3.904</c:v>
                </c:pt>
                <c:pt idx="6">
                  <c:v>3.802</c:v>
                </c:pt>
                <c:pt idx="7">
                  <c:v>3.841</c:v>
                </c:pt>
                <c:pt idx="8">
                  <c:v>3.774</c:v>
                </c:pt>
                <c:pt idx="9">
                  <c:v>3.683</c:v>
                </c:pt>
              </c:numCache>
            </c:numRef>
          </c:val>
        </c:ser>
        <c:ser>
          <c:idx val="2"/>
          <c:order val="2"/>
          <c:tx>
            <c:v>haproxy</c:v>
          </c:tx>
          <c:invertIfNegative val="0"/>
          <c:val>
            <c:numRef>
              <c:f>Hoja1!$B$63:$B$72</c:f>
              <c:numCache>
                <c:formatCode>General</c:formatCode>
                <c:ptCount val="10"/>
                <c:pt idx="0">
                  <c:v>4.405</c:v>
                </c:pt>
                <c:pt idx="1">
                  <c:v>3.867</c:v>
                </c:pt>
                <c:pt idx="2">
                  <c:v>3.84</c:v>
                </c:pt>
                <c:pt idx="3">
                  <c:v>3.918</c:v>
                </c:pt>
                <c:pt idx="4">
                  <c:v>3.857</c:v>
                </c:pt>
                <c:pt idx="5">
                  <c:v>3.904</c:v>
                </c:pt>
                <c:pt idx="6">
                  <c:v>3.802</c:v>
                </c:pt>
                <c:pt idx="7">
                  <c:v>3.841</c:v>
                </c:pt>
                <c:pt idx="8">
                  <c:v>3.774</c:v>
                </c:pt>
                <c:pt idx="9">
                  <c:v>3.683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120024"/>
        <c:axId val="-2105158920"/>
      </c:barChart>
      <c:catAx>
        <c:axId val="-210512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58920"/>
        <c:crosses val="autoZero"/>
        <c:auto val="1"/>
        <c:lblAlgn val="ctr"/>
        <c:lblOffset val="100"/>
        <c:noMultiLvlLbl val="0"/>
      </c:catAx>
      <c:valAx>
        <c:axId val="-210515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12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Longest</a:t>
            </a:r>
            <a:r>
              <a:rPr lang="es-ES" baseline="0"/>
              <a:t> transaction</a:t>
            </a:r>
            <a:endParaRPr lang="es-ES"/>
          </a:p>
        </c:rich>
      </c:tx>
      <c:layout>
        <c:manualLayout>
          <c:xMode val="edge"/>
          <c:yMode val="edge"/>
          <c:x val="0.288810367454068"/>
          <c:y val="0.03703703703703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Máquina swap2</c:v>
          </c:tx>
          <c:invertIfNegative val="0"/>
          <c:val>
            <c:numRef>
              <c:f>Hoja1!$G$115:$G$124</c:f>
              <c:numCache>
                <c:formatCode>General</c:formatCode>
                <c:ptCount val="10"/>
                <c:pt idx="0">
                  <c:v>1.21</c:v>
                </c:pt>
                <c:pt idx="1">
                  <c:v>1.18</c:v>
                </c:pt>
                <c:pt idx="2">
                  <c:v>0.42</c:v>
                </c:pt>
                <c:pt idx="3">
                  <c:v>2.93</c:v>
                </c:pt>
                <c:pt idx="4">
                  <c:v>0.76</c:v>
                </c:pt>
                <c:pt idx="5">
                  <c:v>0.57</c:v>
                </c:pt>
                <c:pt idx="6">
                  <c:v>0.48</c:v>
                </c:pt>
                <c:pt idx="7">
                  <c:v>0.72</c:v>
                </c:pt>
                <c:pt idx="8">
                  <c:v>2.23</c:v>
                </c:pt>
                <c:pt idx="9">
                  <c:v>1.02</c:v>
                </c:pt>
              </c:numCache>
            </c:numRef>
          </c:val>
        </c:ser>
        <c:ser>
          <c:idx val="1"/>
          <c:order val="1"/>
          <c:tx>
            <c:v>nginx</c:v>
          </c:tx>
          <c:invertIfNegative val="0"/>
          <c:val>
            <c:numRef>
              <c:f>Hoja1!$G$135:$G$144</c:f>
              <c:numCache>
                <c:formatCode>General</c:formatCode>
                <c:ptCount val="10"/>
                <c:pt idx="0">
                  <c:v>0.09</c:v>
                </c:pt>
                <c:pt idx="1">
                  <c:v>0.18</c:v>
                </c:pt>
                <c:pt idx="2">
                  <c:v>0.12</c:v>
                </c:pt>
                <c:pt idx="3">
                  <c:v>0.15</c:v>
                </c:pt>
                <c:pt idx="4">
                  <c:v>0.74</c:v>
                </c:pt>
                <c:pt idx="5">
                  <c:v>0.16</c:v>
                </c:pt>
                <c:pt idx="6">
                  <c:v>0.14</c:v>
                </c:pt>
                <c:pt idx="7">
                  <c:v>0.2</c:v>
                </c:pt>
                <c:pt idx="8">
                  <c:v>0.17</c:v>
                </c:pt>
                <c:pt idx="9">
                  <c:v>0.16</c:v>
                </c:pt>
              </c:numCache>
            </c:numRef>
          </c:val>
        </c:ser>
        <c:ser>
          <c:idx val="2"/>
          <c:order val="2"/>
          <c:tx>
            <c:v>haproxy</c:v>
          </c:tx>
          <c:invertIfNegative val="0"/>
          <c:val>
            <c:numRef>
              <c:f>Hoja1!$G$153:$G$162</c:f>
              <c:numCache>
                <c:formatCode>General</c:formatCode>
                <c:ptCount val="10"/>
                <c:pt idx="0">
                  <c:v>0.17</c:v>
                </c:pt>
                <c:pt idx="1">
                  <c:v>0.1</c:v>
                </c:pt>
                <c:pt idx="2">
                  <c:v>0.08</c:v>
                </c:pt>
                <c:pt idx="3">
                  <c:v>0.11</c:v>
                </c:pt>
                <c:pt idx="4">
                  <c:v>0.08</c:v>
                </c:pt>
                <c:pt idx="5">
                  <c:v>0.14</c:v>
                </c:pt>
                <c:pt idx="6">
                  <c:v>0.11</c:v>
                </c:pt>
                <c:pt idx="7">
                  <c:v>0.1</c:v>
                </c:pt>
                <c:pt idx="8">
                  <c:v>0.11</c:v>
                </c:pt>
                <c:pt idx="9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615640"/>
        <c:axId val="-2099616680"/>
      </c:barChart>
      <c:catAx>
        <c:axId val="-209961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16680"/>
        <c:crosses val="autoZero"/>
        <c:auto val="1"/>
        <c:lblAlgn val="ctr"/>
        <c:lblOffset val="100"/>
        <c:noMultiLvlLbl val="0"/>
      </c:catAx>
      <c:valAx>
        <c:axId val="-209961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61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Failed Request (ab)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187882764654"/>
          <c:y val="0.0833333333333333"/>
          <c:w val="0.738090113735783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v>Maquina swap2</c:v>
          </c:tx>
          <c:invertIfNegative val="0"/>
          <c:cat>
            <c:strLit>
              <c:ptCount val="1"/>
              <c:pt idx="0">
                <c:v>_x0007_Máquina</c:v>
              </c:pt>
            </c:strLit>
          </c:cat>
          <c:val>
            <c:numRef>
              <c:f>Hoja1!$C$24:$C$33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v>nginx</c:v>
          </c:tx>
          <c:invertIfNegative val="0"/>
          <c:val>
            <c:numRef>
              <c:f>Hoja1!$C$42:$C$51</c:f>
              <c:numCache>
                <c:formatCode>General</c:formatCode>
                <c:ptCount val="10"/>
                <c:pt idx="0">
                  <c:v>5000.0</c:v>
                </c:pt>
                <c:pt idx="1">
                  <c:v>5000.0</c:v>
                </c:pt>
                <c:pt idx="2">
                  <c:v>5000.0</c:v>
                </c:pt>
                <c:pt idx="3">
                  <c:v>5000.0</c:v>
                </c:pt>
                <c:pt idx="4">
                  <c:v>5000.0</c:v>
                </c:pt>
                <c:pt idx="5">
                  <c:v>5000.0</c:v>
                </c:pt>
                <c:pt idx="6">
                  <c:v>5000.0</c:v>
                </c:pt>
                <c:pt idx="7">
                  <c:v>5000.0</c:v>
                </c:pt>
                <c:pt idx="8">
                  <c:v>5000.0</c:v>
                </c:pt>
                <c:pt idx="9">
                  <c:v>5000.0</c:v>
                </c:pt>
              </c:numCache>
            </c:numRef>
          </c:val>
        </c:ser>
        <c:ser>
          <c:idx val="2"/>
          <c:order val="2"/>
          <c:tx>
            <c:v>haproxy</c:v>
          </c:tx>
          <c:invertIfNegative val="0"/>
          <c:val>
            <c:numRef>
              <c:f>Hoja1!$C$63:$C$73</c:f>
              <c:numCache>
                <c:formatCode>General</c:formatCode>
                <c:ptCount val="11"/>
                <c:pt idx="0">
                  <c:v>5000.0</c:v>
                </c:pt>
                <c:pt idx="1">
                  <c:v>5000.0</c:v>
                </c:pt>
                <c:pt idx="2">
                  <c:v>5000.0</c:v>
                </c:pt>
                <c:pt idx="3">
                  <c:v>5000.0</c:v>
                </c:pt>
                <c:pt idx="4">
                  <c:v>5000.0</c:v>
                </c:pt>
                <c:pt idx="5">
                  <c:v>5000.0</c:v>
                </c:pt>
                <c:pt idx="6">
                  <c:v>5000.0</c:v>
                </c:pt>
                <c:pt idx="7">
                  <c:v>5000.0</c:v>
                </c:pt>
                <c:pt idx="8">
                  <c:v>5000.0</c:v>
                </c:pt>
                <c:pt idx="9">
                  <c:v>5000.0</c:v>
                </c:pt>
                <c:pt idx="10">
                  <c:v>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016936"/>
        <c:axId val="-2101651256"/>
      </c:barChart>
      <c:catAx>
        <c:axId val="213801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51256"/>
        <c:crosses val="autoZero"/>
        <c:auto val="1"/>
        <c:lblAlgn val="ctr"/>
        <c:lblOffset val="100"/>
        <c:noMultiLvlLbl val="0"/>
      </c:catAx>
      <c:valAx>
        <c:axId val="-210165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01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Requests per second (ab)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6108705161855"/>
          <c:y val="0.0694444444444444"/>
          <c:w val="0.674762685914261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v>Maquina swap2</c:v>
          </c:tx>
          <c:invertIfNegative val="0"/>
          <c:val>
            <c:numRef>
              <c:f>Hoja1!$D$25:$D$33</c:f>
              <c:numCache>
                <c:formatCode>#,##0.00</c:formatCode>
                <c:ptCount val="9"/>
                <c:pt idx="0">
                  <c:v>3219.76</c:v>
                </c:pt>
                <c:pt idx="1">
                  <c:v>3021.25</c:v>
                </c:pt>
                <c:pt idx="2">
                  <c:v>3042.46</c:v>
                </c:pt>
                <c:pt idx="3">
                  <c:v>3064.67</c:v>
                </c:pt>
                <c:pt idx="4">
                  <c:v>3032.32</c:v>
                </c:pt>
                <c:pt idx="5">
                  <c:v>3043.93</c:v>
                </c:pt>
                <c:pt idx="6">
                  <c:v>3035.92</c:v>
                </c:pt>
                <c:pt idx="7">
                  <c:v>3034.35</c:v>
                </c:pt>
                <c:pt idx="8">
                  <c:v>3043.49</c:v>
                </c:pt>
              </c:numCache>
            </c:numRef>
          </c:val>
        </c:ser>
        <c:ser>
          <c:idx val="1"/>
          <c:order val="1"/>
          <c:tx>
            <c:v>nginx</c:v>
          </c:tx>
          <c:invertIfNegative val="0"/>
          <c:val>
            <c:numRef>
              <c:f>Hoja1!$D$42:$D$51</c:f>
              <c:numCache>
                <c:formatCode>#,##0.00</c:formatCode>
                <c:ptCount val="10"/>
                <c:pt idx="0">
                  <c:v>1907.94</c:v>
                </c:pt>
                <c:pt idx="1">
                  <c:v>2030.09</c:v>
                </c:pt>
                <c:pt idx="2">
                  <c:v>2062.4</c:v>
                </c:pt>
                <c:pt idx="3">
                  <c:v>1903.18</c:v>
                </c:pt>
                <c:pt idx="4">
                  <c:v>2082.09</c:v>
                </c:pt>
                <c:pt idx="5">
                  <c:v>2139.5</c:v>
                </c:pt>
                <c:pt idx="6">
                  <c:v>2129.94</c:v>
                </c:pt>
                <c:pt idx="7">
                  <c:v>2137.15</c:v>
                </c:pt>
                <c:pt idx="8">
                  <c:v>2076.32</c:v>
                </c:pt>
                <c:pt idx="9">
                  <c:v>2136.07</c:v>
                </c:pt>
              </c:numCache>
            </c:numRef>
          </c:val>
        </c:ser>
        <c:ser>
          <c:idx val="2"/>
          <c:order val="2"/>
          <c:tx>
            <c:v>haproxy</c:v>
          </c:tx>
          <c:invertIfNegative val="0"/>
          <c:val>
            <c:numRef>
              <c:f>Hoja1!$D$63:$D$72</c:f>
              <c:numCache>
                <c:formatCode>#,##0.00</c:formatCode>
                <c:ptCount val="10"/>
                <c:pt idx="0">
                  <c:v>2269.9</c:v>
                </c:pt>
                <c:pt idx="1">
                  <c:v>2585.69</c:v>
                </c:pt>
                <c:pt idx="2">
                  <c:v>2603.86</c:v>
                </c:pt>
                <c:pt idx="3">
                  <c:v>2552.32</c:v>
                </c:pt>
                <c:pt idx="4">
                  <c:v>2592.43</c:v>
                </c:pt>
                <c:pt idx="5">
                  <c:v>2561.57</c:v>
                </c:pt>
                <c:pt idx="6">
                  <c:v>1901.14</c:v>
                </c:pt>
                <c:pt idx="7">
                  <c:v>2603.68</c:v>
                </c:pt>
                <c:pt idx="8">
                  <c:v>2649.65</c:v>
                </c:pt>
                <c:pt idx="9">
                  <c:v>2714.84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502216"/>
        <c:axId val="-2105532920"/>
      </c:barChart>
      <c:catAx>
        <c:axId val="-210350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32920"/>
        <c:crosses val="autoZero"/>
        <c:auto val="1"/>
        <c:lblAlgn val="ctr"/>
        <c:lblOffset val="100"/>
        <c:noMultiLvlLbl val="0"/>
      </c:catAx>
      <c:valAx>
        <c:axId val="-21055329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-210350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Apache Benchmark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2583671494988"/>
          <c:y val="0.0923235579804493"/>
          <c:w val="0.404349520303136"/>
          <c:h val="0.7987054374108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Máquina swap2</c:v>
                </c:pt>
              </c:strCache>
            </c:strRef>
          </c:tx>
          <c:invertIfNegative val="0"/>
          <c:cat>
            <c:strRef>
              <c:f>Hoja1!$A$8:$A$10</c:f>
              <c:strCache>
                <c:ptCount val="3"/>
                <c:pt idx="0">
                  <c:v>Time taken for tests</c:v>
                </c:pt>
                <c:pt idx="1">
                  <c:v>Requests per second</c:v>
                </c:pt>
                <c:pt idx="2">
                  <c:v>Failed requests</c:v>
                </c:pt>
              </c:strCache>
            </c:strRef>
          </c:cat>
          <c:val>
            <c:numRef>
              <c:f>Hoja1!$B$8:$B$10</c:f>
              <c:numCache>
                <c:formatCode>#,##0.00</c:formatCode>
                <c:ptCount val="3"/>
                <c:pt idx="0" formatCode="General">
                  <c:v>3.2631</c:v>
                </c:pt>
                <c:pt idx="1">
                  <c:v>3059.794444444444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Hoja1!$C$7</c:f>
              <c:strCache>
                <c:ptCount val="1"/>
                <c:pt idx="0">
                  <c:v>nginx</c:v>
                </c:pt>
              </c:strCache>
            </c:strRef>
          </c:tx>
          <c:invertIfNegative val="0"/>
          <c:cat>
            <c:strRef>
              <c:f>Hoja1!$A$8:$A$10</c:f>
              <c:strCache>
                <c:ptCount val="3"/>
                <c:pt idx="0">
                  <c:v>Time taken for tests</c:v>
                </c:pt>
                <c:pt idx="1">
                  <c:v>Requests per second</c:v>
                </c:pt>
                <c:pt idx="2">
                  <c:v>Failed requests</c:v>
                </c:pt>
              </c:strCache>
            </c:strRef>
          </c:cat>
          <c:val>
            <c:numRef>
              <c:f>Hoja1!$C$8:$C$10</c:f>
              <c:numCache>
                <c:formatCode>#,##0.00</c:formatCode>
                <c:ptCount val="3"/>
                <c:pt idx="0" formatCode="General">
                  <c:v>4.861800000000001</c:v>
                </c:pt>
                <c:pt idx="1">
                  <c:v>2060.468</c:v>
                </c:pt>
                <c:pt idx="2" formatCode="General">
                  <c:v>5000.0</c:v>
                </c:pt>
              </c:numCache>
            </c:numRef>
          </c:val>
        </c:ser>
        <c:ser>
          <c:idx val="2"/>
          <c:order val="2"/>
          <c:tx>
            <c:strRef>
              <c:f>Hoja1!$D$7</c:f>
              <c:strCache>
                <c:ptCount val="1"/>
                <c:pt idx="0">
                  <c:v>haproxy</c:v>
                </c:pt>
              </c:strCache>
            </c:strRef>
          </c:tx>
          <c:invertIfNegative val="0"/>
          <c:cat>
            <c:strRef>
              <c:f>Hoja1!$A$8:$A$10</c:f>
              <c:strCache>
                <c:ptCount val="3"/>
                <c:pt idx="0">
                  <c:v>Time taken for tests</c:v>
                </c:pt>
                <c:pt idx="1">
                  <c:v>Requests per second</c:v>
                </c:pt>
                <c:pt idx="2">
                  <c:v>Failed requests</c:v>
                </c:pt>
              </c:strCache>
            </c:strRef>
          </c:cat>
          <c:val>
            <c:numRef>
              <c:f>Hoja1!$D$8:$D$10</c:f>
              <c:numCache>
                <c:formatCode>#,##0.00</c:formatCode>
                <c:ptCount val="3"/>
                <c:pt idx="0" formatCode="General">
                  <c:v>3.8891</c:v>
                </c:pt>
                <c:pt idx="1">
                  <c:v>2503.508</c:v>
                </c:pt>
                <c:pt idx="2" formatCode="General">
                  <c:v>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130424"/>
        <c:axId val="-2101681384"/>
      </c:barChart>
      <c:catAx>
        <c:axId val="-210213042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01681384"/>
        <c:crosses val="autoZero"/>
        <c:auto val="1"/>
        <c:lblAlgn val="ctr"/>
        <c:lblOffset val="100"/>
        <c:noMultiLvlLbl val="0"/>
      </c:catAx>
      <c:valAx>
        <c:axId val="-21016813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0213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Siege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868655306975"/>
          <c:y val="0.11024208566108"/>
          <c:w val="0.628493799386188"/>
          <c:h val="0.7357668000997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Hoja1!$B$89</c:f>
              <c:strCache>
                <c:ptCount val="1"/>
                <c:pt idx="0">
                  <c:v>Máquina swap2</c:v>
                </c:pt>
              </c:strCache>
            </c:strRef>
          </c:tx>
          <c:invertIfNegative val="0"/>
          <c:cat>
            <c:strRef>
              <c:f>Hoja1!$A$90:$A$95</c:f>
              <c:strCache>
                <c:ptCount val="6"/>
                <c:pt idx="0">
                  <c:v>Availability</c:v>
                </c:pt>
                <c:pt idx="1">
                  <c:v>Elapse Time</c:v>
                </c:pt>
                <c:pt idx="2">
                  <c:v>Response Time</c:v>
                </c:pt>
                <c:pt idx="3">
                  <c:v>Transaction rate</c:v>
                </c:pt>
                <c:pt idx="4">
                  <c:v>Failed Transactions</c:v>
                </c:pt>
                <c:pt idx="5">
                  <c:v>Longest transaction</c:v>
                </c:pt>
              </c:strCache>
            </c:strRef>
          </c:cat>
          <c:val>
            <c:numRef>
              <c:f>Hoja1!$B$90:$B$95</c:f>
              <c:numCache>
                <c:formatCode>General</c:formatCode>
                <c:ptCount val="6"/>
                <c:pt idx="0">
                  <c:v>92.80100000000001</c:v>
                </c:pt>
                <c:pt idx="1">
                  <c:v>9.029000000000001</c:v>
                </c:pt>
                <c:pt idx="2" formatCode="#,##0.00">
                  <c:v>0.01</c:v>
                </c:pt>
                <c:pt idx="3">
                  <c:v>1143.565</c:v>
                </c:pt>
                <c:pt idx="4">
                  <c:v>279.1</c:v>
                </c:pt>
                <c:pt idx="5">
                  <c:v>1.152</c:v>
                </c:pt>
              </c:numCache>
            </c:numRef>
          </c:val>
        </c:ser>
        <c:ser>
          <c:idx val="1"/>
          <c:order val="1"/>
          <c:tx>
            <c:strRef>
              <c:f>Hoja1!$C$89</c:f>
              <c:strCache>
                <c:ptCount val="1"/>
                <c:pt idx="0">
                  <c:v>nginx</c:v>
                </c:pt>
              </c:strCache>
            </c:strRef>
          </c:tx>
          <c:invertIfNegative val="0"/>
          <c:cat>
            <c:strRef>
              <c:f>Hoja1!$A$90:$A$95</c:f>
              <c:strCache>
                <c:ptCount val="6"/>
                <c:pt idx="0">
                  <c:v>Availability</c:v>
                </c:pt>
                <c:pt idx="1">
                  <c:v>Elapse Time</c:v>
                </c:pt>
                <c:pt idx="2">
                  <c:v>Response Time</c:v>
                </c:pt>
                <c:pt idx="3">
                  <c:v>Transaction rate</c:v>
                </c:pt>
                <c:pt idx="4">
                  <c:v>Failed Transactions</c:v>
                </c:pt>
                <c:pt idx="5">
                  <c:v>Longest transaction</c:v>
                </c:pt>
              </c:strCache>
            </c:strRef>
          </c:cat>
          <c:val>
            <c:numRef>
              <c:f>Hoja1!$C$90:$C$95</c:f>
              <c:numCache>
                <c:formatCode>General</c:formatCode>
                <c:ptCount val="6"/>
                <c:pt idx="0">
                  <c:v>100.0</c:v>
                </c:pt>
                <c:pt idx="1">
                  <c:v>10.397</c:v>
                </c:pt>
                <c:pt idx="2" formatCode="#,##0.00">
                  <c:v>0.018</c:v>
                </c:pt>
                <c:pt idx="3">
                  <c:v>940.399</c:v>
                </c:pt>
                <c:pt idx="4">
                  <c:v>0.0</c:v>
                </c:pt>
                <c:pt idx="5">
                  <c:v>0.211</c:v>
                </c:pt>
              </c:numCache>
            </c:numRef>
          </c:val>
        </c:ser>
        <c:ser>
          <c:idx val="2"/>
          <c:order val="2"/>
          <c:tx>
            <c:strRef>
              <c:f>Hoja1!$D$89</c:f>
              <c:strCache>
                <c:ptCount val="1"/>
                <c:pt idx="0">
                  <c:v>haproxy</c:v>
                </c:pt>
              </c:strCache>
            </c:strRef>
          </c:tx>
          <c:invertIfNegative val="0"/>
          <c:cat>
            <c:strRef>
              <c:f>Hoja1!$A$90:$A$95</c:f>
              <c:strCache>
                <c:ptCount val="6"/>
                <c:pt idx="0">
                  <c:v>Availability</c:v>
                </c:pt>
                <c:pt idx="1">
                  <c:v>Elapse Time</c:v>
                </c:pt>
                <c:pt idx="2">
                  <c:v>Response Time</c:v>
                </c:pt>
                <c:pt idx="3">
                  <c:v>Transaction rate</c:v>
                </c:pt>
                <c:pt idx="4">
                  <c:v>Failed Transactions</c:v>
                </c:pt>
                <c:pt idx="5">
                  <c:v>Longest transaction</c:v>
                </c:pt>
              </c:strCache>
            </c:strRef>
          </c:cat>
          <c:val>
            <c:numRef>
              <c:f>Hoja1!$D$90:$D$95</c:f>
              <c:numCache>
                <c:formatCode>General</c:formatCode>
                <c:ptCount val="6"/>
                <c:pt idx="0">
                  <c:v>100.0</c:v>
                </c:pt>
                <c:pt idx="1">
                  <c:v>10.366</c:v>
                </c:pt>
                <c:pt idx="2" formatCode="#,##0.00">
                  <c:v>0.01</c:v>
                </c:pt>
                <c:pt idx="3">
                  <c:v>1065.936</c:v>
                </c:pt>
                <c:pt idx="4">
                  <c:v>0.0</c:v>
                </c:pt>
                <c:pt idx="5">
                  <c:v>0.109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771656"/>
        <c:axId val="-2098825656"/>
      </c:barChart>
      <c:catAx>
        <c:axId val="-2098771656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8825656"/>
        <c:crosses val="autoZero"/>
        <c:auto val="1"/>
        <c:lblAlgn val="ctr"/>
        <c:lblOffset val="100"/>
        <c:noMultiLvlLbl val="0"/>
      </c:catAx>
      <c:valAx>
        <c:axId val="-2098825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9877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Availability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Máquina swap2</c:v>
          </c:tx>
          <c:invertIfNegative val="0"/>
          <c:cat>
            <c:strLit>
              <c:ptCount val="1"/>
              <c:pt idx="0">
                <c:v>_x0007_haproxy</c:v>
              </c:pt>
            </c:strLit>
          </c:cat>
          <c:val>
            <c:numRef>
              <c:f>Hoja1!$B$115:$B$124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80.25</c:v>
                </c:pt>
                <c:pt idx="4">
                  <c:v>92.17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55.59</c:v>
                </c:pt>
                <c:pt idx="9">
                  <c:v>100.0</c:v>
                </c:pt>
              </c:numCache>
            </c:numRef>
          </c:val>
        </c:ser>
        <c:ser>
          <c:idx val="1"/>
          <c:order val="1"/>
          <c:tx>
            <c:v>nginx</c:v>
          </c:tx>
          <c:invertIfNegative val="0"/>
          <c:cat>
            <c:strLit>
              <c:ptCount val="1"/>
              <c:pt idx="0">
                <c:v>_x0007_haproxy</c:v>
              </c:pt>
            </c:strLit>
          </c:cat>
          <c:val>
            <c:numRef>
              <c:f>Hoja1!$B$135:$B$144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val>
        </c:ser>
        <c:ser>
          <c:idx val="2"/>
          <c:order val="2"/>
          <c:tx>
            <c:v>hadproxy</c:v>
          </c:tx>
          <c:invertIfNegative val="0"/>
          <c:cat>
            <c:strLit>
              <c:ptCount val="1"/>
              <c:pt idx="0">
                <c:v>_x0007_haproxy</c:v>
              </c:pt>
            </c:strLit>
          </c:cat>
          <c:val>
            <c:numRef>
              <c:f>Hoja1!$B$153:$B$163</c:f>
              <c:numCache>
                <c:formatCode>General</c:formatCode>
                <c:ptCount val="1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627768"/>
        <c:axId val="-2104844440"/>
      </c:barChart>
      <c:catAx>
        <c:axId val="-21036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44440"/>
        <c:crosses val="autoZero"/>
        <c:auto val="1"/>
        <c:lblAlgn val="ctr"/>
        <c:lblOffset val="100"/>
        <c:noMultiLvlLbl val="0"/>
      </c:catAx>
      <c:valAx>
        <c:axId val="-210484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62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Elapse</a:t>
            </a:r>
            <a:r>
              <a:rPr lang="es-ES" baseline="0"/>
              <a:t> time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Máquina swap2</c:v>
          </c:tx>
          <c:invertIfNegative val="0"/>
          <c:val>
            <c:numRef>
              <c:f>Hoja1!$C$115:$C$124</c:f>
              <c:numCache>
                <c:formatCode>General</c:formatCode>
                <c:ptCount val="10"/>
                <c:pt idx="0">
                  <c:v>9.47</c:v>
                </c:pt>
                <c:pt idx="1">
                  <c:v>9.98</c:v>
                </c:pt>
                <c:pt idx="2">
                  <c:v>9.98</c:v>
                </c:pt>
                <c:pt idx="3">
                  <c:v>6.73</c:v>
                </c:pt>
                <c:pt idx="4">
                  <c:v>9.23</c:v>
                </c:pt>
                <c:pt idx="5">
                  <c:v>9.98</c:v>
                </c:pt>
                <c:pt idx="6">
                  <c:v>9.98</c:v>
                </c:pt>
                <c:pt idx="7">
                  <c:v>9.98</c:v>
                </c:pt>
                <c:pt idx="8">
                  <c:v>5.28</c:v>
                </c:pt>
                <c:pt idx="9">
                  <c:v>9.68</c:v>
                </c:pt>
              </c:numCache>
            </c:numRef>
          </c:val>
        </c:ser>
        <c:ser>
          <c:idx val="1"/>
          <c:order val="1"/>
          <c:tx>
            <c:v>nginx</c:v>
          </c:tx>
          <c:invertIfNegative val="0"/>
          <c:val>
            <c:numRef>
              <c:f>Hoja1!$C$135:$C$144</c:f>
              <c:numCache>
                <c:formatCode>General</c:formatCode>
                <c:ptCount val="10"/>
                <c:pt idx="0">
                  <c:v>9.12</c:v>
                </c:pt>
                <c:pt idx="1">
                  <c:v>9.98</c:v>
                </c:pt>
                <c:pt idx="2">
                  <c:v>9.98</c:v>
                </c:pt>
                <c:pt idx="3">
                  <c:v>14.99</c:v>
                </c:pt>
                <c:pt idx="4">
                  <c:v>9.99</c:v>
                </c:pt>
                <c:pt idx="5">
                  <c:v>9.99</c:v>
                </c:pt>
                <c:pt idx="6">
                  <c:v>9.98</c:v>
                </c:pt>
                <c:pt idx="7">
                  <c:v>9.98</c:v>
                </c:pt>
                <c:pt idx="8">
                  <c:v>9.98</c:v>
                </c:pt>
                <c:pt idx="9">
                  <c:v>9.98</c:v>
                </c:pt>
              </c:numCache>
            </c:numRef>
          </c:val>
        </c:ser>
        <c:ser>
          <c:idx val="2"/>
          <c:order val="2"/>
          <c:tx>
            <c:v>haproxy</c:v>
          </c:tx>
          <c:invertIfNegative val="0"/>
          <c:val>
            <c:numRef>
              <c:f>Hoja1!$C$153:$C$162</c:f>
              <c:numCache>
                <c:formatCode>General</c:formatCode>
                <c:ptCount val="10"/>
                <c:pt idx="0">
                  <c:v>9.85</c:v>
                </c:pt>
                <c:pt idx="1">
                  <c:v>9.98</c:v>
                </c:pt>
                <c:pt idx="2">
                  <c:v>9.98</c:v>
                </c:pt>
                <c:pt idx="3">
                  <c:v>14.92</c:v>
                </c:pt>
                <c:pt idx="4">
                  <c:v>9.03</c:v>
                </c:pt>
                <c:pt idx="5">
                  <c:v>9.99</c:v>
                </c:pt>
                <c:pt idx="6">
                  <c:v>9.97</c:v>
                </c:pt>
                <c:pt idx="7">
                  <c:v>9.98</c:v>
                </c:pt>
                <c:pt idx="8">
                  <c:v>9.98</c:v>
                </c:pt>
                <c:pt idx="9">
                  <c:v>9.98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271176"/>
        <c:axId val="-2099055240"/>
      </c:barChart>
      <c:catAx>
        <c:axId val="-211527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055240"/>
        <c:crosses val="autoZero"/>
        <c:auto val="1"/>
        <c:lblAlgn val="ctr"/>
        <c:lblOffset val="100"/>
        <c:noMultiLvlLbl val="0"/>
      </c:catAx>
      <c:valAx>
        <c:axId val="-209905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7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Response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Máquina swap2</c:v>
          </c:tx>
          <c:invertIfNegative val="0"/>
          <c:val>
            <c:numRef>
              <c:f>Hoja1!$D$115:$D$124</c:f>
              <c:numCache>
                <c:formatCode>#,##0.00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</c:ser>
        <c:ser>
          <c:idx val="1"/>
          <c:order val="1"/>
          <c:tx>
            <c:v>ngnix</c:v>
          </c:tx>
          <c:invertIfNegative val="0"/>
          <c:val>
            <c:numRef>
              <c:f>Hoja1!$D$135:$D$144</c:f>
              <c:numCache>
                <c:formatCode>#,##0.00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</c:ser>
        <c:ser>
          <c:idx val="2"/>
          <c:order val="2"/>
          <c:tx>
            <c:v>haproxy</c:v>
          </c:tx>
          <c:invertIfNegative val="0"/>
          <c:val>
            <c:numRef>
              <c:f>Hoja1!$D$153:$D$162</c:f>
              <c:numCache>
                <c:formatCode>#,##0.00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623496"/>
        <c:axId val="-2114225912"/>
      </c:barChart>
      <c:catAx>
        <c:axId val="-210162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25912"/>
        <c:crosses val="autoZero"/>
        <c:auto val="1"/>
        <c:lblAlgn val="ctr"/>
        <c:lblOffset val="100"/>
        <c:noMultiLvlLbl val="0"/>
      </c:catAx>
      <c:valAx>
        <c:axId val="-211422591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-210162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Transaction</a:t>
            </a:r>
            <a:r>
              <a:rPr lang="es-ES" baseline="0"/>
              <a:t> Time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Máquina swap2</c:v>
          </c:tx>
          <c:invertIfNegative val="0"/>
          <c:val>
            <c:numRef>
              <c:f>Hoja1!$E$115:$E$124</c:f>
              <c:numCache>
                <c:formatCode>General</c:formatCode>
                <c:ptCount val="10"/>
                <c:pt idx="0">
                  <c:v>1507.29</c:v>
                </c:pt>
                <c:pt idx="1">
                  <c:v>1404.91</c:v>
                </c:pt>
                <c:pt idx="2">
                  <c:v>1644.89</c:v>
                </c:pt>
                <c:pt idx="3">
                  <c:v>626.89</c:v>
                </c:pt>
                <c:pt idx="4">
                  <c:v>913.54</c:v>
                </c:pt>
                <c:pt idx="5">
                  <c:v>1323.05</c:v>
                </c:pt>
                <c:pt idx="6">
                  <c:v>1216.13</c:v>
                </c:pt>
                <c:pt idx="7">
                  <c:v>1416.03</c:v>
                </c:pt>
                <c:pt idx="8">
                  <c:v>245.83</c:v>
                </c:pt>
                <c:pt idx="9">
                  <c:v>1137.09</c:v>
                </c:pt>
              </c:numCache>
            </c:numRef>
          </c:val>
        </c:ser>
        <c:ser>
          <c:idx val="1"/>
          <c:order val="1"/>
          <c:tx>
            <c:v>ngnix</c:v>
          </c:tx>
          <c:invertIfNegative val="0"/>
          <c:val>
            <c:numRef>
              <c:f>Hoja1!$E$135:$E$144</c:f>
              <c:numCache>
                <c:formatCode>General</c:formatCode>
                <c:ptCount val="10"/>
                <c:pt idx="0">
                  <c:v>1146.82</c:v>
                </c:pt>
                <c:pt idx="1">
                  <c:v>967.03</c:v>
                </c:pt>
                <c:pt idx="2">
                  <c:v>1000.3</c:v>
                </c:pt>
                <c:pt idx="3">
                  <c:v>654.57</c:v>
                </c:pt>
                <c:pt idx="4">
                  <c:v>953.15</c:v>
                </c:pt>
                <c:pt idx="5">
                  <c:v>948.35</c:v>
                </c:pt>
                <c:pt idx="6">
                  <c:v>945.69</c:v>
                </c:pt>
                <c:pt idx="7">
                  <c:v>899.0</c:v>
                </c:pt>
                <c:pt idx="8">
                  <c:v>957.72</c:v>
                </c:pt>
                <c:pt idx="9">
                  <c:v>931.36</c:v>
                </c:pt>
              </c:numCache>
            </c:numRef>
          </c:val>
        </c:ser>
        <c:ser>
          <c:idx val="2"/>
          <c:order val="2"/>
          <c:tx>
            <c:v>haproxy</c:v>
          </c:tx>
          <c:invertIfNegative val="0"/>
          <c:val>
            <c:numRef>
              <c:f>Hoja1!$E$153:$E$162</c:f>
              <c:numCache>
                <c:formatCode>General</c:formatCode>
                <c:ptCount val="10"/>
                <c:pt idx="0">
                  <c:v>1176.75</c:v>
                </c:pt>
                <c:pt idx="1">
                  <c:v>1187.07</c:v>
                </c:pt>
                <c:pt idx="2">
                  <c:v>1141.48</c:v>
                </c:pt>
                <c:pt idx="3">
                  <c:v>673.9299999999999</c:v>
                </c:pt>
                <c:pt idx="4">
                  <c:v>1203.54</c:v>
                </c:pt>
                <c:pt idx="5">
                  <c:v>1105.81</c:v>
                </c:pt>
                <c:pt idx="6">
                  <c:v>1037.31</c:v>
                </c:pt>
                <c:pt idx="7">
                  <c:v>1028.06</c:v>
                </c:pt>
                <c:pt idx="8">
                  <c:v>1041.48</c:v>
                </c:pt>
                <c:pt idx="9">
                  <c:v>1063.93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098808"/>
        <c:axId val="-2104358760"/>
      </c:barChart>
      <c:catAx>
        <c:axId val="-21040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8760"/>
        <c:crosses val="autoZero"/>
        <c:auto val="1"/>
        <c:lblAlgn val="ctr"/>
        <c:lblOffset val="100"/>
        <c:noMultiLvlLbl val="0"/>
      </c:catAx>
      <c:valAx>
        <c:axId val="-210435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09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1435100</xdr:colOff>
      <xdr:row>22</xdr:row>
      <xdr:rowOff>101600</xdr:rowOff>
    </xdr:from>
    <xdr:to>
      <xdr:col>7</xdr:col>
      <xdr:colOff>1041400</xdr:colOff>
      <xdr:row>37</xdr:row>
      <xdr:rowOff>50800</xdr:rowOff>
    </xdr:to>
    <xdr:graphicFrame macro="">
      <xdr:nvGraphicFramePr>
        <xdr:cNvPr id="6" name="Gráfico 5" title="Time taken for tests (ab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1384300</xdr:colOff>
      <xdr:row>40</xdr:row>
      <xdr:rowOff>76200</xdr:rowOff>
    </xdr:from>
    <xdr:to>
      <xdr:col>7</xdr:col>
      <xdr:colOff>838200</xdr:colOff>
      <xdr:row>53</xdr:row>
      <xdr:rowOff>165100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1422400</xdr:colOff>
      <xdr:row>59</xdr:row>
      <xdr:rowOff>101600</xdr:rowOff>
    </xdr:from>
    <xdr:to>
      <xdr:col>7</xdr:col>
      <xdr:colOff>876300</xdr:colOff>
      <xdr:row>73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584200</xdr:colOff>
      <xdr:row>4</xdr:row>
      <xdr:rowOff>0</xdr:rowOff>
    </xdr:from>
    <xdr:to>
      <xdr:col>8</xdr:col>
      <xdr:colOff>1612900</xdr:colOff>
      <xdr:row>17</xdr:row>
      <xdr:rowOff>25400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609600</xdr:colOff>
      <xdr:row>87</xdr:row>
      <xdr:rowOff>114300</xdr:rowOff>
    </xdr:from>
    <xdr:to>
      <xdr:col>8</xdr:col>
      <xdr:colOff>1397000</xdr:colOff>
      <xdr:row>104</xdr:row>
      <xdr:rowOff>6350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1079500</xdr:colOff>
      <xdr:row>110</xdr:row>
      <xdr:rowOff>165100</xdr:rowOff>
    </xdr:from>
    <xdr:to>
      <xdr:col>13</xdr:col>
      <xdr:colOff>279400</xdr:colOff>
      <xdr:row>125</xdr:row>
      <xdr:rowOff>107950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1130300</xdr:colOff>
      <xdr:row>130</xdr:row>
      <xdr:rowOff>158750</xdr:rowOff>
    </xdr:from>
    <xdr:to>
      <xdr:col>11</xdr:col>
      <xdr:colOff>0</xdr:colOff>
      <xdr:row>144</xdr:row>
      <xdr:rowOff>69850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1054100</xdr:colOff>
      <xdr:row>147</xdr:row>
      <xdr:rowOff>184150</xdr:rowOff>
    </xdr:from>
    <xdr:to>
      <xdr:col>10</xdr:col>
      <xdr:colOff>749300</xdr:colOff>
      <xdr:row>161</xdr:row>
      <xdr:rowOff>107950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558800</xdr:colOff>
      <xdr:row>130</xdr:row>
      <xdr:rowOff>171450</xdr:rowOff>
    </xdr:from>
    <xdr:to>
      <xdr:col>17</xdr:col>
      <xdr:colOff>177800</xdr:colOff>
      <xdr:row>144</xdr:row>
      <xdr:rowOff>82550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444500</xdr:colOff>
      <xdr:row>147</xdr:row>
      <xdr:rowOff>6350</xdr:rowOff>
    </xdr:from>
    <xdr:to>
      <xdr:col>17</xdr:col>
      <xdr:colOff>63500</xdr:colOff>
      <xdr:row>160</xdr:row>
      <xdr:rowOff>133350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Y164"/>
  <sheetViews>
    <sheetView tabSelected="1" workbookViewId="0">
      <selection activeCell="J32" sqref="J32"/>
    </sheetView>
  </sheetViews>
  <sheetFormatPr baseColWidth="10" defaultRowHeight="15" x14ac:dyDescent="0"/>
  <cols>
    <col min="1" max="1" width="26" customWidth="1"/>
    <col min="2" max="2" width="30.5" customWidth="1"/>
    <col min="3" max="3" width="21.33203125" customWidth="1"/>
    <col min="4" max="4" width="23.33203125" customWidth="1"/>
    <col min="5" max="5" width="23" customWidth="1"/>
    <col min="6" max="6" width="20.83203125" customWidth="1"/>
    <col min="7" max="7" width="23.33203125" customWidth="1"/>
    <col min="8" max="8" width="17" customWidth="1"/>
    <col min="9" max="9" width="23.6640625" customWidth="1"/>
    <col min="10" max="10" width="23.33203125" bestFit="1" customWidth="1"/>
  </cols>
  <sheetData>
    <row r="7" spans="1:4" ht="16">
      <c r="A7" s="2" t="s">
        <v>26</v>
      </c>
      <c r="B7" s="3" t="s">
        <v>27</v>
      </c>
      <c r="C7" s="3" t="s">
        <v>1</v>
      </c>
      <c r="D7" s="3" t="s">
        <v>2</v>
      </c>
    </row>
    <row r="8" spans="1:4" ht="17">
      <c r="A8" s="5" t="s">
        <v>3</v>
      </c>
      <c r="B8" s="4">
        <f>AVERAGE(B24:B33)</f>
        <v>3.2631000000000001</v>
      </c>
      <c r="C8" s="4">
        <f>AVERAGE(B42:B51)</f>
        <v>4.8618000000000006</v>
      </c>
      <c r="D8" s="4">
        <f>AVERAGE(B63:B72)</f>
        <v>3.8891</v>
      </c>
    </row>
    <row r="9" spans="1:4" ht="17">
      <c r="A9" s="5" t="s">
        <v>4</v>
      </c>
      <c r="B9" s="6">
        <f>AVERAGE(D24:D33)</f>
        <v>3059.7944444444438</v>
      </c>
      <c r="C9" s="6">
        <f>AVERAGE(D42:D51)</f>
        <v>2060.4679999999998</v>
      </c>
      <c r="D9" s="6">
        <f>AVERAGE(D63:D72)</f>
        <v>2503.5080000000003</v>
      </c>
    </row>
    <row r="10" spans="1:4" ht="17">
      <c r="A10" s="5" t="s">
        <v>5</v>
      </c>
      <c r="B10" s="6">
        <f>AVERAGE(C24:C33)</f>
        <v>0</v>
      </c>
      <c r="C10" s="4">
        <f>AVERAGE(C42:C51)</f>
        <v>5000</v>
      </c>
      <c r="D10" s="4">
        <f>AVERAGE(C63:C72)</f>
        <v>5000</v>
      </c>
    </row>
    <row r="14" spans="1:4" ht="16">
      <c r="A14" s="2" t="s">
        <v>25</v>
      </c>
      <c r="B14" s="3" t="s">
        <v>27</v>
      </c>
      <c r="C14" s="3" t="s">
        <v>1</v>
      </c>
      <c r="D14" s="3" t="s">
        <v>2</v>
      </c>
    </row>
    <row r="15" spans="1:4" ht="17">
      <c r="A15" s="5" t="s">
        <v>3</v>
      </c>
      <c r="B15" s="4">
        <f>STDEV(B24:B33)</f>
        <v>6.2438325125234166E-2</v>
      </c>
      <c r="C15" s="4">
        <f>STDEV(B42:B51)</f>
        <v>0.22026489103400504</v>
      </c>
      <c r="D15" s="4">
        <f>STDEV(B63:B72)</f>
        <v>0.19343816123563171</v>
      </c>
    </row>
    <row r="16" spans="1:4" ht="17">
      <c r="A16" s="5" t="s">
        <v>4</v>
      </c>
      <c r="B16" s="4">
        <f>STDEV(D24:D33)</f>
        <v>61.123519023186056</v>
      </c>
      <c r="C16" s="4">
        <f>STDEV(D42:D51)</f>
        <v>89.639937379124362</v>
      </c>
      <c r="D16" s="4">
        <f>STDEV(D63:D72)</f>
        <v>241.28322853719718</v>
      </c>
    </row>
    <row r="17" spans="1:4" ht="17">
      <c r="A17" s="5" t="s">
        <v>5</v>
      </c>
      <c r="B17" s="4">
        <f>STDEV(C24:C33)</f>
        <v>0</v>
      </c>
      <c r="C17" s="4">
        <f>STDEV(C42:C51)</f>
        <v>0</v>
      </c>
      <c r="D17" s="4">
        <f>STDEV(C63:C72)</f>
        <v>0</v>
      </c>
    </row>
    <row r="22" spans="1:4" ht="16">
      <c r="A22" s="2" t="s">
        <v>27</v>
      </c>
      <c r="B22" s="4"/>
      <c r="C22" s="4"/>
      <c r="D22" s="4"/>
    </row>
    <row r="23" spans="1:4" ht="17">
      <c r="A23" s="3" t="s">
        <v>0</v>
      </c>
      <c r="B23" s="5" t="s">
        <v>3</v>
      </c>
      <c r="C23" s="5" t="s">
        <v>5</v>
      </c>
      <c r="D23" s="5" t="s">
        <v>4</v>
      </c>
    </row>
    <row r="24" spans="1:4" ht="16">
      <c r="A24" s="4" t="s">
        <v>6</v>
      </c>
      <c r="B24" s="4">
        <v>3.2050000000000001</v>
      </c>
      <c r="C24" s="4">
        <v>0</v>
      </c>
      <c r="D24" s="6"/>
    </row>
    <row r="25" spans="1:4" ht="16">
      <c r="A25" s="4" t="s">
        <v>7</v>
      </c>
      <c r="B25" s="4">
        <v>3.1059999999999999</v>
      </c>
      <c r="C25" s="4">
        <v>0</v>
      </c>
      <c r="D25" s="6">
        <v>3219.76</v>
      </c>
    </row>
    <row r="26" spans="1:4" ht="16">
      <c r="A26" s="4" t="s">
        <v>8</v>
      </c>
      <c r="B26" s="4">
        <v>3.31</v>
      </c>
      <c r="C26" s="4">
        <v>0</v>
      </c>
      <c r="D26" s="6">
        <v>3021.25</v>
      </c>
    </row>
    <row r="27" spans="1:4" ht="16">
      <c r="A27" s="4" t="s">
        <v>9</v>
      </c>
      <c r="B27" s="4">
        <v>3.2869999999999999</v>
      </c>
      <c r="C27" s="4">
        <v>0</v>
      </c>
      <c r="D27" s="6">
        <v>3042.46</v>
      </c>
    </row>
    <row r="28" spans="1:4" ht="16">
      <c r="A28" s="4" t="s">
        <v>10</v>
      </c>
      <c r="B28" s="4">
        <v>3.2639999999999998</v>
      </c>
      <c r="C28" s="4">
        <v>0</v>
      </c>
      <c r="D28" s="6">
        <v>3064.67</v>
      </c>
    </row>
    <row r="29" spans="1:4" ht="16">
      <c r="A29" s="4" t="s">
        <v>11</v>
      </c>
      <c r="B29" s="4">
        <v>3.298</v>
      </c>
      <c r="C29" s="4">
        <v>0</v>
      </c>
      <c r="D29" s="6">
        <v>3032.32</v>
      </c>
    </row>
    <row r="30" spans="1:4" ht="16">
      <c r="A30" s="4" t="s">
        <v>12</v>
      </c>
      <c r="B30" s="4">
        <v>3.2850000000000001</v>
      </c>
      <c r="C30" s="4">
        <v>0</v>
      </c>
      <c r="D30" s="6">
        <v>3043.93</v>
      </c>
    </row>
    <row r="31" spans="1:4" ht="16">
      <c r="A31" s="4" t="s">
        <v>13</v>
      </c>
      <c r="B31" s="4">
        <v>3.294</v>
      </c>
      <c r="C31" s="4">
        <v>0</v>
      </c>
      <c r="D31" s="6">
        <v>3035.92</v>
      </c>
    </row>
    <row r="32" spans="1:4" ht="16">
      <c r="A32" s="4" t="s">
        <v>14</v>
      </c>
      <c r="B32" s="4">
        <v>3.2959999999999998</v>
      </c>
      <c r="C32" s="4">
        <v>0</v>
      </c>
      <c r="D32" s="6">
        <v>3034.35</v>
      </c>
    </row>
    <row r="33" spans="1:10" ht="16">
      <c r="A33" s="4" t="s">
        <v>15</v>
      </c>
      <c r="B33" s="4">
        <v>3.286</v>
      </c>
      <c r="C33" s="4">
        <v>0</v>
      </c>
      <c r="D33" s="6">
        <v>3043.49</v>
      </c>
    </row>
    <row r="34" spans="1:10" ht="16">
      <c r="A34" s="3" t="s">
        <v>16</v>
      </c>
      <c r="B34" s="4">
        <f>AVERAGE(B24:B33)</f>
        <v>3.2631000000000001</v>
      </c>
      <c r="C34" s="4">
        <f>AVERAGE(C24:C33)</f>
        <v>0</v>
      </c>
      <c r="D34" s="6">
        <f>AVERAGE(D24:D33)</f>
        <v>3059.7944444444438</v>
      </c>
    </row>
    <row r="35" spans="1:10" ht="16">
      <c r="A35" s="3" t="s">
        <v>17</v>
      </c>
      <c r="B35" s="4">
        <f>STDEV(B24:B33)</f>
        <v>6.2438325125234166E-2</v>
      </c>
      <c r="C35" s="4">
        <f>STDEV(C24:C33)</f>
        <v>0</v>
      </c>
      <c r="D35" s="6">
        <f>STDEV(D24:D33)</f>
        <v>61.123519023186056</v>
      </c>
    </row>
    <row r="37" spans="1:10" ht="16">
      <c r="G37" s="1"/>
      <c r="H37" s="1"/>
      <c r="I37" s="1"/>
      <c r="J37" s="1"/>
    </row>
    <row r="38" spans="1:10" ht="16">
      <c r="G38" s="1"/>
      <c r="H38" s="1"/>
      <c r="I38" s="1"/>
      <c r="J38" s="1"/>
    </row>
    <row r="39" spans="1:10" ht="16">
      <c r="G39" s="1"/>
      <c r="H39" s="1"/>
      <c r="I39" s="1"/>
      <c r="J39" s="1"/>
    </row>
    <row r="40" spans="1:10" ht="16">
      <c r="A40" s="2" t="s">
        <v>1</v>
      </c>
      <c r="B40" s="4"/>
      <c r="C40" s="4"/>
      <c r="D40" s="4"/>
      <c r="G40" s="1"/>
      <c r="H40" s="1"/>
      <c r="I40" s="1"/>
      <c r="J40" s="1"/>
    </row>
    <row r="41" spans="1:10" ht="17">
      <c r="A41" s="3" t="s">
        <v>0</v>
      </c>
      <c r="B41" s="5" t="s">
        <v>3</v>
      </c>
      <c r="C41" s="5" t="s">
        <v>5</v>
      </c>
      <c r="D41" s="5" t="s">
        <v>4</v>
      </c>
      <c r="G41" s="1"/>
      <c r="H41" s="1"/>
      <c r="I41" s="1"/>
      <c r="J41" s="1"/>
    </row>
    <row r="42" spans="1:10" ht="16">
      <c r="A42" s="4" t="s">
        <v>6</v>
      </c>
      <c r="B42" s="4">
        <v>5.2409999999999997</v>
      </c>
      <c r="C42" s="4">
        <v>5000</v>
      </c>
      <c r="D42" s="6">
        <v>1907.94</v>
      </c>
      <c r="G42" s="1"/>
      <c r="H42" s="1"/>
      <c r="I42" s="1"/>
      <c r="J42" s="1"/>
    </row>
    <row r="43" spans="1:10" ht="16">
      <c r="A43" s="4" t="s">
        <v>7</v>
      </c>
      <c r="B43" s="4">
        <v>4.9260000000000002</v>
      </c>
      <c r="C43" s="4">
        <v>5000</v>
      </c>
      <c r="D43" s="6">
        <v>2030.09</v>
      </c>
      <c r="G43" s="1"/>
      <c r="H43" s="1"/>
      <c r="I43" s="1"/>
      <c r="J43" s="1"/>
    </row>
    <row r="44" spans="1:10" ht="16">
      <c r="A44" s="4" t="s">
        <v>8</v>
      </c>
      <c r="B44" s="17">
        <v>4.8490000000000002</v>
      </c>
      <c r="C44" s="4">
        <v>5000</v>
      </c>
      <c r="D44" s="6">
        <v>2062.4</v>
      </c>
      <c r="G44" s="1"/>
      <c r="H44" s="1"/>
      <c r="I44" s="1"/>
      <c r="J44" s="1"/>
    </row>
    <row r="45" spans="1:10" ht="16">
      <c r="A45" s="4" t="s">
        <v>9</v>
      </c>
      <c r="B45" s="4">
        <v>5.2539999999999996</v>
      </c>
      <c r="C45" s="4">
        <v>5000</v>
      </c>
      <c r="D45" s="6">
        <v>1903.18</v>
      </c>
      <c r="G45" s="1"/>
      <c r="H45" s="1"/>
      <c r="I45" s="1"/>
      <c r="J45" s="1"/>
    </row>
    <row r="46" spans="1:10" ht="16">
      <c r="A46" s="4" t="s">
        <v>10</v>
      </c>
      <c r="B46" s="4">
        <v>4.8029999999999999</v>
      </c>
      <c r="C46" s="4">
        <v>5000</v>
      </c>
      <c r="D46" s="18">
        <v>2082.09</v>
      </c>
      <c r="G46" s="1"/>
      <c r="H46" s="1"/>
      <c r="I46" s="1"/>
      <c r="J46" s="1"/>
    </row>
    <row r="47" spans="1:10" ht="16">
      <c r="A47" s="4" t="s">
        <v>11</v>
      </c>
      <c r="B47" s="4">
        <v>4.6740000000000004</v>
      </c>
      <c r="C47" s="4">
        <v>5000</v>
      </c>
      <c r="D47" s="6">
        <v>2139.5</v>
      </c>
      <c r="G47" s="1"/>
      <c r="H47" s="1"/>
      <c r="I47" s="1"/>
      <c r="J47" s="1"/>
    </row>
    <row r="48" spans="1:10" ht="16">
      <c r="A48" s="4" t="s">
        <v>12</v>
      </c>
      <c r="B48" s="4">
        <v>4.6950000000000003</v>
      </c>
      <c r="C48" s="4">
        <v>5000</v>
      </c>
      <c r="D48" s="6">
        <v>2129.94</v>
      </c>
      <c r="G48" s="1"/>
      <c r="H48" s="1"/>
      <c r="I48" s="1"/>
      <c r="J48" s="1"/>
    </row>
    <row r="49" spans="1:10" ht="16">
      <c r="A49" s="4" t="s">
        <v>13</v>
      </c>
      <c r="B49" s="4">
        <v>4.6790000000000003</v>
      </c>
      <c r="C49" s="4">
        <v>5000</v>
      </c>
      <c r="D49" s="6">
        <v>2137.15</v>
      </c>
      <c r="G49" s="1"/>
      <c r="H49" s="1"/>
      <c r="I49" s="1"/>
      <c r="J49" s="1"/>
    </row>
    <row r="50" spans="1:10" ht="16">
      <c r="A50" s="4" t="s">
        <v>14</v>
      </c>
      <c r="B50" s="4">
        <v>4.8159999999999998</v>
      </c>
      <c r="C50" s="4">
        <v>5000</v>
      </c>
      <c r="D50" s="6">
        <v>2076.3200000000002</v>
      </c>
      <c r="G50" s="1"/>
      <c r="H50" s="1"/>
      <c r="I50" s="1"/>
      <c r="J50" s="1"/>
    </row>
    <row r="51" spans="1:10" ht="16">
      <c r="A51" s="4" t="s">
        <v>15</v>
      </c>
      <c r="B51" s="4">
        <v>4.681</v>
      </c>
      <c r="C51" s="4">
        <v>5000</v>
      </c>
      <c r="D51" s="6">
        <v>2136.0700000000002</v>
      </c>
      <c r="G51" s="1"/>
      <c r="H51" s="1"/>
      <c r="I51" s="1"/>
      <c r="J51" s="1"/>
    </row>
    <row r="52" spans="1:10" ht="16">
      <c r="A52" s="3" t="s">
        <v>16</v>
      </c>
      <c r="B52" s="4">
        <f>AVERAGE(B42:B51)</f>
        <v>4.8618000000000006</v>
      </c>
      <c r="C52" s="4">
        <f>AVERAGE(C42:C51)</f>
        <v>5000</v>
      </c>
      <c r="D52" s="6">
        <f>AVERAGE(D42:D51)</f>
        <v>2060.4679999999998</v>
      </c>
      <c r="G52" s="1"/>
      <c r="H52" s="1"/>
      <c r="I52" s="1"/>
      <c r="J52" s="1"/>
    </row>
    <row r="53" spans="1:10" ht="16">
      <c r="A53" s="3" t="s">
        <v>17</v>
      </c>
      <c r="B53" s="4">
        <f>STDEV(B42:B51)</f>
        <v>0.22026489103400504</v>
      </c>
      <c r="C53" s="4">
        <f>STDEV(C42:C51)</f>
        <v>0</v>
      </c>
      <c r="D53" s="6">
        <f>STDEV(D42:D51)</f>
        <v>89.639937379124362</v>
      </c>
      <c r="G53" s="1"/>
      <c r="H53" s="1"/>
      <c r="I53" s="1"/>
      <c r="J53" s="1"/>
    </row>
    <row r="54" spans="1:10" ht="16">
      <c r="G54" s="1"/>
      <c r="H54" s="1"/>
      <c r="I54" s="1"/>
      <c r="J54" s="1"/>
    </row>
    <row r="55" spans="1:10" ht="16">
      <c r="G55" s="1"/>
      <c r="H55" s="1"/>
      <c r="I55" s="1"/>
      <c r="J55" s="1"/>
    </row>
    <row r="56" spans="1:10" ht="16">
      <c r="G56" s="1"/>
      <c r="H56" s="1"/>
      <c r="I56" s="1"/>
      <c r="J56" s="1"/>
    </row>
    <row r="61" spans="1:10" ht="16">
      <c r="A61" s="2" t="s">
        <v>2</v>
      </c>
      <c r="B61" s="4"/>
      <c r="C61" s="4"/>
      <c r="D61" s="4"/>
    </row>
    <row r="62" spans="1:10" ht="17">
      <c r="A62" s="3" t="s">
        <v>0</v>
      </c>
      <c r="B62" s="5" t="s">
        <v>3</v>
      </c>
      <c r="C62" s="5" t="s">
        <v>5</v>
      </c>
      <c r="D62" s="5" t="s">
        <v>4</v>
      </c>
    </row>
    <row r="63" spans="1:10" ht="16">
      <c r="A63" s="4" t="s">
        <v>6</v>
      </c>
      <c r="B63" s="4">
        <v>4.4050000000000002</v>
      </c>
      <c r="C63" s="4">
        <v>5000</v>
      </c>
      <c r="D63" s="6">
        <v>2269.9</v>
      </c>
    </row>
    <row r="64" spans="1:10" ht="16">
      <c r="A64" s="4" t="s">
        <v>7</v>
      </c>
      <c r="B64" s="4">
        <v>3.867</v>
      </c>
      <c r="C64" s="4">
        <v>5000</v>
      </c>
      <c r="D64" s="6">
        <v>2585.69</v>
      </c>
    </row>
    <row r="65" spans="1:4" ht="16">
      <c r="A65" s="4" t="s">
        <v>8</v>
      </c>
      <c r="B65" s="4">
        <v>3.84</v>
      </c>
      <c r="C65" s="4">
        <v>5000</v>
      </c>
      <c r="D65" s="6">
        <v>2603.86</v>
      </c>
    </row>
    <row r="66" spans="1:4" ht="16">
      <c r="A66" s="4" t="s">
        <v>9</v>
      </c>
      <c r="B66" s="4">
        <v>3.9180000000000001</v>
      </c>
      <c r="C66" s="4">
        <v>5000</v>
      </c>
      <c r="D66" s="6">
        <v>2552.3200000000002</v>
      </c>
    </row>
    <row r="67" spans="1:4" ht="16">
      <c r="A67" s="4" t="s">
        <v>10</v>
      </c>
      <c r="B67" s="4">
        <v>3.8570000000000002</v>
      </c>
      <c r="C67" s="4">
        <v>5000</v>
      </c>
      <c r="D67" s="6">
        <v>2592.4299999999998</v>
      </c>
    </row>
    <row r="68" spans="1:4" ht="16">
      <c r="A68" s="4" t="s">
        <v>11</v>
      </c>
      <c r="B68" s="4">
        <v>3.9039999999999999</v>
      </c>
      <c r="C68" s="4">
        <v>5000</v>
      </c>
      <c r="D68" s="6">
        <v>2561.5700000000002</v>
      </c>
    </row>
    <row r="69" spans="1:4" ht="16">
      <c r="A69" s="4" t="s">
        <v>12</v>
      </c>
      <c r="B69" s="4">
        <v>3.802</v>
      </c>
      <c r="C69" s="4">
        <v>5000</v>
      </c>
      <c r="D69" s="6">
        <v>1901.14</v>
      </c>
    </row>
    <row r="70" spans="1:4" ht="16">
      <c r="A70" s="4" t="s">
        <v>13</v>
      </c>
      <c r="B70" s="4">
        <v>3.8410000000000002</v>
      </c>
      <c r="C70" s="4">
        <v>5000</v>
      </c>
      <c r="D70" s="6">
        <v>2603.6799999999998</v>
      </c>
    </row>
    <row r="71" spans="1:4" ht="16">
      <c r="A71" s="4" t="s">
        <v>14</v>
      </c>
      <c r="B71" s="4">
        <v>3.774</v>
      </c>
      <c r="C71" s="4">
        <v>5000</v>
      </c>
      <c r="D71" s="6">
        <v>2649.65</v>
      </c>
    </row>
    <row r="72" spans="1:4" ht="16">
      <c r="A72" s="4" t="s">
        <v>15</v>
      </c>
      <c r="B72" s="4">
        <v>3.6829999999999998</v>
      </c>
      <c r="C72" s="4">
        <v>5000</v>
      </c>
      <c r="D72" s="6">
        <v>2714.84</v>
      </c>
    </row>
    <row r="73" spans="1:4" ht="16">
      <c r="A73" s="3" t="s">
        <v>16</v>
      </c>
      <c r="B73" s="4">
        <f>AVERAGE(B63:B72)</f>
        <v>3.8891</v>
      </c>
      <c r="C73" s="4">
        <f>AVERAGE(C63:C72)</f>
        <v>5000</v>
      </c>
      <c r="D73" s="6">
        <f>AVERAGE(D63:D72)</f>
        <v>2503.5080000000003</v>
      </c>
    </row>
    <row r="74" spans="1:4" ht="16">
      <c r="A74" s="3" t="s">
        <v>17</v>
      </c>
      <c r="B74" s="4">
        <f>STDEV(B63:B72)</f>
        <v>0.19343816123563171</v>
      </c>
      <c r="C74" s="4">
        <f>STDEV(C63:C72)</f>
        <v>0</v>
      </c>
      <c r="D74" s="6">
        <f>STDEV(D63:D72)</f>
        <v>241.28322853719718</v>
      </c>
    </row>
    <row r="82" spans="1: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8" spans="1:25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25" ht="16">
      <c r="A89" s="2" t="s">
        <v>28</v>
      </c>
      <c r="B89" s="3" t="s">
        <v>27</v>
      </c>
      <c r="C89" s="3" t="s">
        <v>1</v>
      </c>
      <c r="D89" s="3" t="s">
        <v>2</v>
      </c>
      <c r="F89" s="8"/>
      <c r="G89" s="8"/>
      <c r="H89" s="8"/>
    </row>
    <row r="90" spans="1:25" ht="17">
      <c r="A90" s="19" t="s">
        <v>19</v>
      </c>
      <c r="B90" s="20">
        <f>AVERAGE(B115:B124)</f>
        <v>92.801000000000016</v>
      </c>
      <c r="C90" s="20">
        <f>AVERAGE(B135:B144)</f>
        <v>100</v>
      </c>
      <c r="D90" s="20">
        <f>AVERAGE(B153:B162)</f>
        <v>100</v>
      </c>
      <c r="F90" s="8"/>
      <c r="G90" s="8"/>
      <c r="H90" s="8"/>
    </row>
    <row r="91" spans="1:25" ht="17">
      <c r="A91" s="19" t="s">
        <v>20</v>
      </c>
      <c r="B91" s="20">
        <f>AVERAGE(C115:C124)</f>
        <v>9.0290000000000017</v>
      </c>
      <c r="C91" s="20">
        <f>AVERAGE(C135:C144)</f>
        <v>10.397000000000002</v>
      </c>
      <c r="D91" s="20">
        <f>AVERAGE(C153:C162)</f>
        <v>10.366000000000001</v>
      </c>
      <c r="F91" s="8"/>
      <c r="G91" s="8"/>
      <c r="H91" s="8"/>
    </row>
    <row r="92" spans="1:25" ht="17">
      <c r="A92" s="19" t="s">
        <v>21</v>
      </c>
      <c r="B92" s="24">
        <f>AVERAGE(D115:D124)</f>
        <v>9.9999999999999985E-3</v>
      </c>
      <c r="C92" s="24">
        <f>AVERAGE(D135:D144)</f>
        <v>1.7999999999999999E-2</v>
      </c>
      <c r="D92" s="24">
        <f>AVERAGE(D153:D162)</f>
        <v>9.9999999999999985E-3</v>
      </c>
      <c r="F92" s="8"/>
      <c r="G92" s="8"/>
      <c r="H92" s="8"/>
    </row>
    <row r="93" spans="1:25" ht="17">
      <c r="A93" s="19" t="s">
        <v>22</v>
      </c>
      <c r="B93" s="20">
        <f>AVERAGE(E115:E124)</f>
        <v>1143.5650000000001</v>
      </c>
      <c r="C93" s="20">
        <f>AVERAGE(E135:E144)</f>
        <v>940.399</v>
      </c>
      <c r="D93" s="20">
        <f>AVERAGE(E153:E162)</f>
        <v>1065.9359999999999</v>
      </c>
      <c r="F93" s="8"/>
      <c r="G93" s="8"/>
      <c r="H93" s="8"/>
    </row>
    <row r="94" spans="1:25" ht="17">
      <c r="A94" s="19" t="s">
        <v>23</v>
      </c>
      <c r="B94" s="20">
        <f>AVERAGE(F115:F124)</f>
        <v>279.10000000000002</v>
      </c>
      <c r="C94" s="20">
        <f>AVERAGE(F135:F144)</f>
        <v>0</v>
      </c>
      <c r="D94" s="20">
        <f>AVERAGE(F153:F162)</f>
        <v>0</v>
      </c>
      <c r="F94" s="8"/>
      <c r="G94" s="8"/>
      <c r="H94" s="8"/>
    </row>
    <row r="95" spans="1:25" ht="17">
      <c r="A95" s="19" t="s">
        <v>24</v>
      </c>
      <c r="B95" s="20">
        <f>AVERAGE(G115:G124)</f>
        <v>1.1520000000000001</v>
      </c>
      <c r="C95" s="20">
        <f>AVERAGE(G135:G144)</f>
        <v>0.21099999999999999</v>
      </c>
      <c r="D95" s="20">
        <f>AVERAGE(G153:G162)</f>
        <v>0.10900000000000001</v>
      </c>
      <c r="F95" s="8"/>
      <c r="G95" s="8"/>
      <c r="H95" s="8"/>
    </row>
    <row r="96" spans="1:25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 ht="16">
      <c r="A100" s="2" t="s">
        <v>29</v>
      </c>
      <c r="B100" s="3" t="s">
        <v>27</v>
      </c>
      <c r="C100" s="3" t="s">
        <v>1</v>
      </c>
      <c r="D100" s="3" t="s">
        <v>2</v>
      </c>
      <c r="E100" s="8"/>
      <c r="F100" s="8"/>
      <c r="G100" s="8"/>
      <c r="H100" s="8"/>
      <c r="I100" s="8"/>
      <c r="J100" s="8"/>
    </row>
    <row r="101" spans="1:10" ht="17">
      <c r="A101" s="19" t="s">
        <v>19</v>
      </c>
      <c r="B101" s="20">
        <f>STDEV(B115:B124)</f>
        <v>14.55015650927651</v>
      </c>
      <c r="C101" s="20">
        <f>STDEV(B135:B144)</f>
        <v>0</v>
      </c>
      <c r="D101" s="20">
        <f>STDEV(B153:B162)</f>
        <v>0</v>
      </c>
      <c r="E101" s="8"/>
      <c r="F101" s="8"/>
      <c r="G101" s="8"/>
      <c r="H101" s="8"/>
      <c r="I101" s="8"/>
      <c r="J101" s="8"/>
    </row>
    <row r="102" spans="1:10" ht="17">
      <c r="A102" s="19" t="s">
        <v>20</v>
      </c>
      <c r="B102" s="20">
        <f>STDEV(C115:C124)</f>
        <v>1.650625807248735</v>
      </c>
      <c r="C102" s="20">
        <f>STDEV(C135:C144)</f>
        <v>1.6364259836607291</v>
      </c>
      <c r="D102" s="20">
        <f>STDEV(C153:C162)</f>
        <v>1.6273099820801722</v>
      </c>
      <c r="E102" s="8"/>
      <c r="F102" s="8"/>
      <c r="G102" s="8"/>
      <c r="H102" s="8"/>
      <c r="I102" s="8"/>
      <c r="J102" s="8"/>
    </row>
    <row r="103" spans="1:10" ht="17">
      <c r="A103" s="19" t="s">
        <v>21</v>
      </c>
      <c r="B103" s="20">
        <f>STDEV(D115:D124)</f>
        <v>1.8285590982170319E-18</v>
      </c>
      <c r="C103" s="20">
        <f>STDEV(D135:D144)</f>
        <v>4.2163702135578403E-3</v>
      </c>
      <c r="D103" s="20">
        <f>STDEV(D153:D162)</f>
        <v>1.8285590982170319E-18</v>
      </c>
      <c r="E103" s="8"/>
      <c r="F103" s="8"/>
      <c r="G103" s="8"/>
      <c r="H103" s="8"/>
      <c r="I103" s="8"/>
      <c r="J103" s="8"/>
    </row>
    <row r="104" spans="1:10" ht="17">
      <c r="A104" s="19" t="s">
        <v>22</v>
      </c>
      <c r="B104" s="20">
        <f>STDEV(E115:E124)</f>
        <v>433.26617082727915</v>
      </c>
      <c r="C104" s="20">
        <f>STDEV(E135:E144)</f>
        <v>120.62549264839028</v>
      </c>
      <c r="D104" s="20">
        <f>STDEV(E153:E162)</f>
        <v>152.64692173625909</v>
      </c>
      <c r="E104" s="8"/>
      <c r="F104" s="8"/>
      <c r="G104" s="8"/>
      <c r="H104" s="8"/>
      <c r="I104" s="8"/>
      <c r="J104" s="8"/>
    </row>
    <row r="105" spans="1:10" ht="17">
      <c r="A105" s="19" t="s">
        <v>23</v>
      </c>
      <c r="B105" s="20">
        <f>STDEV(F115:F124)</f>
        <v>457.83316951823303</v>
      </c>
      <c r="C105" s="20">
        <f>STDEV(F135:F144)</f>
        <v>0</v>
      </c>
      <c r="D105" s="20">
        <f>STDEV(F153:F162)</f>
        <v>0</v>
      </c>
      <c r="E105" s="8"/>
      <c r="F105" s="8"/>
      <c r="G105" s="8"/>
      <c r="H105" s="8"/>
      <c r="I105" s="8"/>
      <c r="J105" s="8"/>
    </row>
    <row r="106" spans="1:10" ht="17">
      <c r="A106" s="19" t="s">
        <v>24</v>
      </c>
      <c r="B106" s="20">
        <f>STDEV(G115:G124)</f>
        <v>0.81726916550723294</v>
      </c>
      <c r="C106" s="20">
        <f>STDEV(G135:G144)</f>
        <v>0.18841148820835976</v>
      </c>
      <c r="D106" s="20">
        <f>STDEV(G153:G162)</f>
        <v>2.7668674625929496E-2</v>
      </c>
      <c r="E106" s="8"/>
      <c r="F106" s="8"/>
      <c r="G106" s="8"/>
      <c r="H106" s="8"/>
      <c r="I106" s="8"/>
      <c r="J106" s="8"/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 ht="16">
      <c r="A113" s="2" t="s">
        <v>27</v>
      </c>
      <c r="B113" s="10"/>
      <c r="C113" s="10"/>
      <c r="D113" s="10"/>
      <c r="E113" s="21"/>
      <c r="F113" s="21"/>
      <c r="G113" s="9"/>
    </row>
    <row r="114" spans="1:10" ht="17">
      <c r="A114" s="13" t="s">
        <v>18</v>
      </c>
      <c r="B114" s="14" t="s">
        <v>19</v>
      </c>
      <c r="C114" s="14" t="s">
        <v>20</v>
      </c>
      <c r="D114" s="14" t="s">
        <v>21</v>
      </c>
      <c r="E114" s="19" t="s">
        <v>22</v>
      </c>
      <c r="F114" s="19" t="s">
        <v>23</v>
      </c>
      <c r="G114" s="19" t="s">
        <v>24</v>
      </c>
    </row>
    <row r="115" spans="1:10" ht="16">
      <c r="A115" s="15" t="s">
        <v>6</v>
      </c>
      <c r="B115" s="11">
        <v>100</v>
      </c>
      <c r="C115" s="11">
        <v>9.4700000000000006</v>
      </c>
      <c r="D115" s="16">
        <v>0.01</v>
      </c>
      <c r="E115" s="22">
        <v>1507.29</v>
      </c>
      <c r="F115" s="22">
        <v>0</v>
      </c>
      <c r="G115" s="23">
        <v>1.21</v>
      </c>
    </row>
    <row r="116" spans="1:10" ht="16">
      <c r="A116" s="15" t="s">
        <v>7</v>
      </c>
      <c r="B116" s="11">
        <v>100</v>
      </c>
      <c r="C116" s="11">
        <v>9.98</v>
      </c>
      <c r="D116" s="16">
        <v>0.01</v>
      </c>
      <c r="E116" s="22">
        <v>1404.91</v>
      </c>
      <c r="F116" s="22">
        <v>0</v>
      </c>
      <c r="G116" s="23">
        <v>1.18</v>
      </c>
    </row>
    <row r="117" spans="1:10" ht="16">
      <c r="A117" s="15" t="s">
        <v>8</v>
      </c>
      <c r="B117" s="11">
        <v>100</v>
      </c>
      <c r="C117" s="11">
        <v>9.98</v>
      </c>
      <c r="D117" s="16">
        <v>0.01</v>
      </c>
      <c r="E117" s="22">
        <v>1644.89</v>
      </c>
      <c r="F117" s="22">
        <v>0</v>
      </c>
      <c r="G117" s="23">
        <v>0.42</v>
      </c>
    </row>
    <row r="118" spans="1:10" ht="16">
      <c r="A118" s="15" t="s">
        <v>9</v>
      </c>
      <c r="B118" s="11">
        <v>80.25</v>
      </c>
      <c r="C118" s="11">
        <v>6.73</v>
      </c>
      <c r="D118" s="16">
        <v>0.01</v>
      </c>
      <c r="E118" s="22">
        <v>626.89</v>
      </c>
      <c r="F118" s="22">
        <v>1038</v>
      </c>
      <c r="G118" s="23">
        <v>2.93</v>
      </c>
    </row>
    <row r="119" spans="1:10" ht="16">
      <c r="A119" s="15" t="s">
        <v>10</v>
      </c>
      <c r="B119" s="11">
        <v>92.17</v>
      </c>
      <c r="C119" s="11">
        <v>9.23</v>
      </c>
      <c r="D119" s="16">
        <v>0.01</v>
      </c>
      <c r="E119" s="22">
        <v>913.54</v>
      </c>
      <c r="F119" s="22">
        <v>716</v>
      </c>
      <c r="G119" s="23">
        <v>0.76</v>
      </c>
    </row>
    <row r="120" spans="1:10" ht="16">
      <c r="A120" s="15" t="s">
        <v>11</v>
      </c>
      <c r="B120" s="11">
        <v>100</v>
      </c>
      <c r="C120" s="11">
        <v>9.98</v>
      </c>
      <c r="D120" s="16">
        <v>0.01</v>
      </c>
      <c r="E120" s="22">
        <v>1323.05</v>
      </c>
      <c r="F120" s="22">
        <v>0</v>
      </c>
      <c r="G120" s="23">
        <v>0.56999999999999995</v>
      </c>
    </row>
    <row r="121" spans="1:10" ht="16">
      <c r="A121" s="15" t="s">
        <v>12</v>
      </c>
      <c r="B121" s="11">
        <v>100</v>
      </c>
      <c r="C121" s="11">
        <v>9.98</v>
      </c>
      <c r="D121" s="16">
        <v>0.01</v>
      </c>
      <c r="E121" s="22">
        <v>1216.1300000000001</v>
      </c>
      <c r="F121" s="22">
        <v>0</v>
      </c>
      <c r="G121" s="23">
        <v>0.48</v>
      </c>
    </row>
    <row r="122" spans="1:10" ht="16">
      <c r="A122" s="15" t="s">
        <v>13</v>
      </c>
      <c r="B122" s="11">
        <v>100</v>
      </c>
      <c r="C122" s="11">
        <v>9.98</v>
      </c>
      <c r="D122" s="16">
        <v>0.01</v>
      </c>
      <c r="E122" s="22">
        <v>1416.03</v>
      </c>
      <c r="F122" s="22">
        <v>0</v>
      </c>
      <c r="G122" s="23">
        <v>0.72</v>
      </c>
    </row>
    <row r="123" spans="1:10" ht="16">
      <c r="A123" s="15" t="s">
        <v>14</v>
      </c>
      <c r="B123" s="11">
        <v>55.59</v>
      </c>
      <c r="C123" s="11">
        <v>5.28</v>
      </c>
      <c r="D123" s="16">
        <v>0.01</v>
      </c>
      <c r="E123" s="22">
        <v>245.83</v>
      </c>
      <c r="F123" s="22">
        <v>1037</v>
      </c>
      <c r="G123" s="23">
        <v>2.23</v>
      </c>
    </row>
    <row r="124" spans="1:10" ht="16">
      <c r="A124" s="15" t="s">
        <v>15</v>
      </c>
      <c r="B124" s="11">
        <v>100</v>
      </c>
      <c r="C124" s="11">
        <v>9.68</v>
      </c>
      <c r="D124" s="16">
        <v>0.01</v>
      </c>
      <c r="E124" s="22">
        <v>1137.0899999999999</v>
      </c>
      <c r="F124" s="22">
        <v>0</v>
      </c>
      <c r="G124" s="23">
        <v>1.02</v>
      </c>
    </row>
    <row r="125" spans="1:10" ht="16">
      <c r="A125" s="13" t="s">
        <v>16</v>
      </c>
      <c r="B125" s="11">
        <f>AVERAGE(B115:B124)</f>
        <v>92.801000000000016</v>
      </c>
      <c r="C125" s="11">
        <f>AVERAGE(C115:C124)</f>
        <v>9.0290000000000017</v>
      </c>
      <c r="D125" s="16">
        <f>AVERAGE(D115:D124)</f>
        <v>9.9999999999999985E-3</v>
      </c>
      <c r="E125" s="22">
        <f>AVERAGE(E115:E124)</f>
        <v>1143.5650000000001</v>
      </c>
      <c r="F125" s="22">
        <f>AVERAGE(F115:F124)</f>
        <v>279.10000000000002</v>
      </c>
      <c r="G125" s="23">
        <f>AVERAGE(G115:G124)</f>
        <v>1.1520000000000001</v>
      </c>
    </row>
    <row r="126" spans="1:10" ht="16">
      <c r="A126" s="13" t="s">
        <v>17</v>
      </c>
      <c r="B126" s="11">
        <f>STDEV(B115:B124)</f>
        <v>14.55015650927651</v>
      </c>
      <c r="C126" s="11">
        <f>STDEV(C115:C124)</f>
        <v>1.650625807248735</v>
      </c>
      <c r="D126" s="16">
        <f>STDEV(D115:D124)</f>
        <v>1.8285590982170319E-18</v>
      </c>
      <c r="E126" s="22">
        <f>STDEV(E115:E124)</f>
        <v>433.26617082727915</v>
      </c>
      <c r="F126" s="22">
        <f>STDEV(F115:F124)</f>
        <v>457.83316951823303</v>
      </c>
      <c r="G126" s="23">
        <f>STDEV(G115:G124)</f>
        <v>0.81726916550723294</v>
      </c>
    </row>
    <row r="128" spans="1:10" ht="16">
      <c r="A128" s="8"/>
      <c r="B128" s="8"/>
      <c r="C128" s="8"/>
      <c r="D128" s="8"/>
      <c r="E128" s="8"/>
      <c r="F128" s="8"/>
      <c r="G128" s="12"/>
      <c r="H128" s="12"/>
      <c r="I128" s="12"/>
      <c r="J128" s="12"/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spans="1:10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spans="1:10" ht="16">
      <c r="A133" s="2" t="s">
        <v>1</v>
      </c>
      <c r="B133" s="10"/>
      <c r="C133" s="10"/>
      <c r="D133" s="10"/>
      <c r="E133" s="21"/>
      <c r="F133" s="21"/>
      <c r="G133" s="9"/>
      <c r="H133" s="8"/>
      <c r="I133" s="8"/>
      <c r="J133" s="8"/>
    </row>
    <row r="134" spans="1:10" ht="17">
      <c r="A134" s="13" t="s">
        <v>18</v>
      </c>
      <c r="B134" s="14" t="s">
        <v>19</v>
      </c>
      <c r="C134" s="14" t="s">
        <v>20</v>
      </c>
      <c r="D134" s="14" t="s">
        <v>21</v>
      </c>
      <c r="E134" s="19" t="s">
        <v>22</v>
      </c>
      <c r="F134" s="19" t="s">
        <v>23</v>
      </c>
      <c r="G134" s="19" t="s">
        <v>24</v>
      </c>
      <c r="H134" s="8"/>
      <c r="I134" s="8"/>
      <c r="J134" s="8"/>
    </row>
    <row r="135" spans="1:10" ht="16">
      <c r="A135" s="15" t="s">
        <v>6</v>
      </c>
      <c r="B135" s="11">
        <v>100</v>
      </c>
      <c r="C135" s="11">
        <v>9.1199999999999992</v>
      </c>
      <c r="D135" s="16">
        <v>0.01</v>
      </c>
      <c r="E135" s="21">
        <v>1146.82</v>
      </c>
      <c r="F135" s="21">
        <v>0</v>
      </c>
      <c r="G135" s="9">
        <v>0.09</v>
      </c>
      <c r="H135" s="8"/>
      <c r="I135" s="8"/>
      <c r="J135" s="8"/>
    </row>
    <row r="136" spans="1:10" ht="16">
      <c r="A136" s="15" t="s">
        <v>7</v>
      </c>
      <c r="B136" s="11">
        <v>100</v>
      </c>
      <c r="C136" s="11">
        <v>9.98</v>
      </c>
      <c r="D136" s="16">
        <v>0.02</v>
      </c>
      <c r="E136" s="21">
        <v>967.03</v>
      </c>
      <c r="F136" s="21">
        <v>0</v>
      </c>
      <c r="G136" s="9">
        <v>0.18</v>
      </c>
      <c r="H136" s="8"/>
      <c r="I136" s="8"/>
      <c r="J136" s="8"/>
    </row>
    <row r="137" spans="1:10" ht="16">
      <c r="A137" s="15" t="s">
        <v>8</v>
      </c>
      <c r="B137" s="11">
        <v>100</v>
      </c>
      <c r="C137" s="11">
        <v>9.98</v>
      </c>
      <c r="D137" s="16">
        <v>0.01</v>
      </c>
      <c r="E137" s="21">
        <v>1000.3</v>
      </c>
      <c r="F137" s="21">
        <v>0</v>
      </c>
      <c r="G137" s="9">
        <v>0.12</v>
      </c>
      <c r="H137" s="8"/>
      <c r="I137" s="8"/>
      <c r="J137" s="8"/>
    </row>
    <row r="138" spans="1:10" ht="16">
      <c r="A138" s="15" t="s">
        <v>9</v>
      </c>
      <c r="B138" s="11">
        <v>100</v>
      </c>
      <c r="C138" s="11">
        <v>14.99</v>
      </c>
      <c r="D138" s="16">
        <v>0.02</v>
      </c>
      <c r="E138" s="21">
        <v>654.57000000000005</v>
      </c>
      <c r="F138" s="21">
        <v>0</v>
      </c>
      <c r="G138" s="9">
        <v>0.15</v>
      </c>
      <c r="H138" s="8"/>
      <c r="I138" s="8"/>
      <c r="J138" s="8"/>
    </row>
    <row r="139" spans="1:10" ht="16">
      <c r="A139" s="15" t="s">
        <v>10</v>
      </c>
      <c r="B139" s="11">
        <v>100</v>
      </c>
      <c r="C139" s="11">
        <v>9.99</v>
      </c>
      <c r="D139" s="16">
        <v>0.02</v>
      </c>
      <c r="E139" s="21">
        <v>953.15</v>
      </c>
      <c r="F139" s="21">
        <v>0</v>
      </c>
      <c r="G139" s="9">
        <v>0.74</v>
      </c>
      <c r="H139" s="8"/>
      <c r="I139" s="8"/>
      <c r="J139" s="8"/>
    </row>
    <row r="140" spans="1:10" ht="16">
      <c r="A140" s="15" t="s">
        <v>11</v>
      </c>
      <c r="B140" s="11">
        <v>100</v>
      </c>
      <c r="C140" s="11">
        <v>9.99</v>
      </c>
      <c r="D140" s="16">
        <v>0.02</v>
      </c>
      <c r="E140" s="21">
        <v>948.35</v>
      </c>
      <c r="F140" s="21">
        <v>0</v>
      </c>
      <c r="G140" s="9">
        <v>0.16</v>
      </c>
      <c r="H140" s="8"/>
      <c r="I140" s="8"/>
      <c r="J140" s="8"/>
    </row>
    <row r="141" spans="1:10" ht="16">
      <c r="A141" s="15" t="s">
        <v>12</v>
      </c>
      <c r="B141" s="11">
        <v>100</v>
      </c>
      <c r="C141" s="11">
        <v>9.98</v>
      </c>
      <c r="D141" s="16">
        <v>0.02</v>
      </c>
      <c r="E141" s="21">
        <v>945.69</v>
      </c>
      <c r="F141" s="21">
        <v>0</v>
      </c>
      <c r="G141" s="9">
        <v>0.14000000000000001</v>
      </c>
      <c r="H141" s="8"/>
      <c r="I141" s="8"/>
      <c r="J141" s="8"/>
    </row>
    <row r="142" spans="1:10" ht="16">
      <c r="A142" s="15" t="s">
        <v>13</v>
      </c>
      <c r="B142" s="11">
        <v>100</v>
      </c>
      <c r="C142" s="11">
        <v>9.98</v>
      </c>
      <c r="D142" s="16">
        <v>0.02</v>
      </c>
      <c r="E142" s="21">
        <v>899</v>
      </c>
      <c r="F142" s="21">
        <v>0</v>
      </c>
      <c r="G142" s="9">
        <v>0.2</v>
      </c>
      <c r="H142" s="8"/>
      <c r="I142" s="8"/>
      <c r="J142" s="8"/>
    </row>
    <row r="143" spans="1:10" ht="16">
      <c r="A143" s="15" t="s">
        <v>14</v>
      </c>
      <c r="B143" s="11">
        <v>100</v>
      </c>
      <c r="C143" s="11">
        <v>9.98</v>
      </c>
      <c r="D143" s="16">
        <v>0.02</v>
      </c>
      <c r="E143" s="21">
        <v>957.72</v>
      </c>
      <c r="F143" s="21">
        <v>0</v>
      </c>
      <c r="G143" s="9">
        <v>0.17</v>
      </c>
      <c r="H143" s="8"/>
      <c r="I143" s="8"/>
      <c r="J143" s="8"/>
    </row>
    <row r="144" spans="1:10" ht="16">
      <c r="A144" s="15" t="s">
        <v>15</v>
      </c>
      <c r="B144" s="11">
        <v>100</v>
      </c>
      <c r="C144" s="11">
        <v>9.98</v>
      </c>
      <c r="D144" s="16">
        <v>0.02</v>
      </c>
      <c r="E144" s="21">
        <v>931.36</v>
      </c>
      <c r="F144" s="21">
        <v>0</v>
      </c>
      <c r="G144" s="9">
        <v>0.16</v>
      </c>
      <c r="H144" s="8"/>
      <c r="I144" s="8"/>
      <c r="J144" s="8"/>
    </row>
    <row r="145" spans="1:10" ht="16">
      <c r="A145" s="13" t="s">
        <v>16</v>
      </c>
      <c r="B145" s="11">
        <f>AVERAGE(B135:B144)</f>
        <v>100</v>
      </c>
      <c r="C145" s="11">
        <f>AVERAGE(C135:C144)</f>
        <v>10.397000000000002</v>
      </c>
      <c r="D145" s="16">
        <f>AVERAGE(D135:D144)</f>
        <v>1.7999999999999999E-2</v>
      </c>
      <c r="E145" s="21">
        <f>AVERAGE(E135:E144)</f>
        <v>940.399</v>
      </c>
      <c r="F145" s="21">
        <f>AVERAGE(F135:F144)</f>
        <v>0</v>
      </c>
      <c r="G145" s="9">
        <f>AVERAGE(G135:G144)</f>
        <v>0.21099999999999999</v>
      </c>
      <c r="H145" s="8"/>
      <c r="I145" s="8"/>
      <c r="J145" s="8"/>
    </row>
    <row r="146" spans="1:10" ht="16">
      <c r="A146" s="13" t="s">
        <v>17</v>
      </c>
      <c r="B146" s="11">
        <f>STDEV(B135:B144)</f>
        <v>0</v>
      </c>
      <c r="C146" s="11">
        <f>STDEV(C135:C144)</f>
        <v>1.6364259836607291</v>
      </c>
      <c r="D146" s="16">
        <f>STDEV(D135:D144)</f>
        <v>4.2163702135578403E-3</v>
      </c>
      <c r="E146" s="21">
        <f>STDEV(E135:E144)</f>
        <v>120.62549264839028</v>
      </c>
      <c r="F146" s="21">
        <f>STDEV(F135:F144)</f>
        <v>0</v>
      </c>
      <c r="G146" s="9">
        <f>STDEV(G135:G144)</f>
        <v>0.18841148820835976</v>
      </c>
      <c r="H146" s="8"/>
      <c r="I146" s="8"/>
      <c r="J146" s="8"/>
    </row>
    <row r="147" spans="1:10">
      <c r="H147" s="8"/>
      <c r="I147" s="8"/>
      <c r="J147" s="8"/>
    </row>
    <row r="151" spans="1:10" ht="16">
      <c r="A151" s="2" t="s">
        <v>2</v>
      </c>
      <c r="B151" s="10"/>
      <c r="C151" s="10"/>
      <c r="D151" s="10"/>
      <c r="E151" s="21"/>
      <c r="F151" s="21"/>
      <c r="G151" s="9"/>
    </row>
    <row r="152" spans="1:10" ht="17">
      <c r="A152" s="13" t="s">
        <v>18</v>
      </c>
      <c r="B152" s="14" t="s">
        <v>19</v>
      </c>
      <c r="C152" s="14" t="s">
        <v>20</v>
      </c>
      <c r="D152" s="14" t="s">
        <v>21</v>
      </c>
      <c r="E152" s="19" t="s">
        <v>22</v>
      </c>
      <c r="F152" s="19" t="s">
        <v>23</v>
      </c>
      <c r="G152" s="19" t="s">
        <v>24</v>
      </c>
    </row>
    <row r="153" spans="1:10" ht="16">
      <c r="A153" s="15" t="s">
        <v>6</v>
      </c>
      <c r="B153" s="11">
        <v>100</v>
      </c>
      <c r="C153" s="11">
        <v>9.85</v>
      </c>
      <c r="D153" s="16">
        <v>0.01</v>
      </c>
      <c r="E153" s="21">
        <v>1176.75</v>
      </c>
      <c r="F153" s="21">
        <v>0</v>
      </c>
      <c r="G153" s="9">
        <v>0.17</v>
      </c>
    </row>
    <row r="154" spans="1:10" ht="16">
      <c r="A154" s="15" t="s">
        <v>7</v>
      </c>
      <c r="B154" s="11">
        <v>100</v>
      </c>
      <c r="C154" s="11">
        <v>9.98</v>
      </c>
      <c r="D154" s="16">
        <v>0.01</v>
      </c>
      <c r="E154" s="21">
        <v>1187.07</v>
      </c>
      <c r="F154" s="21">
        <v>0</v>
      </c>
      <c r="G154" s="9">
        <v>0.1</v>
      </c>
    </row>
    <row r="155" spans="1:10" ht="16">
      <c r="A155" s="15" t="s">
        <v>8</v>
      </c>
      <c r="B155" s="11">
        <v>100</v>
      </c>
      <c r="C155" s="11">
        <v>9.98</v>
      </c>
      <c r="D155" s="16">
        <v>0.01</v>
      </c>
      <c r="E155" s="21">
        <v>1141.48</v>
      </c>
      <c r="F155" s="21">
        <v>0</v>
      </c>
      <c r="G155" s="9">
        <v>0.08</v>
      </c>
    </row>
    <row r="156" spans="1:10" ht="16">
      <c r="A156" s="15" t="s">
        <v>9</v>
      </c>
      <c r="B156" s="11">
        <v>100</v>
      </c>
      <c r="C156" s="11">
        <v>14.92</v>
      </c>
      <c r="D156" s="16">
        <v>0.01</v>
      </c>
      <c r="E156" s="21">
        <v>673.93</v>
      </c>
      <c r="F156" s="21">
        <v>0</v>
      </c>
      <c r="G156" s="9">
        <v>0.11</v>
      </c>
    </row>
    <row r="157" spans="1:10" ht="16">
      <c r="A157" s="15" t="s">
        <v>10</v>
      </c>
      <c r="B157" s="11">
        <v>100</v>
      </c>
      <c r="C157" s="11">
        <v>9.0299999999999994</v>
      </c>
      <c r="D157" s="16">
        <v>0.01</v>
      </c>
      <c r="E157" s="21">
        <v>1203.54</v>
      </c>
      <c r="F157" s="21">
        <v>0</v>
      </c>
      <c r="G157" s="9">
        <v>0.08</v>
      </c>
    </row>
    <row r="158" spans="1:10" ht="16">
      <c r="A158" s="15" t="s">
        <v>11</v>
      </c>
      <c r="B158" s="11">
        <v>100</v>
      </c>
      <c r="C158" s="11">
        <v>9.99</v>
      </c>
      <c r="D158" s="16">
        <v>0.01</v>
      </c>
      <c r="E158" s="21">
        <v>1105.81</v>
      </c>
      <c r="F158" s="21">
        <v>0</v>
      </c>
      <c r="G158" s="9">
        <v>0.14000000000000001</v>
      </c>
    </row>
    <row r="159" spans="1:10" ht="16">
      <c r="A159" s="15" t="s">
        <v>12</v>
      </c>
      <c r="B159" s="11">
        <v>100</v>
      </c>
      <c r="C159" s="11">
        <v>9.9700000000000006</v>
      </c>
      <c r="D159" s="16">
        <v>0.01</v>
      </c>
      <c r="E159" s="21">
        <v>1037.31</v>
      </c>
      <c r="F159" s="21">
        <v>0</v>
      </c>
      <c r="G159" s="9">
        <v>0.11</v>
      </c>
    </row>
    <row r="160" spans="1:10" ht="16">
      <c r="A160" s="15" t="s">
        <v>13</v>
      </c>
      <c r="B160" s="11">
        <v>100</v>
      </c>
      <c r="C160" s="11">
        <v>9.98</v>
      </c>
      <c r="D160" s="16">
        <v>0.01</v>
      </c>
      <c r="E160" s="21">
        <v>1028.06</v>
      </c>
      <c r="F160" s="21">
        <v>0</v>
      </c>
      <c r="G160" s="9">
        <v>0.1</v>
      </c>
    </row>
    <row r="161" spans="1:7" ht="16">
      <c r="A161" s="15" t="s">
        <v>14</v>
      </c>
      <c r="B161" s="11">
        <v>100</v>
      </c>
      <c r="C161" s="11">
        <v>9.98</v>
      </c>
      <c r="D161" s="16">
        <v>0.01</v>
      </c>
      <c r="E161" s="21">
        <v>1041.48</v>
      </c>
      <c r="F161" s="21">
        <v>0</v>
      </c>
      <c r="G161" s="9">
        <v>0.11</v>
      </c>
    </row>
    <row r="162" spans="1:7" ht="16">
      <c r="A162" s="15" t="s">
        <v>15</v>
      </c>
      <c r="B162" s="11">
        <v>100</v>
      </c>
      <c r="C162" s="11">
        <v>9.98</v>
      </c>
      <c r="D162" s="16">
        <v>0.01</v>
      </c>
      <c r="E162" s="21">
        <v>1063.93</v>
      </c>
      <c r="F162" s="21">
        <v>0</v>
      </c>
      <c r="G162" s="9">
        <v>0.09</v>
      </c>
    </row>
    <row r="163" spans="1:7" ht="16">
      <c r="A163" s="13" t="s">
        <v>16</v>
      </c>
      <c r="B163" s="11">
        <f>AVERAGE(B153:B162)</f>
        <v>100</v>
      </c>
      <c r="C163" s="11">
        <f>AVERAGE(C153:C162)</f>
        <v>10.366000000000001</v>
      </c>
      <c r="D163" s="16">
        <f>AVERAGE(D153:D162)</f>
        <v>9.9999999999999985E-3</v>
      </c>
      <c r="E163" s="21">
        <f>AVERAGE(E153:E162)</f>
        <v>1065.9359999999999</v>
      </c>
      <c r="F163" s="21">
        <f>AVERAGE(F153:F162)</f>
        <v>0</v>
      </c>
      <c r="G163" s="9">
        <f>AVERAGE(G153:G162)</f>
        <v>0.10900000000000001</v>
      </c>
    </row>
    <row r="164" spans="1:7" ht="16">
      <c r="A164" s="13" t="s">
        <v>17</v>
      </c>
      <c r="B164" s="11">
        <f>STDEV(B153:B162)</f>
        <v>0</v>
      </c>
      <c r="C164" s="11">
        <f>STDEV(C153:C162)</f>
        <v>1.6273099820801722</v>
      </c>
      <c r="D164" s="16">
        <f>STDEV(D153:D162)</f>
        <v>1.8285590982170319E-18</v>
      </c>
      <c r="E164" s="21">
        <f>STDEV(E153:E162)</f>
        <v>152.64692173625909</v>
      </c>
      <c r="F164" s="21">
        <f>STDEV(F153:F162)</f>
        <v>0</v>
      </c>
      <c r="G164" s="9">
        <f>STDEV(G153:G162)</f>
        <v>2.7668674625929496E-2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Borja Álvarez Peralta</dc:creator>
  <cp:lastModifiedBy>Juan Borja Álvarez Peralta</cp:lastModifiedBy>
  <dcterms:created xsi:type="dcterms:W3CDTF">2016-06-27T23:48:01Z</dcterms:created>
  <dcterms:modified xsi:type="dcterms:W3CDTF">2016-06-28T03:53:46Z</dcterms:modified>
</cp:coreProperties>
</file>