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style5.xml" ContentType="application/vnd.ms-office.chartstyle+xml"/>
  <Override PartName="/xl/pivotCache/pivotCacheDefinition1.xml" ContentType="application/vnd.openxmlformats-officedocument.spreadsheetml.pivotCacheDefinition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pivotCache/pivotCacheRecords1.xml" ContentType="application/vnd.openxmlformats-officedocument.spreadsheetml.pivotCacheRecords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charts/style1.xml" ContentType="application/vnd.ms-office.chart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aten" sheetId="1" state="visible" r:id="rId2"/>
    <sheet name="Sheet1" sheetId="2" state="visible" r:id="rId3"/>
    <sheet name="table" sheetId="3" state="visible" r:id="rId4"/>
    <sheet name="Graph" sheetId="4" state="visible" r:id="rId5"/>
  </sheet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<sst xmlns="http://schemas.openxmlformats.org/spreadsheetml/2006/main" count="106" uniqueCount="106">
  <si>
    <t>model_name</t>
  </si>
  <si>
    <t>error_count</t>
  </si>
  <si>
    <t>batch_size</t>
  </si>
  <si>
    <t>epochs</t>
  </si>
  <si>
    <t>learning_rate</t>
  </si>
  <si>
    <t>loss_function</t>
  </si>
  <si>
    <t>model_bs16_ep25_lr0.0001_lfcustom_loss.keras</t>
  </si>
  <si>
    <t>model_bs16_ep25_lr0.0001_lfhuber.keras</t>
  </si>
  <si>
    <t>model_bs16_ep25_lr0.001_lfcustom_loss.keras</t>
  </si>
  <si>
    <t>model_bs16_ep25_lr0.001_lfhuber.keras</t>
  </si>
  <si>
    <t>model_bs16_ep25_lr0.01_lfcustom_loss.keras</t>
  </si>
  <si>
    <t>model_bs16_ep25_lr0.01_lfhuber.keras</t>
  </si>
  <si>
    <t>model_bs16_ep30_lr0.0001_lfcustom_loss.keras</t>
  </si>
  <si>
    <t>model_bs16_ep30_lr0.0001_lfhuber.keras</t>
  </si>
  <si>
    <t>model_bs16_ep30_lr0.001_lfcustom_loss.keras</t>
  </si>
  <si>
    <t>model_bs16_ep30_lr0.001_lfhuber.keras</t>
  </si>
  <si>
    <t>model_bs16_ep30_lr0.01_lfcustom_loss.keras</t>
  </si>
  <si>
    <t>model_bs16_ep30_lr0.01_lfhuber.keras</t>
  </si>
  <si>
    <t>model_bs16_ep40_lr0.0001_lfcustom_loss.keras</t>
  </si>
  <si>
    <t>model_bs16_ep40_lr0.0001_lfhuber.keras</t>
  </si>
  <si>
    <t>model_bs16_ep40_lr0.001_lfcustom_loss.keras</t>
  </si>
  <si>
    <t>model_bs16_ep40_lr0.001_lfhuber.keras</t>
  </si>
  <si>
    <t>model_bs16_ep40_lr0.01_lfcustom_loss.keras</t>
  </si>
  <si>
    <t>model_bs16_ep40_lr0.01_lfhuber.keras</t>
  </si>
  <si>
    <t>model_bs16_ep50_lr0.0001_lfcustom_loss.keras</t>
  </si>
  <si>
    <t>model_bs16_ep50_lr0.0001_lfhuber.keras</t>
  </si>
  <si>
    <t>model_bs16_ep50_lr0.001_lfcustom_loss.keras</t>
  </si>
  <si>
    <t>model_bs16_ep50_lr0.001_lfhuber.keras</t>
  </si>
  <si>
    <t>model_bs16_ep50_lr0.01_lfcustom_loss.keras</t>
  </si>
  <si>
    <t>model_bs16_ep50_lr0.01_lfhuber.keras</t>
  </si>
  <si>
    <t>model_bs16_ep60_lr0.0001_lfcustom_loss.keras</t>
  </si>
  <si>
    <t>model_bs16_ep60_lr0.0001_lfhuber.keras</t>
  </si>
  <si>
    <t>model_bs16_ep60_lr0.001_lfcustom_loss.keras</t>
  </si>
  <si>
    <t>model_bs16_ep60_lr0.001_lfhuber.keras</t>
  </si>
  <si>
    <t>model_bs16_ep60_lr0.01_lfcustom_loss.keras</t>
  </si>
  <si>
    <t>model_bs16_ep60_lr0.01_lfhuber.keras</t>
  </si>
  <si>
    <t>model_bs32_ep25_lr0.0001_lfcustom_loss.keras</t>
  </si>
  <si>
    <t>model_bs32_ep25_lr0.0001_lfhuber.keras</t>
  </si>
  <si>
    <t>model_bs32_ep25_lr0.001_lfcustom_loss.keras</t>
  </si>
  <si>
    <t>model_bs32_ep25_lr0.001_lfhuber.keras</t>
  </si>
  <si>
    <t>model_bs32_ep25_lr0.01_lfcustom_loss.keras</t>
  </si>
  <si>
    <t>model_bs32_ep25_lr0.01_lfhuber.keras</t>
  </si>
  <si>
    <t>model_bs32_ep30_lr0.0001_lfcustom_loss.keras</t>
  </si>
  <si>
    <t>model_bs32_ep30_lr0.0001_lfhuber.keras</t>
  </si>
  <si>
    <t>model_bs32_ep30_lr0.001_lfcustom_loss.keras</t>
  </si>
  <si>
    <t>model_bs32_ep30_lr0.001_lfhuber.keras</t>
  </si>
  <si>
    <t>model_bs32_ep30_lr0.01_lfcustom_loss.keras</t>
  </si>
  <si>
    <t>model_bs32_ep30_lr0.01_lfhuber.keras</t>
  </si>
  <si>
    <t>model_bs32_ep40_lr0.0001_lfcustom_loss.keras</t>
  </si>
  <si>
    <t>model_bs32_ep40_lr0.0001_lfhuber.keras</t>
  </si>
  <si>
    <t>model_bs32_ep40_lr0.001_lfcustom_loss.keras</t>
  </si>
  <si>
    <t>model_bs32_ep40_lr0.001_lfhuber.keras</t>
  </si>
  <si>
    <t>model_bs32_ep40_lr0.01_lfcustom_loss.keras</t>
  </si>
  <si>
    <t>model_bs32_ep40_lr0.01_lfhuber.keras</t>
  </si>
  <si>
    <t>model_bs32_ep50_lr0.0001_lfcustom_loss.keras</t>
  </si>
  <si>
    <t>model_bs32_ep50_lr0.0001_lfhuber.keras</t>
  </si>
  <si>
    <t>model_bs32_ep50_lr0.001_lfcustom_loss.keras</t>
  </si>
  <si>
    <t>model_bs32_ep50_lr0.001_lfhuber.keras</t>
  </si>
  <si>
    <t>model_bs32_ep50_lr0.01_lfcustom_loss.keras</t>
  </si>
  <si>
    <t>model_bs32_ep50_lr0.01_lfhuber.keras</t>
  </si>
  <si>
    <t>model_bs32_ep60_lr0.0001_lfcustom_loss.keras</t>
  </si>
  <si>
    <t>model_bs32_ep60_lr0.0001_lfhuber.keras</t>
  </si>
  <si>
    <t>model_bs32_ep60_lr0.001_lfcustom_loss.keras</t>
  </si>
  <si>
    <t>model_bs32_ep60_lr0.001_lfhuber.keras</t>
  </si>
  <si>
    <t>model_bs32_ep60_lr0.01_lfcustom_loss.keras</t>
  </si>
  <si>
    <t>model_bs32_ep60_lr0.01_lfhuber.keras</t>
  </si>
  <si>
    <t>model_bs64_ep25_lr0.0001_lfcustom_loss.keras</t>
  </si>
  <si>
    <t>model_bs64_ep25_lr0.0001_lfhuber.keras</t>
  </si>
  <si>
    <t>model_bs64_ep25_lr0.001_lfcustom_loss.keras</t>
  </si>
  <si>
    <t>model_bs64_ep25_lr0.001_lfhuber.keras</t>
  </si>
  <si>
    <t>model_bs64_ep25_lr0.01_lfcustom_loss.keras</t>
  </si>
  <si>
    <t>model_bs64_ep25_lr0.01_lfhuber.keras</t>
  </si>
  <si>
    <t>model_bs64_ep30_lr0.0001_lfcustom_loss.keras</t>
  </si>
  <si>
    <t>model_bs64_ep30_lr0.0001_lfhuber.keras</t>
  </si>
  <si>
    <t>model_bs64_ep30_lr0.001_lfcustom_loss.keras</t>
  </si>
  <si>
    <t>model_bs64_ep30_lr0.001_lfhuber.keras</t>
  </si>
  <si>
    <t>model_bs64_ep30_lr0.01_lfcustom_loss.keras</t>
  </si>
  <si>
    <t>model_bs64_ep30_lr0.01_lfhuber.keras</t>
  </si>
  <si>
    <t>model_bs64_ep40_lr0.0001_lfcustom_loss.keras</t>
  </si>
  <si>
    <t>model_bs64_ep40_lr0.0001_lfhuber.keras</t>
  </si>
  <si>
    <t>model_bs64_ep40_lr0.001_lfcustom_loss.keras</t>
  </si>
  <si>
    <t>model_bs64_ep40_lr0.001_lfhuber.keras</t>
  </si>
  <si>
    <t>model_bs64_ep40_lr0.01_lfcustom_loss.keras</t>
  </si>
  <si>
    <t>model_bs64_ep40_lr0.01_lfhuber.keras</t>
  </si>
  <si>
    <t>model_bs64_ep50_lr0.0001_lfcustom_loss.keras</t>
  </si>
  <si>
    <t>model_bs64_ep50_lr0.0001_lfhuber.keras</t>
  </si>
  <si>
    <t>model_bs64_ep50_lr0.001_lfcustom_loss.keras</t>
  </si>
  <si>
    <t>model_bs64_ep50_lr0.001_lfhuber.keras</t>
  </si>
  <si>
    <t>model_bs64_ep50_lr0.01_lfcustom_loss.keras</t>
  </si>
  <si>
    <t>model_bs64_ep50_lr0.01_lfhuber.keras</t>
  </si>
  <si>
    <t>model_bs64_ep60_lr0.0001_lfcustom_loss.keras</t>
  </si>
  <si>
    <t>model_bs64_ep60_lr0.0001_lfhuber.keras</t>
  </si>
  <si>
    <t>model_bs64_ep60_lr0.001_lfcustom_loss.keras</t>
  </si>
  <si>
    <t>model_bs64_ep60_lr0.001_lfhuber.keras</t>
  </si>
  <si>
    <t>model_bs64_ep60_lr0.01_lfcustom_loss.keras</t>
  </si>
  <si>
    <t>model_bs64_ep60_lr0.01_lfhuber.keras</t>
  </si>
  <si>
    <t xml:space="preserve">Row Labels</t>
  </si>
  <si>
    <t xml:space="preserve">Sum of error_count</t>
  </si>
  <si>
    <t>25</t>
  </si>
  <si>
    <t>custom_loss</t>
  </si>
  <si>
    <t>huber</t>
  </si>
  <si>
    <t>30</t>
  </si>
  <si>
    <t>40</t>
  </si>
  <si>
    <t>50</t>
  </si>
  <si>
    <t>60</t>
  </si>
  <si>
    <t xml:space="preserve">Grand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</si>
</sst>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color indexed="64"/>
      <name val="Courier New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 applyAlignment="1">
      <alignment horizontal="left" indent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marker val="1"/>
        <c:smooth val="0"/>
        <c:axId val="2140841515"/>
        <c:axId val="2140841516"/>
      </c:lineChart>
      <c:catAx>
        <c:axId val="214084151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16"/>
        <c:crosses val="autoZero"/>
        <c:auto val="1"/>
        <c:lblAlgn val="ctr"/>
        <c:lblOffset val="100"/>
        <c:noMultiLvlLbl val="0"/>
      </c:catAx>
      <c:valAx>
        <c:axId val="21408415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15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5968999" y="848178"/>
      <a:ext cx="7592785" cy="454478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Batch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Daten!$C$1</c:f>
              <c:strCache>
                <c:ptCount val="1"/>
                <c:pt idx="0">
                  <c:v>batch_size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Daten!$C$2:$C$91</c:f>
              <c:strCache>
                <c:ptCount val="9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</c:strCache>
            </c:strRef>
          </c:cat>
          <c:val>
            <c:numRef>
              <c:f>Daten!$B$2:$B$91</c:f>
              <c:numCache>
                <c:formatCode>General</c:formatCode>
                <c:ptCount val="90"/>
                <c:pt idx="0">
                  <c:v>107</c:v>
                </c:pt>
                <c:pt idx="1">
                  <c:v>95</c:v>
                </c:pt>
                <c:pt idx="2">
                  <c:v>118</c:v>
                </c:pt>
                <c:pt idx="3">
                  <c:v>116</c:v>
                </c:pt>
                <c:pt idx="4">
                  <c:v>67</c:v>
                </c:pt>
                <c:pt idx="5">
                  <c:v>69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108</c:v>
                </c:pt>
                <c:pt idx="10">
                  <c:v>72</c:v>
                </c:pt>
                <c:pt idx="11">
                  <c:v>83</c:v>
                </c:pt>
                <c:pt idx="12">
                  <c:v>112</c:v>
                </c:pt>
                <c:pt idx="13">
                  <c:v>102</c:v>
                </c:pt>
                <c:pt idx="14">
                  <c:v>117</c:v>
                </c:pt>
                <c:pt idx="15">
                  <c:v>117</c:v>
                </c:pt>
                <c:pt idx="16">
                  <c:v>71</c:v>
                </c:pt>
                <c:pt idx="17">
                  <c:v>78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121</c:v>
                </c:pt>
                <c:pt idx="22">
                  <c:v>69</c:v>
                </c:pt>
                <c:pt idx="23">
                  <c:v>73</c:v>
                </c:pt>
                <c:pt idx="24">
                  <c:v>104</c:v>
                </c:pt>
                <c:pt idx="25">
                  <c:v>102</c:v>
                </c:pt>
                <c:pt idx="26">
                  <c:v>113</c:v>
                </c:pt>
                <c:pt idx="27">
                  <c:v>101</c:v>
                </c:pt>
                <c:pt idx="28">
                  <c:v>72</c:v>
                </c:pt>
                <c:pt idx="29">
                  <c:v>75</c:v>
                </c:pt>
                <c:pt idx="30">
                  <c:v>93</c:v>
                </c:pt>
                <c:pt idx="31">
                  <c:v>101</c:v>
                </c:pt>
                <c:pt idx="32">
                  <c:v>103</c:v>
                </c:pt>
                <c:pt idx="33">
                  <c:v>108</c:v>
                </c:pt>
                <c:pt idx="34">
                  <c:v>71</c:v>
                </c:pt>
                <c:pt idx="35">
                  <c:v>70</c:v>
                </c:pt>
                <c:pt idx="36">
                  <c:v>106</c:v>
                </c:pt>
                <c:pt idx="37">
                  <c:v>96</c:v>
                </c:pt>
                <c:pt idx="38">
                  <c:v>91</c:v>
                </c:pt>
                <c:pt idx="39">
                  <c:v>110</c:v>
                </c:pt>
                <c:pt idx="40">
                  <c:v>76</c:v>
                </c:pt>
                <c:pt idx="41">
                  <c:v>129</c:v>
                </c:pt>
                <c:pt idx="42">
                  <c:v>104</c:v>
                </c:pt>
                <c:pt idx="43">
                  <c:v>96</c:v>
                </c:pt>
                <c:pt idx="44">
                  <c:v>93</c:v>
                </c:pt>
                <c:pt idx="45">
                  <c:v>109</c:v>
                </c:pt>
                <c:pt idx="46">
                  <c:v>74</c:v>
                </c:pt>
                <c:pt idx="47">
                  <c:v>75</c:v>
                </c:pt>
                <c:pt idx="48">
                  <c:v>101</c:v>
                </c:pt>
                <c:pt idx="49">
                  <c:v>104</c:v>
                </c:pt>
                <c:pt idx="50">
                  <c:v>110</c:v>
                </c:pt>
                <c:pt idx="51">
                  <c:v>93</c:v>
                </c:pt>
                <c:pt idx="52">
                  <c:v>73</c:v>
                </c:pt>
                <c:pt idx="53">
                  <c:v>74</c:v>
                </c:pt>
                <c:pt idx="54">
                  <c:v>104</c:v>
                </c:pt>
                <c:pt idx="55">
                  <c:v>104</c:v>
                </c:pt>
                <c:pt idx="56">
                  <c:v>92</c:v>
                </c:pt>
                <c:pt idx="57">
                  <c:v>94</c:v>
                </c:pt>
                <c:pt idx="58">
                  <c:v>71</c:v>
                </c:pt>
                <c:pt idx="59">
                  <c:v>73</c:v>
                </c:pt>
                <c:pt idx="60">
                  <c:v>93</c:v>
                </c:pt>
                <c:pt idx="61">
                  <c:v>93</c:v>
                </c:pt>
                <c:pt idx="62">
                  <c:v>110</c:v>
                </c:pt>
                <c:pt idx="63">
                  <c:v>99</c:v>
                </c:pt>
                <c:pt idx="64">
                  <c:v>88</c:v>
                </c:pt>
                <c:pt idx="65">
                  <c:v>94</c:v>
                </c:pt>
                <c:pt idx="66">
                  <c:v>94</c:v>
                </c:pt>
                <c:pt idx="67">
                  <c:v>92</c:v>
                </c:pt>
                <c:pt idx="68">
                  <c:v>99</c:v>
                </c:pt>
                <c:pt idx="69">
                  <c:v>106</c:v>
                </c:pt>
                <c:pt idx="70">
                  <c:v>85</c:v>
                </c:pt>
                <c:pt idx="71">
                  <c:v>111</c:v>
                </c:pt>
                <c:pt idx="72">
                  <c:v>90</c:v>
                </c:pt>
                <c:pt idx="73">
                  <c:v>90</c:v>
                </c:pt>
                <c:pt idx="74">
                  <c:v>108</c:v>
                </c:pt>
                <c:pt idx="75">
                  <c:v>109</c:v>
                </c:pt>
                <c:pt idx="76">
                  <c:v>90</c:v>
                </c:pt>
                <c:pt idx="77">
                  <c:v>91</c:v>
                </c:pt>
                <c:pt idx="78">
                  <c:v>93</c:v>
                </c:pt>
                <c:pt idx="79">
                  <c:v>102</c:v>
                </c:pt>
                <c:pt idx="80">
                  <c:v>102</c:v>
                </c:pt>
                <c:pt idx="81">
                  <c:v>119</c:v>
                </c:pt>
                <c:pt idx="82">
                  <c:v>100</c:v>
                </c:pt>
                <c:pt idx="83">
                  <c:v>77</c:v>
                </c:pt>
                <c:pt idx="84">
                  <c:v>97</c:v>
                </c:pt>
                <c:pt idx="85">
                  <c:v>99</c:v>
                </c:pt>
                <c:pt idx="86">
                  <c:v>101</c:v>
                </c:pt>
                <c:pt idx="87">
                  <c:v>108</c:v>
                </c:pt>
                <c:pt idx="88">
                  <c:v>102</c:v>
                </c:pt>
                <c:pt idx="89">
                  <c:v>116</c:v>
                </c:pt>
              </c:numCache>
            </c:numRef>
          </c:val>
          <c:smooth val="0"/>
        </c:ser>
        <c:smooth val="0"/>
        <c:axId val="1866169563"/>
        <c:axId val="1866169564"/>
        <c:axId val="1866169563"/>
        <c:axId val="1866169564"/>
      </c:lineChart>
      <c:catAx>
        <c:axId val="18661695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4"/>
        <c:crosses val="autoZero"/>
        <c:auto val="1"/>
        <c:lblAlgn val="ctr"/>
        <c:lblOffset val="100"/>
        <c:tickMarkSkip val="1"/>
        <c:noMultiLvlLbl val="0"/>
      </c:catAx>
      <c:valAx>
        <c:axId val="18661695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66774" y="266699"/>
      <a:ext cx="4555671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Epochs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Daten!$D$2:$D$91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1866169567"/>
        <c:axId val="1866169568"/>
        <c:axId val="1866169567"/>
        <c:axId val="1866169568"/>
      </c:lineChart>
      <c:catAx>
        <c:axId val="18661695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8"/>
        <c:crosses val="autoZero"/>
        <c:auto val="1"/>
        <c:lblAlgn val="ctr"/>
        <c:lblOffset val="100"/>
        <c:tickMarkSkip val="1"/>
        <c:noMultiLvlLbl val="0"/>
      </c:catAx>
      <c:valAx>
        <c:axId val="18661695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114142" y="282121"/>
      <a:ext cx="4555670" cy="272687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Learnig rate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Daten!$E$1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Daten!$E$2:$E$91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66169571"/>
        <c:axId val="1866169572"/>
        <c:axId val="1866169571"/>
        <c:axId val="1866169572"/>
      </c:lineChart>
      <c:catAx>
        <c:axId val="186616957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2"/>
        <c:crosses val="autoZero"/>
        <c:auto val="1"/>
        <c:lblAlgn val="ctr"/>
        <c:lblOffset val="100"/>
        <c:tickMarkSkip val="1"/>
        <c:noMultiLvlLbl val="0"/>
      </c:catAx>
      <c:valAx>
        <c:axId val="1866169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64960" y="3122839"/>
      <a:ext cx="4555669" cy="272686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loss function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Daten!$F$2:$F$91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66169573"/>
        <c:axId val="1866169574"/>
        <c:axId val="1866169573"/>
        <c:axId val="1866169574"/>
      </c:lineChart>
      <c:catAx>
        <c:axId val="186616957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4"/>
        <c:crosses val="autoZero"/>
        <c:auto val="1"/>
        <c:lblAlgn val="ctr"/>
        <c:lblOffset val="100"/>
        <c:tickMarkSkip val="1"/>
        <c:noMultiLvlLbl val="0"/>
      </c:catAx>
      <c:valAx>
        <c:axId val="18661695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077856" y="3122839"/>
      <a:ext cx="4555669" cy="272868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Relationship Id="rId4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54428</xdr:colOff>
      <xdr:row>4</xdr:row>
      <xdr:rowOff>122464</xdr:rowOff>
    </xdr:from>
    <xdr:to>
      <xdr:col>18</xdr:col>
      <xdr:colOff>351971</xdr:colOff>
      <xdr:row>29</xdr:row>
      <xdr:rowOff>131535</xdr:rowOff>
    </xdr:to>
    <xdr:graphicFrame>
      <xdr:nvGraphicFramePr>
        <xdr:cNvPr id="844551262" name=""/>
        <xdr:cNvGraphicFramePr>
          <a:graphicFrameLocks xmlns:a="http://schemas.openxmlformats.org/drawingml/2006/main"/>
        </xdr:cNvGraphicFramePr>
      </xdr:nvGraphicFramePr>
      <xdr:xfrm rot="0" flipH="0" flipV="0">
        <a:off x="5968999" y="848178"/>
        <a:ext cx="7592785" cy="454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257174</xdr:colOff>
      <xdr:row>1</xdr:row>
      <xdr:rowOff>87085</xdr:rowOff>
    </xdr:from>
    <xdr:to>
      <xdr:col>8</xdr:col>
      <xdr:colOff>545646</xdr:colOff>
      <xdr:row>16</xdr:row>
      <xdr:rowOff>119742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866774" y="266699"/>
        <a:ext cx="4555671" cy="272687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36285</xdr:colOff>
      <xdr:row>1</xdr:row>
      <xdr:rowOff>100692</xdr:rowOff>
    </xdr:from>
    <xdr:to>
      <xdr:col>17</xdr:col>
      <xdr:colOff>337456</xdr:colOff>
      <xdr:row>16</xdr:row>
      <xdr:rowOff>106135</xdr:rowOff>
    </xdr:to>
    <xdr:graphicFrame>
      <xdr:nvGraphicFramePr>
        <xdr:cNvPr id="413697354" name=""/>
        <xdr:cNvGraphicFramePr>
          <a:graphicFrameLocks xmlns:a="http://schemas.openxmlformats.org/drawingml/2006/main"/>
        </xdr:cNvGraphicFramePr>
      </xdr:nvGraphicFramePr>
      <xdr:xfrm>
        <a:off x="6114142" y="282121"/>
        <a:ext cx="4555670" cy="272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257174</xdr:colOff>
      <xdr:row>17</xdr:row>
      <xdr:rowOff>38553</xdr:rowOff>
    </xdr:from>
    <xdr:to>
      <xdr:col>8</xdr:col>
      <xdr:colOff>558344</xdr:colOff>
      <xdr:row>32</xdr:row>
      <xdr:rowOff>43994</xdr:rowOff>
    </xdr:to>
    <xdr:graphicFrame>
      <xdr:nvGraphicFramePr>
        <xdr:cNvPr id="122105702" name=""/>
        <xdr:cNvGraphicFramePr>
          <a:graphicFrameLocks xmlns:a="http://schemas.openxmlformats.org/drawingml/2006/main"/>
        </xdr:cNvGraphicFramePr>
      </xdr:nvGraphicFramePr>
      <xdr:xfrm>
        <a:off x="864960" y="3122839"/>
        <a:ext cx="4555669" cy="27268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9</xdr:col>
      <xdr:colOff>607785</xdr:colOff>
      <xdr:row>17</xdr:row>
      <xdr:rowOff>38553</xdr:rowOff>
    </xdr:from>
    <xdr:to>
      <xdr:col>17</xdr:col>
      <xdr:colOff>301169</xdr:colOff>
      <xdr:row>32</xdr:row>
      <xdr:rowOff>45809</xdr:rowOff>
    </xdr:to>
    <xdr:graphicFrame>
      <xdr:nvGraphicFramePr>
        <xdr:cNvPr id="672340098" name=""/>
        <xdr:cNvGraphicFramePr>
          <a:graphicFrameLocks xmlns:a="http://schemas.openxmlformats.org/drawingml/2006/main"/>
        </xdr:cNvGraphicFramePr>
      </xdr:nvGraphicFramePr>
      <xdr:xfrm>
        <a:off x="6077856" y="3122839"/>
        <a:ext cx="4555669" cy="27286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90">
  <cacheSource type="worksheet">
    <worksheetSource name="Table1[]"/>
  </cacheSource>
  <cacheFields count="6">
    <cacheField name="model_name" numFmtId="0">
      <sharedItems count="90">
        <s v="model_bs16_ep25_lr0.0001_lfcustom_loss.keras"/>
        <s v="model_bs16_ep25_lr0.001_lfcustom_loss.keras"/>
        <s v="model_bs16_ep25_lr0.01_lfcustom_loss.keras"/>
        <s v="model_bs16_ep30_lr0.0001_lfcustom_loss.keras"/>
        <s v="model_bs16_ep30_lr0.001_lfcustom_loss.keras"/>
        <s v="model_bs16_ep30_lr0.01_lfcustom_loss.keras"/>
        <s v="model_bs16_ep40_lr0.0001_lfcustom_loss.keras"/>
        <s v="model_bs16_ep40_lr0.001_lfcustom_loss.keras"/>
        <s v="model_bs16_ep40_lr0.01_lfcustom_loss.keras"/>
        <s v="model_bs16_ep50_lr0.0001_lfcustom_loss.keras"/>
        <s v="model_bs16_ep50_lr0.001_lfcustom_loss.keras"/>
        <s v="model_bs16_ep50_lr0.01_lfcustom_loss.keras"/>
        <s v="model_bs16_ep60_lr0.0001_lfcustom_loss.keras"/>
        <s v="model_bs16_ep60_lr0.001_lfcustom_loss.keras"/>
        <s v="model_bs16_ep60_lr0.01_lfcustom_loss.keras"/>
        <s v="model_bs32_ep25_lr0.0001_lfcustom_loss.keras"/>
        <s v="model_bs32_ep25_lr0.001_lfcustom_loss.keras"/>
        <s v="model_bs32_ep25_lr0.01_lfcustom_loss.keras"/>
        <s v="model_bs32_ep30_lr0.0001_lfcustom_loss.keras"/>
        <s v="model_bs32_ep30_lr0.001_lfcustom_loss.keras"/>
        <s v="model_bs32_ep30_lr0.01_lfcustom_loss.keras"/>
        <s v="model_bs32_ep40_lr0.0001_lfcustom_loss.keras"/>
        <s v="model_bs32_ep40_lr0.001_lfcustom_loss.keras"/>
        <s v="model_bs32_ep40_lr0.01_lfcustom_loss.keras"/>
        <s v="model_bs32_ep50_lr0.0001_lfcustom_loss.keras"/>
        <s v="model_bs32_ep50_lr0.001_lfcustom_loss.keras"/>
        <s v="model_bs32_ep50_lr0.01_lfcustom_loss.keras"/>
        <s v="model_bs32_ep60_lr0.0001_lfcustom_loss.keras"/>
        <s v="model_bs32_ep60_lr0.001_lfcustom_loss.keras"/>
        <s v="model_bs32_ep60_lr0.01_lfcustom_loss.keras"/>
        <s v="model_bs64_ep25_lr0.0001_lfcustom_loss.keras"/>
        <s v="model_bs64_ep25_lr0.001_lfcustom_loss.keras"/>
        <s v="model_bs64_ep25_lr0.01_lfcustom_loss.keras"/>
        <s v="model_bs64_ep30_lr0.0001_lfcustom_loss.keras"/>
        <s v="model_bs64_ep30_lr0.001_lfcustom_loss.keras"/>
        <s v="model_bs64_ep30_lr0.01_lfcustom_loss.keras"/>
        <s v="model_bs64_ep40_lr0.0001_lfcustom_loss.keras"/>
        <s v="model_bs64_ep40_lr0.001_lfcustom_loss.keras"/>
        <s v="model_bs64_ep40_lr0.01_lfcustom_loss.keras"/>
        <s v="model_bs64_ep50_lr0.0001_lfcustom_loss.keras"/>
        <s v="model_bs64_ep50_lr0.001_lfcustom_loss.keras"/>
        <s v="model_bs64_ep50_lr0.01_lfcustom_loss.keras"/>
        <s v="model_bs64_ep60_lr0.0001_lfcustom_loss.keras"/>
        <s v="model_bs64_ep60_lr0.001_lfcustom_loss.keras"/>
        <s v="model_bs64_ep60_lr0.01_lfcustom_loss.keras"/>
        <s v="model_bs16_ep25_lr0.0001_lfhuber.keras"/>
        <s v="model_bs16_ep25_lr0.001_lfhuber.keras"/>
        <s v="model_bs16_ep25_lr0.01_lfhuber.keras"/>
        <s v="model_bs16_ep30_lr0.0001_lfhuber.keras"/>
        <s v="model_bs16_ep30_lr0.001_lfhuber.keras"/>
        <s v="model_bs16_ep30_lr0.01_lfhuber.keras"/>
        <s v="model_bs16_ep40_lr0.0001_lfhuber.keras"/>
        <s v="model_bs16_ep40_lr0.001_lfhuber.keras"/>
        <s v="model_bs16_ep40_lr0.01_lfhuber.keras"/>
        <s v="model_bs16_ep50_lr0.0001_lfhuber.keras"/>
        <s v="model_bs16_ep50_lr0.001_lfhuber.keras"/>
        <s v="model_bs16_ep50_lr0.01_lfhuber.keras"/>
        <s v="model_bs16_ep60_lr0.0001_lfhuber.keras"/>
        <s v="model_bs16_ep60_lr0.001_lfhuber.keras"/>
        <s v="model_bs16_ep60_lr0.01_lfhuber.keras"/>
        <s v="model_bs32_ep25_lr0.0001_lfhuber.keras"/>
        <s v="model_bs32_ep25_lr0.001_lfhuber.keras"/>
        <s v="model_bs32_ep25_lr0.01_lfhuber.keras"/>
        <s v="model_bs32_ep30_lr0.0001_lfhuber.keras"/>
        <s v="model_bs32_ep30_lr0.001_lfhuber.keras"/>
        <s v="model_bs32_ep30_lr0.01_lfhuber.keras"/>
        <s v="model_bs32_ep40_lr0.0001_lfhuber.keras"/>
        <s v="model_bs32_ep40_lr0.001_lfhuber.keras"/>
        <s v="model_bs32_ep40_lr0.01_lfhuber.keras"/>
        <s v="model_bs32_ep50_lr0.0001_lfhuber.keras"/>
        <s v="model_bs32_ep50_lr0.001_lfhuber.keras"/>
        <s v="model_bs32_ep50_lr0.01_lfhuber.keras"/>
        <s v="model_bs32_ep60_lr0.0001_lfhuber.keras"/>
        <s v="model_bs32_ep60_lr0.001_lfhuber.keras"/>
        <s v="model_bs32_ep60_lr0.01_lfhuber.keras"/>
        <s v="model_bs64_ep25_lr0.0001_lfhuber.keras"/>
        <s v="model_bs64_ep25_lr0.001_lfhuber.keras"/>
        <s v="model_bs64_ep25_lr0.01_lfhuber.keras"/>
        <s v="model_bs64_ep30_lr0.0001_lfhuber.keras"/>
        <s v="model_bs64_ep30_lr0.001_lfhuber.keras"/>
        <s v="model_bs64_ep30_lr0.01_lfhuber.keras"/>
        <s v="model_bs64_ep40_lr0.0001_lfhuber.keras"/>
        <s v="model_bs64_ep40_lr0.001_lfhuber.keras"/>
        <s v="model_bs64_ep40_lr0.01_lfhuber.keras"/>
        <s v="model_bs64_ep50_lr0.0001_lfhuber.keras"/>
        <s v="model_bs64_ep50_lr0.001_lfhuber.keras"/>
        <s v="model_bs64_ep50_lr0.01_lfhuber.keras"/>
        <s v="model_bs64_ep60_lr0.0001_lfhuber.keras"/>
        <s v="model_bs64_ep60_lr0.001_lfhuber.keras"/>
        <s v="model_bs64_ep60_lr0.01_lfhuber.keras"/>
      </sharedItems>
    </cacheField>
    <cacheField name="error_count" numFmtId="0">
      <sharedItems containsSemiMixedTypes="0" containsString="0" containsNumber="1" containsInteger="1" minValue="67" maxValue="129"/>
    </cacheField>
    <cacheField name="batch_size" numFmtId="0">
      <sharedItems count="3">
        <s v="16"/>
        <s v="32"/>
        <s v="64"/>
      </sharedItems>
    </cacheField>
    <cacheField name="epochs" numFmtId="0">
      <sharedItems count="5">
        <s v="25"/>
        <s v="30"/>
        <s v="40"/>
        <s v="50"/>
        <s v="60"/>
      </sharedItems>
    </cacheField>
    <cacheField name="learning_rate" numFmtId="0">
      <sharedItems count="3">
        <s v="0.0001"/>
        <s v="0.001"/>
        <s v="0.01"/>
      </sharedItems>
    </cacheField>
    <cacheField name="loss_function" numFmtId="0">
      <sharedItems count="2">
        <s v="custom_loss"/>
        <s v="hub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n v="107"/>
    <x v="0"/>
    <x v="0"/>
    <x v="0"/>
    <x v="0"/>
  </r>
  <r>
    <x v="1"/>
    <n v="118"/>
    <x v="0"/>
    <x v="0"/>
    <x v="1"/>
    <x v="0"/>
  </r>
  <r>
    <x v="2"/>
    <n v="67"/>
    <x v="0"/>
    <x v="0"/>
    <x v="2"/>
    <x v="0"/>
  </r>
  <r>
    <x v="3"/>
    <n v="99"/>
    <x v="0"/>
    <x v="1"/>
    <x v="0"/>
    <x v="0"/>
  </r>
  <r>
    <x v="4"/>
    <n v="101"/>
    <x v="0"/>
    <x v="1"/>
    <x v="1"/>
    <x v="0"/>
  </r>
  <r>
    <x v="5"/>
    <n v="72"/>
    <x v="0"/>
    <x v="1"/>
    <x v="2"/>
    <x v="0"/>
  </r>
  <r>
    <x v="6"/>
    <n v="112"/>
    <x v="0"/>
    <x v="2"/>
    <x v="0"/>
    <x v="0"/>
  </r>
  <r>
    <x v="7"/>
    <n v="117"/>
    <x v="0"/>
    <x v="2"/>
    <x v="1"/>
    <x v="0"/>
  </r>
  <r>
    <x v="8"/>
    <n v="71"/>
    <x v="0"/>
    <x v="2"/>
    <x v="2"/>
    <x v="0"/>
  </r>
  <r>
    <x v="9"/>
    <n v="96"/>
    <x v="0"/>
    <x v="3"/>
    <x v="0"/>
    <x v="0"/>
  </r>
  <r>
    <x v="10"/>
    <n v="112"/>
    <x v="0"/>
    <x v="3"/>
    <x v="1"/>
    <x v="0"/>
  </r>
  <r>
    <x v="11"/>
    <n v="69"/>
    <x v="0"/>
    <x v="3"/>
    <x v="2"/>
    <x v="0"/>
  </r>
  <r>
    <x v="12"/>
    <n v="104"/>
    <x v="0"/>
    <x v="4"/>
    <x v="0"/>
    <x v="0"/>
  </r>
  <r>
    <x v="13"/>
    <n v="113"/>
    <x v="0"/>
    <x v="4"/>
    <x v="1"/>
    <x v="0"/>
  </r>
  <r>
    <x v="14"/>
    <n v="72"/>
    <x v="0"/>
    <x v="4"/>
    <x v="2"/>
    <x v="0"/>
  </r>
  <r>
    <x v="15"/>
    <n v="93"/>
    <x v="1"/>
    <x v="0"/>
    <x v="0"/>
    <x v="0"/>
  </r>
  <r>
    <x v="16"/>
    <n v="103"/>
    <x v="1"/>
    <x v="0"/>
    <x v="1"/>
    <x v="0"/>
  </r>
  <r>
    <x v="17"/>
    <n v="71"/>
    <x v="1"/>
    <x v="0"/>
    <x v="2"/>
    <x v="0"/>
  </r>
  <r>
    <x v="18"/>
    <n v="106"/>
    <x v="1"/>
    <x v="1"/>
    <x v="0"/>
    <x v="0"/>
  </r>
  <r>
    <x v="19"/>
    <n v="91"/>
    <x v="1"/>
    <x v="1"/>
    <x v="1"/>
    <x v="0"/>
  </r>
  <r>
    <x v="20"/>
    <n v="76"/>
    <x v="1"/>
    <x v="1"/>
    <x v="2"/>
    <x v="0"/>
  </r>
  <r>
    <x v="21"/>
    <n v="104"/>
    <x v="1"/>
    <x v="2"/>
    <x v="0"/>
    <x v="0"/>
  </r>
  <r>
    <x v="22"/>
    <n v="93"/>
    <x v="1"/>
    <x v="2"/>
    <x v="1"/>
    <x v="0"/>
  </r>
  <r>
    <x v="23"/>
    <n v="74"/>
    <x v="1"/>
    <x v="2"/>
    <x v="2"/>
    <x v="0"/>
  </r>
  <r>
    <x v="24"/>
    <n v="101"/>
    <x v="1"/>
    <x v="3"/>
    <x v="0"/>
    <x v="0"/>
  </r>
  <r>
    <x v="25"/>
    <n v="110"/>
    <x v="1"/>
    <x v="3"/>
    <x v="1"/>
    <x v="0"/>
  </r>
  <r>
    <x v="26"/>
    <n v="73"/>
    <x v="1"/>
    <x v="3"/>
    <x v="2"/>
    <x v="0"/>
  </r>
  <r>
    <x v="27"/>
    <n v="104"/>
    <x v="1"/>
    <x v="4"/>
    <x v="0"/>
    <x v="0"/>
  </r>
  <r>
    <x v="28"/>
    <n v="92"/>
    <x v="1"/>
    <x v="4"/>
    <x v="1"/>
    <x v="0"/>
  </r>
  <r>
    <x v="29"/>
    <n v="71"/>
    <x v="1"/>
    <x v="4"/>
    <x v="2"/>
    <x v="0"/>
  </r>
  <r>
    <x v="30"/>
    <n v="93"/>
    <x v="2"/>
    <x v="0"/>
    <x v="0"/>
    <x v="0"/>
  </r>
  <r>
    <x v="31"/>
    <n v="110"/>
    <x v="2"/>
    <x v="0"/>
    <x v="1"/>
    <x v="0"/>
  </r>
  <r>
    <x v="32"/>
    <n v="88"/>
    <x v="2"/>
    <x v="0"/>
    <x v="2"/>
    <x v="0"/>
  </r>
  <r>
    <x v="33"/>
    <n v="94"/>
    <x v="2"/>
    <x v="1"/>
    <x v="0"/>
    <x v="0"/>
  </r>
  <r>
    <x v="34"/>
    <n v="99"/>
    <x v="2"/>
    <x v="1"/>
    <x v="1"/>
    <x v="0"/>
  </r>
  <r>
    <x v="35"/>
    <n v="85"/>
    <x v="2"/>
    <x v="1"/>
    <x v="2"/>
    <x v="0"/>
  </r>
  <r>
    <x v="36"/>
    <n v="90"/>
    <x v="2"/>
    <x v="2"/>
    <x v="0"/>
    <x v="0"/>
  </r>
  <r>
    <x v="37"/>
    <n v="108"/>
    <x v="2"/>
    <x v="2"/>
    <x v="1"/>
    <x v="0"/>
  </r>
  <r>
    <x v="38"/>
    <n v="90"/>
    <x v="2"/>
    <x v="2"/>
    <x v="2"/>
    <x v="0"/>
  </r>
  <r>
    <x v="39"/>
    <n v="93"/>
    <x v="2"/>
    <x v="3"/>
    <x v="0"/>
    <x v="0"/>
  </r>
  <r>
    <x v="40"/>
    <n v="102"/>
    <x v="2"/>
    <x v="3"/>
    <x v="1"/>
    <x v="0"/>
  </r>
  <r>
    <x v="41"/>
    <n v="100"/>
    <x v="2"/>
    <x v="3"/>
    <x v="2"/>
    <x v="0"/>
  </r>
  <r>
    <x v="42"/>
    <n v="97"/>
    <x v="2"/>
    <x v="4"/>
    <x v="0"/>
    <x v="0"/>
  </r>
  <r>
    <x v="43"/>
    <n v="101"/>
    <x v="2"/>
    <x v="4"/>
    <x v="1"/>
    <x v="0"/>
  </r>
  <r>
    <x v="44"/>
    <n v="102"/>
    <x v="2"/>
    <x v="4"/>
    <x v="2"/>
    <x v="0"/>
  </r>
  <r>
    <x v="45"/>
    <n v="95"/>
    <x v="0"/>
    <x v="0"/>
    <x v="0"/>
    <x v="1"/>
  </r>
  <r>
    <x v="46"/>
    <n v="116"/>
    <x v="0"/>
    <x v="0"/>
    <x v="1"/>
    <x v="1"/>
  </r>
  <r>
    <x v="47"/>
    <n v="69"/>
    <x v="0"/>
    <x v="0"/>
    <x v="2"/>
    <x v="1"/>
  </r>
  <r>
    <x v="48"/>
    <n v="100"/>
    <x v="0"/>
    <x v="1"/>
    <x v="0"/>
    <x v="1"/>
  </r>
  <r>
    <x v="49"/>
    <n v="108"/>
    <x v="0"/>
    <x v="1"/>
    <x v="1"/>
    <x v="1"/>
  </r>
  <r>
    <x v="50"/>
    <n v="83"/>
    <x v="0"/>
    <x v="1"/>
    <x v="2"/>
    <x v="1"/>
  </r>
  <r>
    <x v="51"/>
    <n v="102"/>
    <x v="0"/>
    <x v="2"/>
    <x v="0"/>
    <x v="1"/>
  </r>
  <r>
    <x v="52"/>
    <n v="117"/>
    <x v="0"/>
    <x v="2"/>
    <x v="1"/>
    <x v="1"/>
  </r>
  <r>
    <x v="53"/>
    <n v="78"/>
    <x v="0"/>
    <x v="2"/>
    <x v="2"/>
    <x v="1"/>
  </r>
  <r>
    <x v="54"/>
    <n v="104"/>
    <x v="0"/>
    <x v="3"/>
    <x v="0"/>
    <x v="1"/>
  </r>
  <r>
    <x v="55"/>
    <n v="121"/>
    <x v="0"/>
    <x v="3"/>
    <x v="1"/>
    <x v="1"/>
  </r>
  <r>
    <x v="56"/>
    <n v="73"/>
    <x v="0"/>
    <x v="3"/>
    <x v="2"/>
    <x v="1"/>
  </r>
  <r>
    <x v="57"/>
    <n v="102"/>
    <x v="0"/>
    <x v="4"/>
    <x v="0"/>
    <x v="1"/>
  </r>
  <r>
    <x v="58"/>
    <n v="101"/>
    <x v="0"/>
    <x v="4"/>
    <x v="1"/>
    <x v="1"/>
  </r>
  <r>
    <x v="59"/>
    <n v="75"/>
    <x v="0"/>
    <x v="4"/>
    <x v="2"/>
    <x v="1"/>
  </r>
  <r>
    <x v="60"/>
    <n v="101"/>
    <x v="1"/>
    <x v="0"/>
    <x v="0"/>
    <x v="1"/>
  </r>
  <r>
    <x v="61"/>
    <n v="108"/>
    <x v="1"/>
    <x v="0"/>
    <x v="1"/>
    <x v="1"/>
  </r>
  <r>
    <x v="62"/>
    <n v="70"/>
    <x v="1"/>
    <x v="0"/>
    <x v="2"/>
    <x v="1"/>
  </r>
  <r>
    <x v="63"/>
    <n v="96"/>
    <x v="1"/>
    <x v="1"/>
    <x v="0"/>
    <x v="1"/>
  </r>
  <r>
    <x v="64"/>
    <n v="110"/>
    <x v="1"/>
    <x v="1"/>
    <x v="1"/>
    <x v="1"/>
  </r>
  <r>
    <x v="65"/>
    <n v="129"/>
    <x v="1"/>
    <x v="1"/>
    <x v="2"/>
    <x v="1"/>
  </r>
  <r>
    <x v="66"/>
    <n v="96"/>
    <x v="1"/>
    <x v="2"/>
    <x v="0"/>
    <x v="1"/>
  </r>
  <r>
    <x v="67"/>
    <n v="109"/>
    <x v="1"/>
    <x v="2"/>
    <x v="1"/>
    <x v="1"/>
  </r>
  <r>
    <x v="68"/>
    <n v="75"/>
    <x v="1"/>
    <x v="2"/>
    <x v="2"/>
    <x v="1"/>
  </r>
  <r>
    <x v="69"/>
    <n v="104"/>
    <x v="1"/>
    <x v="3"/>
    <x v="0"/>
    <x v="1"/>
  </r>
  <r>
    <x v="70"/>
    <n v="93"/>
    <x v="1"/>
    <x v="3"/>
    <x v="1"/>
    <x v="1"/>
  </r>
  <r>
    <x v="71"/>
    <n v="74"/>
    <x v="1"/>
    <x v="3"/>
    <x v="2"/>
    <x v="1"/>
  </r>
  <r>
    <x v="72"/>
    <n v="104"/>
    <x v="1"/>
    <x v="4"/>
    <x v="0"/>
    <x v="1"/>
  </r>
  <r>
    <x v="73"/>
    <n v="94"/>
    <x v="1"/>
    <x v="4"/>
    <x v="1"/>
    <x v="1"/>
  </r>
  <r>
    <x v="74"/>
    <n v="73"/>
    <x v="1"/>
    <x v="4"/>
    <x v="2"/>
    <x v="1"/>
  </r>
  <r>
    <x v="75"/>
    <n v="93"/>
    <x v="2"/>
    <x v="0"/>
    <x v="0"/>
    <x v="1"/>
  </r>
  <r>
    <x v="76"/>
    <n v="99"/>
    <x v="2"/>
    <x v="0"/>
    <x v="1"/>
    <x v="1"/>
  </r>
  <r>
    <x v="77"/>
    <n v="94"/>
    <x v="2"/>
    <x v="0"/>
    <x v="2"/>
    <x v="1"/>
  </r>
  <r>
    <x v="78"/>
    <n v="92"/>
    <x v="2"/>
    <x v="1"/>
    <x v="0"/>
    <x v="1"/>
  </r>
  <r>
    <x v="79"/>
    <n v="106"/>
    <x v="2"/>
    <x v="1"/>
    <x v="1"/>
    <x v="1"/>
  </r>
  <r>
    <x v="80"/>
    <n v="111"/>
    <x v="2"/>
    <x v="1"/>
    <x v="2"/>
    <x v="1"/>
  </r>
  <r>
    <x v="81"/>
    <n v="90"/>
    <x v="2"/>
    <x v="2"/>
    <x v="0"/>
    <x v="1"/>
  </r>
  <r>
    <x v="82"/>
    <n v="109"/>
    <x v="2"/>
    <x v="2"/>
    <x v="1"/>
    <x v="1"/>
  </r>
  <r>
    <x v="83"/>
    <n v="91"/>
    <x v="2"/>
    <x v="2"/>
    <x v="2"/>
    <x v="1"/>
  </r>
  <r>
    <x v="84"/>
    <n v="102"/>
    <x v="2"/>
    <x v="3"/>
    <x v="0"/>
    <x v="1"/>
  </r>
  <r>
    <x v="85"/>
    <n v="119"/>
    <x v="2"/>
    <x v="3"/>
    <x v="1"/>
    <x v="1"/>
  </r>
  <r>
    <x v="86"/>
    <n v="77"/>
    <x v="2"/>
    <x v="3"/>
    <x v="2"/>
    <x v="1"/>
  </r>
  <r>
    <x v="87"/>
    <n v="99"/>
    <x v="2"/>
    <x v="4"/>
    <x v="0"/>
    <x v="1"/>
  </r>
  <r>
    <x v="88"/>
    <n v="108"/>
    <x v="2"/>
    <x v="4"/>
    <x v="1"/>
    <x v="1"/>
  </r>
  <r>
    <x v="89"/>
    <n v="116"/>
    <x v="2"/>
    <x v="4"/>
    <x v="2"/>
    <x v="1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showAll="0">
      <items count="91">
        <item x="0"/>
        <item x="45"/>
        <item x="1"/>
        <item x="46"/>
        <item x="2"/>
        <item x="47"/>
        <item x="3"/>
        <item x="48"/>
        <item x="4"/>
        <item x="49"/>
        <item x="5"/>
        <item x="50"/>
        <item x="6"/>
        <item x="51"/>
        <item x="7"/>
        <item x="52"/>
        <item x="8"/>
        <item x="53"/>
        <item x="9"/>
        <item x="54"/>
        <item x="10"/>
        <item x="55"/>
        <item x="11"/>
        <item x="56"/>
        <item x="12"/>
        <item x="57"/>
        <item x="13"/>
        <item x="58"/>
        <item x="14"/>
        <item x="59"/>
        <item x="15"/>
        <item x="60"/>
        <item x="16"/>
        <item x="61"/>
        <item x="17"/>
        <item x="62"/>
        <item x="18"/>
        <item x="63"/>
        <item x="19"/>
        <item x="64"/>
        <item x="20"/>
        <item x="65"/>
        <item x="21"/>
        <item x="66"/>
        <item x="22"/>
        <item x="67"/>
        <item x="23"/>
        <item x="68"/>
        <item x="24"/>
        <item x="69"/>
        <item x="25"/>
        <item x="70"/>
        <item x="26"/>
        <item x="71"/>
        <item x="27"/>
        <item x="72"/>
        <item x="28"/>
        <item x="73"/>
        <item x="29"/>
        <item x="74"/>
        <item x="30"/>
        <item x="75"/>
        <item x="31"/>
        <item x="76"/>
        <item x="32"/>
        <item x="77"/>
        <item x="33"/>
        <item x="78"/>
        <item x="34"/>
        <item x="79"/>
        <item x="35"/>
        <item x="80"/>
        <item x="36"/>
        <item x="81"/>
        <item x="37"/>
        <item x="82"/>
        <item x="38"/>
        <item x="83"/>
        <item x="39"/>
        <item x="84"/>
        <item x="40"/>
        <item x="85"/>
        <item x="41"/>
        <item x="86"/>
        <item x="42"/>
        <item x="87"/>
        <item x="43"/>
        <item x="88"/>
        <item x="44"/>
        <item x="89"/>
        <item t="default"/>
      </items>
    </pivotField>
    <pivotField dataField="1" numFmtId="0" showAll="0"/>
    <pivotField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error_count" fld="1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F$91">
  <autoFilter ref="$A$1:$F$91"/>
  <sortState ref="A2:F91">
    <sortCondition descending="0" ref="F1:F91"/>
  </sortState>
  <tableColumns count="6">
    <tableColumn id="1" name="model_name"/>
    <tableColumn id="2" name="error_count"/>
    <tableColumn id="3" name="batch_size"/>
    <tableColumn id="4" name="epochs"/>
    <tableColumn id="5" name="learning_rate"/>
    <tableColumn id="6" name="loss_function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7" zoomScale="100" workbookViewId="0">
      <selection activeCell="A1" activeCellId="0" sqref="A1"/>
    </sheetView>
  </sheetViews>
  <sheetFormatPr defaultRowHeight="14.25"/>
  <cols>
    <col customWidth="1" min="1" max="1" width="54.7109375"/>
    <col customWidth="1" min="3" max="3" width="10.421875"/>
    <col customWidth="1" min="5" max="5" width="12.8515625"/>
    <col customWidth="1" min="6" max="6" width="14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 t="s">
        <v>6</v>
      </c>
      <c r="B2">
        <v>107</v>
      </c>
      <c r="C2" s="1" t="str">
        <f>MID(A2,FIND("bs",A2)+2,FIND("_ep",A2)-FIND("bs",A2)-2)</f>
        <v>16</v>
      </c>
      <c r="D2" s="1" t="str">
        <f>MID(A2,FIND("ep",A2)+2,FIND("_lr",A2)-FIND("ep",A2)-2)</f>
        <v>25</v>
      </c>
      <c r="E2" s="1" t="str">
        <f>MID(A2,FIND("lr",A2)+2,FIND("_lf",A2)-FIND("lr",A2)-2)</f>
        <v>0.0001</v>
      </c>
      <c r="F2" s="1" t="str">
        <f>IF(ISNUMBER(SEARCH("huber",A2)),"huber",IF(ISNUMBER(SEARCH("custom_loss",A2)),"custom_loss",""))</f>
        <v>custom_loss</v>
      </c>
    </row>
    <row r="3" ht="14.25">
      <c r="A3" t="s">
        <v>7</v>
      </c>
      <c r="B3">
        <v>95</v>
      </c>
      <c r="C3" s="1" t="str">
        <f>MID(A3,FIND("bs",A3)+2,FIND("_ep",A3)-FIND("bs",A3)-2)</f>
        <v>16</v>
      </c>
      <c r="D3" s="1" t="str">
        <f>MID(A3,FIND("ep",A3)+2,FIND("_lr",A3)-FIND("ep",A3)-2)</f>
        <v>25</v>
      </c>
      <c r="E3" s="1" t="str">
        <f>MID(A3,FIND("lr",A3)+2,FIND("_lf",A3)-FIND("lr",A3)-2)</f>
        <v>0.0001</v>
      </c>
      <c r="F3" s="1" t="str">
        <f>IF(ISNUMBER(SEARCH("huber",A3)),"huber",IF(ISNUMBER(SEARCH("custom_loss",A3)),"custom_loss",""))</f>
        <v>huber</v>
      </c>
    </row>
    <row r="4" ht="14.25">
      <c r="A4" t="s">
        <v>8</v>
      </c>
      <c r="B4">
        <v>118</v>
      </c>
      <c r="C4" s="1" t="str">
        <f>MID(A4,FIND("bs",A4)+2,FIND("_ep",A4)-FIND("bs",A4)-2)</f>
        <v>16</v>
      </c>
      <c r="D4" s="1" t="str">
        <f>MID(A4,FIND("ep",A4)+2,FIND("_lr",A4)-FIND("ep",A4)-2)</f>
        <v>25</v>
      </c>
      <c r="E4" s="1" t="str">
        <f>MID(A4,FIND("lr",A4)+2,FIND("_lf",A4)-FIND("lr",A4)-2)</f>
        <v>0.001</v>
      </c>
      <c r="F4" s="1" t="str">
        <f>IF(ISNUMBER(SEARCH("huber",A4)),"huber",IF(ISNUMBER(SEARCH("custom_loss",A4)),"custom_loss",""))</f>
        <v>custom_loss</v>
      </c>
    </row>
    <row r="5" ht="14.25">
      <c r="A5" t="s">
        <v>9</v>
      </c>
      <c r="B5">
        <v>116</v>
      </c>
      <c r="C5" s="1" t="str">
        <f>MID(A5,FIND("bs",A5)+2,FIND("_ep",A5)-FIND("bs",A5)-2)</f>
        <v>16</v>
      </c>
      <c r="D5" s="1" t="str">
        <f>MID(A5,FIND("ep",A5)+2,FIND("_lr",A5)-FIND("ep",A5)-2)</f>
        <v>25</v>
      </c>
      <c r="E5" s="1" t="str">
        <f>MID(A5,FIND("lr",A5)+2,FIND("_lf",A5)-FIND("lr",A5)-2)</f>
        <v>0.001</v>
      </c>
      <c r="F5" s="1" t="str">
        <f>IF(ISNUMBER(SEARCH("huber",A5)),"huber",IF(ISNUMBER(SEARCH("custom_loss",A5)),"custom_loss",""))</f>
        <v>huber</v>
      </c>
    </row>
    <row r="6" ht="14.25">
      <c r="A6" t="s">
        <v>10</v>
      </c>
      <c r="B6">
        <v>67</v>
      </c>
      <c r="C6" s="1" t="str">
        <f>MID(A6,FIND("bs",A6)+2,FIND("_ep",A6)-FIND("bs",A6)-2)</f>
        <v>16</v>
      </c>
      <c r="D6" s="1" t="str">
        <f>MID(A6,FIND("ep",A6)+2,FIND("_lr",A6)-FIND("ep",A6)-2)</f>
        <v>25</v>
      </c>
      <c r="E6" s="1" t="str">
        <f>MID(A6,FIND("lr",A6)+2,FIND("_lf",A6)-FIND("lr",A6)-2)</f>
        <v>0.01</v>
      </c>
      <c r="F6" s="1" t="str">
        <f>IF(ISNUMBER(SEARCH("huber",A6)),"huber",IF(ISNUMBER(SEARCH("custom_loss",A6)),"custom_loss",""))</f>
        <v>custom_loss</v>
      </c>
    </row>
    <row r="7" ht="14.25">
      <c r="A7" t="s">
        <v>11</v>
      </c>
      <c r="B7">
        <v>69</v>
      </c>
      <c r="C7" s="1" t="str">
        <f>MID(A7,FIND("bs",A7)+2,FIND("_ep",A7)-FIND("bs",A7)-2)</f>
        <v>16</v>
      </c>
      <c r="D7" s="1" t="str">
        <f>MID(A7,FIND("ep",A7)+2,FIND("_lr",A7)-FIND("ep",A7)-2)</f>
        <v>25</v>
      </c>
      <c r="E7" s="1" t="str">
        <f>MID(A7,FIND("lr",A7)+2,FIND("_lf",A7)-FIND("lr",A7)-2)</f>
        <v>0.01</v>
      </c>
      <c r="F7" s="1" t="str">
        <f>IF(ISNUMBER(SEARCH("huber",A7)),"huber",IF(ISNUMBER(SEARCH("custom_loss",A7)),"custom_loss",""))</f>
        <v>huber</v>
      </c>
    </row>
    <row r="8" ht="14.25">
      <c r="A8" t="s">
        <v>12</v>
      </c>
      <c r="B8">
        <v>99</v>
      </c>
      <c r="C8" s="1" t="str">
        <f>MID(A8,FIND("bs",A8)+2,FIND("_ep",A8)-FIND("bs",A8)-2)</f>
        <v>16</v>
      </c>
      <c r="D8" s="1" t="str">
        <f>MID(A8,FIND("ep",A8)+2,FIND("_lr",A8)-FIND("ep",A8)-2)</f>
        <v>30</v>
      </c>
      <c r="E8" s="1" t="str">
        <f>MID(A8,FIND("lr",A8)+2,FIND("_lf",A8)-FIND("lr",A8)-2)</f>
        <v>0.0001</v>
      </c>
      <c r="F8" s="1" t="str">
        <f>IF(ISNUMBER(SEARCH("huber",A8)),"huber",IF(ISNUMBER(SEARCH("custom_loss",A8)),"custom_loss",""))</f>
        <v>custom_loss</v>
      </c>
    </row>
    <row r="9" ht="14.25">
      <c r="A9" t="s">
        <v>13</v>
      </c>
      <c r="B9">
        <v>100</v>
      </c>
      <c r="C9" s="1" t="str">
        <f>MID(A9,FIND("bs",A9)+2,FIND("_ep",A9)-FIND("bs",A9)-2)</f>
        <v>16</v>
      </c>
      <c r="D9" s="1" t="str">
        <f>MID(A9,FIND("ep",A9)+2,FIND("_lr",A9)-FIND("ep",A9)-2)</f>
        <v>30</v>
      </c>
      <c r="E9" s="1" t="str">
        <f>MID(A9,FIND("lr",A9)+2,FIND("_lf",A9)-FIND("lr",A9)-2)</f>
        <v>0.0001</v>
      </c>
      <c r="F9" s="1" t="str">
        <f>IF(ISNUMBER(SEARCH("huber",A9)),"huber",IF(ISNUMBER(SEARCH("custom_loss",A9)),"custom_loss",""))</f>
        <v>huber</v>
      </c>
    </row>
    <row r="10" ht="14.25">
      <c r="A10" t="s">
        <v>14</v>
      </c>
      <c r="B10">
        <v>101</v>
      </c>
      <c r="C10" s="1" t="str">
        <f>MID(A10,FIND("bs",A10)+2,FIND("_ep",A10)-FIND("bs",A10)-2)</f>
        <v>16</v>
      </c>
      <c r="D10" s="1" t="str">
        <f>MID(A10,FIND("ep",A10)+2,FIND("_lr",A10)-FIND("ep",A10)-2)</f>
        <v>30</v>
      </c>
      <c r="E10" s="1" t="str">
        <f>MID(A10,FIND("lr",A10)+2,FIND("_lf",A10)-FIND("lr",A10)-2)</f>
        <v>0.001</v>
      </c>
      <c r="F10" s="1" t="str">
        <f>IF(ISNUMBER(SEARCH("huber",A10)),"huber",IF(ISNUMBER(SEARCH("custom_loss",A10)),"custom_loss",""))</f>
        <v>custom_loss</v>
      </c>
    </row>
    <row r="11" ht="14.25">
      <c r="A11" t="s">
        <v>15</v>
      </c>
      <c r="B11">
        <v>108</v>
      </c>
      <c r="C11" s="1" t="str">
        <f>MID(A11,FIND("bs",A11)+2,FIND("_ep",A11)-FIND("bs",A11)-2)</f>
        <v>16</v>
      </c>
      <c r="D11" s="1" t="str">
        <f>MID(A11,FIND("ep",A11)+2,FIND("_lr",A11)-FIND("ep",A11)-2)</f>
        <v>30</v>
      </c>
      <c r="E11" s="1" t="str">
        <f>MID(A11,FIND("lr",A11)+2,FIND("_lf",A11)-FIND("lr",A11)-2)</f>
        <v>0.001</v>
      </c>
      <c r="F11" s="1" t="str">
        <f>IF(ISNUMBER(SEARCH("huber",A11)),"huber",IF(ISNUMBER(SEARCH("custom_loss",A11)),"custom_loss",""))</f>
        <v>huber</v>
      </c>
    </row>
    <row r="12" ht="14.25">
      <c r="A12" t="s">
        <v>16</v>
      </c>
      <c r="B12">
        <v>72</v>
      </c>
      <c r="C12" s="1" t="str">
        <f>MID(A12,FIND("bs",A12)+2,FIND("_ep",A12)-FIND("bs",A12)-2)</f>
        <v>16</v>
      </c>
      <c r="D12" s="1" t="str">
        <f>MID(A12,FIND("ep",A12)+2,FIND("_lr",A12)-FIND("ep",A12)-2)</f>
        <v>30</v>
      </c>
      <c r="E12" s="1" t="str">
        <f>MID(A12,FIND("lr",A12)+2,FIND("_lf",A12)-FIND("lr",A12)-2)</f>
        <v>0.01</v>
      </c>
      <c r="F12" s="1" t="str">
        <f>IF(ISNUMBER(SEARCH("huber",A12)),"huber",IF(ISNUMBER(SEARCH("custom_loss",A12)),"custom_loss",""))</f>
        <v>custom_loss</v>
      </c>
    </row>
    <row r="13" ht="14.25">
      <c r="A13" t="s">
        <v>17</v>
      </c>
      <c r="B13">
        <v>83</v>
      </c>
      <c r="C13" s="1" t="str">
        <f>MID(A13,FIND("bs",A13)+2,FIND("_ep",A13)-FIND("bs",A13)-2)</f>
        <v>16</v>
      </c>
      <c r="D13" s="1" t="str">
        <f>MID(A13,FIND("ep",A13)+2,FIND("_lr",A13)-FIND("ep",A13)-2)</f>
        <v>30</v>
      </c>
      <c r="E13" s="1" t="str">
        <f>MID(A13,FIND("lr",A13)+2,FIND("_lf",A13)-FIND("lr",A13)-2)</f>
        <v>0.01</v>
      </c>
      <c r="F13" s="1" t="str">
        <f>IF(ISNUMBER(SEARCH("huber",A13)),"huber",IF(ISNUMBER(SEARCH("custom_loss",A13)),"custom_loss",""))</f>
        <v>huber</v>
      </c>
    </row>
    <row r="14" ht="14.25">
      <c r="A14" t="s">
        <v>18</v>
      </c>
      <c r="B14">
        <v>112</v>
      </c>
      <c r="C14" s="1" t="str">
        <f>MID(A14,FIND("bs",A14)+2,FIND("_ep",A14)-FIND("bs",A14)-2)</f>
        <v>16</v>
      </c>
      <c r="D14" s="1" t="str">
        <f>MID(A14,FIND("ep",A14)+2,FIND("_lr",A14)-FIND("ep",A14)-2)</f>
        <v>40</v>
      </c>
      <c r="E14" s="1" t="str">
        <f>MID(A14,FIND("lr",A14)+2,FIND("_lf",A14)-FIND("lr",A14)-2)</f>
        <v>0.0001</v>
      </c>
      <c r="F14" s="1" t="str">
        <f>IF(ISNUMBER(SEARCH("huber",A14)),"huber",IF(ISNUMBER(SEARCH("custom_loss",A14)),"custom_loss",""))</f>
        <v>custom_loss</v>
      </c>
    </row>
    <row r="15" ht="14.25">
      <c r="A15" t="s">
        <v>19</v>
      </c>
      <c r="B15">
        <v>102</v>
      </c>
      <c r="C15" s="1" t="str">
        <f>MID(A15,FIND("bs",A15)+2,FIND("_ep",A15)-FIND("bs",A15)-2)</f>
        <v>16</v>
      </c>
      <c r="D15" s="1" t="str">
        <f>MID(A15,FIND("ep",A15)+2,FIND("_lr",A15)-FIND("ep",A15)-2)</f>
        <v>40</v>
      </c>
      <c r="E15" s="1" t="str">
        <f>MID(A15,FIND("lr",A15)+2,FIND("_lf",A15)-FIND("lr",A15)-2)</f>
        <v>0.0001</v>
      </c>
      <c r="F15" s="1" t="str">
        <f>IF(ISNUMBER(SEARCH("huber",A15)),"huber",IF(ISNUMBER(SEARCH("custom_loss",A15)),"custom_loss",""))</f>
        <v>huber</v>
      </c>
    </row>
    <row r="16" ht="14.25">
      <c r="A16" t="s">
        <v>20</v>
      </c>
      <c r="B16">
        <v>117</v>
      </c>
      <c r="C16" s="1" t="str">
        <f>MID(A16,FIND("bs",A16)+2,FIND("_ep",A16)-FIND("bs",A16)-2)</f>
        <v>16</v>
      </c>
      <c r="D16" s="1" t="str">
        <f>MID(A16,FIND("ep",A16)+2,FIND("_lr",A16)-FIND("ep",A16)-2)</f>
        <v>40</v>
      </c>
      <c r="E16" s="1" t="str">
        <f>MID(A16,FIND("lr",A16)+2,FIND("_lf",A16)-FIND("lr",A16)-2)</f>
        <v>0.001</v>
      </c>
      <c r="F16" s="1" t="str">
        <f>IF(ISNUMBER(SEARCH("huber",A16)),"huber",IF(ISNUMBER(SEARCH("custom_loss",A16)),"custom_loss",""))</f>
        <v>custom_loss</v>
      </c>
    </row>
    <row r="17" ht="14.25">
      <c r="A17" t="s">
        <v>21</v>
      </c>
      <c r="B17">
        <v>117</v>
      </c>
      <c r="C17" s="1" t="str">
        <f>MID(A17,FIND("bs",A17)+2,FIND("_ep",A17)-FIND("bs",A17)-2)</f>
        <v>16</v>
      </c>
      <c r="D17" s="1" t="str">
        <f>MID(A17,FIND("ep",A17)+2,FIND("_lr",A17)-FIND("ep",A17)-2)</f>
        <v>40</v>
      </c>
      <c r="E17" s="1" t="str">
        <f>MID(A17,FIND("lr",A17)+2,FIND("_lf",A17)-FIND("lr",A17)-2)</f>
        <v>0.001</v>
      </c>
      <c r="F17" s="1" t="str">
        <f>IF(ISNUMBER(SEARCH("huber",A17)),"huber",IF(ISNUMBER(SEARCH("custom_loss",A17)),"custom_loss",""))</f>
        <v>huber</v>
      </c>
    </row>
    <row r="18" ht="14.25">
      <c r="A18" t="s">
        <v>22</v>
      </c>
      <c r="B18">
        <v>71</v>
      </c>
      <c r="C18" s="1" t="str">
        <f>MID(A18,FIND("bs",A18)+2,FIND("_ep",A18)-FIND("bs",A18)-2)</f>
        <v>16</v>
      </c>
      <c r="D18" s="1" t="str">
        <f>MID(A18,FIND("ep",A18)+2,FIND("_lr",A18)-FIND("ep",A18)-2)</f>
        <v>40</v>
      </c>
      <c r="E18" s="1" t="str">
        <f>MID(A18,FIND("lr",A18)+2,FIND("_lf",A18)-FIND("lr",A18)-2)</f>
        <v>0.01</v>
      </c>
      <c r="F18" s="1" t="str">
        <f>IF(ISNUMBER(SEARCH("huber",A18)),"huber",IF(ISNUMBER(SEARCH("custom_loss",A18)),"custom_loss",""))</f>
        <v>custom_loss</v>
      </c>
    </row>
    <row r="19" ht="14.25">
      <c r="A19" t="s">
        <v>23</v>
      </c>
      <c r="B19">
        <v>78</v>
      </c>
      <c r="C19" s="1" t="str">
        <f>MID(A19,FIND("bs",A19)+2,FIND("_ep",A19)-FIND("bs",A19)-2)</f>
        <v>16</v>
      </c>
      <c r="D19" s="1" t="str">
        <f>MID(A19,FIND("ep",A19)+2,FIND("_lr",A19)-FIND("ep",A19)-2)</f>
        <v>40</v>
      </c>
      <c r="E19" s="1" t="str">
        <f>MID(A19,FIND("lr",A19)+2,FIND("_lf",A19)-FIND("lr",A19)-2)</f>
        <v>0.01</v>
      </c>
      <c r="F19" s="1" t="str">
        <f>IF(ISNUMBER(SEARCH("huber",A19)),"huber",IF(ISNUMBER(SEARCH("custom_loss",A19)),"custom_loss",""))</f>
        <v>huber</v>
      </c>
    </row>
    <row r="20" ht="14.25">
      <c r="A20" t="s">
        <v>24</v>
      </c>
      <c r="B20">
        <v>96</v>
      </c>
      <c r="C20" s="1" t="str">
        <f>MID(A20,FIND("bs",A20)+2,FIND("_ep",A20)-FIND("bs",A20)-2)</f>
        <v>16</v>
      </c>
      <c r="D20" s="1" t="str">
        <f>MID(A20,FIND("ep",A20)+2,FIND("_lr",A20)-FIND("ep",A20)-2)</f>
        <v>50</v>
      </c>
      <c r="E20" s="1" t="str">
        <f>MID(A20,FIND("lr",A20)+2,FIND("_lf",A20)-FIND("lr",A20)-2)</f>
        <v>0.0001</v>
      </c>
      <c r="F20" s="1" t="str">
        <f>IF(ISNUMBER(SEARCH("huber",A20)),"huber",IF(ISNUMBER(SEARCH("custom_loss",A20)),"custom_loss",""))</f>
        <v>custom_loss</v>
      </c>
    </row>
    <row r="21" ht="14.25">
      <c r="A21" t="s">
        <v>25</v>
      </c>
      <c r="B21">
        <v>104</v>
      </c>
      <c r="C21" s="1" t="str">
        <f>MID(A21,FIND("bs",A21)+2,FIND("_ep",A21)-FIND("bs",A21)-2)</f>
        <v>16</v>
      </c>
      <c r="D21" s="1" t="str">
        <f>MID(A21,FIND("ep",A21)+2,FIND("_lr",A21)-FIND("ep",A21)-2)</f>
        <v>50</v>
      </c>
      <c r="E21" s="1" t="str">
        <f>MID(A21,FIND("lr",A21)+2,FIND("_lf",A21)-FIND("lr",A21)-2)</f>
        <v>0.0001</v>
      </c>
      <c r="F21" s="1" t="str">
        <f>IF(ISNUMBER(SEARCH("huber",A21)),"huber",IF(ISNUMBER(SEARCH("custom_loss",A21)),"custom_loss",""))</f>
        <v>huber</v>
      </c>
    </row>
    <row r="22" ht="14.25">
      <c r="A22" t="s">
        <v>26</v>
      </c>
      <c r="B22">
        <v>112</v>
      </c>
      <c r="C22" s="1" t="str">
        <f>MID(A22,FIND("bs",A22)+2,FIND("_ep",A22)-FIND("bs",A22)-2)</f>
        <v>16</v>
      </c>
      <c r="D22" s="1" t="str">
        <f>MID(A22,FIND("ep",A22)+2,FIND("_lr",A22)-FIND("ep",A22)-2)</f>
        <v>50</v>
      </c>
      <c r="E22" s="1" t="str">
        <f>MID(A22,FIND("lr",A22)+2,FIND("_lf",A22)-FIND("lr",A22)-2)</f>
        <v>0.001</v>
      </c>
      <c r="F22" s="1" t="str">
        <f>IF(ISNUMBER(SEARCH("huber",A22)),"huber",IF(ISNUMBER(SEARCH("custom_loss",A22)),"custom_loss",""))</f>
        <v>custom_loss</v>
      </c>
    </row>
    <row r="23" ht="14.25">
      <c r="A23" t="s">
        <v>27</v>
      </c>
      <c r="B23">
        <v>121</v>
      </c>
      <c r="C23" s="1" t="str">
        <f>MID(A23,FIND("bs",A23)+2,FIND("_ep",A23)-FIND("bs",A23)-2)</f>
        <v>16</v>
      </c>
      <c r="D23" s="1" t="str">
        <f>MID(A23,FIND("ep",A23)+2,FIND("_lr",A23)-FIND("ep",A23)-2)</f>
        <v>50</v>
      </c>
      <c r="E23" s="1" t="str">
        <f>MID(A23,FIND("lr",A23)+2,FIND("_lf",A23)-FIND("lr",A23)-2)</f>
        <v>0.001</v>
      </c>
      <c r="F23" s="1" t="str">
        <f>IF(ISNUMBER(SEARCH("huber",A23)),"huber",IF(ISNUMBER(SEARCH("custom_loss",A23)),"custom_loss",""))</f>
        <v>huber</v>
      </c>
    </row>
    <row r="24" ht="14.25">
      <c r="A24" t="s">
        <v>28</v>
      </c>
      <c r="B24">
        <v>69</v>
      </c>
      <c r="C24" s="1" t="str">
        <f>MID(A24,FIND("bs",A24)+2,FIND("_ep",A24)-FIND("bs",A24)-2)</f>
        <v>16</v>
      </c>
      <c r="D24" s="1" t="str">
        <f>MID(A24,FIND("ep",A24)+2,FIND("_lr",A24)-FIND("ep",A24)-2)</f>
        <v>50</v>
      </c>
      <c r="E24" s="1" t="str">
        <f>MID(A24,FIND("lr",A24)+2,FIND("_lf",A24)-FIND("lr",A24)-2)</f>
        <v>0.01</v>
      </c>
      <c r="F24" s="1" t="str">
        <f>IF(ISNUMBER(SEARCH("huber",A24)),"huber",IF(ISNUMBER(SEARCH("custom_loss",A24)),"custom_loss",""))</f>
        <v>custom_loss</v>
      </c>
    </row>
    <row r="25" ht="14.25">
      <c r="A25" t="s">
        <v>29</v>
      </c>
      <c r="B25">
        <v>73</v>
      </c>
      <c r="C25" s="1" t="str">
        <f>MID(A25,FIND("bs",A25)+2,FIND("_ep",A25)-FIND("bs",A25)-2)</f>
        <v>16</v>
      </c>
      <c r="D25" s="1" t="str">
        <f>MID(A25,FIND("ep",A25)+2,FIND("_lr",A25)-FIND("ep",A25)-2)</f>
        <v>50</v>
      </c>
      <c r="E25" s="1" t="str">
        <f>MID(A25,FIND("lr",A25)+2,FIND("_lf",A25)-FIND("lr",A25)-2)</f>
        <v>0.01</v>
      </c>
      <c r="F25" s="1" t="str">
        <f>IF(ISNUMBER(SEARCH("huber",A25)),"huber",IF(ISNUMBER(SEARCH("custom_loss",A25)),"custom_loss",""))</f>
        <v>huber</v>
      </c>
    </row>
    <row r="26" ht="14.25">
      <c r="A26" t="s">
        <v>30</v>
      </c>
      <c r="B26">
        <v>104</v>
      </c>
      <c r="C26" s="1" t="str">
        <f>MID(A26,FIND("bs",A26)+2,FIND("_ep",A26)-FIND("bs",A26)-2)</f>
        <v>16</v>
      </c>
      <c r="D26" s="1" t="str">
        <f>MID(A26,FIND("ep",A26)+2,FIND("_lr",A26)-FIND("ep",A26)-2)</f>
        <v>60</v>
      </c>
      <c r="E26" s="1" t="str">
        <f>MID(A26,FIND("lr",A26)+2,FIND("_lf",A26)-FIND("lr",A26)-2)</f>
        <v>0.0001</v>
      </c>
      <c r="F26" s="1" t="str">
        <f>IF(ISNUMBER(SEARCH("huber",A26)),"huber",IF(ISNUMBER(SEARCH("custom_loss",A26)),"custom_loss",""))</f>
        <v>custom_loss</v>
      </c>
    </row>
    <row r="27" ht="14.25">
      <c r="A27" t="s">
        <v>31</v>
      </c>
      <c r="B27">
        <v>102</v>
      </c>
      <c r="C27" s="1" t="str">
        <f>MID(A27,FIND("bs",A27)+2,FIND("_ep",A27)-FIND("bs",A27)-2)</f>
        <v>16</v>
      </c>
      <c r="D27" s="1" t="str">
        <f>MID(A27,FIND("ep",A27)+2,FIND("_lr",A27)-FIND("ep",A27)-2)</f>
        <v>60</v>
      </c>
      <c r="E27" s="1" t="str">
        <f>MID(A27,FIND("lr",A27)+2,FIND("_lf",A27)-FIND("lr",A27)-2)</f>
        <v>0.0001</v>
      </c>
      <c r="F27" s="1" t="str">
        <f>IF(ISNUMBER(SEARCH("huber",A27)),"huber",IF(ISNUMBER(SEARCH("custom_loss",A27)),"custom_loss",""))</f>
        <v>huber</v>
      </c>
    </row>
    <row r="28" ht="14.25">
      <c r="A28" t="s">
        <v>32</v>
      </c>
      <c r="B28">
        <v>113</v>
      </c>
      <c r="C28" s="1" t="str">
        <f>MID(A28,FIND("bs",A28)+2,FIND("_ep",A28)-FIND("bs",A28)-2)</f>
        <v>16</v>
      </c>
      <c r="D28" s="1" t="str">
        <f>MID(A28,FIND("ep",A28)+2,FIND("_lr",A28)-FIND("ep",A28)-2)</f>
        <v>60</v>
      </c>
      <c r="E28" s="1" t="str">
        <f>MID(A28,FIND("lr",A28)+2,FIND("_lf",A28)-FIND("lr",A28)-2)</f>
        <v>0.001</v>
      </c>
      <c r="F28" s="1" t="str">
        <f>IF(ISNUMBER(SEARCH("huber",A28)),"huber",IF(ISNUMBER(SEARCH("custom_loss",A28)),"custom_loss",""))</f>
        <v>custom_loss</v>
      </c>
    </row>
    <row r="29" ht="14.25">
      <c r="A29" t="s">
        <v>33</v>
      </c>
      <c r="B29">
        <v>101</v>
      </c>
      <c r="C29" s="1" t="str">
        <f>MID(A29,FIND("bs",A29)+2,FIND("_ep",A29)-FIND("bs",A29)-2)</f>
        <v>16</v>
      </c>
      <c r="D29" s="1" t="str">
        <f>MID(A29,FIND("ep",A29)+2,FIND("_lr",A29)-FIND("ep",A29)-2)</f>
        <v>60</v>
      </c>
      <c r="E29" s="1" t="str">
        <f>MID(A29,FIND("lr",A29)+2,FIND("_lf",A29)-FIND("lr",A29)-2)</f>
        <v>0.001</v>
      </c>
      <c r="F29" s="1" t="str">
        <f>IF(ISNUMBER(SEARCH("huber",A29)),"huber",IF(ISNUMBER(SEARCH("custom_loss",A29)),"custom_loss",""))</f>
        <v>huber</v>
      </c>
    </row>
    <row r="30" ht="14.25">
      <c r="A30" t="s">
        <v>34</v>
      </c>
      <c r="B30">
        <v>72</v>
      </c>
      <c r="C30" s="1" t="str">
        <f>MID(A30,FIND("bs",A30)+2,FIND("_ep",A30)-FIND("bs",A30)-2)</f>
        <v>16</v>
      </c>
      <c r="D30" s="1" t="str">
        <f>MID(A30,FIND("ep",A30)+2,FIND("_lr",A30)-FIND("ep",A30)-2)</f>
        <v>60</v>
      </c>
      <c r="E30" s="1" t="str">
        <f>MID(A30,FIND("lr",A30)+2,FIND("_lf",A30)-FIND("lr",A30)-2)</f>
        <v>0.01</v>
      </c>
      <c r="F30" s="1" t="str">
        <f>IF(ISNUMBER(SEARCH("huber",A30)),"huber",IF(ISNUMBER(SEARCH("custom_loss",A30)),"custom_loss",""))</f>
        <v>custom_loss</v>
      </c>
    </row>
    <row r="31" ht="14.25">
      <c r="A31" t="s">
        <v>35</v>
      </c>
      <c r="B31">
        <v>75</v>
      </c>
      <c r="C31" s="1" t="str">
        <f>MID(A31,FIND("bs",A31)+2,FIND("_ep",A31)-FIND("bs",A31)-2)</f>
        <v>16</v>
      </c>
      <c r="D31" s="1" t="str">
        <f>MID(A31,FIND("ep",A31)+2,FIND("_lr",A31)-FIND("ep",A31)-2)</f>
        <v>60</v>
      </c>
      <c r="E31" s="1" t="str">
        <f>MID(A31,FIND("lr",A31)+2,FIND("_lf",A31)-FIND("lr",A31)-2)</f>
        <v>0.01</v>
      </c>
      <c r="F31" s="1" t="str">
        <f>IF(ISNUMBER(SEARCH("huber",A31)),"huber",IF(ISNUMBER(SEARCH("custom_loss",A31)),"custom_loss",""))</f>
        <v>huber</v>
      </c>
    </row>
    <row r="32" ht="14.25">
      <c r="A32" t="s">
        <v>36</v>
      </c>
      <c r="B32">
        <v>93</v>
      </c>
      <c r="C32" s="1" t="str">
        <f>MID(A32,FIND("bs",A32)+2,FIND("_ep",A32)-FIND("bs",A32)-2)</f>
        <v>32</v>
      </c>
      <c r="D32" s="1" t="str">
        <f>MID(A32,FIND("ep",A32)+2,FIND("_lr",A32)-FIND("ep",A32)-2)</f>
        <v>25</v>
      </c>
      <c r="E32" s="1" t="str">
        <f>MID(A32,FIND("lr",A32)+2,FIND("_lf",A32)-FIND("lr",A32)-2)</f>
        <v>0.0001</v>
      </c>
      <c r="F32" s="1" t="str">
        <f>IF(ISNUMBER(SEARCH("huber",A32)),"huber",IF(ISNUMBER(SEARCH("custom_loss",A32)),"custom_loss",""))</f>
        <v>custom_loss</v>
      </c>
    </row>
    <row r="33" ht="14.25">
      <c r="A33" t="s">
        <v>37</v>
      </c>
      <c r="B33">
        <v>101</v>
      </c>
      <c r="C33" s="1" t="str">
        <f>MID(A33,FIND("bs",A33)+2,FIND("_ep",A33)-FIND("bs",A33)-2)</f>
        <v>32</v>
      </c>
      <c r="D33" s="1" t="str">
        <f>MID(A33,FIND("ep",A33)+2,FIND("_lr",A33)-FIND("ep",A33)-2)</f>
        <v>25</v>
      </c>
      <c r="E33" s="1" t="str">
        <f>MID(A33,FIND("lr",A33)+2,FIND("_lf",A33)-FIND("lr",A33)-2)</f>
        <v>0.0001</v>
      </c>
      <c r="F33" s="1" t="str">
        <f>IF(ISNUMBER(SEARCH("huber",A33)),"huber",IF(ISNUMBER(SEARCH("custom_loss",A33)),"custom_loss",""))</f>
        <v>huber</v>
      </c>
    </row>
    <row r="34" ht="14.25">
      <c r="A34" t="s">
        <v>38</v>
      </c>
      <c r="B34">
        <v>103</v>
      </c>
      <c r="C34" s="1" t="str">
        <f>MID(A34,FIND("bs",A34)+2,FIND("_ep",A34)-FIND("bs",A34)-2)</f>
        <v>32</v>
      </c>
      <c r="D34" s="1" t="str">
        <f>MID(A34,FIND("ep",A34)+2,FIND("_lr",A34)-FIND("ep",A34)-2)</f>
        <v>25</v>
      </c>
      <c r="E34" s="1" t="str">
        <f>MID(A34,FIND("lr",A34)+2,FIND("_lf",A34)-FIND("lr",A34)-2)</f>
        <v>0.001</v>
      </c>
      <c r="F34" s="1" t="str">
        <f>IF(ISNUMBER(SEARCH("huber",A34)),"huber",IF(ISNUMBER(SEARCH("custom_loss",A34)),"custom_loss",""))</f>
        <v>custom_loss</v>
      </c>
    </row>
    <row r="35" ht="14.25">
      <c r="A35" t="s">
        <v>39</v>
      </c>
      <c r="B35">
        <v>108</v>
      </c>
      <c r="C35" s="1" t="str">
        <f>MID(A35,FIND("bs",A35)+2,FIND("_ep",A35)-FIND("bs",A35)-2)</f>
        <v>32</v>
      </c>
      <c r="D35" s="1" t="str">
        <f>MID(A35,FIND("ep",A35)+2,FIND("_lr",A35)-FIND("ep",A35)-2)</f>
        <v>25</v>
      </c>
      <c r="E35" s="1" t="str">
        <f>MID(A35,FIND("lr",A35)+2,FIND("_lf",A35)-FIND("lr",A35)-2)</f>
        <v>0.001</v>
      </c>
      <c r="F35" s="1" t="str">
        <f>IF(ISNUMBER(SEARCH("huber",A35)),"huber",IF(ISNUMBER(SEARCH("custom_loss",A35)),"custom_loss",""))</f>
        <v>huber</v>
      </c>
    </row>
    <row r="36" ht="14.25">
      <c r="A36" t="s">
        <v>40</v>
      </c>
      <c r="B36">
        <v>71</v>
      </c>
      <c r="C36" s="1" t="str">
        <f>MID(A36,FIND("bs",A36)+2,FIND("_ep",A36)-FIND("bs",A36)-2)</f>
        <v>32</v>
      </c>
      <c r="D36" s="1" t="str">
        <f>MID(A36,FIND("ep",A36)+2,FIND("_lr",A36)-FIND("ep",A36)-2)</f>
        <v>25</v>
      </c>
      <c r="E36" s="1" t="str">
        <f>MID(A36,FIND("lr",A36)+2,FIND("_lf",A36)-FIND("lr",A36)-2)</f>
        <v>0.01</v>
      </c>
      <c r="F36" s="1" t="str">
        <f>IF(ISNUMBER(SEARCH("huber",A36)),"huber",IF(ISNUMBER(SEARCH("custom_loss",A36)),"custom_loss",""))</f>
        <v>custom_loss</v>
      </c>
    </row>
    <row r="37" ht="14.25">
      <c r="A37" t="s">
        <v>41</v>
      </c>
      <c r="B37">
        <v>70</v>
      </c>
      <c r="C37" s="1" t="str">
        <f>MID(A37,FIND("bs",A37)+2,FIND("_ep",A37)-FIND("bs",A37)-2)</f>
        <v>32</v>
      </c>
      <c r="D37" s="1" t="str">
        <f>MID(A37,FIND("ep",A37)+2,FIND("_lr",A37)-FIND("ep",A37)-2)</f>
        <v>25</v>
      </c>
      <c r="E37" s="1" t="str">
        <f>MID(A37,FIND("lr",A37)+2,FIND("_lf",A37)-FIND("lr",A37)-2)</f>
        <v>0.01</v>
      </c>
      <c r="F37" s="1" t="str">
        <f>IF(ISNUMBER(SEARCH("huber",A37)),"huber",IF(ISNUMBER(SEARCH("custom_loss",A37)),"custom_loss",""))</f>
        <v>huber</v>
      </c>
    </row>
    <row r="38" ht="14.25">
      <c r="A38" t="s">
        <v>42</v>
      </c>
      <c r="B38">
        <v>106</v>
      </c>
      <c r="C38" s="1" t="str">
        <f>MID(A38,FIND("bs",A38)+2,FIND("_ep",A38)-FIND("bs",A38)-2)</f>
        <v>32</v>
      </c>
      <c r="D38" s="1" t="str">
        <f>MID(A38,FIND("ep",A38)+2,FIND("_lr",A38)-FIND("ep",A38)-2)</f>
        <v>30</v>
      </c>
      <c r="E38" s="1" t="str">
        <f>MID(A38,FIND("lr",A38)+2,FIND("_lf",A38)-FIND("lr",A38)-2)</f>
        <v>0.0001</v>
      </c>
      <c r="F38" s="1" t="str">
        <f>IF(ISNUMBER(SEARCH("huber",A38)),"huber",IF(ISNUMBER(SEARCH("custom_loss",A38)),"custom_loss",""))</f>
        <v>custom_loss</v>
      </c>
    </row>
    <row r="39" ht="14.25">
      <c r="A39" t="s">
        <v>43</v>
      </c>
      <c r="B39">
        <v>96</v>
      </c>
      <c r="C39" s="1" t="str">
        <f>MID(A39,FIND("bs",A39)+2,FIND("_ep",A39)-FIND("bs",A39)-2)</f>
        <v>32</v>
      </c>
      <c r="D39" s="1" t="str">
        <f>MID(A39,FIND("ep",A39)+2,FIND("_lr",A39)-FIND("ep",A39)-2)</f>
        <v>30</v>
      </c>
      <c r="E39" s="1" t="str">
        <f>MID(A39,FIND("lr",A39)+2,FIND("_lf",A39)-FIND("lr",A39)-2)</f>
        <v>0.0001</v>
      </c>
      <c r="F39" s="1" t="str">
        <f>IF(ISNUMBER(SEARCH("huber",A39)),"huber",IF(ISNUMBER(SEARCH("custom_loss",A39)),"custom_loss",""))</f>
        <v>huber</v>
      </c>
    </row>
    <row r="40" ht="14.25">
      <c r="A40" t="s">
        <v>44</v>
      </c>
      <c r="B40">
        <v>91</v>
      </c>
      <c r="C40" s="1" t="str">
        <f>MID(A40,FIND("bs",A40)+2,FIND("_ep",A40)-FIND("bs",A40)-2)</f>
        <v>32</v>
      </c>
      <c r="D40" s="1" t="str">
        <f>MID(A40,FIND("ep",A40)+2,FIND("_lr",A40)-FIND("ep",A40)-2)</f>
        <v>30</v>
      </c>
      <c r="E40" s="1" t="str">
        <f>MID(A40,FIND("lr",A40)+2,FIND("_lf",A40)-FIND("lr",A40)-2)</f>
        <v>0.001</v>
      </c>
      <c r="F40" s="1" t="str">
        <f>IF(ISNUMBER(SEARCH("huber",A40)),"huber",IF(ISNUMBER(SEARCH("custom_loss",A40)),"custom_loss",""))</f>
        <v>custom_loss</v>
      </c>
    </row>
    <row r="41" ht="14.25">
      <c r="A41" t="s">
        <v>45</v>
      </c>
      <c r="B41">
        <v>110</v>
      </c>
      <c r="C41" s="1" t="str">
        <f>MID(A41,FIND("bs",A41)+2,FIND("_ep",A41)-FIND("bs",A41)-2)</f>
        <v>32</v>
      </c>
      <c r="D41" s="1" t="str">
        <f>MID(A41,FIND("ep",A41)+2,FIND("_lr",A41)-FIND("ep",A41)-2)</f>
        <v>30</v>
      </c>
      <c r="E41" s="1" t="str">
        <f>MID(A41,FIND("lr",A41)+2,FIND("_lf",A41)-FIND("lr",A41)-2)</f>
        <v>0.001</v>
      </c>
      <c r="F41" s="1" t="str">
        <f>IF(ISNUMBER(SEARCH("huber",A41)),"huber",IF(ISNUMBER(SEARCH("custom_loss",A41)),"custom_loss",""))</f>
        <v>huber</v>
      </c>
    </row>
    <row r="42" ht="14.25">
      <c r="A42" t="s">
        <v>46</v>
      </c>
      <c r="B42">
        <v>76</v>
      </c>
      <c r="C42" s="1" t="str">
        <f>MID(A42,FIND("bs",A42)+2,FIND("_ep",A42)-FIND("bs",A42)-2)</f>
        <v>32</v>
      </c>
      <c r="D42" s="1" t="str">
        <f>MID(A42,FIND("ep",A42)+2,FIND("_lr",A42)-FIND("ep",A42)-2)</f>
        <v>30</v>
      </c>
      <c r="E42" s="1" t="str">
        <f>MID(A42,FIND("lr",A42)+2,FIND("_lf",A42)-FIND("lr",A42)-2)</f>
        <v>0.01</v>
      </c>
      <c r="F42" s="1" t="str">
        <f>IF(ISNUMBER(SEARCH("huber",A42)),"huber",IF(ISNUMBER(SEARCH("custom_loss",A42)),"custom_loss",""))</f>
        <v>custom_loss</v>
      </c>
    </row>
    <row r="43" ht="14.25">
      <c r="A43" t="s">
        <v>47</v>
      </c>
      <c r="B43">
        <v>129</v>
      </c>
      <c r="C43" s="1" t="str">
        <f>MID(A43,FIND("bs",A43)+2,FIND("_ep",A43)-FIND("bs",A43)-2)</f>
        <v>32</v>
      </c>
      <c r="D43" s="1" t="str">
        <f>MID(A43,FIND("ep",A43)+2,FIND("_lr",A43)-FIND("ep",A43)-2)</f>
        <v>30</v>
      </c>
      <c r="E43" s="1" t="str">
        <f>MID(A43,FIND("lr",A43)+2,FIND("_lf",A43)-FIND("lr",A43)-2)</f>
        <v>0.01</v>
      </c>
      <c r="F43" s="1" t="str">
        <f>IF(ISNUMBER(SEARCH("huber",A43)),"huber",IF(ISNUMBER(SEARCH("custom_loss",A43)),"custom_loss",""))</f>
        <v>huber</v>
      </c>
    </row>
    <row r="44" ht="14.25">
      <c r="A44" t="s">
        <v>48</v>
      </c>
      <c r="B44">
        <v>104</v>
      </c>
      <c r="C44" s="1" t="str">
        <f>MID(A44,FIND("bs",A44)+2,FIND("_ep",A44)-FIND("bs",A44)-2)</f>
        <v>32</v>
      </c>
      <c r="D44" s="1" t="str">
        <f>MID(A44,FIND("ep",A44)+2,FIND("_lr",A44)-FIND("ep",A44)-2)</f>
        <v>40</v>
      </c>
      <c r="E44" s="1" t="str">
        <f>MID(A44,FIND("lr",A44)+2,FIND("_lf",A44)-FIND("lr",A44)-2)</f>
        <v>0.0001</v>
      </c>
      <c r="F44" s="1" t="str">
        <f>IF(ISNUMBER(SEARCH("huber",A44)),"huber",IF(ISNUMBER(SEARCH("custom_loss",A44)),"custom_loss",""))</f>
        <v>custom_loss</v>
      </c>
    </row>
    <row r="45" ht="14.25">
      <c r="A45" t="s">
        <v>49</v>
      </c>
      <c r="B45">
        <v>96</v>
      </c>
      <c r="C45" s="1" t="str">
        <f>MID(A45,FIND("bs",A45)+2,FIND("_ep",A45)-FIND("bs",A45)-2)</f>
        <v>32</v>
      </c>
      <c r="D45" s="1" t="str">
        <f>MID(A45,FIND("ep",A45)+2,FIND("_lr",A45)-FIND("ep",A45)-2)</f>
        <v>40</v>
      </c>
      <c r="E45" s="1" t="str">
        <f>MID(A45,FIND("lr",A45)+2,FIND("_lf",A45)-FIND("lr",A45)-2)</f>
        <v>0.0001</v>
      </c>
      <c r="F45" s="1" t="str">
        <f>IF(ISNUMBER(SEARCH("huber",A45)),"huber",IF(ISNUMBER(SEARCH("custom_loss",A45)),"custom_loss",""))</f>
        <v>huber</v>
      </c>
    </row>
    <row r="46" ht="14.25">
      <c r="A46" t="s">
        <v>50</v>
      </c>
      <c r="B46">
        <v>93</v>
      </c>
      <c r="C46" s="1" t="str">
        <f>MID(A46,FIND("bs",A46)+2,FIND("_ep",A46)-FIND("bs",A46)-2)</f>
        <v>32</v>
      </c>
      <c r="D46" s="1" t="str">
        <f>MID(A46,FIND("ep",A46)+2,FIND("_lr",A46)-FIND("ep",A46)-2)</f>
        <v>40</v>
      </c>
      <c r="E46" s="1" t="str">
        <f>MID(A46,FIND("lr",A46)+2,FIND("_lf",A46)-FIND("lr",A46)-2)</f>
        <v>0.001</v>
      </c>
      <c r="F46" s="1" t="str">
        <f>IF(ISNUMBER(SEARCH("huber",A46)),"huber",IF(ISNUMBER(SEARCH("custom_loss",A46)),"custom_loss",""))</f>
        <v>custom_loss</v>
      </c>
    </row>
    <row r="47" ht="14.25">
      <c r="A47" t="s">
        <v>51</v>
      </c>
      <c r="B47">
        <v>109</v>
      </c>
      <c r="C47" s="1" t="str">
        <f>MID(A47,FIND("bs",A47)+2,FIND("_ep",A47)-FIND("bs",A47)-2)</f>
        <v>32</v>
      </c>
      <c r="D47" s="1" t="str">
        <f>MID(A47,FIND("ep",A47)+2,FIND("_lr",A47)-FIND("ep",A47)-2)</f>
        <v>40</v>
      </c>
      <c r="E47" s="1" t="str">
        <f>MID(A47,FIND("lr",A47)+2,FIND("_lf",A47)-FIND("lr",A47)-2)</f>
        <v>0.001</v>
      </c>
      <c r="F47" s="1" t="str">
        <f>IF(ISNUMBER(SEARCH("huber",A47)),"huber",IF(ISNUMBER(SEARCH("custom_loss",A47)),"custom_loss",""))</f>
        <v>huber</v>
      </c>
    </row>
    <row r="48" ht="14.25">
      <c r="A48" t="s">
        <v>52</v>
      </c>
      <c r="B48">
        <v>74</v>
      </c>
      <c r="C48" s="1" t="str">
        <f>MID(A48,FIND("bs",A48)+2,FIND("_ep",A48)-FIND("bs",A48)-2)</f>
        <v>32</v>
      </c>
      <c r="D48" s="1" t="str">
        <f>MID(A48,FIND("ep",A48)+2,FIND("_lr",A48)-FIND("ep",A48)-2)</f>
        <v>40</v>
      </c>
      <c r="E48" s="1" t="str">
        <f>MID(A48,FIND("lr",A48)+2,FIND("_lf",A48)-FIND("lr",A48)-2)</f>
        <v>0.01</v>
      </c>
      <c r="F48" s="1" t="str">
        <f>IF(ISNUMBER(SEARCH("huber",A48)),"huber",IF(ISNUMBER(SEARCH("custom_loss",A48)),"custom_loss",""))</f>
        <v>custom_loss</v>
      </c>
    </row>
    <row r="49" ht="14.25">
      <c r="A49" t="s">
        <v>53</v>
      </c>
      <c r="B49">
        <v>75</v>
      </c>
      <c r="C49" s="1" t="str">
        <f>MID(A49,FIND("bs",A49)+2,FIND("_ep",A49)-FIND("bs",A49)-2)</f>
        <v>32</v>
      </c>
      <c r="D49" s="1" t="str">
        <f>MID(A49,FIND("ep",A49)+2,FIND("_lr",A49)-FIND("ep",A49)-2)</f>
        <v>40</v>
      </c>
      <c r="E49" s="1" t="str">
        <f>MID(A49,FIND("lr",A49)+2,FIND("_lf",A49)-FIND("lr",A49)-2)</f>
        <v>0.01</v>
      </c>
      <c r="F49" s="1" t="str">
        <f>IF(ISNUMBER(SEARCH("huber",A49)),"huber",IF(ISNUMBER(SEARCH("custom_loss",A49)),"custom_loss",""))</f>
        <v>huber</v>
      </c>
    </row>
    <row r="50" ht="14.25">
      <c r="A50" t="s">
        <v>54</v>
      </c>
      <c r="B50">
        <v>101</v>
      </c>
      <c r="C50" s="1" t="str">
        <f>MID(A50,FIND("bs",A50)+2,FIND("_ep",A50)-FIND("bs",A50)-2)</f>
        <v>32</v>
      </c>
      <c r="D50" s="1" t="str">
        <f>MID(A50,FIND("ep",A50)+2,FIND("_lr",A50)-FIND("ep",A50)-2)</f>
        <v>50</v>
      </c>
      <c r="E50" s="1" t="str">
        <f>MID(A50,FIND("lr",A50)+2,FIND("_lf",A50)-FIND("lr",A50)-2)</f>
        <v>0.0001</v>
      </c>
      <c r="F50" s="1" t="str">
        <f>IF(ISNUMBER(SEARCH("huber",A50)),"huber",IF(ISNUMBER(SEARCH("custom_loss",A50)),"custom_loss",""))</f>
        <v>custom_loss</v>
      </c>
    </row>
    <row r="51" ht="14.25">
      <c r="A51" t="s">
        <v>55</v>
      </c>
      <c r="B51">
        <v>104</v>
      </c>
      <c r="C51" s="1" t="str">
        <f>MID(A51,FIND("bs",A51)+2,FIND("_ep",A51)-FIND("bs",A51)-2)</f>
        <v>32</v>
      </c>
      <c r="D51" s="1" t="str">
        <f>MID(A51,FIND("ep",A51)+2,FIND("_lr",A51)-FIND("ep",A51)-2)</f>
        <v>50</v>
      </c>
      <c r="E51" s="1" t="str">
        <f>MID(A51,FIND("lr",A51)+2,FIND("_lf",A51)-FIND("lr",A51)-2)</f>
        <v>0.0001</v>
      </c>
      <c r="F51" s="1" t="str">
        <f>IF(ISNUMBER(SEARCH("huber",A51)),"huber",IF(ISNUMBER(SEARCH("custom_loss",A51)),"custom_loss",""))</f>
        <v>huber</v>
      </c>
    </row>
    <row r="52" ht="14.25">
      <c r="A52" t="s">
        <v>56</v>
      </c>
      <c r="B52">
        <v>110</v>
      </c>
      <c r="C52" s="1" t="str">
        <f>MID(A52,FIND("bs",A52)+2,FIND("_ep",A52)-FIND("bs",A52)-2)</f>
        <v>32</v>
      </c>
      <c r="D52" s="1" t="str">
        <f>MID(A52,FIND("ep",A52)+2,FIND("_lr",A52)-FIND("ep",A52)-2)</f>
        <v>50</v>
      </c>
      <c r="E52" s="1" t="str">
        <f>MID(A52,FIND("lr",A52)+2,FIND("_lf",A52)-FIND("lr",A52)-2)</f>
        <v>0.001</v>
      </c>
      <c r="F52" s="1" t="str">
        <f>IF(ISNUMBER(SEARCH("huber",A52)),"huber",IF(ISNUMBER(SEARCH("custom_loss",A52)),"custom_loss",""))</f>
        <v>custom_loss</v>
      </c>
    </row>
    <row r="53" ht="14.25">
      <c r="A53" t="s">
        <v>57</v>
      </c>
      <c r="B53">
        <v>93</v>
      </c>
      <c r="C53" s="1" t="str">
        <f>MID(A53,FIND("bs",A53)+2,FIND("_ep",A53)-FIND("bs",A53)-2)</f>
        <v>32</v>
      </c>
      <c r="D53" s="1" t="str">
        <f>MID(A53,FIND("ep",A53)+2,FIND("_lr",A53)-FIND("ep",A53)-2)</f>
        <v>50</v>
      </c>
      <c r="E53" s="1" t="str">
        <f>MID(A53,FIND("lr",A53)+2,FIND("_lf",A53)-FIND("lr",A53)-2)</f>
        <v>0.001</v>
      </c>
      <c r="F53" s="1" t="str">
        <f>IF(ISNUMBER(SEARCH("huber",A53)),"huber",IF(ISNUMBER(SEARCH("custom_loss",A53)),"custom_loss",""))</f>
        <v>huber</v>
      </c>
    </row>
    <row r="54" ht="14.25">
      <c r="A54" t="s">
        <v>58</v>
      </c>
      <c r="B54">
        <v>73</v>
      </c>
      <c r="C54" s="1" t="str">
        <f>MID(A54,FIND("bs",A54)+2,FIND("_ep",A54)-FIND("bs",A54)-2)</f>
        <v>32</v>
      </c>
      <c r="D54" s="1" t="str">
        <f>MID(A54,FIND("ep",A54)+2,FIND("_lr",A54)-FIND("ep",A54)-2)</f>
        <v>50</v>
      </c>
      <c r="E54" s="1" t="str">
        <f>MID(A54,FIND("lr",A54)+2,FIND("_lf",A54)-FIND("lr",A54)-2)</f>
        <v>0.01</v>
      </c>
      <c r="F54" s="1" t="str">
        <f>IF(ISNUMBER(SEARCH("huber",A54)),"huber",IF(ISNUMBER(SEARCH("custom_loss",A54)),"custom_loss",""))</f>
        <v>custom_loss</v>
      </c>
    </row>
    <row r="55" ht="14.25">
      <c r="A55" t="s">
        <v>59</v>
      </c>
      <c r="B55">
        <v>74</v>
      </c>
      <c r="C55" s="1" t="str">
        <f>MID(A55,FIND("bs",A55)+2,FIND("_ep",A55)-FIND("bs",A55)-2)</f>
        <v>32</v>
      </c>
      <c r="D55" s="1" t="str">
        <f>MID(A55,FIND("ep",A55)+2,FIND("_lr",A55)-FIND("ep",A55)-2)</f>
        <v>50</v>
      </c>
      <c r="E55" s="1" t="str">
        <f>MID(A55,FIND("lr",A55)+2,FIND("_lf",A55)-FIND("lr",A55)-2)</f>
        <v>0.01</v>
      </c>
      <c r="F55" s="1" t="str">
        <f>IF(ISNUMBER(SEARCH("huber",A55)),"huber",IF(ISNUMBER(SEARCH("custom_loss",A55)),"custom_loss",""))</f>
        <v>huber</v>
      </c>
    </row>
    <row r="56" ht="14.25">
      <c r="A56" t="s">
        <v>60</v>
      </c>
      <c r="B56">
        <v>104</v>
      </c>
      <c r="C56" s="1" t="str">
        <f>MID(A56,FIND("bs",A56)+2,FIND("_ep",A56)-FIND("bs",A56)-2)</f>
        <v>32</v>
      </c>
      <c r="D56" s="1" t="str">
        <f>MID(A56,FIND("ep",A56)+2,FIND("_lr",A56)-FIND("ep",A56)-2)</f>
        <v>60</v>
      </c>
      <c r="E56" s="1" t="str">
        <f>MID(A56,FIND("lr",A56)+2,FIND("_lf",A56)-FIND("lr",A56)-2)</f>
        <v>0.0001</v>
      </c>
      <c r="F56" s="1" t="str">
        <f>IF(ISNUMBER(SEARCH("huber",A56)),"huber",IF(ISNUMBER(SEARCH("custom_loss",A56)),"custom_loss",""))</f>
        <v>custom_loss</v>
      </c>
    </row>
    <row r="57" ht="14.25">
      <c r="A57" t="s">
        <v>61</v>
      </c>
      <c r="B57">
        <v>104</v>
      </c>
      <c r="C57" s="1" t="str">
        <f>MID(A57,FIND("bs",A57)+2,FIND("_ep",A57)-FIND("bs",A57)-2)</f>
        <v>32</v>
      </c>
      <c r="D57" s="1" t="str">
        <f>MID(A57,FIND("ep",A57)+2,FIND("_lr",A57)-FIND("ep",A57)-2)</f>
        <v>60</v>
      </c>
      <c r="E57" s="1" t="str">
        <f>MID(A57,FIND("lr",A57)+2,FIND("_lf",A57)-FIND("lr",A57)-2)</f>
        <v>0.0001</v>
      </c>
      <c r="F57" s="1" t="str">
        <f>IF(ISNUMBER(SEARCH("huber",A57)),"huber",IF(ISNUMBER(SEARCH("custom_loss",A57)),"custom_loss",""))</f>
        <v>huber</v>
      </c>
    </row>
    <row r="58" ht="14.25">
      <c r="A58" t="s">
        <v>62</v>
      </c>
      <c r="B58">
        <v>92</v>
      </c>
      <c r="C58" s="1" t="str">
        <f>MID(A58,FIND("bs",A58)+2,FIND("_ep",A58)-FIND("bs",A58)-2)</f>
        <v>32</v>
      </c>
      <c r="D58" s="1" t="str">
        <f>MID(A58,FIND("ep",A58)+2,FIND("_lr",A58)-FIND("ep",A58)-2)</f>
        <v>60</v>
      </c>
      <c r="E58" s="1" t="str">
        <f>MID(A58,FIND("lr",A58)+2,FIND("_lf",A58)-FIND("lr",A58)-2)</f>
        <v>0.001</v>
      </c>
      <c r="F58" s="1" t="str">
        <f>IF(ISNUMBER(SEARCH("huber",A58)),"huber",IF(ISNUMBER(SEARCH("custom_loss",A58)),"custom_loss",""))</f>
        <v>custom_loss</v>
      </c>
    </row>
    <row r="59" ht="14.25">
      <c r="A59" t="s">
        <v>63</v>
      </c>
      <c r="B59">
        <v>94</v>
      </c>
      <c r="C59" s="1" t="str">
        <f>MID(A59,FIND("bs",A59)+2,FIND("_ep",A59)-FIND("bs",A59)-2)</f>
        <v>32</v>
      </c>
      <c r="D59" s="1" t="str">
        <f>MID(A59,FIND("ep",A59)+2,FIND("_lr",A59)-FIND("ep",A59)-2)</f>
        <v>60</v>
      </c>
      <c r="E59" s="1" t="str">
        <f>MID(A59,FIND("lr",A59)+2,FIND("_lf",A59)-FIND("lr",A59)-2)</f>
        <v>0.001</v>
      </c>
      <c r="F59" s="1" t="str">
        <f>IF(ISNUMBER(SEARCH("huber",A59)),"huber",IF(ISNUMBER(SEARCH("custom_loss",A59)),"custom_loss",""))</f>
        <v>huber</v>
      </c>
    </row>
    <row r="60" ht="14.25">
      <c r="A60" t="s">
        <v>64</v>
      </c>
      <c r="B60">
        <v>71</v>
      </c>
      <c r="C60" s="1" t="str">
        <f>MID(A60,FIND("bs",A60)+2,FIND("_ep",A60)-FIND("bs",A60)-2)</f>
        <v>32</v>
      </c>
      <c r="D60" s="1" t="str">
        <f>MID(A60,FIND("ep",A60)+2,FIND("_lr",A60)-FIND("ep",A60)-2)</f>
        <v>60</v>
      </c>
      <c r="E60" s="1" t="str">
        <f>MID(A60,FIND("lr",A60)+2,FIND("_lf",A60)-FIND("lr",A60)-2)</f>
        <v>0.01</v>
      </c>
      <c r="F60" s="1" t="str">
        <f>IF(ISNUMBER(SEARCH("huber",A60)),"huber",IF(ISNUMBER(SEARCH("custom_loss",A60)),"custom_loss",""))</f>
        <v>custom_loss</v>
      </c>
    </row>
    <row r="61" ht="14.25">
      <c r="A61" t="s">
        <v>65</v>
      </c>
      <c r="B61">
        <v>73</v>
      </c>
      <c r="C61" s="1" t="str">
        <f>MID(A61,FIND("bs",A61)+2,FIND("_ep",A61)-FIND("bs",A61)-2)</f>
        <v>32</v>
      </c>
      <c r="D61" s="1" t="str">
        <f>MID(A61,FIND("ep",A61)+2,FIND("_lr",A61)-FIND("ep",A61)-2)</f>
        <v>60</v>
      </c>
      <c r="E61" s="1" t="str">
        <f>MID(A61,FIND("lr",A61)+2,FIND("_lf",A61)-FIND("lr",A61)-2)</f>
        <v>0.01</v>
      </c>
      <c r="F61" s="1" t="str">
        <f>IF(ISNUMBER(SEARCH("huber",A61)),"huber",IF(ISNUMBER(SEARCH("custom_loss",A61)),"custom_loss",""))</f>
        <v>huber</v>
      </c>
    </row>
    <row r="62" ht="14.25">
      <c r="A62" t="s">
        <v>66</v>
      </c>
      <c r="B62">
        <v>93</v>
      </c>
      <c r="C62" s="1" t="str">
        <f>MID(A62,FIND("bs",A62)+2,FIND("_ep",A62)-FIND("bs",A62)-2)</f>
        <v>64</v>
      </c>
      <c r="D62" s="1" t="str">
        <f>MID(A62,FIND("ep",A62)+2,FIND("_lr",A62)-FIND("ep",A62)-2)</f>
        <v>25</v>
      </c>
      <c r="E62" s="1" t="str">
        <f>MID(A62,FIND("lr",A62)+2,FIND("_lf",A62)-FIND("lr",A62)-2)</f>
        <v>0.0001</v>
      </c>
      <c r="F62" s="1" t="str">
        <f>IF(ISNUMBER(SEARCH("huber",A62)),"huber",IF(ISNUMBER(SEARCH("custom_loss",A62)),"custom_loss",""))</f>
        <v>custom_loss</v>
      </c>
    </row>
    <row r="63" ht="14.25">
      <c r="A63" t="s">
        <v>67</v>
      </c>
      <c r="B63">
        <v>93</v>
      </c>
      <c r="C63" s="1" t="str">
        <f>MID(A63,FIND("bs",A63)+2,FIND("_ep",A63)-FIND("bs",A63)-2)</f>
        <v>64</v>
      </c>
      <c r="D63" s="1" t="str">
        <f>MID(A63,FIND("ep",A63)+2,FIND("_lr",A63)-FIND("ep",A63)-2)</f>
        <v>25</v>
      </c>
      <c r="E63" s="1" t="str">
        <f>MID(A63,FIND("lr",A63)+2,FIND("_lf",A63)-FIND("lr",A63)-2)</f>
        <v>0.0001</v>
      </c>
      <c r="F63" s="1" t="str">
        <f>IF(ISNUMBER(SEARCH("huber",A63)),"huber",IF(ISNUMBER(SEARCH("custom_loss",A63)),"custom_loss",""))</f>
        <v>huber</v>
      </c>
    </row>
    <row r="64" ht="14.25">
      <c r="A64" t="s">
        <v>68</v>
      </c>
      <c r="B64">
        <v>110</v>
      </c>
      <c r="C64" s="1" t="str">
        <f>MID(A64,FIND("bs",A64)+2,FIND("_ep",A64)-FIND("bs",A64)-2)</f>
        <v>64</v>
      </c>
      <c r="D64" s="1" t="str">
        <f>MID(A64,FIND("ep",A64)+2,FIND("_lr",A64)-FIND("ep",A64)-2)</f>
        <v>25</v>
      </c>
      <c r="E64" s="1" t="str">
        <f>MID(A64,FIND("lr",A64)+2,FIND("_lf",A64)-FIND("lr",A64)-2)</f>
        <v>0.001</v>
      </c>
      <c r="F64" s="1" t="str">
        <f>IF(ISNUMBER(SEARCH("huber",A64)),"huber",IF(ISNUMBER(SEARCH("custom_loss",A64)),"custom_loss",""))</f>
        <v>custom_loss</v>
      </c>
    </row>
    <row r="65" ht="14.25">
      <c r="A65" t="s">
        <v>69</v>
      </c>
      <c r="B65">
        <v>99</v>
      </c>
      <c r="C65" s="1" t="str">
        <f>MID(A65,FIND("bs",A65)+2,FIND("_ep",A65)-FIND("bs",A65)-2)</f>
        <v>64</v>
      </c>
      <c r="D65" s="1" t="str">
        <f>MID(A65,FIND("ep",A65)+2,FIND("_lr",A65)-FIND("ep",A65)-2)</f>
        <v>25</v>
      </c>
      <c r="E65" s="1" t="str">
        <f>MID(A65,FIND("lr",A65)+2,FIND("_lf",A65)-FIND("lr",A65)-2)</f>
        <v>0.001</v>
      </c>
      <c r="F65" s="1" t="str">
        <f>IF(ISNUMBER(SEARCH("huber",A65)),"huber",IF(ISNUMBER(SEARCH("custom_loss",A65)),"custom_loss",""))</f>
        <v>huber</v>
      </c>
    </row>
    <row r="66" ht="14.25">
      <c r="A66" t="s">
        <v>70</v>
      </c>
      <c r="B66">
        <v>88</v>
      </c>
      <c r="C66" s="1" t="str">
        <f>MID(A66,FIND("bs",A66)+2,FIND("_ep",A66)-FIND("bs",A66)-2)</f>
        <v>64</v>
      </c>
      <c r="D66" s="1" t="str">
        <f>MID(A66,FIND("ep",A66)+2,FIND("_lr",A66)-FIND("ep",A66)-2)</f>
        <v>25</v>
      </c>
      <c r="E66" s="1" t="str">
        <f>MID(A66,FIND("lr",A66)+2,FIND("_lf",A66)-FIND("lr",A66)-2)</f>
        <v>0.01</v>
      </c>
      <c r="F66" s="1" t="str">
        <f>IF(ISNUMBER(SEARCH("huber",A66)),"huber",IF(ISNUMBER(SEARCH("custom_loss",A66)),"custom_loss",""))</f>
        <v>custom_loss</v>
      </c>
    </row>
    <row r="67" ht="14.25">
      <c r="A67" t="s">
        <v>71</v>
      </c>
      <c r="B67">
        <v>94</v>
      </c>
      <c r="C67" s="1" t="str">
        <f>MID(A67,FIND("bs",A67)+2,FIND("_ep",A67)-FIND("bs",A67)-2)</f>
        <v>64</v>
      </c>
      <c r="D67" s="1" t="str">
        <f>MID(A67,FIND("ep",A67)+2,FIND("_lr",A67)-FIND("ep",A67)-2)</f>
        <v>25</v>
      </c>
      <c r="E67" s="1" t="str">
        <f>MID(A67,FIND("lr",A67)+2,FIND("_lf",A67)-FIND("lr",A67)-2)</f>
        <v>0.01</v>
      </c>
      <c r="F67" s="1" t="str">
        <f>IF(ISNUMBER(SEARCH("huber",A67)),"huber",IF(ISNUMBER(SEARCH("custom_loss",A67)),"custom_loss",""))</f>
        <v>huber</v>
      </c>
    </row>
    <row r="68" ht="14.25">
      <c r="A68" t="s">
        <v>72</v>
      </c>
      <c r="B68">
        <v>94</v>
      </c>
      <c r="C68" s="1" t="str">
        <f>MID(A68,FIND("bs",A68)+2,FIND("_ep",A68)-FIND("bs",A68)-2)</f>
        <v>64</v>
      </c>
      <c r="D68" s="1" t="str">
        <f>MID(A68,FIND("ep",A68)+2,FIND("_lr",A68)-FIND("ep",A68)-2)</f>
        <v>30</v>
      </c>
      <c r="E68" s="1" t="str">
        <f>MID(A68,FIND("lr",A68)+2,FIND("_lf",A68)-FIND("lr",A68)-2)</f>
        <v>0.0001</v>
      </c>
      <c r="F68" s="1" t="str">
        <f>IF(ISNUMBER(SEARCH("huber",A68)),"huber",IF(ISNUMBER(SEARCH("custom_loss",A68)),"custom_loss",""))</f>
        <v>custom_loss</v>
      </c>
    </row>
    <row r="69" ht="14.25">
      <c r="A69" t="s">
        <v>73</v>
      </c>
      <c r="B69">
        <v>92</v>
      </c>
      <c r="C69" s="1" t="str">
        <f>MID(A69,FIND("bs",A69)+2,FIND("_ep",A69)-FIND("bs",A69)-2)</f>
        <v>64</v>
      </c>
      <c r="D69" s="1" t="str">
        <f>MID(A69,FIND("ep",A69)+2,FIND("_lr",A69)-FIND("ep",A69)-2)</f>
        <v>30</v>
      </c>
      <c r="E69" s="1" t="str">
        <f>MID(A69,FIND("lr",A69)+2,FIND("_lf",A69)-FIND("lr",A69)-2)</f>
        <v>0.0001</v>
      </c>
      <c r="F69" s="1" t="str">
        <f>IF(ISNUMBER(SEARCH("huber",A69)),"huber",IF(ISNUMBER(SEARCH("custom_loss",A69)),"custom_loss",""))</f>
        <v>huber</v>
      </c>
    </row>
    <row r="70" ht="14.25">
      <c r="A70" t="s">
        <v>74</v>
      </c>
      <c r="B70">
        <v>99</v>
      </c>
      <c r="C70" s="1" t="str">
        <f>MID(A70,FIND("bs",A70)+2,FIND("_ep",A70)-FIND("bs",A70)-2)</f>
        <v>64</v>
      </c>
      <c r="D70" s="1" t="str">
        <f>MID(A70,FIND("ep",A70)+2,FIND("_lr",A70)-FIND("ep",A70)-2)</f>
        <v>30</v>
      </c>
      <c r="E70" s="1" t="str">
        <f>MID(A70,FIND("lr",A70)+2,FIND("_lf",A70)-FIND("lr",A70)-2)</f>
        <v>0.001</v>
      </c>
      <c r="F70" s="1" t="str">
        <f>IF(ISNUMBER(SEARCH("huber",A70)),"huber",IF(ISNUMBER(SEARCH("custom_loss",A70)),"custom_loss",""))</f>
        <v>custom_loss</v>
      </c>
    </row>
    <row r="71" ht="14.25">
      <c r="A71" t="s">
        <v>75</v>
      </c>
      <c r="B71">
        <v>106</v>
      </c>
      <c r="C71" s="1" t="str">
        <f>MID(A71,FIND("bs",A71)+2,FIND("_ep",A71)-FIND("bs",A71)-2)</f>
        <v>64</v>
      </c>
      <c r="D71" s="1" t="str">
        <f>MID(A71,FIND("ep",A71)+2,FIND("_lr",A71)-FIND("ep",A71)-2)</f>
        <v>30</v>
      </c>
      <c r="E71" s="1" t="str">
        <f>MID(A71,FIND("lr",A71)+2,FIND("_lf",A71)-FIND("lr",A71)-2)</f>
        <v>0.001</v>
      </c>
      <c r="F71" s="1" t="str">
        <f>IF(ISNUMBER(SEARCH("huber",A71)),"huber",IF(ISNUMBER(SEARCH("custom_loss",A71)),"custom_loss",""))</f>
        <v>huber</v>
      </c>
    </row>
    <row r="72" ht="14.25">
      <c r="A72" t="s">
        <v>76</v>
      </c>
      <c r="B72">
        <v>85</v>
      </c>
      <c r="C72" s="1" t="str">
        <f>MID(A72,FIND("bs",A72)+2,FIND("_ep",A72)-FIND("bs",A72)-2)</f>
        <v>64</v>
      </c>
      <c r="D72" s="1" t="str">
        <f>MID(A72,FIND("ep",A72)+2,FIND("_lr",A72)-FIND("ep",A72)-2)</f>
        <v>30</v>
      </c>
      <c r="E72" s="1" t="str">
        <f>MID(A72,FIND("lr",A72)+2,FIND("_lf",A72)-FIND("lr",A72)-2)</f>
        <v>0.01</v>
      </c>
      <c r="F72" s="1" t="str">
        <f>IF(ISNUMBER(SEARCH("huber",A72)),"huber",IF(ISNUMBER(SEARCH("custom_loss",A72)),"custom_loss",""))</f>
        <v>custom_loss</v>
      </c>
    </row>
    <row r="73" ht="14.25">
      <c r="A73" t="s">
        <v>77</v>
      </c>
      <c r="B73">
        <v>111</v>
      </c>
      <c r="C73" s="1" t="str">
        <f>MID(A73,FIND("bs",A73)+2,FIND("_ep",A73)-FIND("bs",A73)-2)</f>
        <v>64</v>
      </c>
      <c r="D73" s="1" t="str">
        <f>MID(A73,FIND("ep",A73)+2,FIND("_lr",A73)-FIND("ep",A73)-2)</f>
        <v>30</v>
      </c>
      <c r="E73" s="1" t="str">
        <f>MID(A73,FIND("lr",A73)+2,FIND("_lf",A73)-FIND("lr",A73)-2)</f>
        <v>0.01</v>
      </c>
      <c r="F73" s="1" t="str">
        <f>IF(ISNUMBER(SEARCH("huber",A73)),"huber",IF(ISNUMBER(SEARCH("custom_loss",A73)),"custom_loss",""))</f>
        <v>huber</v>
      </c>
    </row>
    <row r="74" ht="14.25">
      <c r="A74" t="s">
        <v>78</v>
      </c>
      <c r="B74">
        <v>90</v>
      </c>
      <c r="C74" s="1" t="str">
        <f>MID(A74,FIND("bs",A74)+2,FIND("_ep",A74)-FIND("bs",A74)-2)</f>
        <v>64</v>
      </c>
      <c r="D74" s="1" t="str">
        <f>MID(A74,FIND("ep",A74)+2,FIND("_lr",A74)-FIND("ep",A74)-2)</f>
        <v>40</v>
      </c>
      <c r="E74" s="1" t="str">
        <f>MID(A74,FIND("lr",A74)+2,FIND("_lf",A74)-FIND("lr",A74)-2)</f>
        <v>0.0001</v>
      </c>
      <c r="F74" s="1" t="str">
        <f>IF(ISNUMBER(SEARCH("huber",A74)),"huber",IF(ISNUMBER(SEARCH("custom_loss",A74)),"custom_loss",""))</f>
        <v>custom_loss</v>
      </c>
    </row>
    <row r="75" ht="14.25">
      <c r="A75" t="s">
        <v>79</v>
      </c>
      <c r="B75">
        <v>90</v>
      </c>
      <c r="C75" s="1" t="str">
        <f>MID(A75,FIND("bs",A75)+2,FIND("_ep",A75)-FIND("bs",A75)-2)</f>
        <v>64</v>
      </c>
      <c r="D75" s="1" t="str">
        <f>MID(A75,FIND("ep",A75)+2,FIND("_lr",A75)-FIND("ep",A75)-2)</f>
        <v>40</v>
      </c>
      <c r="E75" s="1" t="str">
        <f>MID(A75,FIND("lr",A75)+2,FIND("_lf",A75)-FIND("lr",A75)-2)</f>
        <v>0.0001</v>
      </c>
      <c r="F75" s="1" t="str">
        <f>IF(ISNUMBER(SEARCH("huber",A75)),"huber",IF(ISNUMBER(SEARCH("custom_loss",A75)),"custom_loss",""))</f>
        <v>huber</v>
      </c>
    </row>
    <row r="76" ht="14.25">
      <c r="A76" t="s">
        <v>80</v>
      </c>
      <c r="B76">
        <v>108</v>
      </c>
      <c r="C76" s="1" t="str">
        <f>MID(A76,FIND("bs",A76)+2,FIND("_ep",A76)-FIND("bs",A76)-2)</f>
        <v>64</v>
      </c>
      <c r="D76" s="1" t="str">
        <f>MID(A76,FIND("ep",A76)+2,FIND("_lr",A76)-FIND("ep",A76)-2)</f>
        <v>40</v>
      </c>
      <c r="E76" s="1" t="str">
        <f>MID(A76,FIND("lr",A76)+2,FIND("_lf",A76)-FIND("lr",A76)-2)</f>
        <v>0.001</v>
      </c>
      <c r="F76" s="1" t="str">
        <f>IF(ISNUMBER(SEARCH("huber",A76)),"huber",IF(ISNUMBER(SEARCH("custom_loss",A76)),"custom_loss",""))</f>
        <v>custom_loss</v>
      </c>
    </row>
    <row r="77" ht="14.25">
      <c r="A77" t="s">
        <v>81</v>
      </c>
      <c r="B77">
        <v>109</v>
      </c>
      <c r="C77" s="1" t="str">
        <f>MID(A77,FIND("bs",A77)+2,FIND("_ep",A77)-FIND("bs",A77)-2)</f>
        <v>64</v>
      </c>
      <c r="D77" s="1" t="str">
        <f>MID(A77,FIND("ep",A77)+2,FIND("_lr",A77)-FIND("ep",A77)-2)</f>
        <v>40</v>
      </c>
      <c r="E77" s="1" t="str">
        <f>MID(A77,FIND("lr",A77)+2,FIND("_lf",A77)-FIND("lr",A77)-2)</f>
        <v>0.001</v>
      </c>
      <c r="F77" s="1" t="str">
        <f>IF(ISNUMBER(SEARCH("huber",A77)),"huber",IF(ISNUMBER(SEARCH("custom_loss",A77)),"custom_loss",""))</f>
        <v>huber</v>
      </c>
    </row>
    <row r="78" ht="14.25">
      <c r="A78" t="s">
        <v>82</v>
      </c>
      <c r="B78">
        <v>90</v>
      </c>
      <c r="C78" s="1" t="str">
        <f>MID(A78,FIND("bs",A78)+2,FIND("_ep",A78)-FIND("bs",A78)-2)</f>
        <v>64</v>
      </c>
      <c r="D78" s="1" t="str">
        <f>MID(A78,FIND("ep",A78)+2,FIND("_lr",A78)-FIND("ep",A78)-2)</f>
        <v>40</v>
      </c>
      <c r="E78" s="1" t="str">
        <f>MID(A78,FIND("lr",A78)+2,FIND("_lf",A78)-FIND("lr",A78)-2)</f>
        <v>0.01</v>
      </c>
      <c r="F78" s="1" t="str">
        <f>IF(ISNUMBER(SEARCH("huber",A78)),"huber",IF(ISNUMBER(SEARCH("custom_loss",A78)),"custom_loss",""))</f>
        <v>custom_loss</v>
      </c>
    </row>
    <row r="79" ht="14.25">
      <c r="A79" t="s">
        <v>83</v>
      </c>
      <c r="B79">
        <v>91</v>
      </c>
      <c r="C79" s="1" t="str">
        <f>MID(A79,FIND("bs",A79)+2,FIND("_ep",A79)-FIND("bs",A79)-2)</f>
        <v>64</v>
      </c>
      <c r="D79" s="1" t="str">
        <f>MID(A79,FIND("ep",A79)+2,FIND("_lr",A79)-FIND("ep",A79)-2)</f>
        <v>40</v>
      </c>
      <c r="E79" s="1" t="str">
        <f>MID(A79,FIND("lr",A79)+2,FIND("_lf",A79)-FIND("lr",A79)-2)</f>
        <v>0.01</v>
      </c>
      <c r="F79" s="1" t="str">
        <f>IF(ISNUMBER(SEARCH("huber",A79)),"huber",IF(ISNUMBER(SEARCH("custom_loss",A79)),"custom_loss",""))</f>
        <v>huber</v>
      </c>
    </row>
    <row r="80" ht="14.25">
      <c r="A80" t="s">
        <v>84</v>
      </c>
      <c r="B80">
        <v>93</v>
      </c>
      <c r="C80" s="1" t="str">
        <f>MID(A80,FIND("bs",A80)+2,FIND("_ep",A80)-FIND("bs",A80)-2)</f>
        <v>64</v>
      </c>
      <c r="D80" s="1" t="str">
        <f>MID(A80,FIND("ep",A80)+2,FIND("_lr",A80)-FIND("ep",A80)-2)</f>
        <v>50</v>
      </c>
      <c r="E80" s="1" t="str">
        <f>MID(A80,FIND("lr",A80)+2,FIND("_lf",A80)-FIND("lr",A80)-2)</f>
        <v>0.0001</v>
      </c>
      <c r="F80" s="1" t="str">
        <f>IF(ISNUMBER(SEARCH("huber",A80)),"huber",IF(ISNUMBER(SEARCH("custom_loss",A80)),"custom_loss",""))</f>
        <v>custom_loss</v>
      </c>
    </row>
    <row r="81" ht="14.25">
      <c r="A81" t="s">
        <v>85</v>
      </c>
      <c r="B81">
        <v>102</v>
      </c>
      <c r="C81" s="1" t="str">
        <f>MID(A81,FIND("bs",A81)+2,FIND("_ep",A81)-FIND("bs",A81)-2)</f>
        <v>64</v>
      </c>
      <c r="D81" s="1" t="str">
        <f>MID(A81,FIND("ep",A81)+2,FIND("_lr",A81)-FIND("ep",A81)-2)</f>
        <v>50</v>
      </c>
      <c r="E81" s="1" t="str">
        <f>MID(A81,FIND("lr",A81)+2,FIND("_lf",A81)-FIND("lr",A81)-2)</f>
        <v>0.0001</v>
      </c>
      <c r="F81" s="1" t="str">
        <f>IF(ISNUMBER(SEARCH("huber",A81)),"huber",IF(ISNUMBER(SEARCH("custom_loss",A81)),"custom_loss",""))</f>
        <v>huber</v>
      </c>
    </row>
    <row r="82" ht="14.25">
      <c r="A82" t="s">
        <v>86</v>
      </c>
      <c r="B82">
        <v>102</v>
      </c>
      <c r="C82" s="1" t="str">
        <f>MID(A82,FIND("bs",A82)+2,FIND("_ep",A82)-FIND("bs",A82)-2)</f>
        <v>64</v>
      </c>
      <c r="D82" s="1" t="str">
        <f>MID(A82,FIND("ep",A82)+2,FIND("_lr",A82)-FIND("ep",A82)-2)</f>
        <v>50</v>
      </c>
      <c r="E82" s="1" t="str">
        <f>MID(A82,FIND("lr",A82)+2,FIND("_lf",A82)-FIND("lr",A82)-2)</f>
        <v>0.001</v>
      </c>
      <c r="F82" s="1" t="str">
        <f>IF(ISNUMBER(SEARCH("huber",A82)),"huber",IF(ISNUMBER(SEARCH("custom_loss",A82)),"custom_loss",""))</f>
        <v>custom_loss</v>
      </c>
    </row>
    <row r="83" ht="14.25">
      <c r="A83" t="s">
        <v>87</v>
      </c>
      <c r="B83">
        <v>119</v>
      </c>
      <c r="C83" s="1" t="str">
        <f>MID(A83,FIND("bs",A83)+2,FIND("_ep",A83)-FIND("bs",A83)-2)</f>
        <v>64</v>
      </c>
      <c r="D83" s="1" t="str">
        <f>MID(A83,FIND("ep",A83)+2,FIND("_lr",A83)-FIND("ep",A83)-2)</f>
        <v>50</v>
      </c>
      <c r="E83" s="1" t="str">
        <f>MID(A83,FIND("lr",A83)+2,FIND("_lf",A83)-FIND("lr",A83)-2)</f>
        <v>0.001</v>
      </c>
      <c r="F83" s="1" t="str">
        <f>IF(ISNUMBER(SEARCH("huber",A83)),"huber",IF(ISNUMBER(SEARCH("custom_loss",A83)),"custom_loss",""))</f>
        <v>huber</v>
      </c>
    </row>
    <row r="84" ht="14.25">
      <c r="A84" t="s">
        <v>88</v>
      </c>
      <c r="B84">
        <v>100</v>
      </c>
      <c r="C84" s="1" t="str">
        <f>MID(A84,FIND("bs",A84)+2,FIND("_ep",A84)-FIND("bs",A84)-2)</f>
        <v>64</v>
      </c>
      <c r="D84" s="1" t="str">
        <f>MID(A84,FIND("ep",A84)+2,FIND("_lr",A84)-FIND("ep",A84)-2)</f>
        <v>50</v>
      </c>
      <c r="E84" s="1" t="str">
        <f>MID(A84,FIND("lr",A84)+2,FIND("_lf",A84)-FIND("lr",A84)-2)</f>
        <v>0.01</v>
      </c>
      <c r="F84" s="1" t="str">
        <f>IF(ISNUMBER(SEARCH("huber",A84)),"huber",IF(ISNUMBER(SEARCH("custom_loss",A84)),"custom_loss",""))</f>
        <v>custom_loss</v>
      </c>
    </row>
    <row r="85" ht="14.25">
      <c r="A85" t="s">
        <v>89</v>
      </c>
      <c r="B85">
        <v>77</v>
      </c>
      <c r="C85" s="1" t="str">
        <f>MID(A85,FIND("bs",A85)+2,FIND("_ep",A85)-FIND("bs",A85)-2)</f>
        <v>64</v>
      </c>
      <c r="D85" s="1" t="str">
        <f>MID(A85,FIND("ep",A85)+2,FIND("_lr",A85)-FIND("ep",A85)-2)</f>
        <v>50</v>
      </c>
      <c r="E85" s="1" t="str">
        <f>MID(A85,FIND("lr",A85)+2,FIND("_lf",A85)-FIND("lr",A85)-2)</f>
        <v>0.01</v>
      </c>
      <c r="F85" s="1" t="str">
        <f>IF(ISNUMBER(SEARCH("huber",A85)),"huber",IF(ISNUMBER(SEARCH("custom_loss",A85)),"custom_loss",""))</f>
        <v>huber</v>
      </c>
    </row>
    <row r="86" ht="14.25">
      <c r="A86" t="s">
        <v>90</v>
      </c>
      <c r="B86">
        <v>97</v>
      </c>
      <c r="C86" s="1" t="str">
        <f>MID(A86,FIND("bs",A86)+2,FIND("_ep",A86)-FIND("bs",A86)-2)</f>
        <v>64</v>
      </c>
      <c r="D86" s="1" t="str">
        <f>MID(A86,FIND("ep",A86)+2,FIND("_lr",A86)-FIND("ep",A86)-2)</f>
        <v>60</v>
      </c>
      <c r="E86" s="1" t="str">
        <f>MID(A86,FIND("lr",A86)+2,FIND("_lf",A86)-FIND("lr",A86)-2)</f>
        <v>0.0001</v>
      </c>
      <c r="F86" s="1" t="str">
        <f>IF(ISNUMBER(SEARCH("huber",A86)),"huber",IF(ISNUMBER(SEARCH("custom_loss",A86)),"custom_loss",""))</f>
        <v>custom_loss</v>
      </c>
    </row>
    <row r="87" ht="14.25">
      <c r="A87" t="s">
        <v>91</v>
      </c>
      <c r="B87">
        <v>99</v>
      </c>
      <c r="C87" s="1" t="str">
        <f>MID(A87,FIND("bs",A87)+2,FIND("_ep",A87)-FIND("bs",A87)-2)</f>
        <v>64</v>
      </c>
      <c r="D87" s="1" t="str">
        <f>MID(A87,FIND("ep",A87)+2,FIND("_lr",A87)-FIND("ep",A87)-2)</f>
        <v>60</v>
      </c>
      <c r="E87" s="1" t="str">
        <f>MID(A87,FIND("lr",A87)+2,FIND("_lf",A87)-FIND("lr",A87)-2)</f>
        <v>0.0001</v>
      </c>
      <c r="F87" s="1" t="str">
        <f>IF(ISNUMBER(SEARCH("huber",A87)),"huber",IF(ISNUMBER(SEARCH("custom_loss",A87)),"custom_loss",""))</f>
        <v>huber</v>
      </c>
    </row>
    <row r="88" ht="14.25">
      <c r="A88" t="s">
        <v>92</v>
      </c>
      <c r="B88">
        <v>101</v>
      </c>
      <c r="C88" s="1" t="str">
        <f>MID(A88,FIND("bs",A88)+2,FIND("_ep",A88)-FIND("bs",A88)-2)</f>
        <v>64</v>
      </c>
      <c r="D88" s="1" t="str">
        <f>MID(A88,FIND("ep",A88)+2,FIND("_lr",A88)-FIND("ep",A88)-2)</f>
        <v>60</v>
      </c>
      <c r="E88" s="1" t="str">
        <f>MID(A88,FIND("lr",A88)+2,FIND("_lf",A88)-FIND("lr",A88)-2)</f>
        <v>0.001</v>
      </c>
      <c r="F88" s="1" t="str">
        <f>IF(ISNUMBER(SEARCH("huber",A88)),"huber",IF(ISNUMBER(SEARCH("custom_loss",A88)),"custom_loss",""))</f>
        <v>custom_loss</v>
      </c>
    </row>
    <row r="89" ht="14.25">
      <c r="A89" t="s">
        <v>93</v>
      </c>
      <c r="B89">
        <v>108</v>
      </c>
      <c r="C89" s="1" t="str">
        <f>MID(A89,FIND("bs",A89)+2,FIND("_ep",A89)-FIND("bs",A89)-2)</f>
        <v>64</v>
      </c>
      <c r="D89" s="1" t="str">
        <f>MID(A89,FIND("ep",A89)+2,FIND("_lr",A89)-FIND("ep",A89)-2)</f>
        <v>60</v>
      </c>
      <c r="E89" s="1" t="str">
        <f>MID(A89,FIND("lr",A89)+2,FIND("_lf",A89)-FIND("lr",A89)-2)</f>
        <v>0.001</v>
      </c>
      <c r="F89" s="1" t="str">
        <f>IF(ISNUMBER(SEARCH("huber",A89)),"huber",IF(ISNUMBER(SEARCH("custom_loss",A89)),"custom_loss",""))</f>
        <v>huber</v>
      </c>
    </row>
    <row r="90" ht="14.25">
      <c r="A90" t="s">
        <v>94</v>
      </c>
      <c r="B90">
        <v>102</v>
      </c>
      <c r="C90" s="1" t="str">
        <f>MID(A90,FIND("bs",A90)+2,FIND("_ep",A90)-FIND("bs",A90)-2)</f>
        <v>64</v>
      </c>
      <c r="D90" s="1" t="str">
        <f>MID(A90,FIND("ep",A90)+2,FIND("_lr",A90)-FIND("ep",A90)-2)</f>
        <v>60</v>
      </c>
      <c r="E90" s="1" t="str">
        <f>MID(A90,FIND("lr",A90)+2,FIND("_lf",A90)-FIND("lr",A90)-2)</f>
        <v>0.01</v>
      </c>
      <c r="F90" s="1" t="str">
        <f>IF(ISNUMBER(SEARCH("huber",A90)),"huber",IF(ISNUMBER(SEARCH("custom_loss",A90)),"custom_loss",""))</f>
        <v>custom_loss</v>
      </c>
    </row>
    <row r="91" ht="14.25">
      <c r="A91" t="s">
        <v>95</v>
      </c>
      <c r="B91">
        <v>116</v>
      </c>
      <c r="C91" s="1" t="str">
        <f>MID(A91,FIND("bs",A91)+2,FIND("_ep",A91)-FIND("bs",A91)-2)</f>
        <v>64</v>
      </c>
      <c r="D91" s="1" t="str">
        <f>MID(A91,FIND("ep",A91)+2,FIND("_lr",A91)-FIND("ep",A91)-2)</f>
        <v>60</v>
      </c>
      <c r="E91" s="1" t="str">
        <f>MID(A91,FIND("lr",A91)+2,FIND("_lf",A91)-FIND("lr",A91)-2)</f>
        <v>0.01</v>
      </c>
      <c r="F91" s="1" t="str">
        <f>IF(ISNUMBER(SEARCH("huber",A91)),"huber",IF(ISNUMBER(SEARCH("custom_loss",A91)),"custom_loss",""))</f>
        <v>huber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7.53125"/>
    <col bestFit="1" min="2" max="2" width="17.69140625"/>
  </cols>
  <sheetData>
    <row r="3">
      <c r="A3" t="s">
        <v>96</v>
      </c>
      <c r="B3" t="s">
        <v>97</v>
      </c>
    </row>
    <row r="4">
      <c r="A4" s="2" t="s">
        <v>98</v>
      </c>
      <c r="B4">
        <v>1695</v>
      </c>
    </row>
    <row r="5">
      <c r="A5" s="3" t="s">
        <v>99</v>
      </c>
      <c r="B5">
        <v>850</v>
      </c>
    </row>
    <row r="6">
      <c r="A6" s="3" t="s">
        <v>100</v>
      </c>
      <c r="B6">
        <v>845</v>
      </c>
    </row>
    <row r="7">
      <c r="A7" s="2" t="s">
        <v>101</v>
      </c>
      <c r="B7">
        <v>1758</v>
      </c>
    </row>
    <row r="8">
      <c r="A8" s="3" t="s">
        <v>99</v>
      </c>
      <c r="B8">
        <v>823</v>
      </c>
    </row>
    <row r="9">
      <c r="A9" s="3" t="s">
        <v>100</v>
      </c>
      <c r="B9">
        <v>935</v>
      </c>
    </row>
    <row r="10">
      <c r="A10" s="2" t="s">
        <v>102</v>
      </c>
      <c r="B10">
        <v>1726</v>
      </c>
    </row>
    <row r="11">
      <c r="A11" s="3" t="s">
        <v>99</v>
      </c>
      <c r="B11">
        <v>859</v>
      </c>
    </row>
    <row r="12">
      <c r="A12" s="3" t="s">
        <v>100</v>
      </c>
      <c r="B12">
        <v>867</v>
      </c>
    </row>
    <row r="13">
      <c r="A13" s="2" t="s">
        <v>103</v>
      </c>
      <c r="B13">
        <v>1723</v>
      </c>
    </row>
    <row r="14">
      <c r="A14" s="3" t="s">
        <v>99</v>
      </c>
      <c r="B14">
        <v>856</v>
      </c>
    </row>
    <row r="15">
      <c r="A15" s="3" t="s">
        <v>100</v>
      </c>
      <c r="B15">
        <v>867</v>
      </c>
    </row>
    <row r="16">
      <c r="A16" s="2" t="s">
        <v>104</v>
      </c>
      <c r="B16">
        <v>1728</v>
      </c>
    </row>
    <row r="17">
      <c r="A17" s="3" t="s">
        <v>99</v>
      </c>
      <c r="B17">
        <v>856</v>
      </c>
    </row>
    <row r="18">
      <c r="A18" s="3" t="s">
        <v>100</v>
      </c>
      <c r="B18">
        <v>872</v>
      </c>
    </row>
    <row r="19">
      <c r="A19" s="2" t="s">
        <v>105</v>
      </c>
      <c r="B19">
        <v>8630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2" zoomScale="100" workbookViewId="0">
      <selection activeCell="A1" activeCellId="0" sqref="A1"/>
    </sheetView>
  </sheetViews>
  <sheetFormatPr defaultRowHeight="15"/>
  <cols>
    <col bestFit="1" min="1" max="1" width="16.4921875"/>
    <col bestFit="1" min="2" max="2" width="14.86328125"/>
    <col bestFit="1" min="3" max="3" width="13.9140625"/>
    <col bestFit="1" min="4" max="4" width="10.78125"/>
    <col bestFit="1" min="5" max="5" width="16.4921875"/>
    <col bestFit="1" min="6" max="6" width="16.22265625"/>
  </cols>
  <sheetData>
    <row r="1">
      <c r="A1" s="4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4" t="s">
        <v>6</v>
      </c>
      <c r="B2" s="4">
        <v>107</v>
      </c>
      <c r="C2" s="1" t="str">
        <f>MID(A2,FIND("bs",A2)+2,FIND("_ep",A2)-FIND("bs",A2)-2)</f>
        <v>16</v>
      </c>
      <c r="D2" s="1" t="str">
        <f>MID(A2,FIND("ep",A2)+2,FIND("_lr",A2)-FIND("ep",A2)-2)</f>
        <v>25</v>
      </c>
      <c r="E2" s="1" t="str">
        <f>MID(A2,FIND("lr",A2)+2,FIND("_lf",A2)-FIND("lr",A2)-2)</f>
        <v>0.0001</v>
      </c>
      <c r="F2" s="1" t="str">
        <f>IF(ISNUMBER(SEARCH("huber",A2)),"huber",IF(ISNUMBER(SEARCH("custom_loss",A2)),"custom_loss",""))</f>
        <v>custom_loss</v>
      </c>
    </row>
    <row r="3">
      <c r="A3" s="4" t="s">
        <v>8</v>
      </c>
      <c r="B3" s="4">
        <v>118</v>
      </c>
      <c r="C3" s="1" t="str">
        <f>MID(A4,FIND("bs",A4)+2,FIND("_ep",A4)-FIND("bs",A4)-2)</f>
        <v>16</v>
      </c>
      <c r="D3" s="1" t="str">
        <f>MID(A4,FIND("ep",A4)+2,FIND("_lr",A4)-FIND("ep",A4)-2)</f>
        <v>25</v>
      </c>
      <c r="E3" s="1" t="str">
        <f>MID(A4,FIND("lr",A4)+2,FIND("_lf",A4)-FIND("lr",A4)-2)</f>
        <v>0.01</v>
      </c>
      <c r="F3" s="1" t="str">
        <f>IF(ISNUMBER(SEARCH("huber",A4)),"huber",IF(ISNUMBER(SEARCH("custom_loss",A4)),"custom_loss",""))</f>
        <v>custom_loss</v>
      </c>
    </row>
    <row r="4">
      <c r="A4" s="4" t="s">
        <v>10</v>
      </c>
      <c r="B4" s="4">
        <v>67</v>
      </c>
      <c r="C4" s="1" t="str">
        <f>MID(A6,FIND("bs",A6)+2,FIND("_ep",A6)-FIND("bs",A6)-2)</f>
        <v>16</v>
      </c>
      <c r="D4" s="1" t="str">
        <f>MID(A6,FIND("ep",A6)+2,FIND("_lr",A6)-FIND("ep",A6)-2)</f>
        <v>30</v>
      </c>
      <c r="E4" s="1" t="str">
        <f>MID(A6,FIND("lr",A6)+2,FIND("_lf",A6)-FIND("lr",A6)-2)</f>
        <v>0.001</v>
      </c>
      <c r="F4" s="1" t="str">
        <f>IF(ISNUMBER(SEARCH("huber",A6)),"huber",IF(ISNUMBER(SEARCH("custom_loss",A6)),"custom_loss",""))</f>
        <v>custom_loss</v>
      </c>
    </row>
    <row r="5">
      <c r="A5" s="4" t="s">
        <v>12</v>
      </c>
      <c r="B5" s="4">
        <v>99</v>
      </c>
      <c r="C5" s="1" t="str">
        <f>MID(A8,FIND("bs",A8)+2,FIND("_ep",A8)-FIND("bs",A8)-2)</f>
        <v>16</v>
      </c>
      <c r="D5" s="1" t="str">
        <f>MID(A8,FIND("ep",A8)+2,FIND("_lr",A8)-FIND("ep",A8)-2)</f>
        <v>40</v>
      </c>
      <c r="E5" s="1" t="str">
        <f>MID(A8,FIND("lr",A8)+2,FIND("_lf",A8)-FIND("lr",A8)-2)</f>
        <v>0.0001</v>
      </c>
      <c r="F5" s="1" t="str">
        <f>IF(ISNUMBER(SEARCH("huber",A8)),"huber",IF(ISNUMBER(SEARCH("custom_loss",A8)),"custom_loss",""))</f>
        <v>custom_loss</v>
      </c>
    </row>
    <row r="6">
      <c r="A6" s="4" t="s">
        <v>14</v>
      </c>
      <c r="B6" s="4">
        <v>101</v>
      </c>
      <c r="C6" s="1" t="str">
        <f>MID(A10,FIND("bs",A10)+2,FIND("_ep",A10)-FIND("bs",A10)-2)</f>
        <v>16</v>
      </c>
      <c r="D6" s="1" t="str">
        <f>MID(A10,FIND("ep",A10)+2,FIND("_lr",A10)-FIND("ep",A10)-2)</f>
        <v>40</v>
      </c>
      <c r="E6" s="1" t="str">
        <f>MID(A10,FIND("lr",A10)+2,FIND("_lf",A10)-FIND("lr",A10)-2)</f>
        <v>0.01</v>
      </c>
      <c r="F6" s="1" t="str">
        <f>IF(ISNUMBER(SEARCH("huber",A10)),"huber",IF(ISNUMBER(SEARCH("custom_loss",A10)),"custom_loss",""))</f>
        <v>custom_loss</v>
      </c>
    </row>
    <row r="7">
      <c r="A7" s="4" t="s">
        <v>16</v>
      </c>
      <c r="B7" s="4">
        <v>72</v>
      </c>
      <c r="C7" s="1" t="str">
        <f>MID(A12,FIND("bs",A12)+2,FIND("_ep",A12)-FIND("bs",A12)-2)</f>
        <v>16</v>
      </c>
      <c r="D7" s="1" t="str">
        <f>MID(A12,FIND("ep",A12)+2,FIND("_lr",A12)-FIND("ep",A12)-2)</f>
        <v>50</v>
      </c>
      <c r="E7" s="1" t="str">
        <f>MID(A12,FIND("lr",A12)+2,FIND("_lf",A12)-FIND("lr",A12)-2)</f>
        <v>0.001</v>
      </c>
      <c r="F7" s="1" t="str">
        <f>IF(ISNUMBER(SEARCH("huber",A12)),"huber",IF(ISNUMBER(SEARCH("custom_loss",A12)),"custom_loss",""))</f>
        <v>custom_loss</v>
      </c>
    </row>
    <row r="8">
      <c r="A8" s="4" t="s">
        <v>18</v>
      </c>
      <c r="B8" s="4">
        <v>112</v>
      </c>
      <c r="C8" s="1" t="str">
        <f>MID(A14,FIND("bs",A14)+2,FIND("_ep",A14)-FIND("bs",A14)-2)</f>
        <v>16</v>
      </c>
      <c r="D8" s="1" t="str">
        <f>MID(A14,FIND("ep",A14)+2,FIND("_lr",A14)-FIND("ep",A14)-2)</f>
        <v>60</v>
      </c>
      <c r="E8" s="1" t="str">
        <f>MID(A14,FIND("lr",A14)+2,FIND("_lf",A14)-FIND("lr",A14)-2)</f>
        <v>0.0001</v>
      </c>
      <c r="F8" s="1" t="str">
        <f>IF(ISNUMBER(SEARCH("huber",A14)),"huber",IF(ISNUMBER(SEARCH("custom_loss",A14)),"custom_loss",""))</f>
        <v>custom_loss</v>
      </c>
    </row>
    <row r="9">
      <c r="A9" s="4" t="s">
        <v>20</v>
      </c>
      <c r="B9" s="4">
        <v>117</v>
      </c>
      <c r="C9" s="1" t="str">
        <f>MID(A16,FIND("bs",A16)+2,FIND("_ep",A16)-FIND("bs",A16)-2)</f>
        <v>16</v>
      </c>
      <c r="D9" s="1" t="str">
        <f>MID(A16,FIND("ep",A16)+2,FIND("_lr",A16)-FIND("ep",A16)-2)</f>
        <v>60</v>
      </c>
      <c r="E9" s="1" t="str">
        <f>MID(A16,FIND("lr",A16)+2,FIND("_lf",A16)-FIND("lr",A16)-2)</f>
        <v>0.01</v>
      </c>
      <c r="F9" s="1" t="str">
        <f>IF(ISNUMBER(SEARCH("huber",A16)),"huber",IF(ISNUMBER(SEARCH("custom_loss",A16)),"custom_loss",""))</f>
        <v>custom_loss</v>
      </c>
    </row>
    <row r="10">
      <c r="A10" s="4" t="s">
        <v>22</v>
      </c>
      <c r="B10" s="4">
        <v>71</v>
      </c>
      <c r="C10" s="1" t="str">
        <f>MID(A18,FIND("bs",A18)+2,FIND("_ep",A18)-FIND("bs",A18)-2)</f>
        <v>32</v>
      </c>
      <c r="D10" s="1" t="str">
        <f>MID(A18,FIND("ep",A18)+2,FIND("_lr",A18)-FIND("ep",A18)-2)</f>
        <v>25</v>
      </c>
      <c r="E10" s="1" t="str">
        <f>MID(A18,FIND("lr",A18)+2,FIND("_lf",A18)-FIND("lr",A18)-2)</f>
        <v>0.001</v>
      </c>
      <c r="F10" s="1" t="str">
        <f>IF(ISNUMBER(SEARCH("huber",A18)),"huber",IF(ISNUMBER(SEARCH("custom_loss",A18)),"custom_loss",""))</f>
        <v>custom_loss</v>
      </c>
    </row>
    <row r="11">
      <c r="A11" s="4" t="s">
        <v>24</v>
      </c>
      <c r="B11" s="4">
        <v>96</v>
      </c>
      <c r="C11" s="1" t="str">
        <f>MID(A20,FIND("bs",A20)+2,FIND("_ep",A20)-FIND("bs",A20)-2)</f>
        <v>32</v>
      </c>
      <c r="D11" s="1" t="str">
        <f>MID(A20,FIND("ep",A20)+2,FIND("_lr",A20)-FIND("ep",A20)-2)</f>
        <v>30</v>
      </c>
      <c r="E11" s="1" t="str">
        <f>MID(A20,FIND("lr",A20)+2,FIND("_lf",A20)-FIND("lr",A20)-2)</f>
        <v>0.0001</v>
      </c>
      <c r="F11" s="1" t="str">
        <f>IF(ISNUMBER(SEARCH("huber",A20)),"huber",IF(ISNUMBER(SEARCH("custom_loss",A20)),"custom_loss",""))</f>
        <v>custom_loss</v>
      </c>
    </row>
    <row r="12">
      <c r="A12" s="4" t="s">
        <v>26</v>
      </c>
      <c r="B12" s="4">
        <v>112</v>
      </c>
      <c r="C12" s="1" t="str">
        <f>MID(A22,FIND("bs",A22)+2,FIND("_ep",A22)-FIND("bs",A22)-2)</f>
        <v>32</v>
      </c>
      <c r="D12" s="1" t="str">
        <f>MID(A22,FIND("ep",A22)+2,FIND("_lr",A22)-FIND("ep",A22)-2)</f>
        <v>30</v>
      </c>
      <c r="E12" s="1" t="str">
        <f>MID(A22,FIND("lr",A22)+2,FIND("_lf",A22)-FIND("lr",A22)-2)</f>
        <v>0.01</v>
      </c>
      <c r="F12" s="1" t="str">
        <f>IF(ISNUMBER(SEARCH("huber",A22)),"huber",IF(ISNUMBER(SEARCH("custom_loss",A22)),"custom_loss",""))</f>
        <v>custom_loss</v>
      </c>
    </row>
    <row r="13">
      <c r="A13" s="4" t="s">
        <v>28</v>
      </c>
      <c r="B13" s="4">
        <v>69</v>
      </c>
      <c r="C13" s="1" t="str">
        <f>MID(A24,FIND("bs",A24)+2,FIND("_ep",A24)-FIND("bs",A24)-2)</f>
        <v>32</v>
      </c>
      <c r="D13" s="1" t="str">
        <f>MID(A24,FIND("ep",A24)+2,FIND("_lr",A24)-FIND("ep",A24)-2)</f>
        <v>40</v>
      </c>
      <c r="E13" s="1" t="str">
        <f>MID(A24,FIND("lr",A24)+2,FIND("_lf",A24)-FIND("lr",A24)-2)</f>
        <v>0.001</v>
      </c>
      <c r="F13" s="1" t="str">
        <f>IF(ISNUMBER(SEARCH("huber",A24)),"huber",IF(ISNUMBER(SEARCH("custom_loss",A24)),"custom_loss",""))</f>
        <v>custom_loss</v>
      </c>
    </row>
    <row r="14">
      <c r="A14" s="4" t="s">
        <v>30</v>
      </c>
      <c r="B14" s="4">
        <v>104</v>
      </c>
      <c r="C14" s="1" t="str">
        <f>MID(A26,FIND("bs",A26)+2,FIND("_ep",A26)-FIND("bs",A26)-2)</f>
        <v>32</v>
      </c>
      <c r="D14" s="1" t="str">
        <f>MID(A26,FIND("ep",A26)+2,FIND("_lr",A26)-FIND("ep",A26)-2)</f>
        <v>50</v>
      </c>
      <c r="E14" s="1" t="str">
        <f>MID(A26,FIND("lr",A26)+2,FIND("_lf",A26)-FIND("lr",A26)-2)</f>
        <v>0.0001</v>
      </c>
      <c r="F14" s="1" t="str">
        <f>IF(ISNUMBER(SEARCH("huber",A26)),"huber",IF(ISNUMBER(SEARCH("custom_loss",A26)),"custom_loss",""))</f>
        <v>custom_loss</v>
      </c>
    </row>
    <row r="15">
      <c r="A15" s="4" t="s">
        <v>32</v>
      </c>
      <c r="B15" s="4">
        <v>113</v>
      </c>
      <c r="C15" s="1" t="str">
        <f>MID(A28,FIND("bs",A28)+2,FIND("_ep",A28)-FIND("bs",A28)-2)</f>
        <v>32</v>
      </c>
      <c r="D15" s="1" t="str">
        <f>MID(A28,FIND("ep",A28)+2,FIND("_lr",A28)-FIND("ep",A28)-2)</f>
        <v>50</v>
      </c>
      <c r="E15" s="1" t="str">
        <f>MID(A28,FIND("lr",A28)+2,FIND("_lf",A28)-FIND("lr",A28)-2)</f>
        <v>0.01</v>
      </c>
      <c r="F15" s="1" t="str">
        <f>IF(ISNUMBER(SEARCH("huber",A28)),"huber",IF(ISNUMBER(SEARCH("custom_loss",A28)),"custom_loss",""))</f>
        <v>custom_loss</v>
      </c>
    </row>
    <row r="16">
      <c r="A16" s="4" t="s">
        <v>34</v>
      </c>
      <c r="B16" s="4">
        <v>72</v>
      </c>
      <c r="C16" s="1" t="str">
        <f>MID(A30,FIND("bs",A30)+2,FIND("_ep",A30)-FIND("bs",A30)-2)</f>
        <v>32</v>
      </c>
      <c r="D16" s="1" t="str">
        <f>MID(A30,FIND("ep",A30)+2,FIND("_lr",A30)-FIND("ep",A30)-2)</f>
        <v>60</v>
      </c>
      <c r="E16" s="1" t="str">
        <f>MID(A30,FIND("lr",A30)+2,FIND("_lf",A30)-FIND("lr",A30)-2)</f>
        <v>0.001</v>
      </c>
      <c r="F16" s="1" t="str">
        <f>IF(ISNUMBER(SEARCH("huber",A30)),"huber",IF(ISNUMBER(SEARCH("custom_loss",A30)),"custom_loss",""))</f>
        <v>custom_loss</v>
      </c>
    </row>
    <row r="17">
      <c r="A17" s="4" t="s">
        <v>36</v>
      </c>
      <c r="B17" s="4">
        <v>93</v>
      </c>
      <c r="C17" s="1" t="str">
        <f>MID(A32,FIND("bs",A32)+2,FIND("_ep",A32)-FIND("bs",A32)-2)</f>
        <v>64</v>
      </c>
      <c r="D17" s="1" t="str">
        <f>MID(A32,FIND("ep",A32)+2,FIND("_lr",A32)-FIND("ep",A32)-2)</f>
        <v>25</v>
      </c>
      <c r="E17" s="1" t="str">
        <f>MID(A32,FIND("lr",A32)+2,FIND("_lf",A32)-FIND("lr",A32)-2)</f>
        <v>0.0001</v>
      </c>
      <c r="F17" s="1" t="str">
        <f>IF(ISNUMBER(SEARCH("huber",A32)),"huber",IF(ISNUMBER(SEARCH("custom_loss",A32)),"custom_loss",""))</f>
        <v>custom_loss</v>
      </c>
    </row>
    <row r="18">
      <c r="A18" s="4" t="s">
        <v>38</v>
      </c>
      <c r="B18" s="4">
        <v>103</v>
      </c>
      <c r="C18" s="1" t="str">
        <f>MID(A34,FIND("bs",A34)+2,FIND("_ep",A34)-FIND("bs",A34)-2)</f>
        <v>64</v>
      </c>
      <c r="D18" s="1" t="str">
        <f>MID(A34,FIND("ep",A34)+2,FIND("_lr",A34)-FIND("ep",A34)-2)</f>
        <v>25</v>
      </c>
      <c r="E18" s="1" t="str">
        <f>MID(A34,FIND("lr",A34)+2,FIND("_lf",A34)-FIND("lr",A34)-2)</f>
        <v>0.01</v>
      </c>
      <c r="F18" s="1" t="str">
        <f>IF(ISNUMBER(SEARCH("huber",A34)),"huber",IF(ISNUMBER(SEARCH("custom_loss",A34)),"custom_loss",""))</f>
        <v>custom_loss</v>
      </c>
    </row>
    <row r="19">
      <c r="A19" s="4" t="s">
        <v>40</v>
      </c>
      <c r="B19" s="4">
        <v>71</v>
      </c>
      <c r="C19" s="1" t="str">
        <f>MID(A36,FIND("bs",A36)+2,FIND("_ep",A36)-FIND("bs",A36)-2)</f>
        <v>64</v>
      </c>
      <c r="D19" s="1" t="str">
        <f>MID(A36,FIND("ep",A36)+2,FIND("_lr",A36)-FIND("ep",A36)-2)</f>
        <v>30</v>
      </c>
      <c r="E19" s="1" t="str">
        <f>MID(A36,FIND("lr",A36)+2,FIND("_lf",A36)-FIND("lr",A36)-2)</f>
        <v>0.001</v>
      </c>
      <c r="F19" s="1" t="str">
        <f>IF(ISNUMBER(SEARCH("huber",A36)),"huber",IF(ISNUMBER(SEARCH("custom_loss",A36)),"custom_loss",""))</f>
        <v>custom_loss</v>
      </c>
    </row>
    <row r="20">
      <c r="A20" s="4" t="s">
        <v>42</v>
      </c>
      <c r="B20" s="4">
        <v>106</v>
      </c>
      <c r="C20" s="1" t="str">
        <f>MID(A38,FIND("bs",A38)+2,FIND("_ep",A38)-FIND("bs",A38)-2)</f>
        <v>64</v>
      </c>
      <c r="D20" s="1" t="str">
        <f>MID(A38,FIND("ep",A38)+2,FIND("_lr",A38)-FIND("ep",A38)-2)</f>
        <v>40</v>
      </c>
      <c r="E20" s="1" t="str">
        <f>MID(A38,FIND("lr",A38)+2,FIND("_lf",A38)-FIND("lr",A38)-2)</f>
        <v>0.0001</v>
      </c>
      <c r="F20" s="1" t="str">
        <f>IF(ISNUMBER(SEARCH("huber",A38)),"huber",IF(ISNUMBER(SEARCH("custom_loss",A38)),"custom_loss",""))</f>
        <v>custom_loss</v>
      </c>
    </row>
    <row r="21">
      <c r="A21" s="4" t="s">
        <v>44</v>
      </c>
      <c r="B21" s="4">
        <v>91</v>
      </c>
      <c r="C21" s="1" t="str">
        <f>MID(A40,FIND("bs",A40)+2,FIND("_ep",A40)-FIND("bs",A40)-2)</f>
        <v>64</v>
      </c>
      <c r="D21" s="1" t="str">
        <f>MID(A40,FIND("ep",A40)+2,FIND("_lr",A40)-FIND("ep",A40)-2)</f>
        <v>40</v>
      </c>
      <c r="E21" s="1" t="str">
        <f>MID(A40,FIND("lr",A40)+2,FIND("_lf",A40)-FIND("lr",A40)-2)</f>
        <v>0.01</v>
      </c>
      <c r="F21" s="1" t="str">
        <f>IF(ISNUMBER(SEARCH("huber",A40)),"huber",IF(ISNUMBER(SEARCH("custom_loss",A40)),"custom_loss",""))</f>
        <v>custom_loss</v>
      </c>
    </row>
    <row r="22">
      <c r="A22" s="4" t="s">
        <v>46</v>
      </c>
      <c r="B22" s="4">
        <v>76</v>
      </c>
      <c r="C22" s="1" t="str">
        <f>MID(A42,FIND("bs",A42)+2,FIND("_ep",A42)-FIND("bs",A42)-2)</f>
        <v>64</v>
      </c>
      <c r="D22" s="1" t="str">
        <f>MID(A42,FIND("ep",A42)+2,FIND("_lr",A42)-FIND("ep",A42)-2)</f>
        <v>50</v>
      </c>
      <c r="E22" s="1" t="str">
        <f>MID(A42,FIND("lr",A42)+2,FIND("_lf",A42)-FIND("lr",A42)-2)</f>
        <v>0.001</v>
      </c>
      <c r="F22" s="1" t="str">
        <f>IF(ISNUMBER(SEARCH("huber",A42)),"huber",IF(ISNUMBER(SEARCH("custom_loss",A42)),"custom_loss",""))</f>
        <v>custom_loss</v>
      </c>
    </row>
    <row r="23">
      <c r="A23" s="4" t="s">
        <v>48</v>
      </c>
      <c r="B23" s="4">
        <v>104</v>
      </c>
      <c r="C23" s="1" t="str">
        <f>MID(A44,FIND("bs",A44)+2,FIND("_ep",A44)-FIND("bs",A44)-2)</f>
        <v>64</v>
      </c>
      <c r="D23" s="1" t="str">
        <f>MID(A44,FIND("ep",A44)+2,FIND("_lr",A44)-FIND("ep",A44)-2)</f>
        <v>60</v>
      </c>
      <c r="E23" s="1" t="str">
        <f>MID(A44,FIND("lr",A44)+2,FIND("_lf",A44)-FIND("lr",A44)-2)</f>
        <v>0.0001</v>
      </c>
      <c r="F23" s="1" t="str">
        <f>IF(ISNUMBER(SEARCH("huber",A44)),"huber",IF(ISNUMBER(SEARCH("custom_loss",A44)),"custom_loss",""))</f>
        <v>custom_loss</v>
      </c>
    </row>
    <row r="24">
      <c r="A24" s="4" t="s">
        <v>50</v>
      </c>
      <c r="B24" s="4">
        <v>93</v>
      </c>
      <c r="C24" s="1" t="str">
        <f>MID(A46,FIND("bs",A46)+2,FIND("_ep",A46)-FIND("bs",A46)-2)</f>
        <v>64</v>
      </c>
      <c r="D24" s="1" t="str">
        <f>MID(A46,FIND("ep",A46)+2,FIND("_lr",A46)-FIND("ep",A46)-2)</f>
        <v>60</v>
      </c>
      <c r="E24" s="1" t="str">
        <f>MID(A46,FIND("lr",A46)+2,FIND("_lf",A46)-FIND("lr",A46)-2)</f>
        <v>0.01</v>
      </c>
      <c r="F24" s="1" t="str">
        <f>IF(ISNUMBER(SEARCH("huber",A46)),"huber",IF(ISNUMBER(SEARCH("custom_loss",A46)),"custom_loss",""))</f>
        <v>custom_loss</v>
      </c>
    </row>
    <row r="25">
      <c r="A25" s="4" t="s">
        <v>52</v>
      </c>
      <c r="B25" s="4">
        <v>74</v>
      </c>
      <c r="C25" s="1" t="str">
        <f>MID(A48,FIND("bs",A48)+2,FIND("_ep",A48)-FIND("bs",A48)-2)</f>
        <v>16</v>
      </c>
      <c r="D25" s="1" t="str">
        <f>MID(A48,FIND("ep",A48)+2,FIND("_lr",A48)-FIND("ep",A48)-2)</f>
        <v>25</v>
      </c>
      <c r="E25" s="1" t="str">
        <f>MID(A48,FIND("lr",A48)+2,FIND("_lf",A48)-FIND("lr",A48)-2)</f>
        <v>0.001</v>
      </c>
      <c r="F25" s="1" t="str">
        <f>IF(ISNUMBER(SEARCH("huber",A48)),"huber",IF(ISNUMBER(SEARCH("custom_loss",A48)),"custom_loss",""))</f>
        <v>huber</v>
      </c>
    </row>
    <row r="26">
      <c r="A26" s="4" t="s">
        <v>54</v>
      </c>
      <c r="B26" s="4">
        <v>101</v>
      </c>
      <c r="C26" s="1" t="str">
        <f>MID(A50,FIND("bs",A50)+2,FIND("_ep",A50)-FIND("bs",A50)-2)</f>
        <v>16</v>
      </c>
      <c r="D26" s="1" t="str">
        <f>MID(A50,FIND("ep",A50)+2,FIND("_lr",A50)-FIND("ep",A50)-2)</f>
        <v>30</v>
      </c>
      <c r="E26" s="1" t="str">
        <f>MID(A50,FIND("lr",A50)+2,FIND("_lf",A50)-FIND("lr",A50)-2)</f>
        <v>0.0001</v>
      </c>
      <c r="F26" s="1" t="str">
        <f>IF(ISNUMBER(SEARCH("huber",A50)),"huber",IF(ISNUMBER(SEARCH("custom_loss",A50)),"custom_loss",""))</f>
        <v>huber</v>
      </c>
    </row>
    <row r="27">
      <c r="A27" s="4" t="s">
        <v>56</v>
      </c>
      <c r="B27" s="4">
        <v>110</v>
      </c>
      <c r="C27" s="1" t="str">
        <f>MID(A52,FIND("bs",A52)+2,FIND("_ep",A52)-FIND("bs",A52)-2)</f>
        <v>16</v>
      </c>
      <c r="D27" s="1" t="str">
        <f>MID(A52,FIND("ep",A52)+2,FIND("_lr",A52)-FIND("ep",A52)-2)</f>
        <v>30</v>
      </c>
      <c r="E27" s="1" t="str">
        <f>MID(A52,FIND("lr",A52)+2,FIND("_lf",A52)-FIND("lr",A52)-2)</f>
        <v>0.01</v>
      </c>
      <c r="F27" s="1" t="str">
        <f>IF(ISNUMBER(SEARCH("huber",A52)),"huber",IF(ISNUMBER(SEARCH("custom_loss",A52)),"custom_loss",""))</f>
        <v>huber</v>
      </c>
    </row>
    <row r="28">
      <c r="A28" s="4" t="s">
        <v>58</v>
      </c>
      <c r="B28" s="4">
        <v>73</v>
      </c>
      <c r="C28" s="1" t="str">
        <f>MID(A54,FIND("bs",A54)+2,FIND("_ep",A54)-FIND("bs",A54)-2)</f>
        <v>16</v>
      </c>
      <c r="D28" s="1" t="str">
        <f>MID(A54,FIND("ep",A54)+2,FIND("_lr",A54)-FIND("ep",A54)-2)</f>
        <v>40</v>
      </c>
      <c r="E28" s="1" t="str">
        <f>MID(A54,FIND("lr",A54)+2,FIND("_lf",A54)-FIND("lr",A54)-2)</f>
        <v>0.001</v>
      </c>
      <c r="F28" s="1" t="str">
        <f>IF(ISNUMBER(SEARCH("huber",A54)),"huber",IF(ISNUMBER(SEARCH("custom_loss",A54)),"custom_loss",""))</f>
        <v>huber</v>
      </c>
    </row>
    <row r="29">
      <c r="A29" s="4" t="s">
        <v>60</v>
      </c>
      <c r="B29" s="4">
        <v>104</v>
      </c>
      <c r="C29" s="1" t="str">
        <f>MID(A56,FIND("bs",A56)+2,FIND("_ep",A56)-FIND("bs",A56)-2)</f>
        <v>16</v>
      </c>
      <c r="D29" s="1" t="str">
        <f>MID(A56,FIND("ep",A56)+2,FIND("_lr",A56)-FIND("ep",A56)-2)</f>
        <v>50</v>
      </c>
      <c r="E29" s="1" t="str">
        <f>MID(A56,FIND("lr",A56)+2,FIND("_lf",A56)-FIND("lr",A56)-2)</f>
        <v>0.0001</v>
      </c>
      <c r="F29" s="1" t="str">
        <f>IF(ISNUMBER(SEARCH("huber",A56)),"huber",IF(ISNUMBER(SEARCH("custom_loss",A56)),"custom_loss",""))</f>
        <v>huber</v>
      </c>
    </row>
    <row r="30">
      <c r="A30" s="4" t="s">
        <v>62</v>
      </c>
      <c r="B30" s="4">
        <v>92</v>
      </c>
      <c r="C30" s="1" t="str">
        <f>MID(A58,FIND("bs",A58)+2,FIND("_ep",A58)-FIND("bs",A58)-2)</f>
        <v>16</v>
      </c>
      <c r="D30" s="1" t="str">
        <f>MID(A58,FIND("ep",A58)+2,FIND("_lr",A58)-FIND("ep",A58)-2)</f>
        <v>50</v>
      </c>
      <c r="E30" s="1" t="str">
        <f>MID(A58,FIND("lr",A58)+2,FIND("_lf",A58)-FIND("lr",A58)-2)</f>
        <v>0.01</v>
      </c>
      <c r="F30" s="1" t="str">
        <f>IF(ISNUMBER(SEARCH("huber",A58)),"huber",IF(ISNUMBER(SEARCH("custom_loss",A58)),"custom_loss",""))</f>
        <v>huber</v>
      </c>
    </row>
    <row r="31">
      <c r="A31" s="4" t="s">
        <v>64</v>
      </c>
      <c r="B31" s="4">
        <v>71</v>
      </c>
      <c r="C31" s="1" t="str">
        <f>MID(A60,FIND("bs",A60)+2,FIND("_ep",A60)-FIND("bs",A60)-2)</f>
        <v>16</v>
      </c>
      <c r="D31" s="1" t="str">
        <f>MID(A60,FIND("ep",A60)+2,FIND("_lr",A60)-FIND("ep",A60)-2)</f>
        <v>60</v>
      </c>
      <c r="E31" s="1" t="str">
        <f>MID(A60,FIND("lr",A60)+2,FIND("_lf",A60)-FIND("lr",A60)-2)</f>
        <v>0.001</v>
      </c>
      <c r="F31" s="1" t="str">
        <f>IF(ISNUMBER(SEARCH("huber",A60)),"huber",IF(ISNUMBER(SEARCH("custom_loss",A60)),"custom_loss",""))</f>
        <v>huber</v>
      </c>
    </row>
    <row r="32">
      <c r="A32" s="4" t="s">
        <v>66</v>
      </c>
      <c r="B32" s="4">
        <v>93</v>
      </c>
      <c r="C32" s="1" t="str">
        <f>MID(A62,FIND("bs",A62)+2,FIND("_ep",A62)-FIND("bs",A62)-2)</f>
        <v>32</v>
      </c>
      <c r="D32" s="1" t="str">
        <f>MID(A62,FIND("ep",A62)+2,FIND("_lr",A62)-FIND("ep",A62)-2)</f>
        <v>25</v>
      </c>
      <c r="E32" s="1" t="str">
        <f>MID(A62,FIND("lr",A62)+2,FIND("_lf",A62)-FIND("lr",A62)-2)</f>
        <v>0.0001</v>
      </c>
      <c r="F32" s="1" t="str">
        <f>IF(ISNUMBER(SEARCH("huber",A62)),"huber",IF(ISNUMBER(SEARCH("custom_loss",A62)),"custom_loss",""))</f>
        <v>huber</v>
      </c>
    </row>
    <row r="33">
      <c r="A33" s="4" t="s">
        <v>68</v>
      </c>
      <c r="B33" s="4">
        <v>110</v>
      </c>
      <c r="C33" s="1" t="str">
        <f>MID(A64,FIND("bs",A64)+2,FIND("_ep",A64)-FIND("bs",A64)-2)</f>
        <v>32</v>
      </c>
      <c r="D33" s="1" t="str">
        <f>MID(A64,FIND("ep",A64)+2,FIND("_lr",A64)-FIND("ep",A64)-2)</f>
        <v>25</v>
      </c>
      <c r="E33" s="1" t="str">
        <f>MID(A64,FIND("lr",A64)+2,FIND("_lf",A64)-FIND("lr",A64)-2)</f>
        <v>0.01</v>
      </c>
      <c r="F33" s="1" t="str">
        <f>IF(ISNUMBER(SEARCH("huber",A64)),"huber",IF(ISNUMBER(SEARCH("custom_loss",A64)),"custom_loss",""))</f>
        <v>huber</v>
      </c>
    </row>
    <row r="34">
      <c r="A34" s="4" t="s">
        <v>70</v>
      </c>
      <c r="B34" s="4">
        <v>88</v>
      </c>
      <c r="C34" s="1" t="str">
        <f>MID(A66,FIND("bs",A66)+2,FIND("_ep",A66)-FIND("bs",A66)-2)</f>
        <v>32</v>
      </c>
      <c r="D34" s="1" t="str">
        <f>MID(A66,FIND("ep",A66)+2,FIND("_lr",A66)-FIND("ep",A66)-2)</f>
        <v>30</v>
      </c>
      <c r="E34" s="1" t="str">
        <f>MID(A66,FIND("lr",A66)+2,FIND("_lf",A66)-FIND("lr",A66)-2)</f>
        <v>0.001</v>
      </c>
      <c r="F34" s="1" t="str">
        <f>IF(ISNUMBER(SEARCH("huber",A66)),"huber",IF(ISNUMBER(SEARCH("custom_loss",A66)),"custom_loss",""))</f>
        <v>huber</v>
      </c>
    </row>
    <row r="35">
      <c r="A35" s="4" t="s">
        <v>72</v>
      </c>
      <c r="B35" s="4">
        <v>94</v>
      </c>
      <c r="C35" s="1" t="str">
        <f>MID(A68,FIND("bs",A68)+2,FIND("_ep",A68)-FIND("bs",A68)-2)</f>
        <v>32</v>
      </c>
      <c r="D35" s="1" t="str">
        <f>MID(A68,FIND("ep",A68)+2,FIND("_lr",A68)-FIND("ep",A68)-2)</f>
        <v>40</v>
      </c>
      <c r="E35" s="1" t="str">
        <f>MID(A68,FIND("lr",A68)+2,FIND("_lf",A68)-FIND("lr",A68)-2)</f>
        <v>0.0001</v>
      </c>
      <c r="F35" s="1" t="str">
        <f>IF(ISNUMBER(SEARCH("huber",A68)),"huber",IF(ISNUMBER(SEARCH("custom_loss",A68)),"custom_loss",""))</f>
        <v>huber</v>
      </c>
    </row>
    <row r="36">
      <c r="A36" s="4" t="s">
        <v>74</v>
      </c>
      <c r="B36" s="4">
        <v>99</v>
      </c>
      <c r="C36" s="1" t="str">
        <f>MID(A70,FIND("bs",A70)+2,FIND("_ep",A70)-FIND("bs",A70)-2)</f>
        <v>32</v>
      </c>
      <c r="D36" s="1" t="str">
        <f>MID(A70,FIND("ep",A70)+2,FIND("_lr",A70)-FIND("ep",A70)-2)</f>
        <v>40</v>
      </c>
      <c r="E36" s="1" t="str">
        <f>MID(A70,FIND("lr",A70)+2,FIND("_lf",A70)-FIND("lr",A70)-2)</f>
        <v>0.01</v>
      </c>
      <c r="F36" s="1" t="str">
        <f>IF(ISNUMBER(SEARCH("huber",A70)),"huber",IF(ISNUMBER(SEARCH("custom_loss",A70)),"custom_loss",""))</f>
        <v>huber</v>
      </c>
    </row>
    <row r="37">
      <c r="A37" s="4" t="s">
        <v>76</v>
      </c>
      <c r="B37" s="4">
        <v>85</v>
      </c>
      <c r="C37" s="1" t="str">
        <f>MID(A72,FIND("bs",A72)+2,FIND("_ep",A72)-FIND("bs",A72)-2)</f>
        <v>32</v>
      </c>
      <c r="D37" s="1" t="str">
        <f>MID(A72,FIND("ep",A72)+2,FIND("_lr",A72)-FIND("ep",A72)-2)</f>
        <v>50</v>
      </c>
      <c r="E37" s="1" t="str">
        <f>MID(A72,FIND("lr",A72)+2,FIND("_lf",A72)-FIND("lr",A72)-2)</f>
        <v>0.001</v>
      </c>
      <c r="F37" s="1" t="str">
        <f>IF(ISNUMBER(SEARCH("huber",A72)),"huber",IF(ISNUMBER(SEARCH("custom_loss",A72)),"custom_loss",""))</f>
        <v>huber</v>
      </c>
    </row>
    <row r="38">
      <c r="A38" s="4" t="s">
        <v>78</v>
      </c>
      <c r="B38" s="4">
        <v>90</v>
      </c>
      <c r="C38" s="1" t="str">
        <f>MID(A74,FIND("bs",A74)+2,FIND("_ep",A74)-FIND("bs",A74)-2)</f>
        <v>32</v>
      </c>
      <c r="D38" s="1" t="str">
        <f>MID(A74,FIND("ep",A74)+2,FIND("_lr",A74)-FIND("ep",A74)-2)</f>
        <v>60</v>
      </c>
      <c r="E38" s="1" t="str">
        <f>MID(A74,FIND("lr",A74)+2,FIND("_lf",A74)-FIND("lr",A74)-2)</f>
        <v>0.0001</v>
      </c>
      <c r="F38" s="1" t="str">
        <f>IF(ISNUMBER(SEARCH("huber",A74)),"huber",IF(ISNUMBER(SEARCH("custom_loss",A74)),"custom_loss",""))</f>
        <v>huber</v>
      </c>
    </row>
    <row r="39">
      <c r="A39" s="4" t="s">
        <v>80</v>
      </c>
      <c r="B39" s="4">
        <v>108</v>
      </c>
      <c r="C39" s="1" t="str">
        <f>MID(A76,FIND("bs",A76)+2,FIND("_ep",A76)-FIND("bs",A76)-2)</f>
        <v>32</v>
      </c>
      <c r="D39" s="1" t="str">
        <f>MID(A76,FIND("ep",A76)+2,FIND("_lr",A76)-FIND("ep",A76)-2)</f>
        <v>60</v>
      </c>
      <c r="E39" s="1" t="str">
        <f>MID(A76,FIND("lr",A76)+2,FIND("_lf",A76)-FIND("lr",A76)-2)</f>
        <v>0.01</v>
      </c>
      <c r="F39" s="1" t="str">
        <f>IF(ISNUMBER(SEARCH("huber",A76)),"huber",IF(ISNUMBER(SEARCH("custom_loss",A76)),"custom_loss",""))</f>
        <v>huber</v>
      </c>
    </row>
    <row r="40">
      <c r="A40" s="4" t="s">
        <v>82</v>
      </c>
      <c r="B40" s="4">
        <v>90</v>
      </c>
      <c r="C40" s="1" t="str">
        <f>MID(A78,FIND("bs",A78)+2,FIND("_ep",A78)-FIND("bs",A78)-2)</f>
        <v>64</v>
      </c>
      <c r="D40" s="1" t="str">
        <f>MID(A78,FIND("ep",A78)+2,FIND("_lr",A78)-FIND("ep",A78)-2)</f>
        <v>25</v>
      </c>
      <c r="E40" s="1" t="str">
        <f>MID(A78,FIND("lr",A78)+2,FIND("_lf",A78)-FIND("lr",A78)-2)</f>
        <v>0.001</v>
      </c>
      <c r="F40" s="1" t="str">
        <f>IF(ISNUMBER(SEARCH("huber",A78)),"huber",IF(ISNUMBER(SEARCH("custom_loss",A78)),"custom_loss",""))</f>
        <v>huber</v>
      </c>
    </row>
    <row r="41">
      <c r="A41" s="4" t="s">
        <v>84</v>
      </c>
      <c r="B41" s="4">
        <v>93</v>
      </c>
      <c r="C41" s="1" t="str">
        <f>MID(A80,FIND("bs",A80)+2,FIND("_ep",A80)-FIND("bs",A80)-2)</f>
        <v>64</v>
      </c>
      <c r="D41" s="1" t="str">
        <f>MID(A80,FIND("ep",A80)+2,FIND("_lr",A80)-FIND("ep",A80)-2)</f>
        <v>30</v>
      </c>
      <c r="E41" s="1" t="str">
        <f>MID(A80,FIND("lr",A80)+2,FIND("_lf",A80)-FIND("lr",A80)-2)</f>
        <v>0.0001</v>
      </c>
      <c r="F41" s="1" t="str">
        <f>IF(ISNUMBER(SEARCH("huber",A80)),"huber",IF(ISNUMBER(SEARCH("custom_loss",A80)),"custom_loss",""))</f>
        <v>huber</v>
      </c>
    </row>
    <row r="42">
      <c r="A42" s="4" t="s">
        <v>86</v>
      </c>
      <c r="B42" s="4">
        <v>102</v>
      </c>
      <c r="C42" s="1" t="str">
        <f>MID(A82,FIND("bs",A82)+2,FIND("_ep",A82)-FIND("bs",A82)-2)</f>
        <v>64</v>
      </c>
      <c r="D42" s="1" t="str">
        <f>MID(A82,FIND("ep",A82)+2,FIND("_lr",A82)-FIND("ep",A82)-2)</f>
        <v>30</v>
      </c>
      <c r="E42" s="1" t="str">
        <f>MID(A82,FIND("lr",A82)+2,FIND("_lf",A82)-FIND("lr",A82)-2)</f>
        <v>0.01</v>
      </c>
      <c r="F42" s="1" t="str">
        <f>IF(ISNUMBER(SEARCH("huber",A82)),"huber",IF(ISNUMBER(SEARCH("custom_loss",A82)),"custom_loss",""))</f>
        <v>huber</v>
      </c>
    </row>
    <row r="43">
      <c r="A43" s="4" t="s">
        <v>88</v>
      </c>
      <c r="B43" s="4">
        <v>100</v>
      </c>
      <c r="C43" s="1" t="str">
        <f>MID(A84,FIND("bs",A84)+2,FIND("_ep",A84)-FIND("bs",A84)-2)</f>
        <v>64</v>
      </c>
      <c r="D43" s="1" t="str">
        <f>MID(A84,FIND("ep",A84)+2,FIND("_lr",A84)-FIND("ep",A84)-2)</f>
        <v>40</v>
      </c>
      <c r="E43" s="1" t="str">
        <f>MID(A84,FIND("lr",A84)+2,FIND("_lf",A84)-FIND("lr",A84)-2)</f>
        <v>0.001</v>
      </c>
      <c r="F43" s="1" t="str">
        <f>IF(ISNUMBER(SEARCH("huber",A84)),"huber",IF(ISNUMBER(SEARCH("custom_loss",A84)),"custom_loss",""))</f>
        <v>huber</v>
      </c>
    </row>
    <row r="44">
      <c r="A44" s="4" t="s">
        <v>90</v>
      </c>
      <c r="B44" s="4">
        <v>97</v>
      </c>
      <c r="C44" s="1" t="str">
        <f>MID(A86,FIND("bs",A86)+2,FIND("_ep",A86)-FIND("bs",A86)-2)</f>
        <v>64</v>
      </c>
      <c r="D44" s="1" t="str">
        <f>MID(A86,FIND("ep",A86)+2,FIND("_lr",A86)-FIND("ep",A86)-2)</f>
        <v>50</v>
      </c>
      <c r="E44" s="1" t="str">
        <f>MID(A86,FIND("lr",A86)+2,FIND("_lf",A86)-FIND("lr",A86)-2)</f>
        <v>0.0001</v>
      </c>
      <c r="F44" s="1" t="str">
        <f>IF(ISNUMBER(SEARCH("huber",A86)),"huber",IF(ISNUMBER(SEARCH("custom_loss",A86)),"custom_loss",""))</f>
        <v>huber</v>
      </c>
    </row>
    <row r="45">
      <c r="A45" s="4" t="s">
        <v>92</v>
      </c>
      <c r="B45" s="4">
        <v>101</v>
      </c>
      <c r="C45" s="1" t="str">
        <f>MID(A88,FIND("bs",A88)+2,FIND("_ep",A88)-FIND("bs",A88)-2)</f>
        <v>64</v>
      </c>
      <c r="D45" s="1" t="str">
        <f>MID(A88,FIND("ep",A88)+2,FIND("_lr",A88)-FIND("ep",A88)-2)</f>
        <v>50</v>
      </c>
      <c r="E45" s="1" t="str">
        <f>MID(A88,FIND("lr",A88)+2,FIND("_lf",A88)-FIND("lr",A88)-2)</f>
        <v>0.01</v>
      </c>
      <c r="F45" s="1" t="str">
        <f>IF(ISNUMBER(SEARCH("huber",A88)),"huber",IF(ISNUMBER(SEARCH("custom_loss",A88)),"custom_loss",""))</f>
        <v>huber</v>
      </c>
    </row>
    <row r="46">
      <c r="A46" s="4" t="s">
        <v>94</v>
      </c>
      <c r="B46" s="4">
        <v>102</v>
      </c>
      <c r="C46" s="1" t="str">
        <f>MID(A90,FIND("bs",A90)+2,FIND("_ep",A90)-FIND("bs",A90)-2)</f>
        <v>64</v>
      </c>
      <c r="D46" s="1" t="str">
        <f>MID(A90,FIND("ep",A90)+2,FIND("_lr",A90)-FIND("ep",A90)-2)</f>
        <v>60</v>
      </c>
      <c r="E46" s="1" t="str">
        <f>MID(A90,FIND("lr",A90)+2,FIND("_lf",A90)-FIND("lr",A90)-2)</f>
        <v>0.001</v>
      </c>
      <c r="F46" s="1" t="str">
        <f>IF(ISNUMBER(SEARCH("huber",A90)),"huber",IF(ISNUMBER(SEARCH("custom_loss",A90)),"custom_loss",""))</f>
        <v>huber</v>
      </c>
    </row>
    <row r="47">
      <c r="A47" s="4" t="s">
        <v>7</v>
      </c>
      <c r="B47" s="4">
        <v>95</v>
      </c>
      <c r="C47" s="1" t="str">
        <f>MID(A3,FIND("bs",A3)+2,FIND("_ep",A3)-FIND("bs",A3)-2)</f>
        <v>16</v>
      </c>
      <c r="D47" s="1" t="str">
        <f>MID(A3,FIND("ep",A3)+2,FIND("_lr",A3)-FIND("ep",A3)-2)</f>
        <v>25</v>
      </c>
      <c r="E47" s="1" t="str">
        <f>MID(A3,FIND("lr",A3)+2,FIND("_lf",A3)-FIND("lr",A3)-2)</f>
        <v>0.001</v>
      </c>
      <c r="F47" s="1" t="str">
        <f>IF(ISNUMBER(SEARCH("huber",A3)),"huber",IF(ISNUMBER(SEARCH("custom_loss",A3)),"custom_loss",""))</f>
        <v>custom_loss</v>
      </c>
    </row>
    <row r="48">
      <c r="A48" s="4" t="s">
        <v>9</v>
      </c>
      <c r="B48" s="4">
        <v>116</v>
      </c>
      <c r="C48" s="1" t="str">
        <f>MID(A5,FIND("bs",A5)+2,FIND("_ep",A5)-FIND("bs",A5)-2)</f>
        <v>16</v>
      </c>
      <c r="D48" s="1" t="str">
        <f>MID(A5,FIND("ep",A5)+2,FIND("_lr",A5)-FIND("ep",A5)-2)</f>
        <v>30</v>
      </c>
      <c r="E48" s="1" t="str">
        <f>MID(A5,FIND("lr",A5)+2,FIND("_lf",A5)-FIND("lr",A5)-2)</f>
        <v>0.0001</v>
      </c>
      <c r="F48" s="1" t="str">
        <f>IF(ISNUMBER(SEARCH("huber",A5)),"huber",IF(ISNUMBER(SEARCH("custom_loss",A5)),"custom_loss",""))</f>
        <v>custom_loss</v>
      </c>
    </row>
    <row r="49">
      <c r="A49" s="4" t="s">
        <v>11</v>
      </c>
      <c r="B49" s="4">
        <v>69</v>
      </c>
      <c r="C49" s="1" t="str">
        <f>MID(A7,FIND("bs",A7)+2,FIND("_ep",A7)-FIND("bs",A7)-2)</f>
        <v>16</v>
      </c>
      <c r="D49" s="1" t="str">
        <f>MID(A7,FIND("ep",A7)+2,FIND("_lr",A7)-FIND("ep",A7)-2)</f>
        <v>30</v>
      </c>
      <c r="E49" s="1" t="str">
        <f>MID(A7,FIND("lr",A7)+2,FIND("_lf",A7)-FIND("lr",A7)-2)</f>
        <v>0.01</v>
      </c>
      <c r="F49" s="1" t="str">
        <f>IF(ISNUMBER(SEARCH("huber",A7)),"huber",IF(ISNUMBER(SEARCH("custom_loss",A7)),"custom_loss",""))</f>
        <v>custom_loss</v>
      </c>
    </row>
    <row r="50">
      <c r="A50" s="4" t="s">
        <v>13</v>
      </c>
      <c r="B50" s="4">
        <v>100</v>
      </c>
      <c r="C50" s="1" t="str">
        <f>MID(A9,FIND("bs",A9)+2,FIND("_ep",A9)-FIND("bs",A9)-2)</f>
        <v>16</v>
      </c>
      <c r="D50" s="1" t="str">
        <f>MID(A9,FIND("ep",A9)+2,FIND("_lr",A9)-FIND("ep",A9)-2)</f>
        <v>40</v>
      </c>
      <c r="E50" s="1" t="str">
        <f>MID(A9,FIND("lr",A9)+2,FIND("_lf",A9)-FIND("lr",A9)-2)</f>
        <v>0.001</v>
      </c>
      <c r="F50" s="1" t="str">
        <f>IF(ISNUMBER(SEARCH("huber",A9)),"huber",IF(ISNUMBER(SEARCH("custom_loss",A9)),"custom_loss",""))</f>
        <v>custom_loss</v>
      </c>
    </row>
    <row r="51">
      <c r="A51" s="4" t="s">
        <v>15</v>
      </c>
      <c r="B51" s="4">
        <v>108</v>
      </c>
      <c r="C51" s="1" t="str">
        <f>MID(A11,FIND("bs",A11)+2,FIND("_ep",A11)-FIND("bs",A11)-2)</f>
        <v>16</v>
      </c>
      <c r="D51" s="1" t="str">
        <f>MID(A11,FIND("ep",A11)+2,FIND("_lr",A11)-FIND("ep",A11)-2)</f>
        <v>50</v>
      </c>
      <c r="E51" s="1" t="str">
        <f>MID(A11,FIND("lr",A11)+2,FIND("_lf",A11)-FIND("lr",A11)-2)</f>
        <v>0.0001</v>
      </c>
      <c r="F51" s="1" t="str">
        <f>IF(ISNUMBER(SEARCH("huber",A11)),"huber",IF(ISNUMBER(SEARCH("custom_loss",A11)),"custom_loss",""))</f>
        <v>custom_loss</v>
      </c>
    </row>
    <row r="52">
      <c r="A52" s="4" t="s">
        <v>17</v>
      </c>
      <c r="B52" s="4">
        <v>83</v>
      </c>
      <c r="C52" s="1" t="str">
        <f>MID(A13,FIND("bs",A13)+2,FIND("_ep",A13)-FIND("bs",A13)-2)</f>
        <v>16</v>
      </c>
      <c r="D52" s="1" t="str">
        <f>MID(A13,FIND("ep",A13)+2,FIND("_lr",A13)-FIND("ep",A13)-2)</f>
        <v>50</v>
      </c>
      <c r="E52" s="1" t="str">
        <f>MID(A13,FIND("lr",A13)+2,FIND("_lf",A13)-FIND("lr",A13)-2)</f>
        <v>0.01</v>
      </c>
      <c r="F52" s="1" t="str">
        <f>IF(ISNUMBER(SEARCH("huber",A13)),"huber",IF(ISNUMBER(SEARCH("custom_loss",A13)),"custom_loss",""))</f>
        <v>custom_loss</v>
      </c>
    </row>
    <row r="53">
      <c r="A53" s="4" t="s">
        <v>19</v>
      </c>
      <c r="B53" s="4">
        <v>102</v>
      </c>
      <c r="C53" s="1" t="str">
        <f>MID(A15,FIND("bs",A15)+2,FIND("_ep",A15)-FIND("bs",A15)-2)</f>
        <v>16</v>
      </c>
      <c r="D53" s="1" t="str">
        <f>MID(A15,FIND("ep",A15)+2,FIND("_lr",A15)-FIND("ep",A15)-2)</f>
        <v>60</v>
      </c>
      <c r="E53" s="1" t="str">
        <f>MID(A15,FIND("lr",A15)+2,FIND("_lf",A15)-FIND("lr",A15)-2)</f>
        <v>0.001</v>
      </c>
      <c r="F53" s="1" t="str">
        <f>IF(ISNUMBER(SEARCH("huber",A15)),"huber",IF(ISNUMBER(SEARCH("custom_loss",A15)),"custom_loss",""))</f>
        <v>custom_loss</v>
      </c>
    </row>
    <row r="54">
      <c r="A54" s="4" t="s">
        <v>21</v>
      </c>
      <c r="B54" s="4">
        <v>117</v>
      </c>
      <c r="C54" s="1" t="str">
        <f>MID(A17,FIND("bs",A17)+2,FIND("_ep",A17)-FIND("bs",A17)-2)</f>
        <v>32</v>
      </c>
      <c r="D54" s="1" t="str">
        <f>MID(A17,FIND("ep",A17)+2,FIND("_lr",A17)-FIND("ep",A17)-2)</f>
        <v>25</v>
      </c>
      <c r="E54" s="1" t="str">
        <f>MID(A17,FIND("lr",A17)+2,FIND("_lf",A17)-FIND("lr",A17)-2)</f>
        <v>0.0001</v>
      </c>
      <c r="F54" s="1" t="str">
        <f>IF(ISNUMBER(SEARCH("huber",A17)),"huber",IF(ISNUMBER(SEARCH("custom_loss",A17)),"custom_loss",""))</f>
        <v>custom_loss</v>
      </c>
    </row>
    <row r="55">
      <c r="A55" s="4" t="s">
        <v>23</v>
      </c>
      <c r="B55" s="4">
        <v>78</v>
      </c>
      <c r="C55" s="1" t="str">
        <f>MID(A19,FIND("bs",A19)+2,FIND("_ep",A19)-FIND("bs",A19)-2)</f>
        <v>32</v>
      </c>
      <c r="D55" s="1" t="str">
        <f>MID(A19,FIND("ep",A19)+2,FIND("_lr",A19)-FIND("ep",A19)-2)</f>
        <v>25</v>
      </c>
      <c r="E55" s="1" t="str">
        <f>MID(A19,FIND("lr",A19)+2,FIND("_lf",A19)-FIND("lr",A19)-2)</f>
        <v>0.01</v>
      </c>
      <c r="F55" s="1" t="str">
        <f>IF(ISNUMBER(SEARCH("huber",A19)),"huber",IF(ISNUMBER(SEARCH("custom_loss",A19)),"custom_loss",""))</f>
        <v>custom_loss</v>
      </c>
    </row>
    <row r="56">
      <c r="A56" s="4" t="s">
        <v>25</v>
      </c>
      <c r="B56" s="4">
        <v>104</v>
      </c>
      <c r="C56" s="1" t="str">
        <f>MID(A21,FIND("bs",A21)+2,FIND("_ep",A21)-FIND("bs",A21)-2)</f>
        <v>32</v>
      </c>
      <c r="D56" s="1" t="str">
        <f>MID(A21,FIND("ep",A21)+2,FIND("_lr",A21)-FIND("ep",A21)-2)</f>
        <v>30</v>
      </c>
      <c r="E56" s="1" t="str">
        <f>MID(A21,FIND("lr",A21)+2,FIND("_lf",A21)-FIND("lr",A21)-2)</f>
        <v>0.001</v>
      </c>
      <c r="F56" s="1" t="str">
        <f>IF(ISNUMBER(SEARCH("huber",A21)),"huber",IF(ISNUMBER(SEARCH("custom_loss",A21)),"custom_loss",""))</f>
        <v>custom_loss</v>
      </c>
    </row>
    <row r="57">
      <c r="A57" s="4" t="s">
        <v>27</v>
      </c>
      <c r="B57" s="4">
        <v>121</v>
      </c>
      <c r="C57" s="1" t="str">
        <f>MID(A23,FIND("bs",A23)+2,FIND("_ep",A23)-FIND("bs",A23)-2)</f>
        <v>32</v>
      </c>
      <c r="D57" s="1" t="str">
        <f>MID(A23,FIND("ep",A23)+2,FIND("_lr",A23)-FIND("ep",A23)-2)</f>
        <v>40</v>
      </c>
      <c r="E57" s="1" t="str">
        <f>MID(A23,FIND("lr",A23)+2,FIND("_lf",A23)-FIND("lr",A23)-2)</f>
        <v>0.0001</v>
      </c>
      <c r="F57" s="1" t="str">
        <f>IF(ISNUMBER(SEARCH("huber",A23)),"huber",IF(ISNUMBER(SEARCH("custom_loss",A23)),"custom_loss",""))</f>
        <v>custom_loss</v>
      </c>
    </row>
    <row r="58">
      <c r="A58" s="4" t="s">
        <v>29</v>
      </c>
      <c r="B58" s="4">
        <v>73</v>
      </c>
      <c r="C58" s="1" t="str">
        <f>MID(A25,FIND("bs",A25)+2,FIND("_ep",A25)-FIND("bs",A25)-2)</f>
        <v>32</v>
      </c>
      <c r="D58" s="1" t="str">
        <f>MID(A25,FIND("ep",A25)+2,FIND("_lr",A25)-FIND("ep",A25)-2)</f>
        <v>40</v>
      </c>
      <c r="E58" s="1" t="str">
        <f>MID(A25,FIND("lr",A25)+2,FIND("_lf",A25)-FIND("lr",A25)-2)</f>
        <v>0.01</v>
      </c>
      <c r="F58" s="1" t="str">
        <f>IF(ISNUMBER(SEARCH("huber",A25)),"huber",IF(ISNUMBER(SEARCH("custom_loss",A25)),"custom_loss",""))</f>
        <v>custom_loss</v>
      </c>
    </row>
    <row r="59">
      <c r="A59" s="4" t="s">
        <v>31</v>
      </c>
      <c r="B59" s="4">
        <v>102</v>
      </c>
      <c r="C59" s="1" t="str">
        <f>MID(A27,FIND("bs",A27)+2,FIND("_ep",A27)-FIND("bs",A27)-2)</f>
        <v>32</v>
      </c>
      <c r="D59" s="1" t="str">
        <f>MID(A27,FIND("ep",A27)+2,FIND("_lr",A27)-FIND("ep",A27)-2)</f>
        <v>50</v>
      </c>
      <c r="E59" s="1" t="str">
        <f>MID(A27,FIND("lr",A27)+2,FIND("_lf",A27)-FIND("lr",A27)-2)</f>
        <v>0.001</v>
      </c>
      <c r="F59" s="1" t="str">
        <f>IF(ISNUMBER(SEARCH("huber",A27)),"huber",IF(ISNUMBER(SEARCH("custom_loss",A27)),"custom_loss",""))</f>
        <v>custom_loss</v>
      </c>
    </row>
    <row r="60">
      <c r="A60" s="4" t="s">
        <v>33</v>
      </c>
      <c r="B60" s="4">
        <v>101</v>
      </c>
      <c r="C60" s="1" t="str">
        <f>MID(A29,FIND("bs",A29)+2,FIND("_ep",A29)-FIND("bs",A29)-2)</f>
        <v>32</v>
      </c>
      <c r="D60" s="1" t="str">
        <f>MID(A29,FIND("ep",A29)+2,FIND("_lr",A29)-FIND("ep",A29)-2)</f>
        <v>60</v>
      </c>
      <c r="E60" s="1" t="str">
        <f>MID(A29,FIND("lr",A29)+2,FIND("_lf",A29)-FIND("lr",A29)-2)</f>
        <v>0.0001</v>
      </c>
      <c r="F60" s="1" t="str">
        <f>IF(ISNUMBER(SEARCH("huber",A29)),"huber",IF(ISNUMBER(SEARCH("custom_loss",A29)),"custom_loss",""))</f>
        <v>custom_loss</v>
      </c>
    </row>
    <row r="61">
      <c r="A61" s="4" t="s">
        <v>35</v>
      </c>
      <c r="B61" s="4">
        <v>75</v>
      </c>
      <c r="C61" s="1" t="str">
        <f>MID(A31,FIND("bs",A31)+2,FIND("_ep",A31)-FIND("bs",A31)-2)</f>
        <v>32</v>
      </c>
      <c r="D61" s="1" t="str">
        <f>MID(A31,FIND("ep",A31)+2,FIND("_lr",A31)-FIND("ep",A31)-2)</f>
        <v>60</v>
      </c>
      <c r="E61" s="1" t="str">
        <f>MID(A31,FIND("lr",A31)+2,FIND("_lf",A31)-FIND("lr",A31)-2)</f>
        <v>0.01</v>
      </c>
      <c r="F61" s="1" t="str">
        <f>IF(ISNUMBER(SEARCH("huber",A31)),"huber",IF(ISNUMBER(SEARCH("custom_loss",A31)),"custom_loss",""))</f>
        <v>custom_loss</v>
      </c>
    </row>
    <row r="62">
      <c r="A62" s="4" t="s">
        <v>37</v>
      </c>
      <c r="B62" s="4">
        <v>101</v>
      </c>
      <c r="C62" s="1" t="str">
        <f>MID(A33,FIND("bs",A33)+2,FIND("_ep",A33)-FIND("bs",A33)-2)</f>
        <v>64</v>
      </c>
      <c r="D62" s="1" t="str">
        <f>MID(A33,FIND("ep",A33)+2,FIND("_lr",A33)-FIND("ep",A33)-2)</f>
        <v>25</v>
      </c>
      <c r="E62" s="1" t="str">
        <f>MID(A33,FIND("lr",A33)+2,FIND("_lf",A33)-FIND("lr",A33)-2)</f>
        <v>0.001</v>
      </c>
      <c r="F62" s="1" t="str">
        <f>IF(ISNUMBER(SEARCH("huber",A33)),"huber",IF(ISNUMBER(SEARCH("custom_loss",A33)),"custom_loss",""))</f>
        <v>custom_loss</v>
      </c>
    </row>
    <row r="63">
      <c r="A63" s="4" t="s">
        <v>39</v>
      </c>
      <c r="B63" s="4">
        <v>108</v>
      </c>
      <c r="C63" s="1" t="str">
        <f>MID(A35,FIND("bs",A35)+2,FIND("_ep",A35)-FIND("bs",A35)-2)</f>
        <v>64</v>
      </c>
      <c r="D63" s="1" t="str">
        <f>MID(A35,FIND("ep",A35)+2,FIND("_lr",A35)-FIND("ep",A35)-2)</f>
        <v>30</v>
      </c>
      <c r="E63" s="1" t="str">
        <f>MID(A35,FIND("lr",A35)+2,FIND("_lf",A35)-FIND("lr",A35)-2)</f>
        <v>0.0001</v>
      </c>
      <c r="F63" s="1" t="str">
        <f>IF(ISNUMBER(SEARCH("huber",A35)),"huber",IF(ISNUMBER(SEARCH("custom_loss",A35)),"custom_loss",""))</f>
        <v>custom_loss</v>
      </c>
    </row>
    <row r="64">
      <c r="A64" s="4" t="s">
        <v>41</v>
      </c>
      <c r="B64" s="4">
        <v>70</v>
      </c>
      <c r="C64" s="1" t="str">
        <f>MID(A37,FIND("bs",A37)+2,FIND("_ep",A37)-FIND("bs",A37)-2)</f>
        <v>64</v>
      </c>
      <c r="D64" s="1" t="str">
        <f>MID(A37,FIND("ep",A37)+2,FIND("_lr",A37)-FIND("ep",A37)-2)</f>
        <v>30</v>
      </c>
      <c r="E64" s="1" t="str">
        <f>MID(A37,FIND("lr",A37)+2,FIND("_lf",A37)-FIND("lr",A37)-2)</f>
        <v>0.01</v>
      </c>
      <c r="F64" s="1" t="str">
        <f>IF(ISNUMBER(SEARCH("huber",A37)),"huber",IF(ISNUMBER(SEARCH("custom_loss",A37)),"custom_loss",""))</f>
        <v>custom_loss</v>
      </c>
    </row>
    <row r="65">
      <c r="A65" s="4" t="s">
        <v>43</v>
      </c>
      <c r="B65" s="4">
        <v>96</v>
      </c>
      <c r="C65" s="1" t="str">
        <f>MID(A39,FIND("bs",A39)+2,FIND("_ep",A39)-FIND("bs",A39)-2)</f>
        <v>64</v>
      </c>
      <c r="D65" s="1" t="str">
        <f>MID(A39,FIND("ep",A39)+2,FIND("_lr",A39)-FIND("ep",A39)-2)</f>
        <v>40</v>
      </c>
      <c r="E65" s="1" t="str">
        <f>MID(A39,FIND("lr",A39)+2,FIND("_lf",A39)-FIND("lr",A39)-2)</f>
        <v>0.001</v>
      </c>
      <c r="F65" s="1" t="str">
        <f>IF(ISNUMBER(SEARCH("huber",A39)),"huber",IF(ISNUMBER(SEARCH("custom_loss",A39)),"custom_loss",""))</f>
        <v>custom_loss</v>
      </c>
    </row>
    <row r="66">
      <c r="A66" s="4" t="s">
        <v>45</v>
      </c>
      <c r="B66" s="4">
        <v>110</v>
      </c>
      <c r="C66" s="1" t="str">
        <f>MID(A41,FIND("bs",A41)+2,FIND("_ep",A41)-FIND("bs",A41)-2)</f>
        <v>64</v>
      </c>
      <c r="D66" s="1" t="str">
        <f>MID(A41,FIND("ep",A41)+2,FIND("_lr",A41)-FIND("ep",A41)-2)</f>
        <v>50</v>
      </c>
      <c r="E66" s="1" t="str">
        <f>MID(A41,FIND("lr",A41)+2,FIND("_lf",A41)-FIND("lr",A41)-2)</f>
        <v>0.0001</v>
      </c>
      <c r="F66" s="1" t="str">
        <f>IF(ISNUMBER(SEARCH("huber",A41)),"huber",IF(ISNUMBER(SEARCH("custom_loss",A41)),"custom_loss",""))</f>
        <v>custom_loss</v>
      </c>
    </row>
    <row r="67">
      <c r="A67" s="4" t="s">
        <v>47</v>
      </c>
      <c r="B67" s="4">
        <v>129</v>
      </c>
      <c r="C67" s="1" t="str">
        <f>MID(A43,FIND("bs",A43)+2,FIND("_ep",A43)-FIND("bs",A43)-2)</f>
        <v>64</v>
      </c>
      <c r="D67" s="1" t="str">
        <f>MID(A43,FIND("ep",A43)+2,FIND("_lr",A43)-FIND("ep",A43)-2)</f>
        <v>50</v>
      </c>
      <c r="E67" s="1" t="str">
        <f>MID(A43,FIND("lr",A43)+2,FIND("_lf",A43)-FIND("lr",A43)-2)</f>
        <v>0.01</v>
      </c>
      <c r="F67" s="1" t="str">
        <f>IF(ISNUMBER(SEARCH("huber",A43)),"huber",IF(ISNUMBER(SEARCH("custom_loss",A43)),"custom_loss",""))</f>
        <v>custom_loss</v>
      </c>
    </row>
    <row r="68">
      <c r="A68" s="4" t="s">
        <v>49</v>
      </c>
      <c r="B68" s="4">
        <v>96</v>
      </c>
      <c r="C68" s="1" t="str">
        <f>MID(A45,FIND("bs",A45)+2,FIND("_ep",A45)-FIND("bs",A45)-2)</f>
        <v>64</v>
      </c>
      <c r="D68" s="1" t="str">
        <f>MID(A45,FIND("ep",A45)+2,FIND("_lr",A45)-FIND("ep",A45)-2)</f>
        <v>60</v>
      </c>
      <c r="E68" s="1" t="str">
        <f>MID(A45,FIND("lr",A45)+2,FIND("_lf",A45)-FIND("lr",A45)-2)</f>
        <v>0.001</v>
      </c>
      <c r="F68" s="1" t="str">
        <f>IF(ISNUMBER(SEARCH("huber",A45)),"huber",IF(ISNUMBER(SEARCH("custom_loss",A45)),"custom_loss",""))</f>
        <v>custom_loss</v>
      </c>
    </row>
    <row r="69">
      <c r="A69" s="4" t="s">
        <v>51</v>
      </c>
      <c r="B69" s="4">
        <v>109</v>
      </c>
      <c r="C69" s="1" t="str">
        <f>MID(A47,FIND("bs",A47)+2,FIND("_ep",A47)-FIND("bs",A47)-2)</f>
        <v>16</v>
      </c>
      <c r="D69" s="1" t="str">
        <f>MID(A47,FIND("ep",A47)+2,FIND("_lr",A47)-FIND("ep",A47)-2)</f>
        <v>25</v>
      </c>
      <c r="E69" s="1" t="str">
        <f>MID(A47,FIND("lr",A47)+2,FIND("_lf",A47)-FIND("lr",A47)-2)</f>
        <v>0.0001</v>
      </c>
      <c r="F69" s="1" t="str">
        <f>IF(ISNUMBER(SEARCH("huber",A47)),"huber",IF(ISNUMBER(SEARCH("custom_loss",A47)),"custom_loss",""))</f>
        <v>huber</v>
      </c>
    </row>
    <row r="70">
      <c r="A70" s="4" t="s">
        <v>53</v>
      </c>
      <c r="B70" s="4">
        <v>75</v>
      </c>
      <c r="C70" s="1" t="str">
        <f>MID(A49,FIND("bs",A49)+2,FIND("_ep",A49)-FIND("bs",A49)-2)</f>
        <v>16</v>
      </c>
      <c r="D70" s="1" t="str">
        <f>MID(A49,FIND("ep",A49)+2,FIND("_lr",A49)-FIND("ep",A49)-2)</f>
        <v>25</v>
      </c>
      <c r="E70" s="1" t="str">
        <f>MID(A49,FIND("lr",A49)+2,FIND("_lf",A49)-FIND("lr",A49)-2)</f>
        <v>0.01</v>
      </c>
      <c r="F70" s="1" t="str">
        <f>IF(ISNUMBER(SEARCH("huber",A49)),"huber",IF(ISNUMBER(SEARCH("custom_loss",A49)),"custom_loss",""))</f>
        <v>huber</v>
      </c>
    </row>
    <row r="71">
      <c r="A71" s="4" t="s">
        <v>55</v>
      </c>
      <c r="B71" s="4">
        <v>104</v>
      </c>
      <c r="C71" s="1" t="str">
        <f>MID(A51,FIND("bs",A51)+2,FIND("_ep",A51)-FIND("bs",A51)-2)</f>
        <v>16</v>
      </c>
      <c r="D71" s="1" t="str">
        <f>MID(A51,FIND("ep",A51)+2,FIND("_lr",A51)-FIND("ep",A51)-2)</f>
        <v>30</v>
      </c>
      <c r="E71" s="1" t="str">
        <f>MID(A51,FIND("lr",A51)+2,FIND("_lf",A51)-FIND("lr",A51)-2)</f>
        <v>0.001</v>
      </c>
      <c r="F71" s="1" t="str">
        <f>IF(ISNUMBER(SEARCH("huber",A51)),"huber",IF(ISNUMBER(SEARCH("custom_loss",A51)),"custom_loss",""))</f>
        <v>huber</v>
      </c>
    </row>
    <row r="72">
      <c r="A72" s="4" t="s">
        <v>57</v>
      </c>
      <c r="B72" s="4">
        <v>93</v>
      </c>
      <c r="C72" s="1" t="str">
        <f>MID(A53,FIND("bs",A53)+2,FIND("_ep",A53)-FIND("bs",A53)-2)</f>
        <v>16</v>
      </c>
      <c r="D72" s="1" t="str">
        <f>MID(A53,FIND("ep",A53)+2,FIND("_lr",A53)-FIND("ep",A53)-2)</f>
        <v>40</v>
      </c>
      <c r="E72" s="1" t="str">
        <f>MID(A53,FIND("lr",A53)+2,FIND("_lf",A53)-FIND("lr",A53)-2)</f>
        <v>0.0001</v>
      </c>
      <c r="F72" s="1" t="str">
        <f>IF(ISNUMBER(SEARCH("huber",A53)),"huber",IF(ISNUMBER(SEARCH("custom_loss",A53)),"custom_loss",""))</f>
        <v>huber</v>
      </c>
    </row>
    <row r="73">
      <c r="A73" s="4" t="s">
        <v>59</v>
      </c>
      <c r="B73" s="4">
        <v>74</v>
      </c>
      <c r="C73" s="1" t="str">
        <f>MID(A55,FIND("bs",A55)+2,FIND("_ep",A55)-FIND("bs",A55)-2)</f>
        <v>16</v>
      </c>
      <c r="D73" s="1" t="str">
        <f>MID(A55,FIND("ep",A55)+2,FIND("_lr",A55)-FIND("ep",A55)-2)</f>
        <v>40</v>
      </c>
      <c r="E73" s="1" t="str">
        <f>MID(A55,FIND("lr",A55)+2,FIND("_lf",A55)-FIND("lr",A55)-2)</f>
        <v>0.01</v>
      </c>
      <c r="F73" s="1" t="str">
        <f>IF(ISNUMBER(SEARCH("huber",A55)),"huber",IF(ISNUMBER(SEARCH("custom_loss",A55)),"custom_loss",""))</f>
        <v>huber</v>
      </c>
    </row>
    <row r="74">
      <c r="A74" s="4" t="s">
        <v>61</v>
      </c>
      <c r="B74" s="4">
        <v>104</v>
      </c>
      <c r="C74" s="1" t="str">
        <f>MID(A57,FIND("bs",A57)+2,FIND("_ep",A57)-FIND("bs",A57)-2)</f>
        <v>16</v>
      </c>
      <c r="D74" s="1" t="str">
        <f>MID(A57,FIND("ep",A57)+2,FIND("_lr",A57)-FIND("ep",A57)-2)</f>
        <v>50</v>
      </c>
      <c r="E74" s="1" t="str">
        <f>MID(A57,FIND("lr",A57)+2,FIND("_lf",A57)-FIND("lr",A57)-2)</f>
        <v>0.001</v>
      </c>
      <c r="F74" s="1" t="str">
        <f>IF(ISNUMBER(SEARCH("huber",A57)),"huber",IF(ISNUMBER(SEARCH("custom_loss",A57)),"custom_loss",""))</f>
        <v>huber</v>
      </c>
    </row>
    <row r="75">
      <c r="A75" s="4" t="s">
        <v>63</v>
      </c>
      <c r="B75" s="4">
        <v>94</v>
      </c>
      <c r="C75" s="1" t="str">
        <f>MID(A59,FIND("bs",A59)+2,FIND("_ep",A59)-FIND("bs",A59)-2)</f>
        <v>16</v>
      </c>
      <c r="D75" s="1" t="str">
        <f>MID(A59,FIND("ep",A59)+2,FIND("_lr",A59)-FIND("ep",A59)-2)</f>
        <v>60</v>
      </c>
      <c r="E75" s="1" t="str">
        <f>MID(A59,FIND("lr",A59)+2,FIND("_lf",A59)-FIND("lr",A59)-2)</f>
        <v>0.0001</v>
      </c>
      <c r="F75" s="1" t="str">
        <f>IF(ISNUMBER(SEARCH("huber",A59)),"huber",IF(ISNUMBER(SEARCH("custom_loss",A59)),"custom_loss",""))</f>
        <v>huber</v>
      </c>
    </row>
    <row r="76">
      <c r="A76" s="4" t="s">
        <v>65</v>
      </c>
      <c r="B76" s="4">
        <v>73</v>
      </c>
      <c r="C76" s="1" t="str">
        <f>MID(A61,FIND("bs",A61)+2,FIND("_ep",A61)-FIND("bs",A61)-2)</f>
        <v>16</v>
      </c>
      <c r="D76" s="1" t="str">
        <f>MID(A61,FIND("ep",A61)+2,FIND("_lr",A61)-FIND("ep",A61)-2)</f>
        <v>60</v>
      </c>
      <c r="E76" s="1" t="str">
        <f>MID(A61,FIND("lr",A61)+2,FIND("_lf",A61)-FIND("lr",A61)-2)</f>
        <v>0.01</v>
      </c>
      <c r="F76" s="1" t="str">
        <f>IF(ISNUMBER(SEARCH("huber",A61)),"huber",IF(ISNUMBER(SEARCH("custom_loss",A61)),"custom_loss",""))</f>
        <v>huber</v>
      </c>
    </row>
    <row r="77">
      <c r="A77" s="4" t="s">
        <v>67</v>
      </c>
      <c r="B77" s="4">
        <v>93</v>
      </c>
      <c r="C77" s="1" t="str">
        <f>MID(A63,FIND("bs",A63)+2,FIND("_ep",A63)-FIND("bs",A63)-2)</f>
        <v>32</v>
      </c>
      <c r="D77" s="1" t="str">
        <f>MID(A63,FIND("ep",A63)+2,FIND("_lr",A63)-FIND("ep",A63)-2)</f>
        <v>25</v>
      </c>
      <c r="E77" s="1" t="str">
        <f>MID(A63,FIND("lr",A63)+2,FIND("_lf",A63)-FIND("lr",A63)-2)</f>
        <v>0.001</v>
      </c>
      <c r="F77" s="1" t="str">
        <f>IF(ISNUMBER(SEARCH("huber",A63)),"huber",IF(ISNUMBER(SEARCH("custom_loss",A63)),"custom_loss",""))</f>
        <v>huber</v>
      </c>
    </row>
    <row r="78">
      <c r="A78" s="4" t="s">
        <v>69</v>
      </c>
      <c r="B78" s="4">
        <v>99</v>
      </c>
      <c r="C78" s="1" t="str">
        <f>MID(A65,FIND("bs",A65)+2,FIND("_ep",A65)-FIND("bs",A65)-2)</f>
        <v>32</v>
      </c>
      <c r="D78" s="1" t="str">
        <f>MID(A65,FIND("ep",A65)+2,FIND("_lr",A65)-FIND("ep",A65)-2)</f>
        <v>30</v>
      </c>
      <c r="E78" s="1" t="str">
        <f>MID(A65,FIND("lr",A65)+2,FIND("_lf",A65)-FIND("lr",A65)-2)</f>
        <v>0.0001</v>
      </c>
      <c r="F78" s="1" t="str">
        <f>IF(ISNUMBER(SEARCH("huber",A65)),"huber",IF(ISNUMBER(SEARCH("custom_loss",A65)),"custom_loss",""))</f>
        <v>huber</v>
      </c>
    </row>
    <row r="79">
      <c r="A79" s="4" t="s">
        <v>71</v>
      </c>
      <c r="B79" s="4">
        <v>94</v>
      </c>
      <c r="C79" s="1" t="str">
        <f>MID(A67,FIND("bs",A67)+2,FIND("_ep",A67)-FIND("bs",A67)-2)</f>
        <v>32</v>
      </c>
      <c r="D79" s="1" t="str">
        <f>MID(A67,FIND("ep",A67)+2,FIND("_lr",A67)-FIND("ep",A67)-2)</f>
        <v>30</v>
      </c>
      <c r="E79" s="1" t="str">
        <f>MID(A67,FIND("lr",A67)+2,FIND("_lf",A67)-FIND("lr",A67)-2)</f>
        <v>0.01</v>
      </c>
      <c r="F79" s="1" t="str">
        <f>IF(ISNUMBER(SEARCH("huber",A67)),"huber",IF(ISNUMBER(SEARCH("custom_loss",A67)),"custom_loss",""))</f>
        <v>huber</v>
      </c>
    </row>
    <row r="80">
      <c r="A80" s="4" t="s">
        <v>73</v>
      </c>
      <c r="B80" s="4">
        <v>92</v>
      </c>
      <c r="C80" s="1" t="str">
        <f>MID(A69,FIND("bs",A69)+2,FIND("_ep",A69)-FIND("bs",A69)-2)</f>
        <v>32</v>
      </c>
      <c r="D80" s="1" t="str">
        <f>MID(A69,FIND("ep",A69)+2,FIND("_lr",A69)-FIND("ep",A69)-2)</f>
        <v>40</v>
      </c>
      <c r="E80" s="1" t="str">
        <f>MID(A69,FIND("lr",A69)+2,FIND("_lf",A69)-FIND("lr",A69)-2)</f>
        <v>0.001</v>
      </c>
      <c r="F80" s="1" t="str">
        <f>IF(ISNUMBER(SEARCH("huber",A69)),"huber",IF(ISNUMBER(SEARCH("custom_loss",A69)),"custom_loss",""))</f>
        <v>huber</v>
      </c>
    </row>
    <row r="81">
      <c r="A81" s="4" t="s">
        <v>75</v>
      </c>
      <c r="B81" s="4">
        <v>106</v>
      </c>
      <c r="C81" s="1" t="str">
        <f>MID(A71,FIND("bs",A71)+2,FIND("_ep",A71)-FIND("bs",A71)-2)</f>
        <v>32</v>
      </c>
      <c r="D81" s="1" t="str">
        <f>MID(A71,FIND("ep",A71)+2,FIND("_lr",A71)-FIND("ep",A71)-2)</f>
        <v>50</v>
      </c>
      <c r="E81" s="1" t="str">
        <f>MID(A71,FIND("lr",A71)+2,FIND("_lf",A71)-FIND("lr",A71)-2)</f>
        <v>0.0001</v>
      </c>
      <c r="F81" s="1" t="str">
        <f>IF(ISNUMBER(SEARCH("huber",A71)),"huber",IF(ISNUMBER(SEARCH("custom_loss",A71)),"custom_loss",""))</f>
        <v>huber</v>
      </c>
    </row>
    <row r="82">
      <c r="A82" s="4" t="s">
        <v>77</v>
      </c>
      <c r="B82" s="4">
        <v>111</v>
      </c>
      <c r="C82" s="1" t="str">
        <f>MID(A73,FIND("bs",A73)+2,FIND("_ep",A73)-FIND("bs",A73)-2)</f>
        <v>32</v>
      </c>
      <c r="D82" s="1" t="str">
        <f>MID(A73,FIND("ep",A73)+2,FIND("_lr",A73)-FIND("ep",A73)-2)</f>
        <v>50</v>
      </c>
      <c r="E82" s="1" t="str">
        <f>MID(A73,FIND("lr",A73)+2,FIND("_lf",A73)-FIND("lr",A73)-2)</f>
        <v>0.01</v>
      </c>
      <c r="F82" s="1" t="str">
        <f>IF(ISNUMBER(SEARCH("huber",A73)),"huber",IF(ISNUMBER(SEARCH("custom_loss",A73)),"custom_loss",""))</f>
        <v>huber</v>
      </c>
    </row>
    <row r="83">
      <c r="A83" s="4" t="s">
        <v>79</v>
      </c>
      <c r="B83" s="4">
        <v>90</v>
      </c>
      <c r="C83" s="1" t="str">
        <f>MID(A75,FIND("bs",A75)+2,FIND("_ep",A75)-FIND("bs",A75)-2)</f>
        <v>32</v>
      </c>
      <c r="D83" s="1" t="str">
        <f>MID(A75,FIND("ep",A75)+2,FIND("_lr",A75)-FIND("ep",A75)-2)</f>
        <v>60</v>
      </c>
      <c r="E83" s="1" t="str">
        <f>MID(A75,FIND("lr",A75)+2,FIND("_lf",A75)-FIND("lr",A75)-2)</f>
        <v>0.001</v>
      </c>
      <c r="F83" s="1" t="str">
        <f>IF(ISNUMBER(SEARCH("huber",A75)),"huber",IF(ISNUMBER(SEARCH("custom_loss",A75)),"custom_loss",""))</f>
        <v>huber</v>
      </c>
    </row>
    <row r="84">
      <c r="A84" s="4" t="s">
        <v>81</v>
      </c>
      <c r="B84" s="4">
        <v>109</v>
      </c>
      <c r="C84" s="1" t="str">
        <f>MID(A77,FIND("bs",A77)+2,FIND("_ep",A77)-FIND("bs",A77)-2)</f>
        <v>64</v>
      </c>
      <c r="D84" s="1" t="str">
        <f>MID(A77,FIND("ep",A77)+2,FIND("_lr",A77)-FIND("ep",A77)-2)</f>
        <v>25</v>
      </c>
      <c r="E84" s="1" t="str">
        <f>MID(A77,FIND("lr",A77)+2,FIND("_lf",A77)-FIND("lr",A77)-2)</f>
        <v>0.0001</v>
      </c>
      <c r="F84" s="1" t="str">
        <f>IF(ISNUMBER(SEARCH("huber",A77)),"huber",IF(ISNUMBER(SEARCH("custom_loss",A77)),"custom_loss",""))</f>
        <v>huber</v>
      </c>
    </row>
    <row r="85">
      <c r="A85" s="4" t="s">
        <v>83</v>
      </c>
      <c r="B85" s="4">
        <v>91</v>
      </c>
      <c r="C85" s="1" t="str">
        <f>MID(A79,FIND("bs",A79)+2,FIND("_ep",A79)-FIND("bs",A79)-2)</f>
        <v>64</v>
      </c>
      <c r="D85" s="1" t="str">
        <f>MID(A79,FIND("ep",A79)+2,FIND("_lr",A79)-FIND("ep",A79)-2)</f>
        <v>25</v>
      </c>
      <c r="E85" s="1" t="str">
        <f>MID(A79,FIND("lr",A79)+2,FIND("_lf",A79)-FIND("lr",A79)-2)</f>
        <v>0.01</v>
      </c>
      <c r="F85" s="1" t="str">
        <f>IF(ISNUMBER(SEARCH("huber",A79)),"huber",IF(ISNUMBER(SEARCH("custom_loss",A79)),"custom_loss",""))</f>
        <v>huber</v>
      </c>
    </row>
    <row r="86">
      <c r="A86" s="4" t="s">
        <v>85</v>
      </c>
      <c r="B86" s="4">
        <v>102</v>
      </c>
      <c r="C86" s="1" t="str">
        <f>MID(A81,FIND("bs",A81)+2,FIND("_ep",A81)-FIND("bs",A81)-2)</f>
        <v>64</v>
      </c>
      <c r="D86" s="1" t="str">
        <f>MID(A81,FIND("ep",A81)+2,FIND("_lr",A81)-FIND("ep",A81)-2)</f>
        <v>30</v>
      </c>
      <c r="E86" s="1" t="str">
        <f>MID(A81,FIND("lr",A81)+2,FIND("_lf",A81)-FIND("lr",A81)-2)</f>
        <v>0.001</v>
      </c>
      <c r="F86" s="1" t="str">
        <f>IF(ISNUMBER(SEARCH("huber",A81)),"huber",IF(ISNUMBER(SEARCH("custom_loss",A81)),"custom_loss",""))</f>
        <v>huber</v>
      </c>
    </row>
    <row r="87">
      <c r="A87" s="4" t="s">
        <v>87</v>
      </c>
      <c r="B87" s="4">
        <v>119</v>
      </c>
      <c r="C87" s="1" t="str">
        <f>MID(A83,FIND("bs",A83)+2,FIND("_ep",A83)-FIND("bs",A83)-2)</f>
        <v>64</v>
      </c>
      <c r="D87" s="1" t="str">
        <f>MID(A83,FIND("ep",A83)+2,FIND("_lr",A83)-FIND("ep",A83)-2)</f>
        <v>40</v>
      </c>
      <c r="E87" s="1" t="str">
        <f>MID(A83,FIND("lr",A83)+2,FIND("_lf",A83)-FIND("lr",A83)-2)</f>
        <v>0.0001</v>
      </c>
      <c r="F87" s="1" t="str">
        <f>IF(ISNUMBER(SEARCH("huber",A83)),"huber",IF(ISNUMBER(SEARCH("custom_loss",A83)),"custom_loss",""))</f>
        <v>huber</v>
      </c>
    </row>
    <row r="88">
      <c r="A88" s="4" t="s">
        <v>89</v>
      </c>
      <c r="B88" s="4">
        <v>77</v>
      </c>
      <c r="C88" s="1" t="str">
        <f>MID(A85,FIND("bs",A85)+2,FIND("_ep",A85)-FIND("bs",A85)-2)</f>
        <v>64</v>
      </c>
      <c r="D88" s="1" t="str">
        <f>MID(A85,FIND("ep",A85)+2,FIND("_lr",A85)-FIND("ep",A85)-2)</f>
        <v>40</v>
      </c>
      <c r="E88" s="1" t="str">
        <f>MID(A85,FIND("lr",A85)+2,FIND("_lf",A85)-FIND("lr",A85)-2)</f>
        <v>0.01</v>
      </c>
      <c r="F88" s="1" t="str">
        <f>IF(ISNUMBER(SEARCH("huber",A85)),"huber",IF(ISNUMBER(SEARCH("custom_loss",A85)),"custom_loss",""))</f>
        <v>huber</v>
      </c>
    </row>
    <row r="89">
      <c r="A89" s="4" t="s">
        <v>91</v>
      </c>
      <c r="B89" s="4">
        <v>99</v>
      </c>
      <c r="C89" s="1" t="str">
        <f>MID(A87,FIND("bs",A87)+2,FIND("_ep",A87)-FIND("bs",A87)-2)</f>
        <v>64</v>
      </c>
      <c r="D89" s="1" t="str">
        <f>MID(A87,FIND("ep",A87)+2,FIND("_lr",A87)-FIND("ep",A87)-2)</f>
        <v>50</v>
      </c>
      <c r="E89" s="1" t="str">
        <f>MID(A87,FIND("lr",A87)+2,FIND("_lf",A87)-FIND("lr",A87)-2)</f>
        <v>0.001</v>
      </c>
      <c r="F89" s="1" t="str">
        <f>IF(ISNUMBER(SEARCH("huber",A87)),"huber",IF(ISNUMBER(SEARCH("custom_loss",A87)),"custom_loss",""))</f>
        <v>huber</v>
      </c>
    </row>
    <row r="90">
      <c r="A90" s="4" t="s">
        <v>93</v>
      </c>
      <c r="B90" s="4">
        <v>108</v>
      </c>
      <c r="C90" s="1" t="str">
        <f>MID(A89,FIND("bs",A89)+2,FIND("_ep",A89)-FIND("bs",A89)-2)</f>
        <v>64</v>
      </c>
      <c r="D90" s="1" t="str">
        <f>MID(A89,FIND("ep",A89)+2,FIND("_lr",A89)-FIND("ep",A89)-2)</f>
        <v>60</v>
      </c>
      <c r="E90" s="1" t="str">
        <f>MID(A89,FIND("lr",A89)+2,FIND("_lf",A89)-FIND("lr",A89)-2)</f>
        <v>0.0001</v>
      </c>
      <c r="F90" s="1" t="str">
        <f>IF(ISNUMBER(SEARCH("huber",A89)),"huber",IF(ISNUMBER(SEARCH("custom_loss",A89)),"custom_loss",""))</f>
        <v>huber</v>
      </c>
    </row>
    <row r="91">
      <c r="A91" s="4" t="s">
        <v>95</v>
      </c>
      <c r="B91" s="4">
        <v>116</v>
      </c>
      <c r="C91" s="1" t="str">
        <f>MID(A91,FIND("bs",A91)+2,FIND("_ep",A91)-FIND("bs",A91)-2)</f>
        <v>64</v>
      </c>
      <c r="D91" s="1" t="str">
        <f>MID(A91,FIND("ep",A91)+2,FIND("_lr",A91)-FIND("ep",A91)-2)</f>
        <v>60</v>
      </c>
      <c r="E91" s="1" t="str">
        <f>MID(A91,FIND("lr",A91)+2,FIND("_lf",A91)-FIND("lr",A91)-2)</f>
        <v>0.01</v>
      </c>
      <c r="F91" s="1" t="str">
        <f>IF(ISNUMBER(SEARCH("huber",A91)),"huber",IF(ISNUMBER(SEARCH("custom_loss",A91)),"custom_loss",""))</f>
        <v>huber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2024-08-31T09:51:43Z</dcterms:modified>
</cp:coreProperties>
</file>