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ЭтаКнига" defaultThemeVersion="166925"/>
  <xr:revisionPtr revIDLastSave="0" documentId="8_{C3633144-C483-4D57-8028-F131A8F63E15}" xr6:coauthVersionLast="46" xr6:coauthVersionMax="46" xr10:uidLastSave="{00000000-0000-0000-0000-000000000000}"/>
  <bookViews>
    <workbookView xWindow="-120" yWindow="-120" windowWidth="20730" windowHeight="11310" xr2:uid="{E7947DFF-BC05-4E7C-BD06-348D982A5E75}"/>
  </bookViews>
  <sheets>
    <sheet name="Лист1" sheetId="1" r:id="rId1"/>
  </sheets>
  <definedNames>
    <definedName name="Family">Лист1!$A$2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B83" i="1"/>
  <c r="A83" i="1"/>
  <c r="A82" i="1"/>
  <c r="B80" i="1"/>
  <c r="A80" i="1"/>
  <c r="A79" i="1"/>
  <c r="B77" i="1"/>
  <c r="A77" i="1"/>
  <c r="A76" i="1"/>
  <c r="B74" i="1"/>
  <c r="A74" i="1"/>
  <c r="A73" i="1"/>
  <c r="B71" i="1"/>
  <c r="A71" i="1"/>
  <c r="A70" i="1"/>
  <c r="B68" i="1"/>
  <c r="A68" i="1"/>
  <c r="A67" i="1"/>
  <c r="B65" i="1"/>
  <c r="A65" i="1"/>
  <c r="A64" i="1"/>
  <c r="B62" i="1"/>
  <c r="A62" i="1"/>
  <c r="A61" i="1"/>
  <c r="B59" i="1"/>
  <c r="A59" i="1"/>
  <c r="A58" i="1"/>
  <c r="B56" i="1"/>
  <c r="A56" i="1"/>
  <c r="A55" i="1"/>
  <c r="B53" i="1"/>
  <c r="A53" i="1"/>
  <c r="A52" i="1"/>
  <c r="B50" i="1"/>
  <c r="A50" i="1"/>
  <c r="A49" i="1"/>
  <c r="B47" i="1"/>
  <c r="A47" i="1"/>
  <c r="A46" i="1"/>
  <c r="B44" i="1"/>
  <c r="A44" i="1"/>
  <c r="A43" i="1"/>
  <c r="B41" i="1"/>
  <c r="A41" i="1"/>
  <c r="A40" i="1"/>
  <c r="B38" i="1"/>
  <c r="A38" i="1"/>
  <c r="A37" i="1"/>
  <c r="B35" i="1"/>
  <c r="A35" i="1"/>
  <c r="A34" i="1"/>
  <c r="B32" i="1"/>
  <c r="A32" i="1"/>
  <c r="A31" i="1"/>
  <c r="B29" i="1"/>
  <c r="A29" i="1"/>
  <c r="A28" i="1"/>
  <c r="B26" i="1"/>
  <c r="A26" i="1"/>
  <c r="A25" i="1"/>
  <c r="B23" i="1"/>
  <c r="A23" i="1"/>
  <c r="A22" i="1"/>
  <c r="B20" i="1"/>
  <c r="A20" i="1"/>
  <c r="A19" i="1"/>
  <c r="B17" i="1"/>
  <c r="A17" i="1"/>
  <c r="A16" i="1"/>
  <c r="B14" i="1"/>
  <c r="A14" i="1"/>
  <c r="A13" i="1"/>
  <c r="A5" i="1"/>
  <c r="A4" i="1"/>
  <c r="B11" i="1"/>
  <c r="A11" i="1"/>
  <c r="A10" i="1"/>
  <c r="B8" i="1"/>
  <c r="A8" i="1"/>
  <c r="A7" i="1"/>
  <c r="B82" i="1"/>
  <c r="B79" i="1"/>
  <c r="B76" i="1"/>
  <c r="B73" i="1"/>
  <c r="B70" i="1"/>
  <c r="B67" i="1"/>
  <c r="B64" i="1"/>
  <c r="B61" i="1"/>
  <c r="B58" i="1"/>
  <c r="B55" i="1"/>
  <c r="B52" i="1"/>
  <c r="B49" i="1"/>
  <c r="B46" i="1"/>
  <c r="B43" i="1"/>
  <c r="B40" i="1"/>
  <c r="B37" i="1"/>
  <c r="B34" i="1"/>
  <c r="B31" i="1"/>
  <c r="B28" i="1"/>
  <c r="B25" i="1"/>
  <c r="B22" i="1"/>
  <c r="B19" i="1"/>
  <c r="B16" i="1"/>
  <c r="B13" i="1"/>
  <c r="B10" i="1"/>
  <c r="B7" i="1"/>
  <c r="A81" i="1"/>
  <c r="A78" i="1"/>
  <c r="A75" i="1"/>
  <c r="A72" i="1"/>
  <c r="A69" i="1"/>
  <c r="A66" i="1"/>
  <c r="A63" i="1"/>
  <c r="A60" i="1"/>
  <c r="A57" i="1"/>
  <c r="A54" i="1"/>
  <c r="A51" i="1"/>
  <c r="A48" i="1"/>
  <c r="A45" i="1"/>
  <c r="A42" i="1"/>
  <c r="A39" i="1"/>
  <c r="A36" i="1"/>
  <c r="A33" i="1"/>
  <c r="A30" i="1"/>
  <c r="A27" i="1"/>
  <c r="A24" i="1"/>
  <c r="A21" i="1"/>
  <c r="A18" i="1"/>
  <c r="A15" i="1"/>
  <c r="A12" i="1"/>
  <c r="A9" i="1"/>
  <c r="A6" i="1"/>
  <c r="A3" i="1"/>
  <c r="B4" i="1" s="1"/>
  <c r="B5" i="1" l="1"/>
  <c r="G3" i="1"/>
</calcChain>
</file>

<file path=xl/sharedStrings.xml><?xml version="1.0" encoding="utf-8"?>
<sst xmlns="http://schemas.openxmlformats.org/spreadsheetml/2006/main" count="63" uniqueCount="10">
  <si>
    <t>Таблица параметров для: Шайбы (ГОСТ 11371-78)</t>
  </si>
  <si>
    <t>По умолчанию</t>
  </si>
  <si>
    <t>D_@Эскиз1</t>
  </si>
  <si>
    <t>S_@Эскиз1</t>
  </si>
  <si>
    <t>d1_@Эскиз1</t>
  </si>
  <si>
    <t>d2_@Эскиз1</t>
  </si>
  <si>
    <t>$Свойство@Наименование</t>
  </si>
  <si>
    <t>$РОДИТЕЛЬ</t>
  </si>
  <si>
    <t>С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</si>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</sst>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textRotation="90"/>
    </xf>
    <xf numFmtId="2" fontId="1" fillId="0" borderId="0" xfId="1" applyNumberFormat="1" applyAlignment="1">
      <alignment textRotation="90"/>
    </xf>
    <xf numFmtId="2" fontId="0" fillId="0" borderId="0" xfId="0" applyNumberFormat="1" applyAlignment="1"/>
    <xf numFmtId="2" fontId="1" fillId="0" borderId="0" xfId="1" applyNumberFormat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&#1057;&#1074;&#1086;&#1081;&#1089;&#1090;&#1074;&#1086;@&#1053;&#1072;&#1080;&#1084;&#1077;&#1085;&#1086;&#1074;&#1072;&#1085;&#1080;&#107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E2DE-18FE-4F2F-9DD9-BB704731F18A}">
  <sheetPr codeName="Лист1"/>
  <dimension ref="A1:H84"/>
  <sheetViews>
    <sheetView tabSelected="1" workbookViewId="0">
      <selection activeCell="G5" sqref="G5"/>
    </sheetView>
  </sheetViews>
  <sheetFormatPr defaultRowHeight="15" x14ac:dyDescent="0.25"/>
  <cols>
    <col min="1" max="1" width="28.7109375" style="1" customWidth="1"/>
    <col min="2" max="2" width="22.140625" style="1" customWidth="1"/>
    <col min="3" max="6" width="7.42578125" style="1" bestFit="1" customWidth="1"/>
    <col min="7" max="16384" width="9.140625" style="1"/>
  </cols>
  <sheetData>
    <row r="1" spans="1:8" x14ac:dyDescent="0.25">
      <c r="A1" s="1" t="s">
        <v>0</v>
      </c>
    </row>
    <row r="2" spans="1:8" s="2" customFormat="1" ht="138.75" x14ac:dyDescent="0.25">
      <c r="B2" s="2" t="s">
        <v>7</v>
      </c>
      <c r="C2" s="2" t="s">
        <v>2</v>
      </c>
      <c r="D2" s="2" t="s">
        <v>4</v>
      </c>
      <c r="E2" s="2" t="s">
        <v>5</v>
      </c>
      <c r="F2" s="2" t="s">
        <v>3</v>
      </c>
      <c r="G2" s="3" t="s">
        <v>6</v>
      </c>
    </row>
    <row r="3" spans="1:8" s="4" customFormat="1" x14ac:dyDescent="0.25">
      <c r="A3" s="4" t="str">
        <f>IF(H3="С","Шайба "&amp;C3&amp;" ГОСТ 11371-78",IF(H3="A","Шайба A."&amp;C3&amp;" ГОСТ 11371-78","Шайба 2."&amp;C3&amp;" ГОСТ 11371-78"))</f>
        <v>Шайба 1 ГОСТ 11371-78</v>
      </c>
      <c r="C3" s="4">
        <v>1</v>
      </c>
      <c r="D3" s="4">
        <v>1.2</v>
      </c>
      <c r="E3" s="4">
        <v>3.5</v>
      </c>
      <c r="F3" s="4">
        <v>0.3</v>
      </c>
      <c r="G3" s="5" t="str">
        <f>A3</f>
        <v>Шайба 1 ГОСТ 11371-78</v>
      </c>
      <c r="H3" s="4" t="s">
        <v>8</v>
      </c>
    </row>
    <row r="4" spans="1:8" s="4" customFormat="1" x14ac:dyDescent="0.25">
      <c r="A4" s="4" t="str">
        <f>IF(H4="С","Шайба "&amp;C4&amp;" ГОСТ 11371-78",IF(H4="A","Шайба A."&amp;C4&amp;" ГОСТ 11371-78","Шайба 2."&amp;C4&amp;" ГОСТ 11371-78"))</f>
        <v>Шайба A.1 ГОСТ 11371-78</v>
      </c>
      <c r="B4" s="4" t="str">
        <f>$A$3</f>
        <v>Шайба 1 ГОСТ 11371-78</v>
      </c>
      <c r="C4" s="4">
        <v>1</v>
      </c>
      <c r="D4" s="4">
        <v>1.1000000000000001</v>
      </c>
      <c r="G4" s="5" t="str">
        <f t="shared" ref="G4:G67" si="0">A4</f>
        <v>Шайба A.1 ГОСТ 11371-78</v>
      </c>
      <c r="H4" s="4" t="s">
        <v>9</v>
      </c>
    </row>
    <row r="5" spans="1:8" s="4" customFormat="1" x14ac:dyDescent="0.25">
      <c r="A5" s="4" t="str">
        <f>IF(H5="С","Шайба "&amp;C5&amp;" ГОСТ 11371-78",IF(H5="A","Шайба A."&amp;C5&amp;" ГОСТ 11371-78","Шайба 2."&amp;C5&amp;" ГОСТ 11371-78"))</f>
        <v>Шайба 2.1 ГОСТ 11371-78</v>
      </c>
      <c r="B5" s="4" t="str">
        <f>$A$3</f>
        <v>Шайба 1 ГОСТ 11371-78</v>
      </c>
      <c r="C5" s="4">
        <v>1</v>
      </c>
      <c r="D5" s="4">
        <v>1.1000000000000001</v>
      </c>
      <c r="G5" s="5" t="str">
        <f t="shared" si="0"/>
        <v>Шайба 2.1 ГОСТ 11371-78</v>
      </c>
      <c r="H5" s="4">
        <v>2</v>
      </c>
    </row>
    <row r="6" spans="1:8" s="4" customFormat="1" x14ac:dyDescent="0.25">
      <c r="A6" s="4" t="str">
        <f t="shared" ref="A6:A82" si="1">IF(H6="С","Шайба "&amp;C6&amp;" ГОСТ 11371-78",IF(H6="A","Шайба A."&amp;C6&amp;" ГОСТ 11371-78","Шайба 2."&amp;C6&amp;" ГОСТ 11371-78"))</f>
        <v>Шайба 1,2 ГОСТ 11371-78</v>
      </c>
      <c r="C6" s="4">
        <v>1.2</v>
      </c>
      <c r="D6" s="4">
        <v>1.4</v>
      </c>
      <c r="E6" s="4">
        <v>4</v>
      </c>
      <c r="F6" s="4">
        <v>0.3</v>
      </c>
      <c r="G6" s="5" t="str">
        <f t="shared" si="0"/>
        <v>Шайба 1,2 ГОСТ 11371-78</v>
      </c>
      <c r="H6" s="4" t="s">
        <v>8</v>
      </c>
    </row>
    <row r="7" spans="1:8" s="4" customFormat="1" x14ac:dyDescent="0.25">
      <c r="A7" s="4" t="str">
        <f t="shared" si="1"/>
        <v>Шайба A.1,2 ГОСТ 11371-78</v>
      </c>
      <c r="B7" s="4" t="str">
        <f>$A$6</f>
        <v>Шайба 1,2 ГОСТ 11371-78</v>
      </c>
      <c r="C7" s="4">
        <v>1.2</v>
      </c>
      <c r="D7" s="4">
        <v>1.3</v>
      </c>
      <c r="G7" s="5" t="str">
        <f t="shared" si="0"/>
        <v>Шайба A.1,2 ГОСТ 11371-78</v>
      </c>
      <c r="H7" s="4" t="s">
        <v>9</v>
      </c>
    </row>
    <row r="8" spans="1:8" s="4" customFormat="1" x14ac:dyDescent="0.25">
      <c r="A8" s="4" t="str">
        <f t="shared" ref="A8" si="2">IF(H8="С","Шайба "&amp;C8&amp;" ГОСТ 11371-78",IF(H8="A","Шайба A."&amp;C8&amp;" ГОСТ 11371-78","Шайба 2."&amp;C8&amp;" ГОСТ 11371-78"))</f>
        <v>Шайба 2.1,2 ГОСТ 11371-78</v>
      </c>
      <c r="B8" s="4" t="str">
        <f>$A$6</f>
        <v>Шайба 1,2 ГОСТ 11371-78</v>
      </c>
      <c r="C8" s="4">
        <v>1.2</v>
      </c>
      <c r="D8" s="4">
        <v>1.3</v>
      </c>
      <c r="G8" s="5" t="str">
        <f t="shared" si="0"/>
        <v>Шайба 2.1,2 ГОСТ 11371-78</v>
      </c>
      <c r="H8" s="4">
        <v>2</v>
      </c>
    </row>
    <row r="9" spans="1:8" s="4" customFormat="1" x14ac:dyDescent="0.25">
      <c r="A9" s="4" t="str">
        <f t="shared" si="1"/>
        <v>Шайба 1,4 ГОСТ 11371-78</v>
      </c>
      <c r="C9" s="4">
        <v>1.4</v>
      </c>
      <c r="D9" s="4">
        <v>1.6</v>
      </c>
      <c r="E9" s="4">
        <v>4</v>
      </c>
      <c r="F9" s="4">
        <v>0.3</v>
      </c>
      <c r="G9" s="5" t="str">
        <f t="shared" si="0"/>
        <v>Шайба 1,4 ГОСТ 11371-78</v>
      </c>
      <c r="H9" s="4" t="s">
        <v>8</v>
      </c>
    </row>
    <row r="10" spans="1:8" s="4" customFormat="1" x14ac:dyDescent="0.25">
      <c r="A10" s="4" t="str">
        <f t="shared" si="1"/>
        <v>Шайба A.1,4 ГОСТ 11371-78</v>
      </c>
      <c r="B10" s="4" t="str">
        <f>$A$9</f>
        <v>Шайба 1,4 ГОСТ 11371-78</v>
      </c>
      <c r="C10" s="4">
        <v>1.4</v>
      </c>
      <c r="D10" s="4">
        <v>1.5</v>
      </c>
      <c r="G10" s="5" t="str">
        <f t="shared" si="0"/>
        <v>Шайба A.1,4 ГОСТ 11371-78</v>
      </c>
      <c r="H10" s="4" t="s">
        <v>9</v>
      </c>
    </row>
    <row r="11" spans="1:8" s="4" customFormat="1" x14ac:dyDescent="0.25">
      <c r="A11" s="4" t="str">
        <f t="shared" ref="A11" si="3">IF(H11="С","Шайба "&amp;C11&amp;" ГОСТ 11371-78",IF(H11="A","Шайба A."&amp;C11&amp;" ГОСТ 11371-78","Шайба 2."&amp;C11&amp;" ГОСТ 11371-78"))</f>
        <v>Шайба 2.1,4 ГОСТ 11371-78</v>
      </c>
      <c r="B11" s="4" t="str">
        <f>$A$9</f>
        <v>Шайба 1,4 ГОСТ 11371-78</v>
      </c>
      <c r="C11" s="4">
        <v>1.4</v>
      </c>
      <c r="D11" s="4">
        <v>1.5</v>
      </c>
      <c r="G11" s="5" t="str">
        <f t="shared" si="0"/>
        <v>Шайба 2.1,4 ГОСТ 11371-78</v>
      </c>
      <c r="H11" s="4">
        <v>2</v>
      </c>
    </row>
    <row r="12" spans="1:8" s="4" customFormat="1" x14ac:dyDescent="0.25">
      <c r="A12" s="4" t="str">
        <f t="shared" si="1"/>
        <v>Шайба 1,6 ГОСТ 11371-78</v>
      </c>
      <c r="C12" s="4">
        <v>1.6</v>
      </c>
      <c r="D12" s="4">
        <v>1.8</v>
      </c>
      <c r="E12" s="4">
        <v>4</v>
      </c>
      <c r="F12" s="4">
        <v>0.3</v>
      </c>
      <c r="G12" s="5" t="str">
        <f t="shared" si="0"/>
        <v>Шайба 1,6 ГОСТ 11371-78</v>
      </c>
      <c r="H12" s="4" t="s">
        <v>8</v>
      </c>
    </row>
    <row r="13" spans="1:8" s="4" customFormat="1" x14ac:dyDescent="0.25">
      <c r="A13" s="4" t="str">
        <f t="shared" si="1"/>
        <v>Шайба A.1,6 ГОСТ 11371-78</v>
      </c>
      <c r="B13" s="4" t="str">
        <f>$A$12</f>
        <v>Шайба 1,6 ГОСТ 11371-78</v>
      </c>
      <c r="C13" s="4">
        <v>1.6</v>
      </c>
      <c r="D13" s="4">
        <v>1.7</v>
      </c>
      <c r="G13" s="5" t="str">
        <f t="shared" si="0"/>
        <v>Шайба A.1,6 ГОСТ 11371-78</v>
      </c>
      <c r="H13" s="4" t="s">
        <v>9</v>
      </c>
    </row>
    <row r="14" spans="1:8" s="4" customFormat="1" x14ac:dyDescent="0.25">
      <c r="A14" s="4" t="str">
        <f t="shared" ref="A14" si="4">IF(H14="С","Шайба "&amp;C14&amp;" ГОСТ 11371-78",IF(H14="A","Шайба A."&amp;C14&amp;" ГОСТ 11371-78","Шайба 2."&amp;C14&amp;" ГОСТ 11371-78"))</f>
        <v>Шайба 2.1,6 ГОСТ 11371-78</v>
      </c>
      <c r="B14" s="4" t="str">
        <f>$A$12</f>
        <v>Шайба 1,6 ГОСТ 11371-78</v>
      </c>
      <c r="C14" s="4">
        <v>1.6</v>
      </c>
      <c r="D14" s="4">
        <v>1.7</v>
      </c>
      <c r="G14" s="5" t="str">
        <f t="shared" si="0"/>
        <v>Шайба 2.1,6 ГОСТ 11371-78</v>
      </c>
      <c r="H14" s="4">
        <v>2</v>
      </c>
    </row>
    <row r="15" spans="1:8" s="4" customFormat="1" x14ac:dyDescent="0.25">
      <c r="A15" s="4" t="str">
        <f t="shared" si="1"/>
        <v>Шайба 2 ГОСТ 11371-78</v>
      </c>
      <c r="C15" s="4">
        <v>2</v>
      </c>
      <c r="D15" s="4">
        <v>2.4</v>
      </c>
      <c r="E15" s="4">
        <v>5</v>
      </c>
      <c r="F15" s="4">
        <v>0.3</v>
      </c>
      <c r="G15" s="5" t="str">
        <f t="shared" si="0"/>
        <v>Шайба 2 ГОСТ 11371-78</v>
      </c>
      <c r="H15" s="4" t="s">
        <v>8</v>
      </c>
    </row>
    <row r="16" spans="1:8" s="4" customFormat="1" x14ac:dyDescent="0.25">
      <c r="A16" s="4" t="str">
        <f t="shared" si="1"/>
        <v>Шайба A. ГОСТ 11371-78</v>
      </c>
      <c r="B16" s="4" t="str">
        <f>$A$15</f>
        <v>Шайба 2 ГОСТ 11371-78</v>
      </c>
      <c r="D16" s="4">
        <v>2.2000000000000002</v>
      </c>
      <c r="G16" s="5" t="str">
        <f t="shared" si="0"/>
        <v>Шайба A. ГОСТ 11371-78</v>
      </c>
      <c r="H16" s="4" t="s">
        <v>9</v>
      </c>
    </row>
    <row r="17" spans="1:8" s="4" customFormat="1" x14ac:dyDescent="0.25">
      <c r="A17" s="4" t="str">
        <f t="shared" ref="A17" si="5">IF(H17="С","Шайба "&amp;C17&amp;" ГОСТ 11371-78",IF(H17="A","Шайба A."&amp;C17&amp;" ГОСТ 11371-78","Шайба 2."&amp;C17&amp;" ГОСТ 11371-78"))</f>
        <v>Шайба 2. ГОСТ 11371-78</v>
      </c>
      <c r="B17" s="4" t="str">
        <f>$A$15</f>
        <v>Шайба 2 ГОСТ 11371-78</v>
      </c>
      <c r="D17" s="4">
        <v>2.2000000000000002</v>
      </c>
      <c r="G17" s="5" t="str">
        <f t="shared" si="0"/>
        <v>Шайба 2. ГОСТ 11371-78</v>
      </c>
      <c r="H17" s="4">
        <v>2</v>
      </c>
    </row>
    <row r="18" spans="1:8" s="4" customFormat="1" x14ac:dyDescent="0.25">
      <c r="A18" s="4" t="str">
        <f t="shared" si="1"/>
        <v>Шайба 2,5 ГОСТ 11371-78</v>
      </c>
      <c r="C18" s="4">
        <v>2.5</v>
      </c>
      <c r="D18" s="4">
        <v>2.9</v>
      </c>
      <c r="E18" s="4">
        <v>6</v>
      </c>
      <c r="F18" s="4">
        <v>0.5</v>
      </c>
      <c r="G18" s="5" t="str">
        <f t="shared" si="0"/>
        <v>Шайба 2,5 ГОСТ 11371-78</v>
      </c>
      <c r="H18" s="4" t="s">
        <v>8</v>
      </c>
    </row>
    <row r="19" spans="1:8" s="4" customFormat="1" x14ac:dyDescent="0.25">
      <c r="A19" s="4" t="str">
        <f t="shared" si="1"/>
        <v>Шайба A.2,5 ГОСТ 11371-78</v>
      </c>
      <c r="B19" s="4" t="str">
        <f>$A$18</f>
        <v>Шайба 2,5 ГОСТ 11371-78</v>
      </c>
      <c r="C19" s="4">
        <v>2.5</v>
      </c>
      <c r="D19" s="4">
        <v>2.7</v>
      </c>
      <c r="G19" s="5" t="str">
        <f t="shared" si="0"/>
        <v>Шайба A.2,5 ГОСТ 11371-78</v>
      </c>
      <c r="H19" s="4" t="s">
        <v>9</v>
      </c>
    </row>
    <row r="20" spans="1:8" s="4" customFormat="1" x14ac:dyDescent="0.25">
      <c r="A20" s="4" t="str">
        <f t="shared" ref="A20" si="6">IF(H20="С","Шайба "&amp;C20&amp;" ГОСТ 11371-78",IF(H20="A","Шайба A."&amp;C20&amp;" ГОСТ 11371-78","Шайба 2."&amp;C20&amp;" ГОСТ 11371-78"))</f>
        <v>Шайба 2.2,5 ГОСТ 11371-78</v>
      </c>
      <c r="B20" s="4" t="str">
        <f>$A$18</f>
        <v>Шайба 2,5 ГОСТ 11371-78</v>
      </c>
      <c r="C20" s="4">
        <v>2.5</v>
      </c>
      <c r="D20" s="4">
        <v>2.7</v>
      </c>
      <c r="G20" s="5" t="str">
        <f t="shared" si="0"/>
        <v>Шайба 2.2,5 ГОСТ 11371-78</v>
      </c>
      <c r="H20" s="4">
        <v>2</v>
      </c>
    </row>
    <row r="21" spans="1:8" s="4" customFormat="1" x14ac:dyDescent="0.25">
      <c r="A21" s="4" t="str">
        <f t="shared" si="1"/>
        <v>Шайба 3 ГОСТ 11371-78</v>
      </c>
      <c r="C21" s="4">
        <v>3</v>
      </c>
      <c r="D21" s="4">
        <v>3.4</v>
      </c>
      <c r="E21" s="4">
        <v>7</v>
      </c>
      <c r="F21" s="4">
        <v>0.5</v>
      </c>
      <c r="G21" s="5" t="str">
        <f t="shared" si="0"/>
        <v>Шайба 3 ГОСТ 11371-78</v>
      </c>
      <c r="H21" s="4" t="s">
        <v>8</v>
      </c>
    </row>
    <row r="22" spans="1:8" s="4" customFormat="1" x14ac:dyDescent="0.25">
      <c r="A22" s="4" t="str">
        <f t="shared" si="1"/>
        <v>Шайба A.3 ГОСТ 11371-78</v>
      </c>
      <c r="B22" s="4" t="str">
        <f>$A$21</f>
        <v>Шайба 3 ГОСТ 11371-78</v>
      </c>
      <c r="C22" s="4">
        <v>3</v>
      </c>
      <c r="D22" s="4">
        <v>3.2</v>
      </c>
      <c r="G22" s="5" t="str">
        <f t="shared" si="0"/>
        <v>Шайба A.3 ГОСТ 11371-78</v>
      </c>
      <c r="H22" s="4" t="s">
        <v>9</v>
      </c>
    </row>
    <row r="23" spans="1:8" s="4" customFormat="1" x14ac:dyDescent="0.25">
      <c r="A23" s="4" t="str">
        <f t="shared" ref="A23" si="7">IF(H23="С","Шайба "&amp;C23&amp;" ГОСТ 11371-78",IF(H23="A","Шайба A."&amp;C23&amp;" ГОСТ 11371-78","Шайба 2."&amp;C23&amp;" ГОСТ 11371-78"))</f>
        <v>Шайба 2.3 ГОСТ 11371-78</v>
      </c>
      <c r="B23" s="4" t="str">
        <f>$A$21</f>
        <v>Шайба 3 ГОСТ 11371-78</v>
      </c>
      <c r="C23" s="4">
        <v>3</v>
      </c>
      <c r="D23" s="4">
        <v>3.2</v>
      </c>
      <c r="G23" s="5" t="str">
        <f t="shared" si="0"/>
        <v>Шайба 2.3 ГОСТ 11371-78</v>
      </c>
      <c r="H23" s="4">
        <v>2</v>
      </c>
    </row>
    <row r="24" spans="1:8" s="4" customFormat="1" x14ac:dyDescent="0.25">
      <c r="A24" s="4" t="str">
        <f t="shared" si="1"/>
        <v>Шайба 3,5 ГОСТ 11371-78</v>
      </c>
      <c r="C24" s="4">
        <v>3.5</v>
      </c>
      <c r="D24" s="4">
        <v>3.9</v>
      </c>
      <c r="E24" s="4">
        <v>8</v>
      </c>
      <c r="F24" s="4">
        <v>0.5</v>
      </c>
      <c r="G24" s="5" t="str">
        <f t="shared" si="0"/>
        <v>Шайба 3,5 ГОСТ 11371-78</v>
      </c>
      <c r="H24" s="4" t="s">
        <v>8</v>
      </c>
    </row>
    <row r="25" spans="1:8" s="4" customFormat="1" x14ac:dyDescent="0.25">
      <c r="A25" s="4" t="str">
        <f t="shared" si="1"/>
        <v>Шайба A.3,5 ГОСТ 11371-78</v>
      </c>
      <c r="B25" s="4" t="str">
        <f>$A$24</f>
        <v>Шайба 3,5 ГОСТ 11371-78</v>
      </c>
      <c r="C25" s="4">
        <v>3.5</v>
      </c>
      <c r="D25" s="4">
        <v>3.7</v>
      </c>
      <c r="G25" s="5" t="str">
        <f t="shared" si="0"/>
        <v>Шайба A.3,5 ГОСТ 11371-78</v>
      </c>
      <c r="H25" s="4" t="s">
        <v>9</v>
      </c>
    </row>
    <row r="26" spans="1:8" s="4" customFormat="1" x14ac:dyDescent="0.25">
      <c r="A26" s="4" t="str">
        <f t="shared" ref="A26" si="8">IF(H26="С","Шайба "&amp;C26&amp;" ГОСТ 11371-78",IF(H26="A","Шайба A."&amp;C26&amp;" ГОСТ 11371-78","Шайба 2."&amp;C26&amp;" ГОСТ 11371-78"))</f>
        <v>Шайба 2.3,5 ГОСТ 11371-78</v>
      </c>
      <c r="B26" s="4" t="str">
        <f>$A$24</f>
        <v>Шайба 3,5 ГОСТ 11371-78</v>
      </c>
      <c r="C26" s="4">
        <v>3.5</v>
      </c>
      <c r="D26" s="4">
        <v>3.7</v>
      </c>
      <c r="G26" s="5" t="str">
        <f t="shared" si="0"/>
        <v>Шайба 2.3,5 ГОСТ 11371-78</v>
      </c>
      <c r="H26" s="4">
        <v>2</v>
      </c>
    </row>
    <row r="27" spans="1:8" s="4" customFormat="1" x14ac:dyDescent="0.25">
      <c r="A27" s="4" t="str">
        <f t="shared" si="1"/>
        <v>Шайба 4 ГОСТ 11371-78</v>
      </c>
      <c r="C27" s="4">
        <v>4</v>
      </c>
      <c r="D27" s="4">
        <v>4.5</v>
      </c>
      <c r="E27" s="4">
        <v>9</v>
      </c>
      <c r="F27" s="4">
        <v>0.8</v>
      </c>
      <c r="G27" s="5" t="str">
        <f t="shared" si="0"/>
        <v>Шайба 4 ГОСТ 11371-78</v>
      </c>
      <c r="H27" s="4" t="s">
        <v>8</v>
      </c>
    </row>
    <row r="28" spans="1:8" s="4" customFormat="1" x14ac:dyDescent="0.25">
      <c r="A28" s="4" t="str">
        <f t="shared" si="1"/>
        <v>Шайба A.4 ГОСТ 11371-78</v>
      </c>
      <c r="B28" s="4" t="str">
        <f>$A$27</f>
        <v>Шайба 4 ГОСТ 11371-78</v>
      </c>
      <c r="C28" s="4">
        <v>4</v>
      </c>
      <c r="D28" s="4">
        <v>4.3</v>
      </c>
      <c r="G28" s="5" t="str">
        <f t="shared" si="0"/>
        <v>Шайба A.4 ГОСТ 11371-78</v>
      </c>
      <c r="H28" s="4" t="s">
        <v>9</v>
      </c>
    </row>
    <row r="29" spans="1:8" s="4" customFormat="1" x14ac:dyDescent="0.25">
      <c r="A29" s="4" t="str">
        <f t="shared" ref="A29" si="9">IF(H29="С","Шайба "&amp;C29&amp;" ГОСТ 11371-78",IF(H29="A","Шайба A."&amp;C29&amp;" ГОСТ 11371-78","Шайба 2."&amp;C29&amp;" ГОСТ 11371-78"))</f>
        <v>Шайба 2.4 ГОСТ 11371-78</v>
      </c>
      <c r="B29" s="4" t="str">
        <f>$A$27</f>
        <v>Шайба 4 ГОСТ 11371-78</v>
      </c>
      <c r="C29" s="4">
        <v>4</v>
      </c>
      <c r="D29" s="4">
        <v>4.3</v>
      </c>
      <c r="G29" s="5" t="str">
        <f t="shared" si="0"/>
        <v>Шайба 2.4 ГОСТ 11371-78</v>
      </c>
      <c r="H29" s="4">
        <v>2</v>
      </c>
    </row>
    <row r="30" spans="1:8" s="4" customFormat="1" x14ac:dyDescent="0.25">
      <c r="A30" s="4" t="str">
        <f t="shared" si="1"/>
        <v>Шайба 5 ГОСТ 11371-78</v>
      </c>
      <c r="C30" s="4">
        <v>5</v>
      </c>
      <c r="D30" s="4">
        <v>5.5</v>
      </c>
      <c r="E30" s="4">
        <v>10</v>
      </c>
      <c r="F30" s="4">
        <v>1</v>
      </c>
      <c r="G30" s="5" t="str">
        <f t="shared" si="0"/>
        <v>Шайба 5 ГОСТ 11371-78</v>
      </c>
      <c r="H30" s="4" t="s">
        <v>8</v>
      </c>
    </row>
    <row r="31" spans="1:8" s="4" customFormat="1" x14ac:dyDescent="0.25">
      <c r="A31" s="4" t="str">
        <f t="shared" si="1"/>
        <v>Шайба A.5 ГОСТ 11371-78</v>
      </c>
      <c r="B31" s="4" t="str">
        <f>$A$30</f>
        <v>Шайба 5 ГОСТ 11371-78</v>
      </c>
      <c r="C31" s="4">
        <v>5</v>
      </c>
      <c r="D31" s="4">
        <v>5.3</v>
      </c>
      <c r="G31" s="5" t="str">
        <f t="shared" si="0"/>
        <v>Шайба A.5 ГОСТ 11371-78</v>
      </c>
      <c r="H31" s="4" t="s">
        <v>9</v>
      </c>
    </row>
    <row r="32" spans="1:8" s="4" customFormat="1" x14ac:dyDescent="0.25">
      <c r="A32" s="4" t="str">
        <f t="shared" ref="A32" si="10">IF(H32="С","Шайба "&amp;C32&amp;" ГОСТ 11371-78",IF(H32="A","Шайба A."&amp;C32&amp;" ГОСТ 11371-78","Шайба 2."&amp;C32&amp;" ГОСТ 11371-78"))</f>
        <v>Шайба 2.5 ГОСТ 11371-78</v>
      </c>
      <c r="B32" s="4" t="str">
        <f>$A$30</f>
        <v>Шайба 5 ГОСТ 11371-78</v>
      </c>
      <c r="C32" s="4">
        <v>5</v>
      </c>
      <c r="D32" s="4">
        <v>5.3</v>
      </c>
      <c r="G32" s="5" t="str">
        <f t="shared" si="0"/>
        <v>Шайба 2.5 ГОСТ 11371-78</v>
      </c>
      <c r="H32" s="4">
        <v>2</v>
      </c>
    </row>
    <row r="33" spans="1:8" s="4" customFormat="1" x14ac:dyDescent="0.25">
      <c r="A33" s="4" t="str">
        <f t="shared" si="1"/>
        <v>Шайба 6 ГОСТ 11371-78</v>
      </c>
      <c r="C33" s="4">
        <v>6</v>
      </c>
      <c r="D33" s="4">
        <v>6.6</v>
      </c>
      <c r="E33" s="4">
        <v>12</v>
      </c>
      <c r="F33" s="4">
        <v>1.6</v>
      </c>
      <c r="G33" s="5" t="str">
        <f t="shared" si="0"/>
        <v>Шайба 6 ГОСТ 11371-78</v>
      </c>
      <c r="H33" s="4" t="s">
        <v>8</v>
      </c>
    </row>
    <row r="34" spans="1:8" s="4" customFormat="1" x14ac:dyDescent="0.25">
      <c r="A34" s="4" t="str">
        <f t="shared" si="1"/>
        <v>Шайба A.6 ГОСТ 11371-78</v>
      </c>
      <c r="B34" s="4" t="str">
        <f>$A$33</f>
        <v>Шайба 6 ГОСТ 11371-78</v>
      </c>
      <c r="C34" s="4">
        <v>6</v>
      </c>
      <c r="D34" s="4">
        <v>6.4</v>
      </c>
      <c r="G34" s="5" t="str">
        <f t="shared" si="0"/>
        <v>Шайба A.6 ГОСТ 11371-78</v>
      </c>
      <c r="H34" s="4" t="s">
        <v>9</v>
      </c>
    </row>
    <row r="35" spans="1:8" s="4" customFormat="1" x14ac:dyDescent="0.25">
      <c r="A35" s="4" t="str">
        <f t="shared" ref="A35" si="11">IF(H35="С","Шайба "&amp;C35&amp;" ГОСТ 11371-78",IF(H35="A","Шайба A."&amp;C35&amp;" ГОСТ 11371-78","Шайба 2."&amp;C35&amp;" ГОСТ 11371-78"))</f>
        <v>Шайба 2.6 ГОСТ 11371-78</v>
      </c>
      <c r="B35" s="4" t="str">
        <f>$A$33</f>
        <v>Шайба 6 ГОСТ 11371-78</v>
      </c>
      <c r="C35" s="4">
        <v>6</v>
      </c>
      <c r="D35" s="4">
        <v>6.4</v>
      </c>
      <c r="G35" s="5" t="str">
        <f t="shared" si="0"/>
        <v>Шайба 2.6 ГОСТ 11371-78</v>
      </c>
      <c r="H35" s="4">
        <v>2</v>
      </c>
    </row>
    <row r="36" spans="1:8" s="4" customFormat="1" x14ac:dyDescent="0.25">
      <c r="A36" s="4" t="str">
        <f t="shared" si="1"/>
        <v>Шайба 8 ГОСТ 11371-78</v>
      </c>
      <c r="C36" s="4">
        <v>8</v>
      </c>
      <c r="D36" s="4">
        <v>9</v>
      </c>
      <c r="E36" s="4">
        <v>16</v>
      </c>
      <c r="F36" s="4">
        <v>1.6</v>
      </c>
      <c r="G36" s="5" t="str">
        <f t="shared" si="0"/>
        <v>Шайба 8 ГОСТ 11371-78</v>
      </c>
      <c r="H36" s="4" t="s">
        <v>8</v>
      </c>
    </row>
    <row r="37" spans="1:8" s="4" customFormat="1" x14ac:dyDescent="0.25">
      <c r="A37" s="4" t="str">
        <f t="shared" si="1"/>
        <v>Шайба A.8 ГОСТ 11371-78</v>
      </c>
      <c r="B37" s="4" t="str">
        <f>$A$36</f>
        <v>Шайба 8 ГОСТ 11371-78</v>
      </c>
      <c r="C37" s="4">
        <v>8</v>
      </c>
      <c r="D37" s="4">
        <v>8.4</v>
      </c>
      <c r="G37" s="5" t="str">
        <f t="shared" si="0"/>
        <v>Шайба A.8 ГОСТ 11371-78</v>
      </c>
      <c r="H37" s="4" t="s">
        <v>9</v>
      </c>
    </row>
    <row r="38" spans="1:8" s="4" customFormat="1" x14ac:dyDescent="0.25">
      <c r="A38" s="4" t="str">
        <f t="shared" ref="A38" si="12">IF(H38="С","Шайба "&amp;C38&amp;" ГОСТ 11371-78",IF(H38="A","Шайба A."&amp;C38&amp;" ГОСТ 11371-78","Шайба 2."&amp;C38&amp;" ГОСТ 11371-78"))</f>
        <v>Шайба 2.8 ГОСТ 11371-78</v>
      </c>
      <c r="B38" s="4" t="str">
        <f>$A$36</f>
        <v>Шайба 8 ГОСТ 11371-78</v>
      </c>
      <c r="C38" s="4">
        <v>8</v>
      </c>
      <c r="D38" s="4">
        <v>8.4</v>
      </c>
      <c r="G38" s="5" t="str">
        <f t="shared" si="0"/>
        <v>Шайба 2.8 ГОСТ 11371-78</v>
      </c>
      <c r="H38" s="4">
        <v>2</v>
      </c>
    </row>
    <row r="39" spans="1:8" s="4" customFormat="1" x14ac:dyDescent="0.25">
      <c r="A39" s="4" t="str">
        <f t="shared" si="1"/>
        <v>Шайба 10 ГОСТ 11371-78</v>
      </c>
      <c r="C39" s="4">
        <v>10</v>
      </c>
      <c r="D39" s="4">
        <v>11</v>
      </c>
      <c r="E39" s="4">
        <v>20</v>
      </c>
      <c r="F39" s="4">
        <v>2</v>
      </c>
      <c r="G39" s="5" t="str">
        <f t="shared" si="0"/>
        <v>Шайба 10 ГОСТ 11371-78</v>
      </c>
      <c r="H39" s="4" t="s">
        <v>8</v>
      </c>
    </row>
    <row r="40" spans="1:8" s="4" customFormat="1" x14ac:dyDescent="0.25">
      <c r="A40" s="4" t="str">
        <f t="shared" si="1"/>
        <v>Шайба A.10 ГОСТ 11371-78</v>
      </c>
      <c r="B40" s="4" t="str">
        <f>$A$39</f>
        <v>Шайба 10 ГОСТ 11371-78</v>
      </c>
      <c r="C40" s="4">
        <v>10</v>
      </c>
      <c r="D40" s="4">
        <v>10.5</v>
      </c>
      <c r="G40" s="5" t="str">
        <f t="shared" si="0"/>
        <v>Шайба A.10 ГОСТ 11371-78</v>
      </c>
      <c r="H40" s="4" t="s">
        <v>9</v>
      </c>
    </row>
    <row r="41" spans="1:8" s="4" customFormat="1" x14ac:dyDescent="0.25">
      <c r="A41" s="4" t="str">
        <f t="shared" ref="A41" si="13">IF(H41="С","Шайба "&amp;C41&amp;" ГОСТ 11371-78",IF(H41="A","Шайба A."&amp;C41&amp;" ГОСТ 11371-78","Шайба 2."&amp;C41&amp;" ГОСТ 11371-78"))</f>
        <v>Шайба 2.10 ГОСТ 11371-78</v>
      </c>
      <c r="B41" s="4" t="str">
        <f>$A$39</f>
        <v>Шайба 10 ГОСТ 11371-78</v>
      </c>
      <c r="C41" s="4">
        <v>10</v>
      </c>
      <c r="D41" s="4">
        <v>10.5</v>
      </c>
      <c r="G41" s="5" t="str">
        <f t="shared" si="0"/>
        <v>Шайба 2.10 ГОСТ 11371-78</v>
      </c>
      <c r="H41" s="4">
        <v>2</v>
      </c>
    </row>
    <row r="42" spans="1:8" s="4" customFormat="1" x14ac:dyDescent="0.25">
      <c r="A42" s="4" t="str">
        <f t="shared" si="1"/>
        <v>Шайба 12 ГОСТ 11371-78</v>
      </c>
      <c r="C42" s="4">
        <v>12</v>
      </c>
      <c r="D42" s="4">
        <v>13.5</v>
      </c>
      <c r="E42" s="4">
        <v>24</v>
      </c>
      <c r="F42" s="4">
        <v>2.5</v>
      </c>
      <c r="G42" s="5" t="str">
        <f t="shared" si="0"/>
        <v>Шайба 12 ГОСТ 11371-78</v>
      </c>
      <c r="H42" s="4" t="s">
        <v>8</v>
      </c>
    </row>
    <row r="43" spans="1:8" s="4" customFormat="1" x14ac:dyDescent="0.25">
      <c r="A43" s="4" t="str">
        <f t="shared" si="1"/>
        <v>Шайба A.12 ГОСТ 11371-78</v>
      </c>
      <c r="B43" s="4" t="str">
        <f>$A$42</f>
        <v>Шайба 12 ГОСТ 11371-78</v>
      </c>
      <c r="C43" s="4">
        <v>12</v>
      </c>
      <c r="D43" s="4">
        <v>13</v>
      </c>
      <c r="G43" s="5" t="str">
        <f t="shared" si="0"/>
        <v>Шайба A.12 ГОСТ 11371-78</v>
      </c>
      <c r="H43" s="4" t="s">
        <v>9</v>
      </c>
    </row>
    <row r="44" spans="1:8" s="4" customFormat="1" x14ac:dyDescent="0.25">
      <c r="A44" s="4" t="str">
        <f t="shared" ref="A44" si="14">IF(H44="С","Шайба "&amp;C44&amp;" ГОСТ 11371-78",IF(H44="A","Шайба A."&amp;C44&amp;" ГОСТ 11371-78","Шайба 2."&amp;C44&amp;" ГОСТ 11371-78"))</f>
        <v>Шайба 2.12 ГОСТ 11371-78</v>
      </c>
      <c r="B44" s="4" t="str">
        <f>$A$42</f>
        <v>Шайба 12 ГОСТ 11371-78</v>
      </c>
      <c r="C44" s="4">
        <v>12</v>
      </c>
      <c r="D44" s="4">
        <v>13</v>
      </c>
      <c r="G44" s="5" t="str">
        <f t="shared" si="0"/>
        <v>Шайба 2.12 ГОСТ 11371-78</v>
      </c>
      <c r="H44" s="4">
        <v>2</v>
      </c>
    </row>
    <row r="45" spans="1:8" s="4" customFormat="1" x14ac:dyDescent="0.25">
      <c r="A45" s="4" t="str">
        <f t="shared" si="1"/>
        <v>Шайба 14 ГОСТ 11371-78</v>
      </c>
      <c r="C45" s="4">
        <v>14</v>
      </c>
      <c r="D45" s="4">
        <v>15.5</v>
      </c>
      <c r="E45" s="4">
        <v>28</v>
      </c>
      <c r="F45" s="4">
        <v>2.5</v>
      </c>
      <c r="G45" s="5" t="str">
        <f t="shared" si="0"/>
        <v>Шайба 14 ГОСТ 11371-78</v>
      </c>
      <c r="H45" s="4" t="s">
        <v>8</v>
      </c>
    </row>
    <row r="46" spans="1:8" s="4" customFormat="1" x14ac:dyDescent="0.25">
      <c r="A46" s="4" t="str">
        <f t="shared" si="1"/>
        <v>Шайба A.14 ГОСТ 11371-78</v>
      </c>
      <c r="B46" s="4" t="str">
        <f>$A$45</f>
        <v>Шайба 14 ГОСТ 11371-78</v>
      </c>
      <c r="C46" s="4">
        <v>14</v>
      </c>
      <c r="D46" s="4">
        <v>15</v>
      </c>
      <c r="G46" s="5" t="str">
        <f t="shared" si="0"/>
        <v>Шайба A.14 ГОСТ 11371-78</v>
      </c>
      <c r="H46" s="4" t="s">
        <v>9</v>
      </c>
    </row>
    <row r="47" spans="1:8" s="4" customFormat="1" x14ac:dyDescent="0.25">
      <c r="A47" s="4" t="str">
        <f t="shared" ref="A47" si="15">IF(H47="С","Шайба "&amp;C47&amp;" ГОСТ 11371-78",IF(H47="A","Шайба A."&amp;C47&amp;" ГОСТ 11371-78","Шайба 2."&amp;C47&amp;" ГОСТ 11371-78"))</f>
        <v>Шайба 2.14 ГОСТ 11371-78</v>
      </c>
      <c r="B47" s="4" t="str">
        <f>$A$45</f>
        <v>Шайба 14 ГОСТ 11371-78</v>
      </c>
      <c r="C47" s="4">
        <v>14</v>
      </c>
      <c r="D47" s="4">
        <v>15</v>
      </c>
      <c r="G47" s="5" t="str">
        <f t="shared" si="0"/>
        <v>Шайба 2.14 ГОСТ 11371-78</v>
      </c>
      <c r="H47" s="4">
        <v>2</v>
      </c>
    </row>
    <row r="48" spans="1:8" s="4" customFormat="1" x14ac:dyDescent="0.25">
      <c r="A48" s="4" t="str">
        <f t="shared" si="1"/>
        <v>Шайба 16 ГОСТ 11371-78</v>
      </c>
      <c r="C48" s="4">
        <v>16</v>
      </c>
      <c r="D48" s="4">
        <v>17.5</v>
      </c>
      <c r="E48" s="4">
        <v>30</v>
      </c>
      <c r="F48" s="4">
        <v>3</v>
      </c>
      <c r="G48" s="5" t="str">
        <f t="shared" si="0"/>
        <v>Шайба 16 ГОСТ 11371-78</v>
      </c>
      <c r="H48" s="4" t="s">
        <v>8</v>
      </c>
    </row>
    <row r="49" spans="1:8" s="4" customFormat="1" x14ac:dyDescent="0.25">
      <c r="A49" s="4" t="str">
        <f t="shared" si="1"/>
        <v>Шайба A.16 ГОСТ 11371-78</v>
      </c>
      <c r="B49" s="4" t="str">
        <f>$A$48</f>
        <v>Шайба 16 ГОСТ 11371-78</v>
      </c>
      <c r="C49" s="4">
        <v>16</v>
      </c>
      <c r="D49" s="4">
        <v>17</v>
      </c>
      <c r="G49" s="5" t="str">
        <f t="shared" si="0"/>
        <v>Шайба A.16 ГОСТ 11371-78</v>
      </c>
      <c r="H49" s="4" t="s">
        <v>9</v>
      </c>
    </row>
    <row r="50" spans="1:8" s="4" customFormat="1" x14ac:dyDescent="0.25">
      <c r="A50" s="4" t="str">
        <f t="shared" ref="A50" si="16">IF(H50="С","Шайба "&amp;C50&amp;" ГОСТ 11371-78",IF(H50="A","Шайба A."&amp;C50&amp;" ГОСТ 11371-78","Шайба 2."&amp;C50&amp;" ГОСТ 11371-78"))</f>
        <v>Шайба 2.16 ГОСТ 11371-78</v>
      </c>
      <c r="B50" s="4" t="str">
        <f>$A$48</f>
        <v>Шайба 16 ГОСТ 11371-78</v>
      </c>
      <c r="C50" s="4">
        <v>16</v>
      </c>
      <c r="D50" s="4">
        <v>17</v>
      </c>
      <c r="G50" s="5" t="str">
        <f t="shared" si="0"/>
        <v>Шайба 2.16 ГОСТ 11371-78</v>
      </c>
      <c r="H50" s="4">
        <v>2</v>
      </c>
    </row>
    <row r="51" spans="1:8" s="4" customFormat="1" x14ac:dyDescent="0.25">
      <c r="A51" s="4" t="str">
        <f t="shared" si="1"/>
        <v>Шайба 18 ГОСТ 11371-78</v>
      </c>
      <c r="C51" s="4">
        <v>18</v>
      </c>
      <c r="D51" s="4">
        <v>20</v>
      </c>
      <c r="E51" s="4">
        <v>34</v>
      </c>
      <c r="F51" s="4">
        <v>3</v>
      </c>
      <c r="G51" s="5" t="str">
        <f t="shared" si="0"/>
        <v>Шайба 18 ГОСТ 11371-78</v>
      </c>
      <c r="H51" s="4" t="s">
        <v>8</v>
      </c>
    </row>
    <row r="52" spans="1:8" s="4" customFormat="1" x14ac:dyDescent="0.25">
      <c r="A52" s="4" t="str">
        <f t="shared" si="1"/>
        <v>Шайба A.18 ГОСТ 11371-78</v>
      </c>
      <c r="B52" s="4" t="str">
        <f>$A$51</f>
        <v>Шайба 18 ГОСТ 11371-78</v>
      </c>
      <c r="C52" s="4">
        <v>18</v>
      </c>
      <c r="D52" s="4">
        <v>19</v>
      </c>
      <c r="G52" s="5" t="str">
        <f t="shared" si="0"/>
        <v>Шайба A.18 ГОСТ 11371-78</v>
      </c>
      <c r="H52" s="4" t="s">
        <v>9</v>
      </c>
    </row>
    <row r="53" spans="1:8" s="4" customFormat="1" x14ac:dyDescent="0.25">
      <c r="A53" s="4" t="str">
        <f t="shared" ref="A53" si="17">IF(H53="С","Шайба "&amp;C53&amp;" ГОСТ 11371-78",IF(H53="A","Шайба A."&amp;C53&amp;" ГОСТ 11371-78","Шайба 2."&amp;C53&amp;" ГОСТ 11371-78"))</f>
        <v>Шайба 2.18 ГОСТ 11371-78</v>
      </c>
      <c r="B53" s="4" t="str">
        <f>$A$51</f>
        <v>Шайба 18 ГОСТ 11371-78</v>
      </c>
      <c r="C53" s="4">
        <v>18</v>
      </c>
      <c r="D53" s="4">
        <v>19</v>
      </c>
      <c r="G53" s="5" t="str">
        <f t="shared" si="0"/>
        <v>Шайба 2.18 ГОСТ 11371-78</v>
      </c>
      <c r="H53" s="4">
        <v>2</v>
      </c>
    </row>
    <row r="54" spans="1:8" s="4" customFormat="1" x14ac:dyDescent="0.25">
      <c r="A54" s="4" t="str">
        <f t="shared" si="1"/>
        <v>Шайба 20 ГОСТ 11371-78</v>
      </c>
      <c r="C54" s="4">
        <v>20</v>
      </c>
      <c r="D54" s="4">
        <v>22</v>
      </c>
      <c r="E54" s="4">
        <v>37</v>
      </c>
      <c r="F54" s="4">
        <v>3</v>
      </c>
      <c r="G54" s="5" t="str">
        <f t="shared" si="0"/>
        <v>Шайба 20 ГОСТ 11371-78</v>
      </c>
      <c r="H54" s="4" t="s">
        <v>8</v>
      </c>
    </row>
    <row r="55" spans="1:8" s="4" customFormat="1" x14ac:dyDescent="0.25">
      <c r="A55" s="4" t="str">
        <f t="shared" si="1"/>
        <v>Шайба A.20 ГОСТ 11371-78</v>
      </c>
      <c r="B55" s="4" t="str">
        <f>$A$54</f>
        <v>Шайба 20 ГОСТ 11371-78</v>
      </c>
      <c r="C55" s="4">
        <v>20</v>
      </c>
      <c r="D55" s="4">
        <v>21</v>
      </c>
      <c r="G55" s="5" t="str">
        <f t="shared" si="0"/>
        <v>Шайба A.20 ГОСТ 11371-78</v>
      </c>
      <c r="H55" s="4" t="s">
        <v>9</v>
      </c>
    </row>
    <row r="56" spans="1:8" s="4" customFormat="1" x14ac:dyDescent="0.25">
      <c r="A56" s="4" t="str">
        <f t="shared" ref="A56" si="18">IF(H56="С","Шайба "&amp;C56&amp;" ГОСТ 11371-78",IF(H56="A","Шайба A."&amp;C56&amp;" ГОСТ 11371-78","Шайба 2."&amp;C56&amp;" ГОСТ 11371-78"))</f>
        <v>Шайба 2.20 ГОСТ 11371-78</v>
      </c>
      <c r="B56" s="4" t="str">
        <f>$A$54</f>
        <v>Шайба 20 ГОСТ 11371-78</v>
      </c>
      <c r="C56" s="4">
        <v>20</v>
      </c>
      <c r="D56" s="4">
        <v>21</v>
      </c>
      <c r="G56" s="5" t="str">
        <f t="shared" si="0"/>
        <v>Шайба 2.20 ГОСТ 11371-78</v>
      </c>
      <c r="H56" s="4">
        <v>2</v>
      </c>
    </row>
    <row r="57" spans="1:8" s="4" customFormat="1" x14ac:dyDescent="0.25">
      <c r="A57" s="4" t="str">
        <f t="shared" si="1"/>
        <v>Шайба 22 ГОСТ 11371-78</v>
      </c>
      <c r="C57" s="4">
        <v>22</v>
      </c>
      <c r="D57" s="4">
        <v>24</v>
      </c>
      <c r="E57" s="4">
        <v>39</v>
      </c>
      <c r="F57" s="4">
        <v>3</v>
      </c>
      <c r="G57" s="5" t="str">
        <f t="shared" si="0"/>
        <v>Шайба 22 ГОСТ 11371-78</v>
      </c>
      <c r="H57" s="4" t="s">
        <v>8</v>
      </c>
    </row>
    <row r="58" spans="1:8" s="4" customFormat="1" x14ac:dyDescent="0.25">
      <c r="A58" s="4" t="str">
        <f t="shared" si="1"/>
        <v>Шайба A.22 ГОСТ 11371-78</v>
      </c>
      <c r="B58" s="4" t="str">
        <f>$A$57</f>
        <v>Шайба 22 ГОСТ 11371-78</v>
      </c>
      <c r="C58" s="4">
        <v>22</v>
      </c>
      <c r="D58" s="4">
        <v>23</v>
      </c>
      <c r="G58" s="5" t="str">
        <f t="shared" si="0"/>
        <v>Шайба A.22 ГОСТ 11371-78</v>
      </c>
      <c r="H58" s="4" t="s">
        <v>9</v>
      </c>
    </row>
    <row r="59" spans="1:8" s="4" customFormat="1" x14ac:dyDescent="0.25">
      <c r="A59" s="4" t="str">
        <f t="shared" ref="A59" si="19">IF(H59="С","Шайба "&amp;C59&amp;" ГОСТ 11371-78",IF(H59="A","Шайба A."&amp;C59&amp;" ГОСТ 11371-78","Шайба 2."&amp;C59&amp;" ГОСТ 11371-78"))</f>
        <v>Шайба 2.22 ГОСТ 11371-78</v>
      </c>
      <c r="B59" s="4" t="str">
        <f>$A$57</f>
        <v>Шайба 22 ГОСТ 11371-78</v>
      </c>
      <c r="C59" s="4">
        <v>22</v>
      </c>
      <c r="D59" s="4">
        <v>23</v>
      </c>
      <c r="G59" s="5" t="str">
        <f t="shared" si="0"/>
        <v>Шайба 2.22 ГОСТ 11371-78</v>
      </c>
      <c r="H59" s="4">
        <v>2</v>
      </c>
    </row>
    <row r="60" spans="1:8" s="4" customFormat="1" x14ac:dyDescent="0.25">
      <c r="A60" s="4" t="str">
        <f t="shared" si="1"/>
        <v>Шайба 24 ГОСТ 11371-78</v>
      </c>
      <c r="C60" s="4">
        <v>24</v>
      </c>
      <c r="D60" s="4">
        <v>26</v>
      </c>
      <c r="E60" s="4">
        <v>44</v>
      </c>
      <c r="F60" s="4">
        <v>4</v>
      </c>
      <c r="G60" s="5" t="str">
        <f t="shared" si="0"/>
        <v>Шайба 24 ГОСТ 11371-78</v>
      </c>
      <c r="H60" s="4" t="s">
        <v>8</v>
      </c>
    </row>
    <row r="61" spans="1:8" s="4" customFormat="1" x14ac:dyDescent="0.25">
      <c r="A61" s="4" t="str">
        <f t="shared" si="1"/>
        <v>Шайба A.24 ГОСТ 11371-78</v>
      </c>
      <c r="B61" s="4" t="str">
        <f>$A$60</f>
        <v>Шайба 24 ГОСТ 11371-78</v>
      </c>
      <c r="C61" s="4">
        <v>24</v>
      </c>
      <c r="D61" s="4">
        <v>25</v>
      </c>
      <c r="G61" s="5" t="str">
        <f t="shared" si="0"/>
        <v>Шайба A.24 ГОСТ 11371-78</v>
      </c>
      <c r="H61" s="4" t="s">
        <v>9</v>
      </c>
    </row>
    <row r="62" spans="1:8" s="4" customFormat="1" x14ac:dyDescent="0.25">
      <c r="A62" s="4" t="str">
        <f t="shared" ref="A62" si="20">IF(H62="С","Шайба "&amp;C62&amp;" ГОСТ 11371-78",IF(H62="A","Шайба A."&amp;C62&amp;" ГОСТ 11371-78","Шайба 2."&amp;C62&amp;" ГОСТ 11371-78"))</f>
        <v>Шайба 2.24 ГОСТ 11371-78</v>
      </c>
      <c r="B62" s="4" t="str">
        <f>$A$60</f>
        <v>Шайба 24 ГОСТ 11371-78</v>
      </c>
      <c r="C62" s="4">
        <v>24</v>
      </c>
      <c r="D62" s="4">
        <v>25</v>
      </c>
      <c r="G62" s="5" t="str">
        <f t="shared" si="0"/>
        <v>Шайба 2.24 ГОСТ 11371-78</v>
      </c>
      <c r="H62" s="4">
        <v>2</v>
      </c>
    </row>
    <row r="63" spans="1:8" s="4" customFormat="1" x14ac:dyDescent="0.25">
      <c r="A63" s="4" t="str">
        <f t="shared" si="1"/>
        <v>Шайба 27 ГОСТ 11371-78</v>
      </c>
      <c r="C63" s="4">
        <v>27</v>
      </c>
      <c r="D63" s="4">
        <v>30</v>
      </c>
      <c r="E63" s="4">
        <v>50</v>
      </c>
      <c r="F63" s="4">
        <v>4</v>
      </c>
      <c r="G63" s="5" t="str">
        <f t="shared" si="0"/>
        <v>Шайба 27 ГОСТ 11371-78</v>
      </c>
      <c r="H63" s="4" t="s">
        <v>8</v>
      </c>
    </row>
    <row r="64" spans="1:8" s="4" customFormat="1" x14ac:dyDescent="0.25">
      <c r="A64" s="4" t="str">
        <f t="shared" si="1"/>
        <v>Шайба A.27 ГОСТ 11371-78</v>
      </c>
      <c r="B64" s="4" t="str">
        <f>$A$63</f>
        <v>Шайба 27 ГОСТ 11371-78</v>
      </c>
      <c r="C64" s="4">
        <v>27</v>
      </c>
      <c r="D64" s="4">
        <v>28</v>
      </c>
      <c r="G64" s="5" t="str">
        <f t="shared" si="0"/>
        <v>Шайба A.27 ГОСТ 11371-78</v>
      </c>
      <c r="H64" s="4" t="s">
        <v>9</v>
      </c>
    </row>
    <row r="65" spans="1:8" s="4" customFormat="1" x14ac:dyDescent="0.25">
      <c r="A65" s="4" t="str">
        <f t="shared" ref="A65" si="21">IF(H65="С","Шайба "&amp;C65&amp;" ГОСТ 11371-78",IF(H65="A","Шайба A."&amp;C65&amp;" ГОСТ 11371-78","Шайба 2."&amp;C65&amp;" ГОСТ 11371-78"))</f>
        <v>Шайба 2.27 ГОСТ 11371-78</v>
      </c>
      <c r="B65" s="4" t="str">
        <f>$A$63</f>
        <v>Шайба 27 ГОСТ 11371-78</v>
      </c>
      <c r="C65" s="4">
        <v>27</v>
      </c>
      <c r="D65" s="4">
        <v>28</v>
      </c>
      <c r="G65" s="5" t="str">
        <f t="shared" si="0"/>
        <v>Шайба 2.27 ГОСТ 11371-78</v>
      </c>
      <c r="H65" s="4">
        <v>2</v>
      </c>
    </row>
    <row r="66" spans="1:8" s="4" customFormat="1" x14ac:dyDescent="0.25">
      <c r="A66" s="4" t="str">
        <f t="shared" si="1"/>
        <v>Шайба 30 ГОСТ 11371-78</v>
      </c>
      <c r="C66" s="4">
        <v>30</v>
      </c>
      <c r="D66" s="4">
        <v>33</v>
      </c>
      <c r="E66" s="4">
        <v>56</v>
      </c>
      <c r="F66" s="4">
        <v>4</v>
      </c>
      <c r="G66" s="5" t="str">
        <f t="shared" si="0"/>
        <v>Шайба 30 ГОСТ 11371-78</v>
      </c>
      <c r="H66" s="4" t="s">
        <v>8</v>
      </c>
    </row>
    <row r="67" spans="1:8" s="4" customFormat="1" x14ac:dyDescent="0.25">
      <c r="A67" s="4" t="str">
        <f t="shared" si="1"/>
        <v>Шайба A.30 ГОСТ 11371-78</v>
      </c>
      <c r="B67" s="4" t="str">
        <f>$A$66</f>
        <v>Шайба 30 ГОСТ 11371-78</v>
      </c>
      <c r="C67" s="4">
        <v>30</v>
      </c>
      <c r="D67" s="4">
        <v>31</v>
      </c>
      <c r="G67" s="5" t="str">
        <f t="shared" si="0"/>
        <v>Шайба A.30 ГОСТ 11371-78</v>
      </c>
      <c r="H67" s="4" t="s">
        <v>9</v>
      </c>
    </row>
    <row r="68" spans="1:8" s="4" customFormat="1" x14ac:dyDescent="0.25">
      <c r="A68" s="4" t="str">
        <f t="shared" ref="A68" si="22">IF(H68="С","Шайба "&amp;C68&amp;" ГОСТ 11371-78",IF(H68="A","Шайба A."&amp;C68&amp;" ГОСТ 11371-78","Шайба 2."&amp;C68&amp;" ГОСТ 11371-78"))</f>
        <v>Шайба 2.30 ГОСТ 11371-78</v>
      </c>
      <c r="B68" s="4" t="str">
        <f>$A$66</f>
        <v>Шайба 30 ГОСТ 11371-78</v>
      </c>
      <c r="C68" s="4">
        <v>30</v>
      </c>
      <c r="D68" s="4">
        <v>31</v>
      </c>
      <c r="G68" s="5" t="str">
        <f t="shared" ref="G68:G84" si="23">A68</f>
        <v>Шайба 2.30 ГОСТ 11371-78</v>
      </c>
      <c r="H68" s="4">
        <v>2</v>
      </c>
    </row>
    <row r="69" spans="1:8" s="4" customFormat="1" x14ac:dyDescent="0.25">
      <c r="A69" s="4" t="str">
        <f t="shared" si="1"/>
        <v>Шайба 33 ГОСТ 11371-78</v>
      </c>
      <c r="C69" s="4">
        <v>33</v>
      </c>
      <c r="D69" s="4">
        <v>36</v>
      </c>
      <c r="E69" s="4">
        <v>60</v>
      </c>
      <c r="F69" s="4">
        <v>5</v>
      </c>
      <c r="G69" s="5" t="str">
        <f t="shared" si="23"/>
        <v>Шайба 33 ГОСТ 11371-78</v>
      </c>
      <c r="H69" s="4" t="s">
        <v>8</v>
      </c>
    </row>
    <row r="70" spans="1:8" s="4" customFormat="1" x14ac:dyDescent="0.25">
      <c r="A70" s="4" t="str">
        <f t="shared" si="1"/>
        <v>Шайба A.33 ГОСТ 11371-78</v>
      </c>
      <c r="B70" s="4" t="str">
        <f>$A$69</f>
        <v>Шайба 33 ГОСТ 11371-78</v>
      </c>
      <c r="C70" s="4">
        <v>33</v>
      </c>
      <c r="D70" s="4">
        <v>34</v>
      </c>
      <c r="G70" s="5" t="str">
        <f t="shared" si="23"/>
        <v>Шайба A.33 ГОСТ 11371-78</v>
      </c>
      <c r="H70" s="4" t="s">
        <v>9</v>
      </c>
    </row>
    <row r="71" spans="1:8" s="4" customFormat="1" x14ac:dyDescent="0.25">
      <c r="A71" s="4" t="str">
        <f t="shared" ref="A71" si="24">IF(H71="С","Шайба "&amp;C71&amp;" ГОСТ 11371-78",IF(H71="A","Шайба A."&amp;C71&amp;" ГОСТ 11371-78","Шайба 2."&amp;C71&amp;" ГОСТ 11371-78"))</f>
        <v>Шайба 2.33 ГОСТ 11371-78</v>
      </c>
      <c r="B71" s="4" t="str">
        <f>$A$69</f>
        <v>Шайба 33 ГОСТ 11371-78</v>
      </c>
      <c r="C71" s="4">
        <v>33</v>
      </c>
      <c r="D71" s="4">
        <v>34</v>
      </c>
      <c r="G71" s="5" t="str">
        <f t="shared" si="23"/>
        <v>Шайба 2.33 ГОСТ 11371-78</v>
      </c>
      <c r="H71" s="4">
        <v>2</v>
      </c>
    </row>
    <row r="72" spans="1:8" s="4" customFormat="1" x14ac:dyDescent="0.25">
      <c r="A72" s="4" t="str">
        <f t="shared" si="1"/>
        <v>Шайба 36 ГОСТ 11371-78</v>
      </c>
      <c r="C72" s="4">
        <v>36</v>
      </c>
      <c r="D72" s="4">
        <v>39</v>
      </c>
      <c r="E72" s="4">
        <v>66</v>
      </c>
      <c r="F72" s="4">
        <v>5</v>
      </c>
      <c r="G72" s="5" t="str">
        <f t="shared" si="23"/>
        <v>Шайба 36 ГОСТ 11371-78</v>
      </c>
      <c r="H72" s="4" t="s">
        <v>8</v>
      </c>
    </row>
    <row r="73" spans="1:8" s="4" customFormat="1" x14ac:dyDescent="0.25">
      <c r="A73" s="4" t="str">
        <f t="shared" si="1"/>
        <v>Шайба A.36 ГОСТ 11371-78</v>
      </c>
      <c r="B73" s="4" t="str">
        <f>$A$72</f>
        <v>Шайба 36 ГОСТ 11371-78</v>
      </c>
      <c r="C73" s="4">
        <v>36</v>
      </c>
      <c r="D73" s="4">
        <v>37</v>
      </c>
      <c r="G73" s="5" t="str">
        <f t="shared" si="23"/>
        <v>Шайба A.36 ГОСТ 11371-78</v>
      </c>
      <c r="H73" s="4" t="s">
        <v>9</v>
      </c>
    </row>
    <row r="74" spans="1:8" s="4" customFormat="1" x14ac:dyDescent="0.25">
      <c r="A74" s="4" t="str">
        <f t="shared" ref="A74" si="25">IF(H74="С","Шайба "&amp;C74&amp;" ГОСТ 11371-78",IF(H74="A","Шайба A."&amp;C74&amp;" ГОСТ 11371-78","Шайба 2."&amp;C74&amp;" ГОСТ 11371-78"))</f>
        <v>Шайба 2.36 ГОСТ 11371-78</v>
      </c>
      <c r="B74" s="4" t="str">
        <f>$A$72</f>
        <v>Шайба 36 ГОСТ 11371-78</v>
      </c>
      <c r="C74" s="4">
        <v>36</v>
      </c>
      <c r="D74" s="4">
        <v>37</v>
      </c>
      <c r="G74" s="5" t="str">
        <f t="shared" si="23"/>
        <v>Шайба 2.36 ГОСТ 11371-78</v>
      </c>
      <c r="H74" s="4">
        <v>2</v>
      </c>
    </row>
    <row r="75" spans="1:8" s="4" customFormat="1" x14ac:dyDescent="0.25">
      <c r="A75" s="4" t="str">
        <f t="shared" si="1"/>
        <v>Шайба 39 ГОСТ 11371-78</v>
      </c>
      <c r="C75" s="4">
        <v>39</v>
      </c>
      <c r="D75" s="4">
        <v>42</v>
      </c>
      <c r="E75" s="4">
        <v>72</v>
      </c>
      <c r="F75" s="4">
        <v>6</v>
      </c>
      <c r="G75" s="5" t="str">
        <f t="shared" si="23"/>
        <v>Шайба 39 ГОСТ 11371-78</v>
      </c>
      <c r="H75" s="4" t="s">
        <v>8</v>
      </c>
    </row>
    <row r="76" spans="1:8" s="4" customFormat="1" x14ac:dyDescent="0.25">
      <c r="A76" s="4" t="str">
        <f t="shared" si="1"/>
        <v>Шайба A.39 ГОСТ 11371-78</v>
      </c>
      <c r="B76" s="4" t="str">
        <f>$A$75</f>
        <v>Шайба 39 ГОСТ 11371-78</v>
      </c>
      <c r="C76" s="4">
        <v>39</v>
      </c>
      <c r="D76" s="4">
        <v>40</v>
      </c>
      <c r="G76" s="5" t="str">
        <f t="shared" si="23"/>
        <v>Шайба A.39 ГОСТ 11371-78</v>
      </c>
      <c r="H76" s="4" t="s">
        <v>9</v>
      </c>
    </row>
    <row r="77" spans="1:8" s="4" customFormat="1" x14ac:dyDescent="0.25">
      <c r="A77" s="4" t="str">
        <f t="shared" ref="A77" si="26">IF(H77="С","Шайба "&amp;C77&amp;" ГОСТ 11371-78",IF(H77="A","Шайба A."&amp;C77&amp;" ГОСТ 11371-78","Шайба 2."&amp;C77&amp;" ГОСТ 11371-78"))</f>
        <v>Шайба 2.39 ГОСТ 11371-78</v>
      </c>
      <c r="B77" s="4" t="str">
        <f>$A$75</f>
        <v>Шайба 39 ГОСТ 11371-78</v>
      </c>
      <c r="C77" s="4">
        <v>39</v>
      </c>
      <c r="D77" s="4">
        <v>40</v>
      </c>
      <c r="G77" s="5" t="str">
        <f t="shared" si="23"/>
        <v>Шайба 2.39 ГОСТ 11371-78</v>
      </c>
      <c r="H77" s="4">
        <v>2</v>
      </c>
    </row>
    <row r="78" spans="1:8" s="4" customFormat="1" x14ac:dyDescent="0.25">
      <c r="A78" s="4" t="str">
        <f t="shared" si="1"/>
        <v>Шайба 42 ГОСТ 11371-78</v>
      </c>
      <c r="C78" s="4">
        <v>42</v>
      </c>
      <c r="D78" s="4">
        <v>45</v>
      </c>
      <c r="E78" s="4">
        <v>78</v>
      </c>
      <c r="F78" s="4">
        <v>7</v>
      </c>
      <c r="G78" s="5" t="str">
        <f t="shared" si="23"/>
        <v>Шайба 42 ГОСТ 11371-78</v>
      </c>
      <c r="H78" s="4" t="s">
        <v>8</v>
      </c>
    </row>
    <row r="79" spans="1:8" s="4" customFormat="1" x14ac:dyDescent="0.25">
      <c r="A79" s="4" t="str">
        <f t="shared" si="1"/>
        <v>Шайба A.42 ГОСТ 11371-78</v>
      </c>
      <c r="B79" s="4" t="str">
        <f>$A$78</f>
        <v>Шайба 42 ГОСТ 11371-78</v>
      </c>
      <c r="C79" s="4">
        <v>42</v>
      </c>
      <c r="D79" s="4">
        <v>43</v>
      </c>
      <c r="G79" s="5" t="str">
        <f t="shared" si="23"/>
        <v>Шайба A.42 ГОСТ 11371-78</v>
      </c>
      <c r="H79" s="4" t="s">
        <v>9</v>
      </c>
    </row>
    <row r="80" spans="1:8" s="4" customFormat="1" x14ac:dyDescent="0.25">
      <c r="A80" s="4" t="str">
        <f t="shared" ref="A80" si="27">IF(H80="С","Шайба "&amp;C80&amp;" ГОСТ 11371-78",IF(H80="A","Шайба A."&amp;C80&amp;" ГОСТ 11371-78","Шайба 2."&amp;C80&amp;" ГОСТ 11371-78"))</f>
        <v>Шайба 2.42 ГОСТ 11371-78</v>
      </c>
      <c r="B80" s="4" t="str">
        <f>$A$78</f>
        <v>Шайба 42 ГОСТ 11371-78</v>
      </c>
      <c r="C80" s="4">
        <v>42</v>
      </c>
      <c r="D80" s="4">
        <v>43</v>
      </c>
      <c r="G80" s="5" t="str">
        <f t="shared" si="23"/>
        <v>Шайба 2.42 ГОСТ 11371-78</v>
      </c>
      <c r="H80" s="4">
        <v>2</v>
      </c>
    </row>
    <row r="81" spans="1:8" s="4" customFormat="1" x14ac:dyDescent="0.25">
      <c r="A81" s="4" t="str">
        <f t="shared" si="1"/>
        <v>Шайба 48 ГОСТ 11371-78</v>
      </c>
      <c r="C81" s="4">
        <v>48</v>
      </c>
      <c r="D81" s="4">
        <v>52</v>
      </c>
      <c r="E81" s="4">
        <v>92</v>
      </c>
      <c r="F81" s="4">
        <v>8</v>
      </c>
      <c r="G81" s="5" t="str">
        <f t="shared" si="23"/>
        <v>Шайба 48 ГОСТ 11371-78</v>
      </c>
      <c r="H81" s="4" t="s">
        <v>8</v>
      </c>
    </row>
    <row r="82" spans="1:8" s="4" customFormat="1" x14ac:dyDescent="0.25">
      <c r="A82" s="4" t="str">
        <f t="shared" si="1"/>
        <v>Шайба A.48 ГОСТ 11371-78</v>
      </c>
      <c r="B82" s="4" t="str">
        <f>$A$81</f>
        <v>Шайба 48 ГОСТ 11371-78</v>
      </c>
      <c r="C82" s="4">
        <v>48</v>
      </c>
      <c r="D82" s="4">
        <v>50</v>
      </c>
      <c r="G82" s="5" t="str">
        <f t="shared" si="23"/>
        <v>Шайба A.48 ГОСТ 11371-78</v>
      </c>
      <c r="H82" s="4" t="s">
        <v>9</v>
      </c>
    </row>
    <row r="83" spans="1:8" s="4" customFormat="1" x14ac:dyDescent="0.25">
      <c r="A83" s="4" t="str">
        <f t="shared" ref="A83" si="28">IF(H83="С","Шайба "&amp;C83&amp;" ГОСТ 11371-78",IF(H83="A","Шайба A."&amp;C83&amp;" ГОСТ 11371-78","Шайба 2."&amp;C83&amp;" ГОСТ 11371-78"))</f>
        <v>Шайба 2.48 ГОСТ 11371-78</v>
      </c>
      <c r="B83" s="4" t="str">
        <f>$A$81</f>
        <v>Шайба 48 ГОСТ 11371-78</v>
      </c>
      <c r="C83" s="4">
        <v>48</v>
      </c>
      <c r="D83" s="4">
        <v>50</v>
      </c>
      <c r="G83" s="5" t="str">
        <f t="shared" si="23"/>
        <v>Шайба 2.48 ГОСТ 11371-78</v>
      </c>
      <c r="H83" s="4">
        <v>2</v>
      </c>
    </row>
    <row r="84" spans="1:8" x14ac:dyDescent="0.25">
      <c r="A84" s="1" t="s">
        <v>1</v>
      </c>
      <c r="C84" s="1">
        <v>1</v>
      </c>
      <c r="D84" s="1">
        <v>1.2</v>
      </c>
      <c r="E84" s="1">
        <v>3.5</v>
      </c>
      <c r="F84" s="1">
        <v>0.3</v>
      </c>
      <c r="G84" s="5" t="str">
        <f t="shared" si="23"/>
        <v>По умолчанию</v>
      </c>
      <c r="H84" s="4" t="s">
        <v>8</v>
      </c>
    </row>
  </sheetData>
  <hyperlinks>
    <hyperlink ref="G2" r:id="rId1" xr:uid="{97951715-89E2-4D24-8827-61210812880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2021-02-14T15:54:57Z</dcterms:created>
  <dcterms:modified xsi:type="dcterms:W3CDTF">2021-02-14T16:35:13Z</dcterms:modified>
</cp:coreProperties>
</file>