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bill.liu\Desktop\Project\web\���c�۵�\�۵���\112�~\"/>
    </mc:Choice>
  </mc:AlternateContent>
  <bookViews>
    <workbookView xWindow="-105" yWindow="-105" windowWidth="23250" windowHeight="12450"/>
  </bookViews>
  <sheets>
    <sheet name="總表" sheetId="1" r:id="rId1"/>
    <sheet name="台北至德" sheetId="3" r:id="rId2"/>
    <sheet name="台中至德" sheetId="4" r:id="rId3"/>
    <sheet name="高雄至德" sheetId="5" r:id="rId4"/>
  </sheets>
  <definedNames>
    <definedName name="_xlnm.Print_Area" localSheetId="0">總表!$A$1:$J$61</definedName>
    <definedName name="_xlnm.Print_Titles" localSheetId="0">總表!#REF!</definedName>
  </definedNames>
  <calcPr calcId="162913"/>
</workbook>
</file>

<file path=xl/calcChain.xml><?xml version="1.0" encoding="utf-8"?>
<calcChain xmlns="http://schemas.openxmlformats.org/spreadsheetml/2006/main">
  <c r="J60" i="1" l="1"/>
  <c r="I60" i="1"/>
  <c r="H60" i="1"/>
  <c r="H53" i="1"/>
  <c r="I53" i="1"/>
  <c r="J53" i="1"/>
  <c r="H54" i="1"/>
  <c r="I54" i="1"/>
  <c r="J54" i="1"/>
  <c r="H55" i="1"/>
  <c r="I55" i="1"/>
  <c r="J55" i="1"/>
  <c r="H50" i="1"/>
  <c r="I50" i="1"/>
  <c r="J50" i="1"/>
  <c r="H51" i="1"/>
  <c r="I51" i="1"/>
  <c r="J51" i="1"/>
  <c r="H52" i="1"/>
  <c r="I52" i="1"/>
  <c r="J52" i="1"/>
  <c r="J49" i="1"/>
  <c r="I49" i="1"/>
  <c r="H49" i="1"/>
  <c r="H30" i="1"/>
  <c r="I30" i="1"/>
  <c r="J30" i="1"/>
  <c r="H31" i="1"/>
  <c r="I31" i="1"/>
  <c r="J31" i="1"/>
  <c r="H32" i="1"/>
  <c r="I32" i="1"/>
  <c r="J32" i="1"/>
  <c r="H33" i="1"/>
  <c r="I33" i="1"/>
  <c r="J33" i="1"/>
  <c r="H34" i="1"/>
  <c r="I34" i="1"/>
  <c r="J34" i="1"/>
  <c r="H35" i="1"/>
  <c r="I35" i="1"/>
  <c r="J35" i="1"/>
  <c r="H36" i="1"/>
  <c r="I36" i="1"/>
  <c r="J36" i="1"/>
  <c r="H37" i="1"/>
  <c r="I37" i="1"/>
  <c r="J37" i="1"/>
  <c r="H38" i="1"/>
  <c r="I38" i="1"/>
  <c r="J38" i="1"/>
  <c r="H39" i="1"/>
  <c r="I39" i="1"/>
  <c r="J39" i="1"/>
  <c r="H40" i="1"/>
  <c r="I40" i="1"/>
  <c r="J40" i="1"/>
  <c r="H41" i="1"/>
  <c r="I41" i="1"/>
  <c r="J41" i="1"/>
  <c r="H42" i="1"/>
  <c r="I42" i="1"/>
  <c r="J42" i="1"/>
  <c r="H43" i="1"/>
  <c r="I43" i="1"/>
  <c r="J43" i="1"/>
  <c r="H44" i="1"/>
  <c r="I44" i="1"/>
  <c r="J44" i="1"/>
  <c r="H45" i="1"/>
  <c r="I45" i="1"/>
  <c r="J45" i="1"/>
  <c r="J29" i="1"/>
  <c r="I29" i="1"/>
  <c r="H29" i="1"/>
  <c r="H21" i="1"/>
  <c r="I21" i="1"/>
  <c r="J21" i="1"/>
  <c r="H22" i="1"/>
  <c r="I22" i="1"/>
  <c r="J22" i="1"/>
  <c r="H23" i="1"/>
  <c r="I23" i="1"/>
  <c r="J23" i="1"/>
  <c r="H24" i="1"/>
  <c r="I24" i="1"/>
  <c r="J24" i="1"/>
  <c r="H25" i="1"/>
  <c r="I25" i="1"/>
  <c r="J25" i="1"/>
  <c r="J20" i="1"/>
  <c r="I20" i="1"/>
  <c r="H20" i="1"/>
  <c r="H12" i="1"/>
  <c r="I12" i="1"/>
  <c r="J12" i="1"/>
  <c r="H13" i="1"/>
  <c r="I13" i="1"/>
  <c r="J13" i="1"/>
  <c r="H14" i="1"/>
  <c r="I14" i="1"/>
  <c r="J14" i="1"/>
  <c r="H15" i="1"/>
  <c r="I15" i="1"/>
  <c r="J15" i="1"/>
  <c r="H16" i="1"/>
  <c r="I16" i="1"/>
  <c r="J16" i="1"/>
  <c r="H11" i="1"/>
  <c r="I11" i="1"/>
  <c r="J11" i="1"/>
  <c r="J10" i="1"/>
  <c r="I10" i="1"/>
  <c r="H10" i="1"/>
  <c r="H6" i="1"/>
  <c r="I6" i="1"/>
  <c r="J6" i="1"/>
  <c r="H5" i="1"/>
  <c r="I5" i="1"/>
  <c r="J5" i="1"/>
  <c r="H4" i="1"/>
  <c r="I4" i="1"/>
  <c r="J4" i="1"/>
  <c r="H7" i="5"/>
  <c r="H16" i="5"/>
  <c r="H17" i="5"/>
  <c r="H26" i="5"/>
  <c r="H40" i="5"/>
  <c r="H46" i="5"/>
  <c r="H56" i="5"/>
  <c r="H57" i="5"/>
  <c r="H61" i="5"/>
  <c r="E7" i="5"/>
  <c r="E17" i="5"/>
  <c r="E26" i="5"/>
  <c r="E46" i="5"/>
  <c r="E56" i="5"/>
  <c r="E57" i="5"/>
  <c r="D7" i="5"/>
  <c r="D17" i="5"/>
  <c r="D26" i="5"/>
  <c r="D46" i="5"/>
  <c r="D56" i="5"/>
  <c r="D57" i="5"/>
  <c r="C7" i="5"/>
  <c r="C17" i="5"/>
  <c r="C26" i="5"/>
  <c r="C46" i="5"/>
  <c r="C56" i="5"/>
  <c r="C57" i="5"/>
  <c r="H7" i="4"/>
  <c r="H16" i="4"/>
  <c r="H17" i="4"/>
  <c r="H26" i="4"/>
  <c r="H40" i="4"/>
  <c r="H46" i="4"/>
  <c r="H56" i="4"/>
  <c r="H57" i="4"/>
  <c r="H61" i="4"/>
  <c r="E7" i="4"/>
  <c r="E17" i="4"/>
  <c r="E26" i="4"/>
  <c r="E46" i="4"/>
  <c r="E56" i="4"/>
  <c r="E57" i="4"/>
  <c r="D7" i="4"/>
  <c r="D17" i="4"/>
  <c r="D26" i="4"/>
  <c r="D46" i="4"/>
  <c r="D56" i="4"/>
  <c r="D57" i="4"/>
  <c r="C7" i="4"/>
  <c r="C17" i="4"/>
  <c r="C26" i="4"/>
  <c r="C46" i="4"/>
  <c r="C56" i="4"/>
  <c r="C57" i="4"/>
  <c r="E7" i="3"/>
  <c r="E17" i="3"/>
  <c r="E26" i="3"/>
  <c r="E46" i="3"/>
  <c r="E56" i="3"/>
  <c r="E57" i="3"/>
  <c r="D7" i="3"/>
  <c r="D17" i="3"/>
  <c r="D26" i="3"/>
  <c r="D46" i="3"/>
  <c r="D56" i="3"/>
  <c r="D57" i="3"/>
  <c r="C7" i="3"/>
  <c r="C17" i="3"/>
  <c r="C26" i="3"/>
  <c r="C46" i="3"/>
  <c r="C56" i="3"/>
  <c r="C57" i="3"/>
  <c r="H40" i="3"/>
  <c r="H16" i="3"/>
  <c r="J3" i="1"/>
  <c r="J7" i="1"/>
  <c r="I3" i="1"/>
  <c r="I7" i="1"/>
  <c r="I17" i="1"/>
  <c r="I26" i="1"/>
  <c r="I46" i="1"/>
  <c r="I56" i="1"/>
  <c r="I57" i="1"/>
  <c r="I61" i="1"/>
  <c r="J17" i="1"/>
  <c r="J26" i="1"/>
  <c r="J46" i="1"/>
  <c r="J56" i="1"/>
  <c r="J57" i="1"/>
  <c r="J61" i="1"/>
  <c r="E56" i="1"/>
  <c r="E7" i="1"/>
  <c r="E17" i="1"/>
  <c r="E26" i="1"/>
  <c r="E46" i="1"/>
  <c r="E57" i="1"/>
  <c r="C56" i="1"/>
  <c r="C7" i="1"/>
  <c r="C17" i="1"/>
  <c r="C26" i="1"/>
  <c r="C46" i="1"/>
  <c r="C57" i="1"/>
  <c r="D26" i="1"/>
  <c r="D46" i="1"/>
  <c r="D17" i="1"/>
  <c r="D7" i="1"/>
  <c r="D56" i="1"/>
  <c r="D57" i="1"/>
  <c r="H3" i="1"/>
  <c r="H7" i="3"/>
  <c r="H7" i="1"/>
  <c r="H17" i="3"/>
  <c r="H17" i="1"/>
  <c r="H26" i="3"/>
  <c r="H26" i="1"/>
  <c r="H46" i="3"/>
  <c r="H56" i="3"/>
  <c r="H57" i="3"/>
  <c r="H61" i="3"/>
  <c r="H56" i="1"/>
  <c r="H46" i="1"/>
  <c r="H57" i="1"/>
  <c r="H61" i="1"/>
</calcChain>
</file>

<file path=xl/sharedStrings.xml><?xml version="1.0" encoding="utf-8"?>
<sst xmlns="http://schemas.openxmlformats.org/spreadsheetml/2006/main" count="1142" uniqueCount="191">
  <si>
    <t>查核指標</t>
    <phoneticPr fontId="2" type="noConversion"/>
  </si>
  <si>
    <t>查核標準</t>
    <phoneticPr fontId="2" type="noConversion"/>
  </si>
  <si>
    <t>應檢附資料</t>
    <phoneticPr fontId="2" type="noConversion"/>
  </si>
  <si>
    <t>評核基準</t>
    <phoneticPr fontId="2" type="noConversion"/>
  </si>
  <si>
    <t>評分</t>
    <phoneticPr fontId="2" type="noConversion"/>
  </si>
  <si>
    <t>未得滿分理由</t>
    <phoneticPr fontId="2" type="noConversion"/>
  </si>
  <si>
    <t>月報表、財產物品借用登記表、修繕登記表。</t>
    <phoneticPr fontId="4" type="noConversion"/>
  </si>
  <si>
    <t>清潔記錄表</t>
    <phoneticPr fontId="4" type="noConversion"/>
  </si>
  <si>
    <t>課表，回饋表</t>
    <phoneticPr fontId="2" type="noConversion"/>
  </si>
  <si>
    <t>1.圖書、樂器、3c設備均有專人管理
2.借用記錄完整，含：借用日期、歸還日、借用人、用途。
3.借用登記次數和月報表一致
4.上述財產借用無逾期一個月未歸還者。</t>
    <phoneticPr fontId="4" type="noConversion"/>
  </si>
  <si>
    <t>年度個案名冊
抽閱3本個案資料夾</t>
    <phoneticPr fontId="2" type="noConversion"/>
  </si>
  <si>
    <t>抽閱5本個案資料夾</t>
    <phoneticPr fontId="2" type="noConversion"/>
  </si>
  <si>
    <t>個案研討紀錄</t>
    <phoneticPr fontId="2" type="noConversion"/>
  </si>
  <si>
    <t>年度家訪名冊
年度拒訪名冊
抽閱3本個案資料夾</t>
    <phoneticPr fontId="2" type="noConversion"/>
  </si>
  <si>
    <t>年度資料庫活動統計</t>
    <phoneticPr fontId="2" type="noConversion"/>
  </si>
  <si>
    <t>資料庫統計資料</t>
    <phoneticPr fontId="2" type="noConversion"/>
  </si>
  <si>
    <t>相關紀錄</t>
    <phoneticPr fontId="2" type="noConversion"/>
  </si>
  <si>
    <t>個案聽力檔案</t>
    <phoneticPr fontId="2" type="noConversion"/>
  </si>
  <si>
    <t>分析報告及建議</t>
    <phoneticPr fontId="2" type="noConversion"/>
  </si>
  <si>
    <t>滿意度問卷統計分析
檢討會議紀錄及改善計畫</t>
    <phoneticPr fontId="2" type="noConversion"/>
  </si>
  <si>
    <t>家長會組織章程
家長會會議記錄</t>
    <phoneticPr fontId="2" type="noConversion"/>
  </si>
  <si>
    <t>相關管理辦法
檔案借用紀錄</t>
    <phoneticPr fontId="2" type="noConversion"/>
  </si>
  <si>
    <t>月報表通知會簽E-MAIL</t>
    <phoneticPr fontId="2" type="noConversion"/>
  </si>
  <si>
    <t>1.廁所、辦公區、教學區、聽力室、圖書室、公共區域，清掃記錄完整，
2.前項區域整齊清潔、無髒汙異味</t>
    <phoneticPr fontId="4" type="noConversion"/>
  </si>
  <si>
    <t>1.廁所、辦公區、教學區、聽力室、圖書室、公共區域是否有損壞未進行修繕的設備
2.修繕登記表：每一個欄位均有填寫清楚，修繕是否於一個月內完成，並確實追蹤。
3月報表修繕次數與修繕登記表登記一致。</t>
    <phoneticPr fontId="4" type="noConversion"/>
  </si>
  <si>
    <t>月報表, 修繕登記表，財產記錄單</t>
    <phoneticPr fontId="2" type="noConversion"/>
  </si>
  <si>
    <t>1. 首次來電到回覆諮詢關懷天數小於5天。
2. 每位等待諮詢天數不超過30天。
3. 每位候課時間不超過45天。
4. 新生三堂課有提供跨專業服務。</t>
    <phoneticPr fontId="5" type="noConversion"/>
  </si>
  <si>
    <t>1.每週5下班前將本週支付之費用依規定送會計組辦理零用金撥付
2.每月5號零用金備查簿寄電子檔給會計組
3.每季零用金盤點均無誤
4.現場抽查零用金使用符合零用金管理辦法</t>
    <phoneticPr fontId="4" type="noConversion"/>
  </si>
  <si>
    <t>1.零用金管理辦法
2.請領郵票明細表
3.零用金備查簿、付款之憑證影本
4.零用金盤點表完整資料並有保管人及盤點人簽名</t>
    <phoneticPr fontId="4" type="noConversion"/>
  </si>
  <si>
    <t>1.請購流程符合規定
(請購單附報價單、相關附件/經費餘額/預算超支情事說明/主管簽核)</t>
    <phoneticPr fontId="5" type="noConversion"/>
  </si>
  <si>
    <t>1.請購流程圖
2.請購資料</t>
    <phoneticPr fontId="4" type="noConversion"/>
  </si>
  <si>
    <t>1.年度預算流用表、預算表明細、預算產生超支說明
(統計總表為自評前1週之預算金額)</t>
    <phoneticPr fontId="2" type="noConversion"/>
  </si>
  <si>
    <t>1. 新生入會後1個月內完成家訪，並於家訪後14天繳交紀錄。
2. 在會生每2年進行一次家訪，並於家訪後14天繳交紀錄。
3.無法進行家訪或拒訪者，造冊並敘明原因。
4. 針對每位服務對象進行家庭需求評估，紀錄完整。</t>
    <phoneticPr fontId="4" type="noConversion"/>
  </si>
  <si>
    <t>1.離會生於一個月內進行第一次關懷，且紀錄完整。
2.離會生於六個月內接受第二次關懷，且紀錄完整。
3. 前一年度離會生於離會滿一年後，彙整名單，持續關懷並有紀錄者。</t>
    <phoneticPr fontId="5" type="noConversion"/>
  </si>
  <si>
    <t>1.各項聽力評估報告均依規定書寫，且內容紀錄完整。
2. 各項聽力評估報告均依規定時程內完成。(新生聽力評估報告10天內、轉銜報告14天內、例行聽力檢查報告3天內、語音聽知覺評估7天內)</t>
    <phoneticPr fontId="4" type="noConversion"/>
  </si>
  <si>
    <t>1. 依教學服務內容進行量化分析，並提出具體改善辦法或建議。
2. 依聽力服務內容進行量化分析，並提出具體改善辦法或建議。
3.依社工服務內容進行量化分析，並提出具體改善辦法或建議。
4.依中心整體服務內容進行績效分析，提出具或改善辦法或建議。</t>
    <phoneticPr fontId="5" type="noConversion"/>
  </si>
  <si>
    <t>1.召開二次權益委員會，並有完整會議記錄，並能具體執行追蹤。
2. 協助年度家長會會議召開2次，具完整會議記錄，並能具體執行追蹤。</t>
    <phoneticPr fontId="2" type="noConversion"/>
  </si>
  <si>
    <t xml:space="preserve">1.個資依保密原則建檔並有專人管理
2.依規定借閱個資。
</t>
    <phoneticPr fontId="2" type="noConversion"/>
  </si>
  <si>
    <t>1.年度總預算，無超支之情事
2.年度各項目預算無超支之情事</t>
    <phoneticPr fontId="4" type="noConversion"/>
  </si>
  <si>
    <t xml:space="preserve">1.每月未繳費名單及郵寄名冊
2.會務收據
3.會務收入明細表
4.新台幣存提款交易憑證
</t>
  </si>
  <si>
    <t>1.捐贈收支管理辦法
2.捐贈收據及會務收入明細表
3.財產記錄單
4.郵寄名單</t>
  </si>
  <si>
    <t xml:space="preserve"> </t>
    <phoneticPr fontId="2" type="noConversion"/>
  </si>
  <si>
    <t>不適評</t>
    <phoneticPr fontId="2" type="noConversion"/>
  </si>
  <si>
    <t>1.依員工訓練辦法辦理，並有完整課表、課程符合規定時數、每週有回饋表、回饋表有主管、培訓老師、新進人員簽名</t>
    <phoneticPr fontId="4" type="noConversion"/>
  </si>
  <si>
    <t xml:space="preserve">1.具有創新措施，並有成效。
</t>
    <phoneticPr fontId="2" type="noConversion"/>
  </si>
  <si>
    <t>相關資料</t>
    <phoneticPr fontId="2" type="noConversion"/>
  </si>
  <si>
    <t>台北至德分數</t>
    <phoneticPr fontId="2" type="noConversion"/>
  </si>
  <si>
    <t>台中至德分數</t>
    <phoneticPr fontId="2" type="noConversion"/>
  </si>
  <si>
    <t>高雄至德分數</t>
    <phoneticPr fontId="2" type="noConversion"/>
  </si>
  <si>
    <t>六、創新</t>
    <phoneticPr fontId="2" type="noConversion"/>
  </si>
  <si>
    <t>1.
培訓新進人員</t>
    <phoneticPr fontId="5" type="noConversion"/>
  </si>
  <si>
    <t>3.
中心內環境及公共區域定期清掃沒有異味且有執行記錄</t>
    <phoneticPr fontId="4" type="noConversion"/>
  </si>
  <si>
    <t>5.
財產借用管理</t>
    <phoneticPr fontId="4" type="noConversion"/>
  </si>
  <si>
    <t>7.
月報表管理</t>
    <phoneticPr fontId="4" type="noConversion"/>
  </si>
  <si>
    <t>1.
零用金管理</t>
    <phoneticPr fontId="5" type="noConversion"/>
  </si>
  <si>
    <t>2.
請購程序</t>
    <phoneticPr fontId="4" type="noConversion"/>
  </si>
  <si>
    <t>3.
預算使用</t>
    <phoneticPr fontId="4" type="noConversion"/>
  </si>
  <si>
    <t>4.
核銷程序</t>
    <phoneticPr fontId="4" type="noConversion"/>
  </si>
  <si>
    <t>5.
會務收入管理</t>
    <phoneticPr fontId="5" type="noConversion"/>
  </si>
  <si>
    <t>6.
捐贈財物管理</t>
    <phoneticPr fontId="4" type="noConversion"/>
  </si>
  <si>
    <t>1.
入會服務流程管理</t>
    <phoneticPr fontId="4" type="noConversion"/>
  </si>
  <si>
    <t>2.
個別化服務計畫之擬定與執行</t>
    <phoneticPr fontId="4" type="noConversion"/>
  </si>
  <si>
    <t>5.
家庭訪視與需求評估</t>
    <phoneticPr fontId="5" type="noConversion"/>
  </si>
  <si>
    <t>6.
家庭支持服務</t>
    <phoneticPr fontId="4" type="noConversion"/>
  </si>
  <si>
    <t>7.
定期進行離會生的追蹤關懷服務</t>
    <phoneticPr fontId="5" type="noConversion"/>
  </si>
  <si>
    <t>8.
檔案/資源/資訊管理</t>
    <phoneticPr fontId="4" type="noConversion"/>
  </si>
  <si>
    <t>9.
依排課規定進行排課作業</t>
    <phoneticPr fontId="4" type="noConversion"/>
  </si>
  <si>
    <t>10.
教案管理</t>
    <phoneticPr fontId="4" type="noConversion"/>
  </si>
  <si>
    <t>11.
教學品質管理</t>
    <phoneticPr fontId="4" type="noConversion"/>
  </si>
  <si>
    <t>12.
輔導家長成長</t>
    <phoneticPr fontId="5" type="noConversion"/>
  </si>
  <si>
    <t>13.
聽力服務紀錄管理</t>
    <phoneticPr fontId="4" type="noConversion"/>
  </si>
  <si>
    <t>14.
儀器及輔具管理</t>
    <phoneticPr fontId="4" type="noConversion"/>
  </si>
  <si>
    <t>15.
專業督導</t>
    <phoneticPr fontId="4" type="noConversion"/>
  </si>
  <si>
    <t>2.
服務滿意度改善狀況(台北)</t>
    <phoneticPr fontId="2" type="noConversion"/>
  </si>
  <si>
    <t>5.
家長權益</t>
    <phoneticPr fontId="2" type="noConversion"/>
  </si>
  <si>
    <t>6.
個資管理</t>
    <phoneticPr fontId="2" type="noConversion"/>
  </si>
  <si>
    <t>1.
創新措施</t>
    <phoneticPr fontId="2" type="noConversion"/>
  </si>
  <si>
    <t>合計分數</t>
    <phoneticPr fontId="2" type="noConversion"/>
  </si>
  <si>
    <t>小計得分：</t>
    <phoneticPr fontId="2" type="noConversion"/>
  </si>
  <si>
    <t>0.5分：符合第1項標準。
0.5分：符合第2項標準。</t>
    <phoneticPr fontId="2" type="noConversion"/>
  </si>
  <si>
    <t>1分：現場抽查, 各區域均無未修繕設備。
1分：符合第2項標準。
1分：符合第3項標準。</t>
    <phoneticPr fontId="4" type="noConversion"/>
  </si>
  <si>
    <t>0.5分：符合第1項標準。
0.5分：符合第2項標準。
0.5分：符合第3項標準。
0.5分：符合第4項標準。</t>
    <phoneticPr fontId="2" type="noConversion"/>
  </si>
  <si>
    <t>0.5分：符合第1項標準。
1分：符合第2項標準。
0.5分：符合第3項標準。
1分：符合第4項標準。</t>
    <phoneticPr fontId="2" type="noConversion"/>
  </si>
  <si>
    <t xml:space="preserve">1.5分：全年度無核銷憑證資料錯誤退件，1分：退件少於5次，0.5分：退件少於10次。
0.5分：符合第二項查核標準。
</t>
    <phoneticPr fontId="2" type="noConversion"/>
  </si>
  <si>
    <t>總計型計分方式，配分如下：
1分：符合查核標準第1項。
1分：符合查核標準第2項。
1分：符合查核標準第3項。</t>
    <phoneticPr fontId="2" type="noConversion"/>
  </si>
  <si>
    <t>1分：符合第1項標準，0.5分：達80%。
0.5分：符合第2項標準達80%。
0.5分：符合第3項標準。</t>
    <phoneticPr fontId="2" type="noConversion"/>
  </si>
  <si>
    <t>1分：符合第1項標準。
1分：符合第2項標準。</t>
    <phoneticPr fontId="2" type="noConversion"/>
  </si>
  <si>
    <t>1分：符合第1項標準，有服務量化分析3項以上並提出改善辦法或建議，0.5分：2項並提出改善辦法或建議。
1分：符合第2項標準，有服務量化分析3項以上並提出改善辦法或建議，0.5分：2項並提出改善辦法或建議。
1分：符合第3項標準，有服務量化分析3項以上並提出改善辦法或建議，0.5分：2項並提出改善辦法或建議。
1分：符合第4項標準。</t>
    <phoneticPr fontId="2" type="noConversion"/>
  </si>
  <si>
    <t>1分：符合第1項標準，0.5分：1或2個區域清掃記錄不完整。
1分：符合第2項標準，0.5分：1或2個區域髒汙或異味。</t>
    <phoneticPr fontId="4" type="noConversion"/>
  </si>
  <si>
    <t>總計型計分方式，配分如下：
1分：年度總預算，無超支之情事。
1分：年度各項目預算無超支情事，0.5分：超支未達3項。</t>
    <phoneticPr fontId="2" type="noConversion"/>
  </si>
  <si>
    <t>1分：符合第1項標準，0.5分：達80%。
1分：符合第2項標準，0.5分：達80%。
1分：符合第3項標準，0.5分：達80%。
1分：符合第4項標準。</t>
    <phoneticPr fontId="2" type="noConversion"/>
  </si>
  <si>
    <t>2分：全年度無請購因填寫或報價資料錯誤退件，1分：請購全年度無因填寫或報價資料錯誤退件少於5次(含)。</t>
    <phoneticPr fontId="2" type="noConversion"/>
  </si>
  <si>
    <t>1.受贈財物依收現金捐款或物品捐贈開立捐贈收據並登錄會務收入明細帳
2.受贈財物如為捐物依規定列入財產管理時依規定編製財產紀錄單等
3.每月統一寄當月捐贈者捐贈收據及感謝函</t>
    <phoneticPr fontId="2" type="noConversion"/>
  </si>
  <si>
    <t>總計得分：</t>
    <phoneticPr fontId="2" type="noConversion"/>
  </si>
  <si>
    <t>審閱資料夾的時候找不到資料，需要中心同仁協助。</t>
    <phoneticPr fontId="2" type="noConversion"/>
  </si>
  <si>
    <t>自評資料夾</t>
    <phoneticPr fontId="2" type="noConversion"/>
  </si>
  <si>
    <t>2分：數量少於6本(含)
1分：數量少於9本(含)
0分：數量9本以上</t>
    <phoneticPr fontId="2" type="noConversion"/>
  </si>
  <si>
    <t>1.有公文收、發文簿或電腦檔案
2.文本檔案放置(收納)依年度排列，且中心有指定專人負責管理者
3.全年度收文簿欄位：月日、收文字號、來文機關、文別、事由、附件、備考要有批示結果
4.發文登記欄位：月日、發文字號、收文機關、文別、事由、附件、備考註明連絡人
5.公文確實依執行長或各組組長指示或建議處理</t>
    <phoneticPr fontId="5" type="noConversion"/>
  </si>
  <si>
    <t xml:space="preserve">每一項未達標準扣0.5分，最高扣2分。
</t>
    <phoneticPr fontId="5" type="noConversion"/>
  </si>
  <si>
    <t>4.
中心內有無損壞而未進行修繕之設施設備</t>
    <phoneticPr fontId="4" type="noConversion"/>
  </si>
  <si>
    <t>抽查資料庫、雲端硬碟及紙本教案</t>
    <phoneticPr fontId="2" type="noConversion"/>
  </si>
  <si>
    <t>0.5分：80%符合第1項標準。
0.5分：符合第2項標準。
1分：符合第3項標準。</t>
    <phoneticPr fontId="2" type="noConversion"/>
  </si>
  <si>
    <t>加總型計分方式，配分如下：
1分：有完整課表。
1分：課程時數符合規定。
0.5分：每週有回饋表。
0.5分：回饋表簽名完整。</t>
    <phoneticPr fontId="4" type="noConversion"/>
  </si>
  <si>
    <r>
      <t>1.依核銷規定事項辦理
核銷憑證應有報價單、發票、收據之抬頭、數量、金額、印章，匯入銀行帳號之帳戶須與發票或收據抬頭相符，</t>
    </r>
    <r>
      <rPr>
        <strike/>
        <sz val="12"/>
        <color theme="1"/>
        <rFont val="微軟正黑體"/>
        <family val="2"/>
        <charset val="136"/>
      </rPr>
      <t xml:space="preserve">
</t>
    </r>
    <r>
      <rPr>
        <sz val="12"/>
        <color theme="1"/>
        <rFont val="微軟正黑體"/>
        <family val="2"/>
        <charset val="136"/>
      </rPr>
      <t>2.發票或收據日期應等於或晚於請購單核准日期。</t>
    </r>
    <phoneticPr fontId="5" type="noConversion"/>
  </si>
  <si>
    <t>1.每月10號完成服務費催繳名單
2.當日收入現金累計達1萬元於當日存入銀行，未達1萬元三天內存入銀行。
3.各項收據開立之金額應與現金或對帳單相符
4.各項會務收入均依交易日期開立收據及登錄會務收入明細表，並於每月5號及20號會電子檔主任及會計組</t>
    <phoneticPr fontId="5" type="noConversion"/>
  </si>
  <si>
    <t>總計型計分方式，配分如下：
1分：催繳名單台北、台中未達10人，高雄未達5人。
0.5分：符合第2項查核標準。
0.5分：符合第3項查核標準。
1分：符合第4項查核標準。</t>
    <phoneticPr fontId="2" type="noConversion"/>
  </si>
  <si>
    <t>年度來電諮詢紀錄
年度新生名冊並有新生三堂課記錄及簽名</t>
    <phoneticPr fontId="2" type="noConversion"/>
  </si>
  <si>
    <t>1. 個案資料夾紀錄完整，並按時更新。
2.年度資源盤點紀錄完整，並按時更新。
3. 公佈欄張貼文宣等資料豐富且適時更新。
4. 善於社群網站經營，貼文每週至少一篇。</t>
    <phoneticPr fontId="5" type="noConversion"/>
  </si>
  <si>
    <t>0.5分：符合第1項標準。
0.5分：符合第2項標準。
0.5分：符合第3項標準。
0.5分：符合第4項標準</t>
    <phoneticPr fontId="2" type="noConversion"/>
  </si>
  <si>
    <t>0.5分：符合第1項標準。
0.5分：符合第2項標準。
1分：符合第3項標準。
1分：符合第4項標準。</t>
    <phoneticPr fontId="2" type="noConversion"/>
  </si>
  <si>
    <r>
      <t>1.確實依教師督導辦法，</t>
    </r>
    <r>
      <rPr>
        <u/>
        <sz val="12"/>
        <color theme="1"/>
        <rFont val="微軟正黑體"/>
        <family val="2"/>
        <charset val="136"/>
      </rPr>
      <t>每位教師每年接受中心督導人員至少4次</t>
    </r>
    <r>
      <rPr>
        <sz val="12"/>
        <color theme="1"/>
        <rFont val="微軟正黑體"/>
        <family val="2"/>
        <charset val="136"/>
      </rPr>
      <t>並有紀錄。
2.確實依聽力師督導辦法，每位聽力師每年接受4次聽力督導，並有紀錄。
3. 確實依社工督導辦法，每位社工每年接受2次督導（1次個別），並有紀錄。
4. 每年至少進行一次跨專業團隊服務督導，並有紀錄。</t>
    </r>
    <phoneticPr fontId="5" type="noConversion"/>
  </si>
  <si>
    <t>2.
公文收發管理</t>
    <phoneticPr fontId="4" type="noConversion"/>
  </si>
  <si>
    <t>1.辦理家庭親職教育或親子活動2場，出席率達預定目標之70%，且具完整記錄及成果報告。
2.辦理轉銜活動1場，出席率達預定目標之70%，且具完整記錄及成果報告。
3.辦理新生家長五堂課，出席率達預定目標之70%，且具完整記錄及成果報告。
4.依家庭需求連結相關資源或進行轉介，並有追蹤紀錄。</t>
    <phoneticPr fontId="4" type="noConversion"/>
  </si>
  <si>
    <t>1.新生三堂課確實執行教學檢核，並有紀錄。
2.教師於接受教學督導後，需有回饋及追蹤紀錄。
3.教師教學督導結果，低於65分之比例需少於20%。（ 以基金會督導分數採計 ）
4.教師教學督導結果，高於75分達80%。（ 以基金會督導分數採計 ）</t>
    <phoneticPr fontId="4" type="noConversion"/>
  </si>
  <si>
    <t>3.
服務滿意度改善狀況(台中)</t>
    <phoneticPr fontId="2" type="noConversion"/>
  </si>
  <si>
    <t>二、行政管理</t>
    <phoneticPr fontId="2" type="noConversion"/>
  </si>
  <si>
    <t>三、財務管理</t>
    <phoneticPr fontId="2" type="noConversion"/>
  </si>
  <si>
    <t>16.
各項專業服務績效</t>
    <phoneticPr fontId="2" type="noConversion"/>
  </si>
  <si>
    <t>17.
資料夾整理</t>
    <phoneticPr fontId="2" type="noConversion"/>
  </si>
  <si>
    <t>五、權益保障</t>
    <phoneticPr fontId="2" type="noConversion"/>
  </si>
  <si>
    <t>4.
專業研討</t>
    <phoneticPr fontId="4" type="noConversion"/>
  </si>
  <si>
    <t>6.
會議記錄、委派出席記錄</t>
    <phoneticPr fontId="5" type="noConversion"/>
  </si>
  <si>
    <t>會議記錄：通知會簽E-MAIL
委派出席記錄：繳交記錄</t>
    <phoneticPr fontId="5" type="noConversion"/>
  </si>
  <si>
    <t>1.核銷流程圖
2.完整核銷資料
3.計畫補助應依政府黏貼憑證單申請</t>
    <phoneticPr fontId="2" type="noConversion"/>
  </si>
  <si>
    <t>四、專業服務</t>
    <phoneticPr fontId="2" type="noConversion"/>
  </si>
  <si>
    <t xml:space="preserve">滿意度問卷統計  </t>
    <phoneticPr fontId="2" type="noConversion"/>
  </si>
  <si>
    <t>1.
服務滿意度改善狀況</t>
    <phoneticPr fontId="2" type="noConversion"/>
  </si>
  <si>
    <t>4.
服務滿意度改善狀況(高雄)</t>
    <phoneticPr fontId="2" type="noConversion"/>
  </si>
  <si>
    <t>台北評分</t>
    <phoneticPr fontId="2" type="noConversion"/>
  </si>
  <si>
    <t>台中評分</t>
    <phoneticPr fontId="2" type="noConversion"/>
  </si>
  <si>
    <t>高雄評分</t>
    <phoneticPr fontId="2" type="noConversion"/>
  </si>
  <si>
    <t>一、年度目標</t>
    <phoneticPr fontId="2" type="noConversion"/>
  </si>
  <si>
    <t>1. 滿意度問卷調查</t>
    <phoneticPr fontId="2" type="noConversion"/>
  </si>
  <si>
    <t>公文收發檔案</t>
    <phoneticPr fontId="4" type="noConversion"/>
  </si>
  <si>
    <r>
      <t>月報表依規定於次月15日之前完成，並通知會簽</t>
    </r>
    <r>
      <rPr>
        <sz val="12"/>
        <color rgb="FFFF0000"/>
        <rFont val="微軟正黑體"/>
        <family val="2"/>
        <charset val="136"/>
      </rPr>
      <t>（需有學齡以上服務人次）</t>
    </r>
    <phoneticPr fontId="4" type="noConversion"/>
  </si>
  <si>
    <t>會議記錄在7天內完成上傳並通知會簽，委派出席記錄在7天內繳交</t>
    <phoneticPr fontId="4" type="noConversion"/>
  </si>
  <si>
    <t>1.入會後1個月內完成ISP並召開會議 (開會時要有三個月內聽檢、一個月內家訪記錄及三個月內評估報告）。 
2.能確實執行各項服務目標並有紀錄。
3.每位學生每半年至少檢討1次服務計劃之執行，並有紀錄。</t>
    <phoneticPr fontId="5" type="noConversion"/>
  </si>
  <si>
    <t>3.
個別化服務計畫之適切性(依督導檢核表檢核結果)</t>
    <phoneticPr fontId="4" type="noConversion"/>
  </si>
  <si>
    <t>1."適切ISP計畫"得分，75分的人次達總人次80%以上                                            
2."適切的教學內容"得分，75分的人次達總人次80%以上
3.“適切的語言及溝通互動技巧"，75分的人次達總人次80%以上
4."家長指導及諮詢"，75分的人次達總人次80%以上
5.就學準備度納入個別化服務計畫內</t>
    <phoneticPr fontId="4" type="noConversion"/>
  </si>
  <si>
    <t>呈現報表資料</t>
    <phoneticPr fontId="2" type="noConversion"/>
  </si>
  <si>
    <t>符合1項得1分。</t>
    <phoneticPr fontId="2" type="noConversion"/>
  </si>
  <si>
    <t>1分：符合第1 項標準。
2分：符合第2 項標準。
1分：符合第3 項標準。</t>
    <phoneticPr fontId="2" type="noConversion"/>
  </si>
  <si>
    <t>1.年度辦理專業研討時數至少達40小時並有記錄
2.辦理個案研討(至少4場 )並有服務追蹤記錄
3.個案研討效益評估記錄</t>
    <phoneticPr fontId="4" type="noConversion"/>
  </si>
  <si>
    <t>1.教師每月均依規定時數授課/督導，並有紀錄。
2.每月教師/個案請假均依規定補課，並有記錄。</t>
    <phoneticPr fontId="2" type="noConversion"/>
  </si>
  <si>
    <t>1分：全體教師至少有6個月符合第1項標準
1分：符合第2項標準。</t>
    <phoneticPr fontId="2" type="noConversion"/>
  </si>
  <si>
    <t>1.全體教師均能按時將ISP上傳至資料庫或雲端。
2.全體教師每月均能按時將教案上傳至雲端。
3.每學期教案均有專人查核管理。</t>
    <phoneticPr fontId="4" type="noConversion"/>
  </si>
  <si>
    <t xml:space="preserve">1. 接受服務1個月內，確實填寫親子溝通互動技巧檢核、輔具檢核表等。
2. 接受服務6個月內，追蹤家長成長效益。 </t>
    <phoneticPr fontId="4" type="noConversion"/>
  </si>
  <si>
    <t>1.依儀器管理辦法進行聽檢儀器的校正、保養，並有紀錄。
2.定期保養遠距聽覺輔具二次，並有紀錄。
3.每位個案接受輔具功能評估二次，並有紀錄。
4.每二個月盤點租借用助聽器。</t>
    <phoneticPr fontId="4" type="noConversion"/>
  </si>
  <si>
    <t>會議記錄、委派出席記錄合併計算：
2分：逾期次數未超過5%者
1分：逾期次數未超過10%者</t>
    <phoneticPr fontId="4" type="noConversion"/>
  </si>
  <si>
    <t xml:space="preserve">1分：未逾時
</t>
    <phoneticPr fontId="4" type="noConversion"/>
  </si>
  <si>
    <t>2分：查核標準第1項, 達成率達90%；1分：達成率80%-89%。
0.5分：符合查核標準第2項。
0.5分：符合查核標準第3項。</t>
    <phoneticPr fontId="2" type="noConversion"/>
  </si>
  <si>
    <r>
      <t>1分：</t>
    </r>
    <r>
      <rPr>
        <u/>
        <sz val="12"/>
        <color theme="1"/>
        <rFont val="微軟正黑體"/>
        <family val="2"/>
        <charset val="136"/>
      </rPr>
      <t>所有來電者</t>
    </r>
    <r>
      <rPr>
        <sz val="12"/>
        <color theme="1"/>
        <rFont val="微軟正黑體"/>
        <family val="2"/>
        <charset val="136"/>
      </rPr>
      <t>符合標準。
1分：80%等待諮詢者達標。
0.5分：80%等待候課者達標。
0.5分：80%新生達標。</t>
    </r>
    <phoneticPr fontId="5" type="noConversion"/>
  </si>
  <si>
    <t>1分：符合第1 項標準，達成率90%。
0.5分：符合第2 項標準，達成率80%。
0.5分：符合第3 項標準。
1分：符合第4 項標準。</t>
    <phoneticPr fontId="2" type="noConversion"/>
  </si>
  <si>
    <t>KPI連動</t>
    <phoneticPr fontId="2" type="noConversion"/>
  </si>
  <si>
    <t>資訊</t>
    <phoneticPr fontId="2" type="noConversion"/>
  </si>
  <si>
    <t>月報表</t>
    <phoneticPr fontId="2" type="noConversion"/>
  </si>
  <si>
    <t>3.
服務滿意度改善狀況(聽覺障礙口語教室)</t>
    <phoneticPr fontId="2" type="noConversion"/>
  </si>
  <si>
    <t>1分：全部標準有改善，並有記錄
0.5分：至少3項標準有改善，並有記錄</t>
    <phoneticPr fontId="2" type="noConversion"/>
  </si>
  <si>
    <t>研發、推廣、管理部督導及組長</t>
  </si>
  <si>
    <t>研發、推廣、管理部督導及組長</t>
    <phoneticPr fontId="2" type="noConversion"/>
  </si>
  <si>
    <t>研發、推廣督導</t>
    <phoneticPr fontId="2" type="noConversion"/>
  </si>
  <si>
    <t>推廣督導</t>
    <phoneticPr fontId="2" type="noConversion"/>
  </si>
  <si>
    <t>管理部行政組長</t>
    <phoneticPr fontId="2" type="noConversion"/>
  </si>
  <si>
    <t>管理部會計組長</t>
    <phoneticPr fontId="2" type="noConversion"/>
  </si>
  <si>
    <t>執行長、研發及推廣督導</t>
    <phoneticPr fontId="2" type="noConversion"/>
  </si>
  <si>
    <t>自評日期：台北12/14、台中12/15上午、高雄12/15下午。</t>
    <phoneticPr fontId="2" type="noConversion"/>
  </si>
  <si>
    <t>1.依內控管理辦法及機制確實落實執行</t>
    <phoneticPr fontId="2" type="noConversion"/>
  </si>
  <si>
    <t>2.與相關單位建立穩定連結網絡</t>
    <phoneticPr fontId="2" type="noConversion"/>
  </si>
  <si>
    <t>3.增加學齡至樂齡服務量能達10%</t>
    <phoneticPr fontId="2" type="noConversion"/>
  </si>
  <si>
    <t>4.捐款人數或募款收入較111年增加30%</t>
    <phoneticPr fontId="2" type="noConversion"/>
  </si>
  <si>
    <r>
      <t xml:space="preserve">【預期成果】
1.依制定內控管理或督導辦法執行，112年度年終自評得分三中心皆可達85分以上。
2.因應擴大年齡層服務，執行並修正專業工作表單內容及調整服務流程。
【查核標準】
</t>
    </r>
    <r>
      <rPr>
        <sz val="12"/>
        <color rgb="FFFF0000"/>
        <rFont val="微軟正黑體"/>
        <family val="2"/>
        <charset val="136"/>
      </rPr>
      <t>第1項無法於本次自評查核，僅查核第2項：</t>
    </r>
    <r>
      <rPr>
        <sz val="12"/>
        <color theme="1"/>
        <rFont val="微軟正黑體"/>
        <family val="2"/>
        <charset val="136"/>
      </rPr>
      <t xml:space="preserve">
1.有執行並修正專業工作表單。
2.有調整服務流程。</t>
    </r>
    <phoneticPr fontId="2" type="noConversion"/>
  </si>
  <si>
    <t>1.專業表單修正記錄
2.調整服務流程記錄</t>
    <phoneticPr fontId="2" type="noConversion"/>
  </si>
  <si>
    <t>1.連結單位資料表及聯繫記錄
2.辦理記錄</t>
    <phoneticPr fontId="2" type="noConversion"/>
  </si>
  <si>
    <t xml:space="preserve">【預期成果】
1.提升各連結端的聯繫網絡，例：社福端（社會福利中心、長者日照中心）、社區端（社區親子館、社區活動中心）、醫療機構端（醫院、聽損相關單位），至少6個單位且維持聯繫與互動。
2.建立與上述連結單位固定的合作模式（例：聽覺保健宣導、樂齡族聽力評估），每年至少2場。
【查核標準】
1.兩項達成度均為100%
2.兩項達成度均為80%以上
3.兩項達成度均為50%以上
4.只有1項完成100%
</t>
    <phoneticPr fontId="2" type="noConversion"/>
  </si>
  <si>
    <t>4分：完成查核標準第1項
3分：完成查核標準第2項
2分：完成查核標準第3項
1分：完成查核標準第4項</t>
    <phoneticPr fontId="4" type="noConversion"/>
  </si>
  <si>
    <t xml:space="preserve">2分：完成查核標準第1和2項
1分：只完成查核標準1項
</t>
    <phoneticPr fontId="4" type="noConversion"/>
  </si>
  <si>
    <r>
      <t xml:space="preserve">【預期成果】
1.服務人數（包含10%以上學齡至樂齡服務量能）：
</t>
    </r>
    <r>
      <rPr>
        <sz val="12"/>
        <color theme="1"/>
        <rFont val="Wingdings"/>
        <family val="2"/>
        <charset val="2"/>
      </rPr>
      <t></t>
    </r>
    <r>
      <rPr>
        <sz val="12"/>
        <color theme="1"/>
        <rFont val="微軟正黑體"/>
        <family val="2"/>
        <charset val="136"/>
      </rPr>
      <t xml:space="preserve">台北：不少於80人
</t>
    </r>
    <r>
      <rPr>
        <sz val="12"/>
        <color theme="1"/>
        <rFont val="Wingdings"/>
        <family val="2"/>
        <charset val="2"/>
      </rPr>
      <t></t>
    </r>
    <r>
      <rPr>
        <sz val="12"/>
        <color theme="1"/>
        <rFont val="微軟正黑體"/>
        <family val="2"/>
        <charset val="136"/>
      </rPr>
      <t xml:space="preserve">台中：不少於80人
</t>
    </r>
    <r>
      <rPr>
        <sz val="12"/>
        <color theme="1"/>
        <rFont val="Wingdings"/>
        <family val="2"/>
        <charset val="2"/>
      </rPr>
      <t></t>
    </r>
    <r>
      <rPr>
        <sz val="12"/>
        <color theme="1"/>
        <rFont val="微軟正黑體"/>
        <family val="2"/>
        <charset val="136"/>
      </rPr>
      <t>高雄：不少於60人
2.辦理樂齡聽覺復能課程（包含聽力追蹤服務、支持團體或個別諮詢），或樂齡聽覺健康宣導達100人次。
3.建立推論與寫作課程遠距服務模式流程與架構。
4.偏鄉及弱勢學齡族群線上推論與寫作課程，三中心總計服務達100人次。
【查核標準】
1.各項服務人數、人次均達100%
2.各項服務人數、人次均達80%
3.第3項執行度達50%以上
4.只有1項達成100%</t>
    </r>
    <phoneticPr fontId="2" type="noConversion"/>
  </si>
  <si>
    <t>4分：完成查核標準第1項及第3項
3分：完成查核標準第2項及第3項
2分：只完成查核標準第3項
1分：只完成查核標準第4項</t>
    <phoneticPr fontId="4" type="noConversion"/>
  </si>
  <si>
    <t>1.月報表
2.捐款明細
3.執行或辦理記錄</t>
    <phoneticPr fontId="2" type="noConversion"/>
  </si>
  <si>
    <t>【預期成果】
1.捐款人數或募款收入較111年增加30%。
2.增加發票箱的放置地點（至少4處）。
3.積極擴展募款平台一處或辦理募款行銷活動一場。
【查核標準】
1.各項達成度均為100%
2.各項達成度均為80%
3.各項達成度均為50%
4.只有1項完成度達100%</t>
    <phoneticPr fontId="2" type="noConversion"/>
  </si>
  <si>
    <t>2分：回收率達90%。
1分：回收率達80%。</t>
    <phoneticPr fontId="2" type="noConversion"/>
  </si>
  <si>
    <t xml:space="preserve">【111滿意度未達90%項目】
無
</t>
    <phoneticPr fontId="2" type="noConversion"/>
  </si>
  <si>
    <t>【111滿意度未達90%項目】
1. 課程滿意度：故事課80%
2.教學（課程）服務專業度80%
3.對於家長反應意見之處理「速度」88.89%
4.對於家長反應意見之處理「結果」88.89%</t>
    <phoneticPr fontId="2" type="noConversion"/>
  </si>
  <si>
    <t>2分：沒有需要改善的項目</t>
    <phoneticPr fontId="2" type="noConversion"/>
  </si>
  <si>
    <t>【111滿意度未達90%項目】
1.助聽輔具的選配服務82.35%
2.社會福利資訊之提供及資源連結服務89.74%
3.課程滿意度：音樂課85.71%
4.課程滿意度：美術課85.71%
5.入校宣導、校訪服務86.67%
6.對於本中心111年度的整體服務88%</t>
    <phoneticPr fontId="2" type="noConversion"/>
  </si>
  <si>
    <t>2分：全部標準有改善，並有記錄
1分：至少4項標準有改善，並有記錄</t>
    <phoneticPr fontId="2" type="noConversion"/>
  </si>
  <si>
    <t>每1項創新措施1分，至多2分。</t>
    <phoneticPr fontId="2" type="noConversion"/>
  </si>
  <si>
    <t>*24</t>
    <phoneticPr fontId="2" type="noConversion"/>
  </si>
  <si>
    <t>台北至德分數</t>
    <phoneticPr fontId="2" type="noConversion"/>
  </si>
  <si>
    <t>台中至德分數</t>
    <phoneticPr fontId="2" type="noConversion"/>
  </si>
  <si>
    <t>高雄至德分數</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</si>
</sst>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2"/>
      <color theme="1"/>
      <name val="新細明體"/>
      <family val="2"/>
      <charset val="136"/>
      <scheme val="minor"/>
    </font>
    <font>
      <sz val="12"/>
      <color theme="1"/>
      <name val="微軟正黑體"/>
      <family val="2"/>
      <charset val="136"/>
    </font>
    <font>
      <sz val="9"/>
      <name val="新細明體"/>
      <family val="2"/>
      <charset val="136"/>
      <scheme val="minor"/>
    </font>
    <font>
      <sz val="12"/>
      <color theme="1"/>
      <name val="微軟正黑體"/>
      <family val="2"/>
      <charset val="136"/>
    </font>
    <font>
      <sz val="9"/>
      <name val="細明體"/>
      <family val="3"/>
      <charset val="136"/>
    </font>
    <font>
      <sz val="9"/>
      <name val="Times New Roman"/>
      <family val="1"/>
    </font>
    <font>
      <sz val="10"/>
      <color rgb="FF000000"/>
      <name val="Times New Roman"/>
      <family val="1"/>
    </font>
    <font>
      <sz val="11"/>
      <name val="微軟正黑體"/>
      <family val="2"/>
      <charset val="136"/>
    </font>
    <font>
      <sz val="14"/>
      <color theme="1"/>
      <name val="新細明體"/>
      <family val="2"/>
      <charset val="136"/>
      <scheme val="minor"/>
    </font>
    <font>
      <strike/>
      <sz val="12"/>
      <color theme="1"/>
      <name val="微軟正黑體"/>
      <family val="2"/>
      <charset val="136"/>
    </font>
    <font>
      <u/>
      <sz val="12"/>
      <color theme="1"/>
      <name val="微軟正黑體"/>
      <family val="2"/>
      <charset val="136"/>
    </font>
    <font>
      <sz val="12"/>
      <color rgb="FFFF0000"/>
      <name val="微軟正黑體"/>
      <family val="2"/>
      <charset val="136"/>
    </font>
    <font>
      <b/>
      <sz val="14"/>
      <color theme="1"/>
      <name val="微軟正黑體"/>
      <family val="2"/>
      <charset val="136"/>
    </font>
    <font>
      <sz val="14"/>
      <color theme="1"/>
      <name val="微軟正黑體"/>
      <family val="2"/>
      <charset val="136"/>
    </font>
    <font>
      <sz val="12"/>
      <color theme="1"/>
      <name val="Wingdings"/>
      <family val="2"/>
      <charset val="2"/>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6"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medium">
        <color indexed="64"/>
      </bottom>
      <diagonal/>
    </border>
    <border>
      <left/>
      <right/>
      <top/>
      <bottom style="medium">
        <color indexed="64"/>
      </bottom>
      <diagonal/>
    </border>
    <border>
      <left/>
      <right/>
      <top/>
      <bottom style="thin">
        <color indexed="64"/>
      </bottom>
      <diagonal/>
    </border>
  </borders>
  <cellStyleXfs count="2">
    <xf numFmtId="0" fontId="0" fillId="0" borderId="0">
      <alignment vertical="center"/>
    </xf>
    <xf numFmtId="0" fontId="6" fillId="0" borderId="0"/>
  </cellStyleXfs>
  <cellXfs count="42">
    <xf numFmtId="0" fontId="0" fillId="0" borderId="0" xfId="0">
      <alignment vertical="center"/>
    </xf>
    <xf numFmtId="0" fontId="0" fillId="0" borderId="0" xfId="0" applyAlignment="1">
      <alignment vertical="center" wrapText="1"/>
    </xf>
    <xf numFmtId="0" fontId="0" fillId="0" borderId="0" xfId="0" applyAlignment="1">
      <alignment horizontal="left" vertical="center"/>
    </xf>
    <xf numFmtId="0" fontId="7" fillId="0" borderId="0" xfId="0" applyFont="1" applyAlignment="1">
      <alignment horizontal="left" vertical="top" wrapText="1"/>
    </xf>
    <xf numFmtId="0" fontId="7" fillId="0" borderId="0" xfId="0" applyFont="1" applyAlignment="1">
      <alignment horizontal="left" vertical="top"/>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3" fillId="0" borderId="2" xfId="0" applyFont="1" applyBorder="1" applyAlignment="1">
      <alignment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3" fillId="0" borderId="0" xfId="0" applyFont="1" applyAlignment="1">
      <alignment horizontal="left" vertical="center" wrapText="1"/>
    </xf>
    <xf numFmtId="0" fontId="3" fillId="0" borderId="0" xfId="1" applyFont="1" applyAlignment="1">
      <alignment horizontal="left" vertical="center" wrapText="1"/>
    </xf>
    <xf numFmtId="0" fontId="3" fillId="0" borderId="1" xfId="0" applyFont="1" applyBorder="1" applyAlignment="1">
      <alignment horizontal="left" vertical="top" wrapText="1"/>
    </xf>
    <xf numFmtId="0" fontId="3" fillId="0" borderId="1" xfId="0" applyFont="1" applyBorder="1" applyAlignment="1">
      <alignment horizontal="center" vertical="top" wrapText="1"/>
    </xf>
    <xf numFmtId="0" fontId="3" fillId="0" borderId="1" xfId="0" applyFont="1" applyBorder="1" applyAlignment="1">
      <alignment vertical="top" wrapText="1"/>
    </xf>
    <xf numFmtId="0" fontId="3" fillId="0" borderId="1" xfId="1" applyFont="1" applyBorder="1" applyAlignment="1">
      <alignment horizontal="left" vertical="top" wrapText="1"/>
    </xf>
    <xf numFmtId="0" fontId="3" fillId="0" borderId="0" xfId="0" applyFont="1" applyAlignment="1">
      <alignment horizontal="center" vertical="center"/>
    </xf>
    <xf numFmtId="0" fontId="3" fillId="0" borderId="3" xfId="0" applyFont="1" applyBorder="1" applyAlignment="1">
      <alignment vertical="center" wrapText="1"/>
    </xf>
    <xf numFmtId="0" fontId="3" fillId="0" borderId="4" xfId="0" applyFont="1" applyBorder="1" applyAlignment="1">
      <alignment vertical="center" wrapText="1"/>
    </xf>
    <xf numFmtId="0" fontId="12" fillId="0" borderId="0" xfId="0" applyFont="1" applyAlignment="1">
      <alignment vertical="center" wrapText="1"/>
    </xf>
    <xf numFmtId="0" fontId="8" fillId="0" borderId="0" xfId="0" applyFont="1">
      <alignment vertical="center"/>
    </xf>
    <xf numFmtId="0" fontId="3" fillId="0" borderId="0" xfId="0" applyFont="1" applyAlignment="1">
      <alignment horizontal="left" vertical="top" wrapText="1"/>
    </xf>
    <xf numFmtId="0" fontId="3" fillId="0" borderId="0" xfId="0" applyFont="1" applyAlignment="1">
      <alignment horizontal="center" vertical="top" wrapText="1"/>
    </xf>
    <xf numFmtId="0" fontId="3" fillId="2" borderId="1" xfId="0" applyFont="1" applyFill="1" applyBorder="1" applyAlignment="1">
      <alignment vertical="top" wrapText="1"/>
    </xf>
    <xf numFmtId="0" fontId="12" fillId="0" borderId="5" xfId="0" applyFont="1" applyBorder="1" applyAlignment="1">
      <alignment vertical="center" wrapText="1"/>
    </xf>
    <xf numFmtId="0" fontId="12" fillId="0" borderId="5" xfId="0" applyFont="1" applyBorder="1">
      <alignment vertical="center"/>
    </xf>
    <xf numFmtId="0" fontId="3" fillId="3" borderId="1" xfId="0" applyFont="1" applyFill="1" applyBorder="1" applyAlignment="1" applyProtection="1">
      <alignment horizontal="center" vertical="center" wrapText="1"/>
      <protection locked="0"/>
    </xf>
    <xf numFmtId="0" fontId="12" fillId="0" borderId="1" xfId="0" applyFont="1" applyBorder="1" applyAlignment="1">
      <alignment vertical="center" wrapText="1"/>
    </xf>
    <xf numFmtId="0" fontId="7" fillId="0" borderId="1" xfId="0" applyFont="1" applyBorder="1" applyAlignment="1">
      <alignment horizontal="left" vertical="top" wrapText="1"/>
    </xf>
    <xf numFmtId="0" fontId="3" fillId="0" borderId="1" xfId="0" applyFont="1" applyBorder="1" applyAlignment="1">
      <alignment horizontal="left" vertical="center" wrapText="1"/>
    </xf>
    <xf numFmtId="0" fontId="13" fillId="0" borderId="1" xfId="0" applyFont="1" applyBorder="1" applyAlignment="1">
      <alignment vertical="center" wrapText="1"/>
    </xf>
    <xf numFmtId="0" fontId="13" fillId="0" borderId="0" xfId="0" applyFont="1" applyAlignment="1">
      <alignment vertical="center" wrapText="1"/>
    </xf>
    <xf numFmtId="0" fontId="3" fillId="3" borderId="1" xfId="0" applyFont="1" applyFill="1" applyBorder="1" applyAlignment="1">
      <alignment horizontal="center" vertical="top" wrapText="1"/>
    </xf>
    <xf numFmtId="0" fontId="3" fillId="3" borderId="1" xfId="0" applyFont="1" applyFill="1" applyBorder="1" applyAlignment="1">
      <alignment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3" borderId="1" xfId="0" applyFont="1" applyFill="1" applyBorder="1" applyAlignment="1">
      <alignment horizontal="center" vertical="center" wrapText="1"/>
    </xf>
    <xf numFmtId="0" fontId="1" fillId="0" borderId="1" xfId="0" applyFont="1" applyBorder="1" applyAlignment="1">
      <alignment horizontal="left" vertical="top" wrapText="1"/>
    </xf>
    <xf numFmtId="0" fontId="1" fillId="4" borderId="1" xfId="0" applyFont="1" applyFill="1" applyBorder="1" applyAlignment="1">
      <alignment horizontal="left" vertical="top" wrapText="1"/>
    </xf>
    <xf numFmtId="0" fontId="1" fillId="0" borderId="1" xfId="0" applyFont="1" applyBorder="1" applyAlignment="1">
      <alignment vertical="top" wrapText="1"/>
    </xf>
    <xf numFmtId="0" fontId="1" fillId="0" borderId="0" xfId="0" applyFont="1" applyAlignment="1">
      <alignment horizontal="left" vertical="center" wrapText="1"/>
    </xf>
    <xf numFmtId="0" fontId="1" fillId="0" borderId="1" xfId="0" applyFont="1" applyBorder="1" applyAlignment="1">
      <alignment horizontal="center" vertical="center" wrapText="1"/>
    </xf>
  </cellXfs>
  <cellStyles count="2">
    <cellStyle name="一般" xfId="0" builtinId="0"/>
    <cellStyle name="一般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27"/>
  <sheetViews>
    <sheetView tabSelected="1" zoomScale="90" zoomScaleNormal="90" workbookViewId="0">
      <pane xSplit="1" ySplit="1" topLeftCell="B2" activePane="bottomRight" state="frozen"/>
      <selection pane="topRight" activeCell="C1" sqref="C1"/>
      <selection pane="bottomLeft" activeCell="A2" sqref="A2"/>
      <selection pane="bottomRight" activeCell="E1" sqref="E1"/>
    </sheetView>
  </sheetViews>
  <sheetFormatPr defaultColWidth="8.75" defaultRowHeight="25.15" customHeight="1"/>
  <cols>
    <col min="1" max="1" width="20.75" style="5" customWidth="1"/>
    <col min="2" max="2" width="42.625" style="5" customWidth="1"/>
    <col min="3" max="5" width="7.875" style="6" customWidth="1"/>
    <col min="6" max="6" width="17.5" style="5" customWidth="1"/>
    <col min="7" max="7" width="39.375" style="5" customWidth="1"/>
    <col min="8" max="10" width="12.5" style="5" customWidth="1"/>
    <col min="11" max="11" width="8.75" style="8"/>
  </cols>
  <sheetData>
    <row r="1" spans="1:11" ht="31.5">
      <c r="A1" s="6" t="s">
        <v>0</v>
      </c>
      <c r="B1" s="6" t="s">
        <v>1</v>
      </c>
      <c r="C1" s="41" t="s">
        <v>188</v>
      </c>
      <c r="D1" s="41" t="s">
        <v>189</v>
      </c>
      <c r="E1" s="41" t="s">
        <v>190</v>
      </c>
      <c r="F1" s="6" t="s">
        <v>2</v>
      </c>
      <c r="G1" s="6" t="s">
        <v>3</v>
      </c>
      <c r="H1" s="41" t="s">
        <v>128</v>
      </c>
      <c r="I1" s="6" t="s">
        <v>129</v>
      </c>
      <c r="J1" s="6" t="s">
        <v>130</v>
      </c>
      <c r="K1" s="5" t="s">
        <v>153</v>
      </c>
    </row>
    <row r="2" spans="1:11" ht="30" customHeight="1">
      <c r="A2" s="27" t="s">
        <v>131</v>
      </c>
      <c r="B2" s="6"/>
      <c r="F2" s="6"/>
      <c r="G2" s="6"/>
      <c r="H2" s="6"/>
      <c r="I2" s="6"/>
      <c r="J2" s="6"/>
      <c r="K2" s="5"/>
    </row>
    <row r="3" spans="1:11" s="3" customFormat="1" ht="157.5">
      <c r="A3" s="37" t="s">
        <v>187</v>
      </c>
      <c r="B3" s="37" t="s">
        <v>170</v>
      </c>
      <c r="C3" s="13">
        <v>2</v>
      </c>
      <c r="D3" s="13">
        <v>2</v>
      </c>
      <c r="E3" s="13">
        <v>2</v>
      </c>
      <c r="F3" s="37" t="s">
        <v>171</v>
      </c>
      <c r="G3" s="37" t="s">
        <v>175</v>
      </c>
      <c r="H3" s="32">
        <f>台北至德!H3</f>
        <v>0</v>
      </c>
      <c r="I3" s="32">
        <f>台中至德!H3</f>
        <v>0</v>
      </c>
      <c r="J3" s="32">
        <f>高雄至德!H3</f>
        <v>0</v>
      </c>
      <c r="K3" s="5" t="s">
        <v>159</v>
      </c>
    </row>
    <row r="4" spans="1:11" s="3" customFormat="1" ht="234" customHeight="1">
      <c r="A4" s="37" t="s">
        <v>167</v>
      </c>
      <c r="B4" s="37" t="s">
        <v>173</v>
      </c>
      <c r="C4" s="13">
        <v>4</v>
      </c>
      <c r="D4" s="13">
        <v>4</v>
      </c>
      <c r="E4" s="13">
        <v>4</v>
      </c>
      <c r="F4" s="37" t="s">
        <v>172</v>
      </c>
      <c r="G4" s="37" t="s">
        <v>174</v>
      </c>
      <c r="H4" s="32">
        <f>台北至德!H4</f>
        <v>0</v>
      </c>
      <c r="I4" s="32">
        <f>台中至德!H4</f>
        <v>0</v>
      </c>
      <c r="J4" s="32">
        <f>高雄至德!H4</f>
        <v>0</v>
      </c>
      <c r="K4" s="5" t="s">
        <v>158</v>
      </c>
    </row>
    <row r="5" spans="1:11" s="3" customFormat="1" ht="299.25">
      <c r="A5" s="37" t="s">
        <v>168</v>
      </c>
      <c r="B5" s="37" t="s">
        <v>176</v>
      </c>
      <c r="C5" s="13">
        <v>4</v>
      </c>
      <c r="D5" s="13">
        <v>4</v>
      </c>
      <c r="E5" s="13">
        <v>4</v>
      </c>
      <c r="F5" s="12" t="s">
        <v>155</v>
      </c>
      <c r="G5" s="37" t="s">
        <v>177</v>
      </c>
      <c r="H5" s="32">
        <f>台北至德!H5</f>
        <v>0</v>
      </c>
      <c r="I5" s="32">
        <f>台中至德!H5</f>
        <v>0</v>
      </c>
      <c r="J5" s="32">
        <f>高雄至德!H5</f>
        <v>0</v>
      </c>
      <c r="K5" s="28" t="s">
        <v>160</v>
      </c>
    </row>
    <row r="6" spans="1:11" s="3" customFormat="1" ht="189.6" customHeight="1">
      <c r="A6" s="37" t="s">
        <v>169</v>
      </c>
      <c r="B6" s="37" t="s">
        <v>179</v>
      </c>
      <c r="C6" s="13">
        <v>4</v>
      </c>
      <c r="D6" s="13">
        <v>4</v>
      </c>
      <c r="E6" s="13">
        <v>4</v>
      </c>
      <c r="F6" s="37" t="s">
        <v>178</v>
      </c>
      <c r="G6" s="37" t="s">
        <v>174</v>
      </c>
      <c r="H6" s="32">
        <f>台北至德!H6</f>
        <v>0</v>
      </c>
      <c r="I6" s="32">
        <f>台中至德!H6</f>
        <v>0</v>
      </c>
      <c r="J6" s="32">
        <f>高雄至德!H6</f>
        <v>0</v>
      </c>
      <c r="K6" s="28" t="s">
        <v>160</v>
      </c>
    </row>
    <row r="7" spans="1:11" s="3" customFormat="1" ht="30" customHeight="1">
      <c r="A7" s="21"/>
      <c r="B7" s="21"/>
      <c r="C7" s="22">
        <f>SUM(C3:C6)</f>
        <v>14</v>
      </c>
      <c r="D7" s="22">
        <f>SUM(D3:D6)</f>
        <v>14</v>
      </c>
      <c r="E7" s="22">
        <f>SUM(E3:E6)</f>
        <v>14</v>
      </c>
      <c r="F7" s="21"/>
      <c r="G7" s="21"/>
      <c r="H7" s="22">
        <f>SUM(H3:H6)</f>
        <v>0</v>
      </c>
      <c r="I7" s="22">
        <f>SUM(I3:I6)</f>
        <v>0</v>
      </c>
      <c r="J7" s="22">
        <f>SUM(J3:J6)</f>
        <v>0</v>
      </c>
    </row>
    <row r="8" spans="1:11" ht="30" customHeight="1">
      <c r="A8" s="19" t="s">
        <v>115</v>
      </c>
      <c r="B8" s="8"/>
      <c r="C8" s="9"/>
      <c r="D8" s="9"/>
      <c r="E8" s="9"/>
      <c r="F8" s="8"/>
      <c r="G8" s="8"/>
      <c r="H8" s="8"/>
      <c r="I8" s="8"/>
      <c r="J8" s="8"/>
    </row>
    <row r="9" spans="1:11" ht="31.9" customHeight="1">
      <c r="A9" s="6" t="s">
        <v>0</v>
      </c>
      <c r="B9" s="6" t="s">
        <v>1</v>
      </c>
      <c r="C9" s="6" t="s">
        <v>46</v>
      </c>
      <c r="D9" s="6" t="s">
        <v>47</v>
      </c>
      <c r="E9" s="6" t="s">
        <v>48</v>
      </c>
      <c r="F9" s="6" t="s">
        <v>2</v>
      </c>
      <c r="G9" s="6" t="s">
        <v>3</v>
      </c>
      <c r="H9" s="6" t="s">
        <v>4</v>
      </c>
      <c r="I9" s="6" t="s">
        <v>4</v>
      </c>
      <c r="J9" s="6" t="s">
        <v>4</v>
      </c>
      <c r="K9" s="5" t="s">
        <v>153</v>
      </c>
    </row>
    <row r="10" spans="1:11" s="3" customFormat="1" ht="84" customHeight="1">
      <c r="A10" s="12" t="s">
        <v>50</v>
      </c>
      <c r="B10" s="12" t="s">
        <v>43</v>
      </c>
      <c r="C10" s="13">
        <v>3</v>
      </c>
      <c r="D10" s="13">
        <v>3</v>
      </c>
      <c r="E10" s="13">
        <v>3</v>
      </c>
      <c r="F10" s="12" t="s">
        <v>8</v>
      </c>
      <c r="G10" s="12" t="s">
        <v>102</v>
      </c>
      <c r="H10" s="32">
        <f>台北至德!H10</f>
        <v>0</v>
      </c>
      <c r="I10" s="32">
        <f>台中至德!H10</f>
        <v>0</v>
      </c>
      <c r="J10" s="32">
        <f>高雄至德!H10</f>
        <v>0</v>
      </c>
      <c r="K10" s="28"/>
    </row>
    <row r="11" spans="1:11" s="4" customFormat="1" ht="173.45" customHeight="1">
      <c r="A11" s="12" t="s">
        <v>111</v>
      </c>
      <c r="B11" s="12" t="s">
        <v>97</v>
      </c>
      <c r="C11" s="13">
        <v>2</v>
      </c>
      <c r="D11" s="13">
        <v>2</v>
      </c>
      <c r="E11" s="13">
        <v>2</v>
      </c>
      <c r="F11" s="12" t="s">
        <v>133</v>
      </c>
      <c r="G11" s="12" t="s">
        <v>98</v>
      </c>
      <c r="H11" s="32">
        <f>台北至德!H11</f>
        <v>0</v>
      </c>
      <c r="I11" s="32">
        <f>台中至德!H11</f>
        <v>0</v>
      </c>
      <c r="J11" s="32">
        <f>高雄至德!H11</f>
        <v>0</v>
      </c>
      <c r="K11" s="28" t="s">
        <v>162</v>
      </c>
    </row>
    <row r="12" spans="1:11" s="4" customFormat="1" ht="86.25" customHeight="1">
      <c r="A12" s="12" t="s">
        <v>51</v>
      </c>
      <c r="B12" s="12" t="s">
        <v>23</v>
      </c>
      <c r="C12" s="13">
        <v>2</v>
      </c>
      <c r="D12" s="13">
        <v>2</v>
      </c>
      <c r="E12" s="13">
        <v>2</v>
      </c>
      <c r="F12" s="12" t="s">
        <v>7</v>
      </c>
      <c r="G12" s="12" t="s">
        <v>88</v>
      </c>
      <c r="H12" s="32">
        <f>台北至德!H12</f>
        <v>0</v>
      </c>
      <c r="I12" s="32">
        <f>台中至德!H12</f>
        <v>0</v>
      </c>
      <c r="J12" s="32">
        <f>高雄至德!H12</f>
        <v>0</v>
      </c>
      <c r="K12" s="28" t="s">
        <v>162</v>
      </c>
    </row>
    <row r="13" spans="1:11" s="4" customFormat="1" ht="95.45" customHeight="1">
      <c r="A13" s="12" t="s">
        <v>99</v>
      </c>
      <c r="B13" s="12" t="s">
        <v>24</v>
      </c>
      <c r="C13" s="13">
        <v>3</v>
      </c>
      <c r="D13" s="13">
        <v>3</v>
      </c>
      <c r="E13" s="13">
        <v>3</v>
      </c>
      <c r="F13" s="12" t="s">
        <v>25</v>
      </c>
      <c r="G13" s="12" t="s">
        <v>80</v>
      </c>
      <c r="H13" s="32">
        <f>台北至德!H13</f>
        <v>0</v>
      </c>
      <c r="I13" s="32">
        <f>台中至德!H13</f>
        <v>0</v>
      </c>
      <c r="J13" s="32">
        <f>高雄至德!H13</f>
        <v>0</v>
      </c>
      <c r="K13" s="28" t="s">
        <v>162</v>
      </c>
    </row>
    <row r="14" spans="1:11" s="1" customFormat="1" ht="87.75" customHeight="1">
      <c r="A14" s="12" t="s">
        <v>52</v>
      </c>
      <c r="B14" s="12" t="s">
        <v>9</v>
      </c>
      <c r="C14" s="13">
        <v>2</v>
      </c>
      <c r="D14" s="13">
        <v>2</v>
      </c>
      <c r="E14" s="13">
        <v>2</v>
      </c>
      <c r="F14" s="12" t="s">
        <v>6</v>
      </c>
      <c r="G14" s="14" t="s">
        <v>81</v>
      </c>
      <c r="H14" s="32">
        <f>台北至德!H14</f>
        <v>0</v>
      </c>
      <c r="I14" s="32">
        <f>台中至德!H14</f>
        <v>0</v>
      </c>
      <c r="J14" s="32">
        <f>高雄至德!H14</f>
        <v>0</v>
      </c>
      <c r="K14" s="28" t="s">
        <v>162</v>
      </c>
    </row>
    <row r="15" spans="1:11" s="1" customFormat="1" ht="72.75" customHeight="1">
      <c r="A15" s="12" t="s">
        <v>121</v>
      </c>
      <c r="B15" s="12" t="s">
        <v>135</v>
      </c>
      <c r="C15" s="13">
        <v>2</v>
      </c>
      <c r="D15" s="13">
        <v>2</v>
      </c>
      <c r="E15" s="13">
        <v>2</v>
      </c>
      <c r="F15" s="12" t="s">
        <v>122</v>
      </c>
      <c r="G15" s="12" t="s">
        <v>148</v>
      </c>
      <c r="H15" s="32">
        <f>台北至德!H15</f>
        <v>0</v>
      </c>
      <c r="I15" s="32">
        <f>台中至德!H15</f>
        <v>0</v>
      </c>
      <c r="J15" s="32">
        <f>高雄至德!H15</f>
        <v>0</v>
      </c>
      <c r="K15" s="5" t="s">
        <v>161</v>
      </c>
    </row>
    <row r="16" spans="1:11" s="1" customFormat="1" ht="45" customHeight="1">
      <c r="A16" s="12" t="s">
        <v>53</v>
      </c>
      <c r="B16" s="12" t="s">
        <v>134</v>
      </c>
      <c r="C16" s="13">
        <v>1</v>
      </c>
      <c r="D16" s="13">
        <v>1</v>
      </c>
      <c r="E16" s="13">
        <v>1</v>
      </c>
      <c r="F16" s="12" t="s">
        <v>22</v>
      </c>
      <c r="G16" s="12" t="s">
        <v>149</v>
      </c>
      <c r="H16" s="32">
        <f>台北至德!H16</f>
        <v>0</v>
      </c>
      <c r="I16" s="32">
        <f>台中至德!H16</f>
        <v>0</v>
      </c>
      <c r="J16" s="32">
        <f>高雄至德!H16</f>
        <v>0</v>
      </c>
      <c r="K16" s="5" t="s">
        <v>154</v>
      </c>
    </row>
    <row r="17" spans="1:11" s="1" customFormat="1" ht="30" customHeight="1">
      <c r="A17" s="10"/>
      <c r="B17" s="10"/>
      <c r="C17" s="9">
        <f>SUM(C10:C16)</f>
        <v>15</v>
      </c>
      <c r="D17" s="9">
        <f t="shared" ref="D17:E17" si="0">SUM(D10:D16)</f>
        <v>15</v>
      </c>
      <c r="E17" s="9">
        <f t="shared" si="0"/>
        <v>15</v>
      </c>
      <c r="F17" s="8"/>
      <c r="G17" s="10"/>
      <c r="H17" s="9">
        <f>SUM(H10:H16)</f>
        <v>0</v>
      </c>
      <c r="I17" s="9">
        <f t="shared" ref="I17:J17" si="1">SUM(I10:I16)</f>
        <v>0</v>
      </c>
      <c r="J17" s="9">
        <f t="shared" si="1"/>
        <v>0</v>
      </c>
      <c r="K17" s="8"/>
    </row>
    <row r="18" spans="1:11" ht="30" customHeight="1">
      <c r="A18" s="25" t="s">
        <v>116</v>
      </c>
      <c r="B18" s="25"/>
      <c r="C18" s="9"/>
      <c r="D18" s="9"/>
      <c r="E18" s="9"/>
      <c r="F18" s="8"/>
      <c r="G18" s="8"/>
      <c r="H18" s="8"/>
      <c r="I18" s="8"/>
      <c r="J18" s="8"/>
    </row>
    <row r="19" spans="1:11" ht="31.9" customHeight="1">
      <c r="A19" s="6" t="s">
        <v>0</v>
      </c>
      <c r="B19" s="6" t="s">
        <v>1</v>
      </c>
      <c r="C19" s="6" t="s">
        <v>46</v>
      </c>
      <c r="D19" s="6" t="s">
        <v>47</v>
      </c>
      <c r="E19" s="6" t="s">
        <v>48</v>
      </c>
      <c r="F19" s="6" t="s">
        <v>2</v>
      </c>
      <c r="G19" s="6" t="s">
        <v>3</v>
      </c>
      <c r="H19" s="6" t="s">
        <v>4</v>
      </c>
      <c r="I19" s="6" t="s">
        <v>4</v>
      </c>
      <c r="J19" s="6" t="s">
        <v>4</v>
      </c>
      <c r="K19" s="5" t="s">
        <v>153</v>
      </c>
    </row>
    <row r="20" spans="1:11" s="2" customFormat="1" ht="174" customHeight="1">
      <c r="A20" s="15" t="s">
        <v>54</v>
      </c>
      <c r="B20" s="15" t="s">
        <v>27</v>
      </c>
      <c r="C20" s="13">
        <v>3</v>
      </c>
      <c r="D20" s="13">
        <v>3</v>
      </c>
      <c r="E20" s="13">
        <v>3</v>
      </c>
      <c r="F20" s="12" t="s">
        <v>28</v>
      </c>
      <c r="G20" s="14" t="s">
        <v>82</v>
      </c>
      <c r="H20" s="32">
        <f>台北至德!H20</f>
        <v>0</v>
      </c>
      <c r="I20" s="32">
        <f>台中至德!H20</f>
        <v>0</v>
      </c>
      <c r="J20" s="32">
        <f>高雄至德!H20</f>
        <v>0</v>
      </c>
      <c r="K20" s="29" t="s">
        <v>163</v>
      </c>
    </row>
    <row r="21" spans="1:11" s="2" customFormat="1" ht="64.5" customHeight="1">
      <c r="A21" s="15" t="s">
        <v>55</v>
      </c>
      <c r="B21" s="15" t="s">
        <v>29</v>
      </c>
      <c r="C21" s="13">
        <v>2</v>
      </c>
      <c r="D21" s="13">
        <v>2</v>
      </c>
      <c r="E21" s="13">
        <v>2</v>
      </c>
      <c r="F21" s="12" t="s">
        <v>30</v>
      </c>
      <c r="G21" s="15" t="s">
        <v>91</v>
      </c>
      <c r="H21" s="32">
        <f>台北至德!H21</f>
        <v>0</v>
      </c>
      <c r="I21" s="32">
        <f>台中至德!H21</f>
        <v>0</v>
      </c>
      <c r="J21" s="32">
        <f>高雄至德!H21</f>
        <v>0</v>
      </c>
      <c r="K21" s="29" t="s">
        <v>163</v>
      </c>
    </row>
    <row r="22" spans="1:11" s="2" customFormat="1" ht="117.6" customHeight="1">
      <c r="A22" s="15" t="s">
        <v>56</v>
      </c>
      <c r="B22" s="15" t="s">
        <v>38</v>
      </c>
      <c r="C22" s="13">
        <v>2</v>
      </c>
      <c r="D22" s="13">
        <v>2</v>
      </c>
      <c r="E22" s="13">
        <v>2</v>
      </c>
      <c r="F22" s="12" t="s">
        <v>31</v>
      </c>
      <c r="G22" s="15" t="s">
        <v>89</v>
      </c>
      <c r="H22" s="32">
        <f>台北至德!H22</f>
        <v>0</v>
      </c>
      <c r="I22" s="32">
        <f>台中至德!H22</f>
        <v>0</v>
      </c>
      <c r="J22" s="32">
        <f>高雄至德!H22</f>
        <v>0</v>
      </c>
      <c r="K22" s="29" t="s">
        <v>163</v>
      </c>
    </row>
    <row r="23" spans="1:11" s="2" customFormat="1" ht="101.45" customHeight="1">
      <c r="A23" s="15" t="s">
        <v>57</v>
      </c>
      <c r="B23" s="15" t="s">
        <v>103</v>
      </c>
      <c r="C23" s="13">
        <v>2</v>
      </c>
      <c r="D23" s="13">
        <v>2</v>
      </c>
      <c r="E23" s="13">
        <v>2</v>
      </c>
      <c r="F23" s="12" t="s">
        <v>123</v>
      </c>
      <c r="G23" s="15" t="s">
        <v>83</v>
      </c>
      <c r="H23" s="32">
        <f>台北至德!H23</f>
        <v>0</v>
      </c>
      <c r="I23" s="32">
        <f>台中至德!H23</f>
        <v>0</v>
      </c>
      <c r="J23" s="32">
        <f>高雄至德!H23</f>
        <v>0</v>
      </c>
      <c r="K23" s="29" t="s">
        <v>163</v>
      </c>
    </row>
    <row r="24" spans="1:11" s="2" customFormat="1" ht="129.6" customHeight="1">
      <c r="A24" s="15" t="s">
        <v>58</v>
      </c>
      <c r="B24" s="15" t="s">
        <v>104</v>
      </c>
      <c r="C24" s="13">
        <v>3</v>
      </c>
      <c r="D24" s="13">
        <v>3</v>
      </c>
      <c r="E24" s="13">
        <v>3</v>
      </c>
      <c r="F24" s="12" t="s">
        <v>39</v>
      </c>
      <c r="G24" s="15" t="s">
        <v>105</v>
      </c>
      <c r="H24" s="32">
        <f>台北至德!H24</f>
        <v>0</v>
      </c>
      <c r="I24" s="32">
        <f>台中至德!H24</f>
        <v>0</v>
      </c>
      <c r="J24" s="32">
        <f>高雄至德!H24</f>
        <v>0</v>
      </c>
      <c r="K24" s="29" t="s">
        <v>163</v>
      </c>
    </row>
    <row r="25" spans="1:11" s="2" customFormat="1" ht="99" customHeight="1">
      <c r="A25" s="15" t="s">
        <v>59</v>
      </c>
      <c r="B25" s="15" t="s">
        <v>92</v>
      </c>
      <c r="C25" s="13">
        <v>3</v>
      </c>
      <c r="D25" s="13">
        <v>3</v>
      </c>
      <c r="E25" s="13">
        <v>3</v>
      </c>
      <c r="F25" s="12" t="s">
        <v>40</v>
      </c>
      <c r="G25" s="12" t="s">
        <v>84</v>
      </c>
      <c r="H25" s="32">
        <f>台北至德!H25</f>
        <v>0</v>
      </c>
      <c r="I25" s="32">
        <f>台中至德!H25</f>
        <v>0</v>
      </c>
      <c r="J25" s="32">
        <f>高雄至德!H25</f>
        <v>0</v>
      </c>
      <c r="K25" s="29" t="s">
        <v>163</v>
      </c>
    </row>
    <row r="26" spans="1:11" s="2" customFormat="1" ht="30" customHeight="1">
      <c r="A26" s="11"/>
      <c r="B26" s="11"/>
      <c r="C26" s="9">
        <f>SUM(C20:C25)</f>
        <v>15</v>
      </c>
      <c r="D26" s="9">
        <f t="shared" ref="D26:E26" si="2">SUM(D20:D25)</f>
        <v>15</v>
      </c>
      <c r="E26" s="9">
        <f t="shared" si="2"/>
        <v>15</v>
      </c>
      <c r="F26" s="10"/>
      <c r="G26" s="10"/>
      <c r="H26" s="9">
        <f>SUM(H20:H25)</f>
        <v>0</v>
      </c>
      <c r="I26" s="9">
        <f t="shared" ref="I26:J26" si="3">SUM(I20:I25)</f>
        <v>0</v>
      </c>
      <c r="J26" s="9">
        <f t="shared" si="3"/>
        <v>0</v>
      </c>
      <c r="K26" s="10"/>
    </row>
    <row r="27" spans="1:11" ht="30" customHeight="1">
      <c r="A27" s="24" t="s">
        <v>124</v>
      </c>
      <c r="B27" s="24"/>
      <c r="C27" s="9"/>
      <c r="D27" s="9"/>
      <c r="E27" s="9"/>
      <c r="F27" s="8"/>
      <c r="G27" s="8"/>
      <c r="H27" s="8"/>
      <c r="I27" s="8"/>
      <c r="J27" s="8"/>
    </row>
    <row r="28" spans="1:11" ht="31.9" customHeight="1">
      <c r="A28" s="6" t="s">
        <v>0</v>
      </c>
      <c r="B28" s="6" t="s">
        <v>1</v>
      </c>
      <c r="C28" s="6" t="s">
        <v>46</v>
      </c>
      <c r="D28" s="6" t="s">
        <v>47</v>
      </c>
      <c r="E28" s="6" t="s">
        <v>48</v>
      </c>
      <c r="F28" s="6" t="s">
        <v>2</v>
      </c>
      <c r="G28" s="6" t="s">
        <v>3</v>
      </c>
      <c r="H28" s="6" t="s">
        <v>4</v>
      </c>
      <c r="I28" s="6" t="s">
        <v>4</v>
      </c>
      <c r="J28" s="6" t="s">
        <v>4</v>
      </c>
      <c r="K28" s="5" t="s">
        <v>153</v>
      </c>
    </row>
    <row r="29" spans="1:11" ht="91.9" customHeight="1">
      <c r="A29" s="12" t="s">
        <v>60</v>
      </c>
      <c r="B29" s="12" t="s">
        <v>26</v>
      </c>
      <c r="C29" s="13">
        <v>3</v>
      </c>
      <c r="D29" s="13">
        <v>3</v>
      </c>
      <c r="E29" s="13">
        <v>3</v>
      </c>
      <c r="F29" s="14" t="s">
        <v>106</v>
      </c>
      <c r="G29" s="12" t="s">
        <v>151</v>
      </c>
      <c r="H29" s="32">
        <f>台北至德!H29</f>
        <v>0</v>
      </c>
      <c r="I29" s="32">
        <f>台中至德!H29</f>
        <v>0</v>
      </c>
      <c r="J29" s="32">
        <f>高雄至德!H29</f>
        <v>0</v>
      </c>
      <c r="K29" s="5" t="s">
        <v>164</v>
      </c>
    </row>
    <row r="30" spans="1:11" ht="103.15" customHeight="1">
      <c r="A30" s="12" t="s">
        <v>61</v>
      </c>
      <c r="B30" s="12" t="s">
        <v>136</v>
      </c>
      <c r="C30" s="13">
        <v>4</v>
      </c>
      <c r="D30" s="13">
        <v>4</v>
      </c>
      <c r="E30" s="13">
        <v>4</v>
      </c>
      <c r="F30" s="14" t="s">
        <v>10</v>
      </c>
      <c r="G30" s="14" t="s">
        <v>150</v>
      </c>
      <c r="H30" s="32">
        <f>台北至德!H30</f>
        <v>0</v>
      </c>
      <c r="I30" s="32">
        <f>台中至德!H30</f>
        <v>0</v>
      </c>
      <c r="J30" s="32">
        <f>高雄至德!H30</f>
        <v>0</v>
      </c>
      <c r="K30" s="5" t="s">
        <v>164</v>
      </c>
    </row>
    <row r="31" spans="1:11" ht="141.75">
      <c r="A31" s="12" t="s">
        <v>137</v>
      </c>
      <c r="B31" s="12" t="s">
        <v>138</v>
      </c>
      <c r="C31" s="13">
        <v>5</v>
      </c>
      <c r="D31" s="13">
        <v>5</v>
      </c>
      <c r="E31" s="13">
        <v>5</v>
      </c>
      <c r="F31" s="14" t="s">
        <v>139</v>
      </c>
      <c r="G31" s="14" t="s">
        <v>140</v>
      </c>
      <c r="H31" s="32">
        <f>台北至德!H31</f>
        <v>0</v>
      </c>
      <c r="I31" s="32">
        <f>台中至德!H31</f>
        <v>0</v>
      </c>
      <c r="J31" s="32">
        <f>高雄至德!H31</f>
        <v>0</v>
      </c>
      <c r="K31" s="5" t="s">
        <v>164</v>
      </c>
    </row>
    <row r="32" spans="1:11" ht="84" customHeight="1">
      <c r="A32" s="12" t="s">
        <v>120</v>
      </c>
      <c r="B32" s="12" t="s">
        <v>142</v>
      </c>
      <c r="C32" s="13">
        <v>4</v>
      </c>
      <c r="D32" s="13">
        <v>4</v>
      </c>
      <c r="E32" s="13">
        <v>4</v>
      </c>
      <c r="F32" s="14" t="s">
        <v>12</v>
      </c>
      <c r="G32" s="14" t="s">
        <v>141</v>
      </c>
      <c r="H32" s="32">
        <f>台北至德!H32</f>
        <v>0</v>
      </c>
      <c r="I32" s="32">
        <f>台中至德!H32</f>
        <v>0</v>
      </c>
      <c r="J32" s="32">
        <f>高雄至德!H32</f>
        <v>0</v>
      </c>
      <c r="K32" s="5" t="s">
        <v>164</v>
      </c>
    </row>
    <row r="33" spans="1:11" ht="136.15" customHeight="1">
      <c r="A33" s="12" t="s">
        <v>62</v>
      </c>
      <c r="B33" s="12" t="s">
        <v>32</v>
      </c>
      <c r="C33" s="13">
        <v>3</v>
      </c>
      <c r="D33" s="13">
        <v>3</v>
      </c>
      <c r="E33" s="13">
        <v>3</v>
      </c>
      <c r="F33" s="14" t="s">
        <v>13</v>
      </c>
      <c r="G33" s="14" t="s">
        <v>152</v>
      </c>
      <c r="H33" s="32">
        <f>台北至德!H33</f>
        <v>0</v>
      </c>
      <c r="I33" s="32">
        <f>台中至德!H33</f>
        <v>0</v>
      </c>
      <c r="J33" s="32">
        <f>高雄至德!H33</f>
        <v>0</v>
      </c>
      <c r="K33" s="5" t="s">
        <v>164</v>
      </c>
    </row>
    <row r="34" spans="1:11" ht="146.25" customHeight="1">
      <c r="A34" s="12" t="s">
        <v>63</v>
      </c>
      <c r="B34" s="12" t="s">
        <v>112</v>
      </c>
      <c r="C34" s="13">
        <v>3</v>
      </c>
      <c r="D34" s="13">
        <v>3</v>
      </c>
      <c r="E34" s="13">
        <v>3</v>
      </c>
      <c r="F34" s="14" t="s">
        <v>14</v>
      </c>
      <c r="G34" s="14" t="s">
        <v>109</v>
      </c>
      <c r="H34" s="32">
        <f>台北至德!H34</f>
        <v>0</v>
      </c>
      <c r="I34" s="32">
        <f>台中至德!H34</f>
        <v>0</v>
      </c>
      <c r="J34" s="32">
        <f>高雄至德!H34</f>
        <v>0</v>
      </c>
      <c r="K34" s="5" t="s">
        <v>164</v>
      </c>
    </row>
    <row r="35" spans="1:11" ht="107.25" customHeight="1">
      <c r="A35" s="12" t="s">
        <v>64</v>
      </c>
      <c r="B35" s="12" t="s">
        <v>33</v>
      </c>
      <c r="C35" s="13">
        <v>2</v>
      </c>
      <c r="D35" s="13">
        <v>2</v>
      </c>
      <c r="E35" s="13">
        <v>2</v>
      </c>
      <c r="F35" s="14" t="s">
        <v>15</v>
      </c>
      <c r="G35" s="14" t="s">
        <v>85</v>
      </c>
      <c r="H35" s="32">
        <f>台北至德!H35</f>
        <v>0</v>
      </c>
      <c r="I35" s="32">
        <f>台中至德!H35</f>
        <v>0</v>
      </c>
      <c r="J35" s="32">
        <f>高雄至德!H35</f>
        <v>0</v>
      </c>
      <c r="K35" s="5" t="s">
        <v>164</v>
      </c>
    </row>
    <row r="36" spans="1:11" ht="103.9" customHeight="1">
      <c r="A36" s="12" t="s">
        <v>65</v>
      </c>
      <c r="B36" s="12" t="s">
        <v>107</v>
      </c>
      <c r="C36" s="13">
        <v>2</v>
      </c>
      <c r="D36" s="13">
        <v>2</v>
      </c>
      <c r="E36" s="13">
        <v>2</v>
      </c>
      <c r="F36" s="23" t="s">
        <v>16</v>
      </c>
      <c r="G36" s="14" t="s">
        <v>108</v>
      </c>
      <c r="H36" s="32">
        <f>台北至德!H36</f>
        <v>0</v>
      </c>
      <c r="I36" s="32">
        <f>台中至德!H36</f>
        <v>0</v>
      </c>
      <c r="J36" s="32">
        <f>高雄至德!H36</f>
        <v>0</v>
      </c>
      <c r="K36" s="5" t="s">
        <v>164</v>
      </c>
    </row>
    <row r="37" spans="1:11" ht="99" customHeight="1">
      <c r="A37" s="12" t="s">
        <v>66</v>
      </c>
      <c r="B37" s="12" t="s">
        <v>143</v>
      </c>
      <c r="C37" s="13">
        <v>2</v>
      </c>
      <c r="D37" s="13">
        <v>2</v>
      </c>
      <c r="E37" s="13">
        <v>2</v>
      </c>
      <c r="F37" s="14" t="s">
        <v>16</v>
      </c>
      <c r="G37" s="14" t="s">
        <v>144</v>
      </c>
      <c r="H37" s="32">
        <f>台北至德!H37</f>
        <v>0</v>
      </c>
      <c r="I37" s="32">
        <f>台中至德!H37</f>
        <v>0</v>
      </c>
      <c r="J37" s="32">
        <f>高雄至德!H37</f>
        <v>0</v>
      </c>
      <c r="K37" s="5" t="s">
        <v>164</v>
      </c>
    </row>
    <row r="38" spans="1:11" ht="88.9" customHeight="1">
      <c r="A38" s="12" t="s">
        <v>67</v>
      </c>
      <c r="B38" s="12" t="s">
        <v>145</v>
      </c>
      <c r="C38" s="13">
        <v>2</v>
      </c>
      <c r="D38" s="13">
        <v>2</v>
      </c>
      <c r="E38" s="13">
        <v>2</v>
      </c>
      <c r="F38" s="14" t="s">
        <v>100</v>
      </c>
      <c r="G38" s="14" t="s">
        <v>101</v>
      </c>
      <c r="H38" s="32">
        <f>台北至德!H38</f>
        <v>0</v>
      </c>
      <c r="I38" s="32">
        <f>台中至德!H38</f>
        <v>0</v>
      </c>
      <c r="J38" s="32">
        <f>高雄至德!H38</f>
        <v>0</v>
      </c>
      <c r="K38" s="5" t="s">
        <v>164</v>
      </c>
    </row>
    <row r="39" spans="1:11" ht="130.9" customHeight="1">
      <c r="A39" s="12" t="s">
        <v>68</v>
      </c>
      <c r="B39" s="12" t="s">
        <v>113</v>
      </c>
      <c r="C39" s="13">
        <v>3</v>
      </c>
      <c r="D39" s="13">
        <v>3</v>
      </c>
      <c r="E39" s="13">
        <v>3</v>
      </c>
      <c r="F39" s="14" t="s">
        <v>16</v>
      </c>
      <c r="G39" s="14" t="s">
        <v>109</v>
      </c>
      <c r="H39" s="32">
        <f>台北至德!H39</f>
        <v>0</v>
      </c>
      <c r="I39" s="32">
        <f>台中至德!H39</f>
        <v>0</v>
      </c>
      <c r="J39" s="32">
        <f>高雄至德!H39</f>
        <v>0</v>
      </c>
      <c r="K39" s="5" t="s">
        <v>164</v>
      </c>
    </row>
    <row r="40" spans="1:11" ht="77.25" customHeight="1">
      <c r="A40" s="12" t="s">
        <v>69</v>
      </c>
      <c r="B40" s="14" t="s">
        <v>146</v>
      </c>
      <c r="C40" s="13">
        <v>2</v>
      </c>
      <c r="D40" s="13">
        <v>2</v>
      </c>
      <c r="E40" s="13">
        <v>2</v>
      </c>
      <c r="F40" s="14" t="s">
        <v>11</v>
      </c>
      <c r="G40" s="14" t="s">
        <v>86</v>
      </c>
      <c r="H40" s="32" t="str">
        <f>台北至德!H40</f>
        <v>評分</v>
      </c>
      <c r="I40" s="32" t="str">
        <f>台中至德!H40</f>
        <v>評分</v>
      </c>
      <c r="J40" s="32" t="str">
        <f>高雄至德!H40</f>
        <v>評分</v>
      </c>
      <c r="K40" s="5" t="s">
        <v>164</v>
      </c>
    </row>
    <row r="41" spans="1:11" ht="102.75" customHeight="1">
      <c r="A41" s="12" t="s">
        <v>70</v>
      </c>
      <c r="B41" s="12" t="s">
        <v>34</v>
      </c>
      <c r="C41" s="13">
        <v>2</v>
      </c>
      <c r="D41" s="13">
        <v>2</v>
      </c>
      <c r="E41" s="13">
        <v>2</v>
      </c>
      <c r="F41" s="14" t="s">
        <v>17</v>
      </c>
      <c r="G41" s="14" t="s">
        <v>86</v>
      </c>
      <c r="H41" s="32">
        <f>台北至德!H41</f>
        <v>0</v>
      </c>
      <c r="I41" s="32">
        <f>台中至德!H41</f>
        <v>0</v>
      </c>
      <c r="J41" s="32">
        <f>高雄至德!H41</f>
        <v>0</v>
      </c>
      <c r="K41" s="5" t="s">
        <v>164</v>
      </c>
    </row>
    <row r="42" spans="1:11" ht="87" customHeight="1">
      <c r="A42" s="12" t="s">
        <v>71</v>
      </c>
      <c r="B42" s="12" t="s">
        <v>147</v>
      </c>
      <c r="C42" s="13">
        <v>2</v>
      </c>
      <c r="D42" s="13">
        <v>2</v>
      </c>
      <c r="E42" s="13">
        <v>2</v>
      </c>
      <c r="F42" s="14" t="s">
        <v>16</v>
      </c>
      <c r="G42" s="14" t="s">
        <v>81</v>
      </c>
      <c r="H42" s="32">
        <f>台北至德!H42</f>
        <v>0</v>
      </c>
      <c r="I42" s="32">
        <f>台中至德!H42</f>
        <v>0</v>
      </c>
      <c r="J42" s="32">
        <f>高雄至德!H42</f>
        <v>0</v>
      </c>
      <c r="K42" s="5" t="s">
        <v>164</v>
      </c>
    </row>
    <row r="43" spans="1:11" ht="132" customHeight="1">
      <c r="A43" s="12" t="s">
        <v>72</v>
      </c>
      <c r="B43" s="12" t="s">
        <v>110</v>
      </c>
      <c r="C43" s="13">
        <v>4</v>
      </c>
      <c r="D43" s="13">
        <v>4</v>
      </c>
      <c r="E43" s="13">
        <v>4</v>
      </c>
      <c r="F43" s="14" t="s">
        <v>16</v>
      </c>
      <c r="G43" s="14" t="s">
        <v>90</v>
      </c>
      <c r="H43" s="32">
        <f>台北至德!H43</f>
        <v>0</v>
      </c>
      <c r="I43" s="32">
        <f>台中至德!H43</f>
        <v>0</v>
      </c>
      <c r="J43" s="32">
        <f>高雄至德!H43</f>
        <v>0</v>
      </c>
      <c r="K43" s="5" t="s">
        <v>164</v>
      </c>
    </row>
    <row r="44" spans="1:11" ht="176.45" customHeight="1">
      <c r="A44" s="12" t="s">
        <v>117</v>
      </c>
      <c r="B44" s="12" t="s">
        <v>35</v>
      </c>
      <c r="C44" s="13">
        <v>4</v>
      </c>
      <c r="D44" s="13">
        <v>4</v>
      </c>
      <c r="E44" s="13">
        <v>4</v>
      </c>
      <c r="F44" s="14" t="s">
        <v>18</v>
      </c>
      <c r="G44" s="14" t="s">
        <v>87</v>
      </c>
      <c r="H44" s="32">
        <f>台北至德!H44</f>
        <v>0</v>
      </c>
      <c r="I44" s="32">
        <f>台中至德!H44</f>
        <v>0</v>
      </c>
      <c r="J44" s="32">
        <f>高雄至德!H44</f>
        <v>0</v>
      </c>
      <c r="K44" s="5" t="s">
        <v>164</v>
      </c>
    </row>
    <row r="45" spans="1:11" ht="60" customHeight="1">
      <c r="A45" s="14" t="s">
        <v>118</v>
      </c>
      <c r="B45" s="14" t="s">
        <v>94</v>
      </c>
      <c r="C45" s="13">
        <v>2</v>
      </c>
      <c r="D45" s="13">
        <v>2</v>
      </c>
      <c r="E45" s="13">
        <v>2</v>
      </c>
      <c r="F45" s="14" t="s">
        <v>95</v>
      </c>
      <c r="G45" s="14" t="s">
        <v>96</v>
      </c>
      <c r="H45" s="32">
        <f>台北至德!H45</f>
        <v>0</v>
      </c>
      <c r="I45" s="32">
        <f>台中至德!H45</f>
        <v>0</v>
      </c>
      <c r="J45" s="32">
        <f>高雄至德!H45</f>
        <v>0</v>
      </c>
      <c r="K45" s="5" t="s">
        <v>164</v>
      </c>
    </row>
    <row r="46" spans="1:11" ht="30" customHeight="1">
      <c r="A46" s="10"/>
      <c r="B46" s="10"/>
      <c r="C46" s="9">
        <f>SUM(C29:C45)</f>
        <v>49</v>
      </c>
      <c r="D46" s="9">
        <f t="shared" ref="D46:E46" si="4">SUM(D29:D45)</f>
        <v>49</v>
      </c>
      <c r="E46" s="9">
        <f t="shared" si="4"/>
        <v>49</v>
      </c>
      <c r="F46" s="8"/>
      <c r="G46" s="8"/>
      <c r="H46" s="9">
        <f>SUM(H29:H45)</f>
        <v>0</v>
      </c>
      <c r="I46" s="9">
        <f t="shared" ref="I46:J46" si="5">SUM(I29:I45)</f>
        <v>0</v>
      </c>
      <c r="J46" s="9">
        <f t="shared" si="5"/>
        <v>0</v>
      </c>
    </row>
    <row r="47" spans="1:11" ht="30" customHeight="1">
      <c r="A47" s="24" t="s">
        <v>119</v>
      </c>
      <c r="B47" s="24"/>
      <c r="C47" s="8"/>
      <c r="D47" s="8"/>
      <c r="E47" s="8"/>
      <c r="F47" s="8"/>
      <c r="G47" s="8"/>
      <c r="H47" s="8"/>
      <c r="I47" s="8"/>
      <c r="J47" s="8"/>
    </row>
    <row r="48" spans="1:11" s="20" customFormat="1" ht="30" customHeight="1">
      <c r="A48" s="6" t="s">
        <v>0</v>
      </c>
      <c r="B48" s="6" t="s">
        <v>1</v>
      </c>
      <c r="C48" s="6" t="s">
        <v>46</v>
      </c>
      <c r="D48" s="6" t="s">
        <v>47</v>
      </c>
      <c r="E48" s="6" t="s">
        <v>48</v>
      </c>
      <c r="F48" s="6" t="s">
        <v>2</v>
      </c>
      <c r="G48" s="6" t="s">
        <v>3</v>
      </c>
      <c r="H48" s="6" t="s">
        <v>4</v>
      </c>
      <c r="I48" s="6" t="s">
        <v>4</v>
      </c>
      <c r="J48" s="6" t="s">
        <v>4</v>
      </c>
      <c r="K48" s="5" t="s">
        <v>153</v>
      </c>
    </row>
    <row r="49" spans="1:11" s="20" customFormat="1" ht="47.25">
      <c r="A49" s="12" t="s">
        <v>126</v>
      </c>
      <c r="B49" s="12" t="s">
        <v>132</v>
      </c>
      <c r="C49" s="13">
        <v>2</v>
      </c>
      <c r="D49" s="13">
        <v>2</v>
      </c>
      <c r="E49" s="13">
        <v>2</v>
      </c>
      <c r="F49" s="12" t="s">
        <v>125</v>
      </c>
      <c r="G49" s="37" t="s">
        <v>180</v>
      </c>
      <c r="H49" s="32">
        <f>台北至德!H49</f>
        <v>0</v>
      </c>
      <c r="I49" s="32">
        <f>台中至德!H49</f>
        <v>0</v>
      </c>
      <c r="J49" s="32">
        <f>高雄至德!H49</f>
        <v>0</v>
      </c>
      <c r="K49" s="5" t="s">
        <v>162</v>
      </c>
    </row>
    <row r="50" spans="1:11" s="20" customFormat="1" ht="110.25">
      <c r="A50" s="12" t="s">
        <v>73</v>
      </c>
      <c r="B50" s="38" t="s">
        <v>184</v>
      </c>
      <c r="C50" s="13">
        <v>2</v>
      </c>
      <c r="D50" s="13" t="s">
        <v>42</v>
      </c>
      <c r="E50" s="13" t="s">
        <v>42</v>
      </c>
      <c r="F50" s="12" t="s">
        <v>19</v>
      </c>
      <c r="G50" s="37" t="s">
        <v>185</v>
      </c>
      <c r="H50" s="32">
        <f>台北至德!H50</f>
        <v>0</v>
      </c>
      <c r="I50" s="32">
        <f>台中至德!H50</f>
        <v>0</v>
      </c>
      <c r="J50" s="32">
        <f>高雄至德!H50</f>
        <v>0</v>
      </c>
      <c r="K50" s="30"/>
    </row>
    <row r="51" spans="1:11" s="20" customFormat="1" ht="63">
      <c r="A51" s="12" t="s">
        <v>114</v>
      </c>
      <c r="B51" s="38" t="s">
        <v>181</v>
      </c>
      <c r="C51" s="13" t="s">
        <v>42</v>
      </c>
      <c r="D51" s="13">
        <v>1</v>
      </c>
      <c r="E51" s="13" t="s">
        <v>42</v>
      </c>
      <c r="F51" s="12" t="s">
        <v>19</v>
      </c>
      <c r="G51" s="37" t="s">
        <v>183</v>
      </c>
      <c r="H51" s="32">
        <f>台北至德!H51</f>
        <v>0</v>
      </c>
      <c r="I51" s="32">
        <f>台中至德!H51</f>
        <v>0</v>
      </c>
      <c r="J51" s="32">
        <f>高雄至德!H51</f>
        <v>0</v>
      </c>
      <c r="K51" s="30"/>
    </row>
    <row r="52" spans="1:11" s="20" customFormat="1" ht="78.75">
      <c r="A52" s="12" t="s">
        <v>156</v>
      </c>
      <c r="B52" s="38" t="s">
        <v>182</v>
      </c>
      <c r="C52" s="13" t="s">
        <v>42</v>
      </c>
      <c r="D52" s="13">
        <v>1</v>
      </c>
      <c r="E52" s="13" t="s">
        <v>42</v>
      </c>
      <c r="F52" s="12" t="s">
        <v>19</v>
      </c>
      <c r="G52" s="37" t="s">
        <v>157</v>
      </c>
      <c r="H52" s="32">
        <f>台北至德!H52</f>
        <v>0</v>
      </c>
      <c r="I52" s="32">
        <f>台中至德!H52</f>
        <v>0</v>
      </c>
      <c r="J52" s="32">
        <f>高雄至德!H52</f>
        <v>0</v>
      </c>
      <c r="K52" s="30"/>
    </row>
    <row r="53" spans="1:11" s="20" customFormat="1" ht="63">
      <c r="A53" s="12" t="s">
        <v>127</v>
      </c>
      <c r="B53" s="38" t="s">
        <v>181</v>
      </c>
      <c r="C53" s="13" t="s">
        <v>42</v>
      </c>
      <c r="D53" s="13" t="s">
        <v>42</v>
      </c>
      <c r="E53" s="13">
        <v>2</v>
      </c>
      <c r="F53" s="12" t="s">
        <v>19</v>
      </c>
      <c r="G53" s="37" t="s">
        <v>183</v>
      </c>
      <c r="H53" s="32">
        <f>台北至德!H53</f>
        <v>0</v>
      </c>
      <c r="I53" s="32">
        <f>台中至德!H53</f>
        <v>0</v>
      </c>
      <c r="J53" s="32">
        <f>高雄至德!H53</f>
        <v>0</v>
      </c>
      <c r="K53" s="30"/>
    </row>
    <row r="54" spans="1:11" s="20" customFormat="1" ht="78" customHeight="1">
      <c r="A54" s="12" t="s">
        <v>74</v>
      </c>
      <c r="B54" s="12" t="s">
        <v>36</v>
      </c>
      <c r="C54" s="13">
        <v>1</v>
      </c>
      <c r="D54" s="13">
        <v>1</v>
      </c>
      <c r="E54" s="13">
        <v>1</v>
      </c>
      <c r="F54" s="12" t="s">
        <v>20</v>
      </c>
      <c r="G54" s="14" t="s">
        <v>79</v>
      </c>
      <c r="H54" s="32">
        <f>台北至德!H54</f>
        <v>0</v>
      </c>
      <c r="I54" s="32">
        <f>台中至德!H54</f>
        <v>0</v>
      </c>
      <c r="J54" s="32">
        <f>高雄至德!H54</f>
        <v>0</v>
      </c>
      <c r="K54" s="5" t="s">
        <v>162</v>
      </c>
    </row>
    <row r="55" spans="1:11" s="20" customFormat="1" ht="50.25" customHeight="1">
      <c r="A55" s="12" t="s">
        <v>75</v>
      </c>
      <c r="B55" s="12" t="s">
        <v>37</v>
      </c>
      <c r="C55" s="13">
        <v>2</v>
      </c>
      <c r="D55" s="13">
        <v>2</v>
      </c>
      <c r="E55" s="13">
        <v>2</v>
      </c>
      <c r="F55" s="12" t="s">
        <v>21</v>
      </c>
      <c r="G55" s="14" t="s">
        <v>79</v>
      </c>
      <c r="H55" s="32">
        <f>台北至德!H55</f>
        <v>0</v>
      </c>
      <c r="I55" s="32">
        <f>台中至德!H55</f>
        <v>0</v>
      </c>
      <c r="J55" s="32">
        <f>高雄至德!H55</f>
        <v>0</v>
      </c>
      <c r="K55" s="30" t="s">
        <v>154</v>
      </c>
    </row>
    <row r="56" spans="1:11" ht="30" customHeight="1">
      <c r="A56" s="8"/>
      <c r="B56" s="9" t="s">
        <v>77</v>
      </c>
      <c r="C56" s="16">
        <f>SUM(C49:C55)</f>
        <v>7</v>
      </c>
      <c r="D56" s="16">
        <f t="shared" ref="D56:E56" si="6">SUM(D49:D55)</f>
        <v>7</v>
      </c>
      <c r="E56" s="16">
        <f t="shared" si="6"/>
        <v>7</v>
      </c>
      <c r="F56" s="8"/>
      <c r="G56" s="8"/>
      <c r="H56" s="16">
        <f>SUM(H49:H55)</f>
        <v>0</v>
      </c>
      <c r="I56" s="16">
        <f t="shared" ref="I56:J56" si="7">SUM(I49:I55)</f>
        <v>0</v>
      </c>
      <c r="J56" s="16">
        <f t="shared" si="7"/>
        <v>0</v>
      </c>
    </row>
    <row r="57" spans="1:11" ht="30" customHeight="1" thickBot="1">
      <c r="A57" s="8"/>
      <c r="B57" s="8"/>
      <c r="C57" s="9">
        <f>C7+C17+C26+C46+C56</f>
        <v>100</v>
      </c>
      <c r="D57" s="9">
        <f t="shared" ref="D57:E57" si="8">D7+D17+D26+D46+D56</f>
        <v>100</v>
      </c>
      <c r="E57" s="9">
        <f t="shared" si="8"/>
        <v>100</v>
      </c>
      <c r="F57" s="8"/>
      <c r="G57" s="18" t="s">
        <v>78</v>
      </c>
      <c r="H57" s="35">
        <f>H7+H17+H26+H46+H56</f>
        <v>0</v>
      </c>
      <c r="I57" s="35">
        <f t="shared" ref="I57:J57" si="9">I7+I17+I26+I46+I56</f>
        <v>0</v>
      </c>
      <c r="J57" s="35">
        <f t="shared" si="9"/>
        <v>0</v>
      </c>
    </row>
    <row r="58" spans="1:11" ht="30" customHeight="1">
      <c r="A58" s="8" t="s">
        <v>49</v>
      </c>
      <c r="B58" s="9"/>
      <c r="C58" s="8"/>
      <c r="D58" s="8"/>
      <c r="E58" s="8"/>
      <c r="F58" s="8"/>
      <c r="G58" s="8"/>
      <c r="H58" s="8"/>
      <c r="I58" s="8"/>
      <c r="J58" s="8"/>
    </row>
    <row r="59" spans="1:11" s="20" customFormat="1" ht="39.75" customHeight="1">
      <c r="A59" s="6" t="s">
        <v>0</v>
      </c>
      <c r="B59" s="6" t="s">
        <v>1</v>
      </c>
      <c r="C59" s="6" t="s">
        <v>46</v>
      </c>
      <c r="D59" s="6" t="s">
        <v>47</v>
      </c>
      <c r="E59" s="6" t="s">
        <v>48</v>
      </c>
      <c r="F59" s="6" t="s">
        <v>2</v>
      </c>
      <c r="G59" s="6" t="s">
        <v>3</v>
      </c>
      <c r="H59" s="6" t="s">
        <v>4</v>
      </c>
      <c r="I59" s="6" t="s">
        <v>4</v>
      </c>
      <c r="J59" s="6" t="s">
        <v>4</v>
      </c>
      <c r="K59" s="31"/>
    </row>
    <row r="60" spans="1:11" ht="43.5" customHeight="1">
      <c r="A60" s="14" t="s">
        <v>76</v>
      </c>
      <c r="B60" s="12" t="s">
        <v>44</v>
      </c>
      <c r="C60" s="13">
        <v>2</v>
      </c>
      <c r="D60" s="13">
        <v>2</v>
      </c>
      <c r="E60" s="13">
        <v>2</v>
      </c>
      <c r="F60" s="14" t="s">
        <v>45</v>
      </c>
      <c r="G60" s="39" t="s">
        <v>186</v>
      </c>
      <c r="H60" s="36">
        <f>台北至德!H60</f>
        <v>0</v>
      </c>
      <c r="I60" s="36">
        <f>台中至德!H60</f>
        <v>0</v>
      </c>
      <c r="J60" s="36">
        <f>高雄至德!H60</f>
        <v>0</v>
      </c>
    </row>
    <row r="61" spans="1:11" ht="30" customHeight="1" thickBot="1">
      <c r="A61" s="8"/>
      <c r="B61" s="8"/>
      <c r="C61" s="9"/>
      <c r="D61" s="9"/>
      <c r="E61" s="9"/>
      <c r="F61" s="8"/>
      <c r="G61" s="17" t="s">
        <v>93</v>
      </c>
      <c r="H61" s="34">
        <f>H57+H60</f>
        <v>0</v>
      </c>
      <c r="I61" s="34">
        <f t="shared" ref="I61:J61" si="10">I57+I60</f>
        <v>0</v>
      </c>
      <c r="J61" s="34">
        <f t="shared" si="10"/>
        <v>0</v>
      </c>
    </row>
    <row r="62" spans="1:11" ht="30" customHeight="1">
      <c r="A62" s="8"/>
      <c r="B62" s="8"/>
      <c r="C62" s="9"/>
      <c r="D62" s="9"/>
      <c r="E62" s="9"/>
      <c r="F62" s="8"/>
      <c r="G62" s="8"/>
      <c r="H62" s="8"/>
      <c r="I62" s="8"/>
      <c r="J62" s="8"/>
    </row>
    <row r="63" spans="1:11" ht="30" customHeight="1">
      <c r="A63" s="40" t="s">
        <v>165</v>
      </c>
      <c r="B63" s="40"/>
      <c r="C63" s="9"/>
      <c r="D63" s="9"/>
      <c r="E63" s="9"/>
      <c r="F63" s="8"/>
      <c r="G63" s="8"/>
      <c r="H63" s="8"/>
      <c r="I63" s="8"/>
      <c r="J63" s="8"/>
    </row>
    <row r="64" spans="1:11" ht="25.15" customHeight="1">
      <c r="A64" s="8"/>
      <c r="B64" s="8"/>
      <c r="C64" s="9"/>
      <c r="D64" s="9"/>
      <c r="E64" s="9"/>
      <c r="F64" s="8"/>
      <c r="G64" s="8"/>
      <c r="H64" s="8"/>
      <c r="I64" s="8"/>
      <c r="J64" s="8"/>
    </row>
    <row r="65" spans="1:10" ht="25.15" customHeight="1">
      <c r="A65" s="8"/>
      <c r="B65" s="8"/>
      <c r="C65" s="9"/>
      <c r="D65" s="9"/>
      <c r="E65" s="9"/>
      <c r="F65" s="8"/>
      <c r="G65" s="8"/>
      <c r="H65" s="8"/>
      <c r="I65" s="8"/>
      <c r="J65" s="8"/>
    </row>
    <row r="66" spans="1:10" ht="25.15" customHeight="1">
      <c r="A66" s="8"/>
      <c r="B66" s="8"/>
      <c r="C66" s="9"/>
      <c r="D66" s="9"/>
      <c r="E66" s="9"/>
      <c r="F66" s="8"/>
      <c r="G66" s="8"/>
      <c r="H66" s="8"/>
      <c r="I66" s="8"/>
      <c r="J66" s="8"/>
    </row>
    <row r="67" spans="1:10" ht="25.15" customHeight="1">
      <c r="A67" s="8"/>
      <c r="B67" s="8"/>
      <c r="C67" s="9"/>
      <c r="D67" s="9"/>
      <c r="E67" s="9"/>
      <c r="F67" s="8"/>
      <c r="G67" s="8"/>
      <c r="H67" s="8"/>
      <c r="I67" s="8"/>
      <c r="J67" s="8"/>
    </row>
    <row r="68" spans="1:10" ht="25.15" customHeight="1">
      <c r="A68" s="8"/>
      <c r="B68" s="8"/>
      <c r="C68" s="9"/>
      <c r="D68" s="9"/>
      <c r="E68" s="9"/>
      <c r="F68" s="8"/>
      <c r="G68" s="8"/>
      <c r="H68" s="8"/>
      <c r="I68" s="8"/>
      <c r="J68" s="8"/>
    </row>
    <row r="69" spans="1:10" ht="25.15" customHeight="1">
      <c r="A69" s="8"/>
      <c r="B69" s="8"/>
      <c r="C69" s="9"/>
      <c r="D69" s="9"/>
      <c r="E69" s="9"/>
      <c r="F69" s="8"/>
      <c r="G69" s="8"/>
      <c r="H69" s="8"/>
      <c r="I69" s="8"/>
      <c r="J69" s="8"/>
    </row>
    <row r="70" spans="1:10" ht="25.15" customHeight="1">
      <c r="A70" s="8"/>
      <c r="B70" s="8"/>
      <c r="C70" s="9"/>
      <c r="D70" s="9"/>
      <c r="E70" s="9"/>
      <c r="F70" s="8"/>
      <c r="G70" s="8"/>
      <c r="H70" s="8"/>
      <c r="I70" s="8"/>
      <c r="J70" s="8"/>
    </row>
    <row r="71" spans="1:10" ht="25.15" customHeight="1">
      <c r="A71" s="8"/>
      <c r="B71" s="8"/>
      <c r="C71" s="9"/>
      <c r="D71" s="9"/>
      <c r="E71" s="9"/>
      <c r="F71" s="8"/>
      <c r="G71" s="8"/>
      <c r="H71" s="8"/>
      <c r="I71" s="8"/>
      <c r="J71" s="8"/>
    </row>
    <row r="72" spans="1:10" ht="25.15" customHeight="1">
      <c r="A72" s="8"/>
      <c r="B72" s="8"/>
      <c r="C72" s="9"/>
      <c r="D72" s="9"/>
      <c r="E72" s="9"/>
      <c r="F72" s="8"/>
      <c r="G72" s="8"/>
      <c r="H72" s="8"/>
      <c r="I72" s="8"/>
      <c r="J72" s="8"/>
    </row>
    <row r="73" spans="1:10" ht="25.15" customHeight="1">
      <c r="A73" s="8"/>
      <c r="B73" s="8"/>
      <c r="C73" s="9"/>
      <c r="D73" s="9"/>
      <c r="E73" s="9"/>
      <c r="F73" s="8"/>
      <c r="G73" s="8"/>
      <c r="H73" s="8"/>
      <c r="I73" s="8"/>
      <c r="J73" s="8"/>
    </row>
    <row r="74" spans="1:10" ht="25.15" customHeight="1">
      <c r="A74" s="8"/>
      <c r="B74" s="8"/>
      <c r="C74" s="9"/>
      <c r="D74" s="9"/>
      <c r="E74" s="9"/>
      <c r="F74" s="8"/>
      <c r="G74" s="8"/>
      <c r="H74" s="8"/>
      <c r="I74" s="8"/>
      <c r="J74" s="8"/>
    </row>
    <row r="75" spans="1:10" ht="25.15" customHeight="1">
      <c r="A75" s="8"/>
      <c r="B75" s="8"/>
      <c r="C75" s="9"/>
      <c r="D75" s="9"/>
      <c r="E75" s="9"/>
      <c r="F75" s="8"/>
      <c r="G75" s="8"/>
      <c r="H75" s="8"/>
      <c r="I75" s="8"/>
      <c r="J75" s="8"/>
    </row>
    <row r="76" spans="1:10" ht="25.15" customHeight="1">
      <c r="A76" s="8"/>
      <c r="B76" s="8"/>
      <c r="C76" s="9"/>
      <c r="D76" s="9"/>
      <c r="E76" s="9"/>
      <c r="F76" s="8"/>
      <c r="G76" s="8"/>
      <c r="H76" s="8"/>
      <c r="I76" s="8"/>
      <c r="J76" s="8"/>
    </row>
    <row r="77" spans="1:10" ht="25.15" customHeight="1">
      <c r="A77" s="8"/>
      <c r="B77" s="8"/>
      <c r="C77" s="9"/>
      <c r="D77" s="9"/>
      <c r="E77" s="9"/>
      <c r="F77" s="8"/>
      <c r="G77" s="8"/>
      <c r="H77" s="8"/>
      <c r="I77" s="8"/>
      <c r="J77" s="8"/>
    </row>
    <row r="78" spans="1:10" ht="25.15" customHeight="1">
      <c r="A78" s="8"/>
      <c r="B78" s="8"/>
      <c r="C78" s="9"/>
      <c r="D78" s="9"/>
      <c r="E78" s="9"/>
      <c r="F78" s="8"/>
      <c r="G78" s="8"/>
      <c r="H78" s="8"/>
      <c r="I78" s="8"/>
      <c r="J78" s="8"/>
    </row>
    <row r="79" spans="1:10" ht="25.15" customHeight="1">
      <c r="A79" s="8"/>
      <c r="B79" s="8"/>
      <c r="C79" s="9"/>
      <c r="D79" s="9"/>
      <c r="E79" s="9"/>
      <c r="F79" s="8"/>
      <c r="G79" s="8"/>
      <c r="H79" s="8"/>
      <c r="I79" s="8"/>
      <c r="J79" s="8"/>
    </row>
    <row r="80" spans="1:10" ht="25.15" customHeight="1">
      <c r="A80" s="8"/>
      <c r="B80" s="8"/>
      <c r="C80" s="9"/>
      <c r="D80" s="9"/>
      <c r="E80" s="9"/>
      <c r="F80" s="8"/>
      <c r="G80" s="8"/>
      <c r="H80" s="8"/>
      <c r="I80" s="8"/>
      <c r="J80" s="8"/>
    </row>
    <row r="81" spans="1:10" ht="25.15" customHeight="1">
      <c r="A81" s="8"/>
      <c r="B81" s="8"/>
      <c r="C81" s="9"/>
      <c r="D81" s="9"/>
      <c r="E81" s="9"/>
      <c r="F81" s="8"/>
      <c r="G81" s="8"/>
      <c r="H81" s="8"/>
      <c r="I81" s="8"/>
      <c r="J81" s="8"/>
    </row>
    <row r="82" spans="1:10" ht="25.15" customHeight="1">
      <c r="A82" s="8"/>
      <c r="B82" s="8"/>
      <c r="C82" s="9"/>
      <c r="D82" s="9"/>
      <c r="E82" s="9"/>
      <c r="F82" s="8"/>
      <c r="G82" s="8"/>
      <c r="H82" s="8"/>
      <c r="I82" s="8"/>
      <c r="J82" s="8"/>
    </row>
    <row r="83" spans="1:10" ht="25.15" customHeight="1">
      <c r="A83" s="8"/>
      <c r="B83" s="8"/>
      <c r="C83" s="9"/>
      <c r="D83" s="9"/>
      <c r="E83" s="9"/>
      <c r="F83" s="8"/>
      <c r="G83" s="8"/>
      <c r="H83" s="8"/>
      <c r="I83" s="8"/>
      <c r="J83" s="8"/>
    </row>
    <row r="84" spans="1:10" ht="25.15" customHeight="1">
      <c r="A84" s="8"/>
      <c r="B84" s="8"/>
      <c r="C84" s="9"/>
      <c r="D84" s="9"/>
      <c r="E84" s="9"/>
      <c r="F84" s="8"/>
      <c r="G84" s="8"/>
      <c r="H84" s="8"/>
      <c r="I84" s="8"/>
      <c r="J84" s="8"/>
    </row>
    <row r="85" spans="1:10" ht="25.15" customHeight="1">
      <c r="A85" s="8"/>
      <c r="B85" s="8"/>
      <c r="C85" s="9"/>
      <c r="D85" s="9"/>
      <c r="E85" s="9"/>
      <c r="F85" s="8"/>
      <c r="G85" s="8"/>
      <c r="H85" s="8"/>
      <c r="I85" s="8"/>
      <c r="J85" s="8"/>
    </row>
    <row r="86" spans="1:10" ht="25.15" customHeight="1">
      <c r="A86" s="8"/>
      <c r="B86" s="8"/>
      <c r="C86" s="9"/>
      <c r="D86" s="9"/>
      <c r="E86" s="9"/>
      <c r="F86" s="8"/>
      <c r="G86" s="8"/>
      <c r="H86" s="8"/>
      <c r="I86" s="8"/>
      <c r="J86" s="8"/>
    </row>
    <row r="87" spans="1:10" ht="25.15" customHeight="1">
      <c r="A87" s="8"/>
      <c r="B87" s="8"/>
      <c r="C87" s="9"/>
      <c r="D87" s="9"/>
      <c r="E87" s="9"/>
      <c r="F87" s="8"/>
      <c r="G87" s="8"/>
      <c r="H87" s="8"/>
      <c r="I87" s="8"/>
      <c r="J87" s="8"/>
    </row>
    <row r="88" spans="1:10" ht="25.15" customHeight="1">
      <c r="A88" s="8"/>
      <c r="B88" s="8"/>
      <c r="C88" s="9"/>
      <c r="D88" s="9"/>
      <c r="E88" s="9"/>
      <c r="F88" s="8"/>
      <c r="G88" s="8"/>
      <c r="H88" s="8"/>
      <c r="I88" s="8"/>
      <c r="J88" s="8"/>
    </row>
    <row r="89" spans="1:10" ht="25.15" customHeight="1">
      <c r="A89" s="8"/>
      <c r="B89" s="8"/>
      <c r="C89" s="9"/>
      <c r="D89" s="9"/>
      <c r="E89" s="9"/>
      <c r="F89" s="8"/>
      <c r="G89" s="8"/>
      <c r="H89" s="8"/>
      <c r="I89" s="8"/>
      <c r="J89" s="8"/>
    </row>
    <row r="90" spans="1:10" ht="25.15" customHeight="1">
      <c r="A90" s="8"/>
      <c r="B90" s="8"/>
      <c r="C90" s="9"/>
      <c r="D90" s="9"/>
      <c r="E90" s="9"/>
      <c r="F90" s="8"/>
      <c r="G90" s="8"/>
      <c r="H90" s="8"/>
      <c r="I90" s="8"/>
      <c r="J90" s="8"/>
    </row>
    <row r="91" spans="1:10" ht="25.15" customHeight="1">
      <c r="A91" s="8"/>
      <c r="B91" s="8"/>
      <c r="C91" s="9"/>
      <c r="D91" s="9"/>
      <c r="E91" s="9"/>
      <c r="F91" s="8"/>
      <c r="G91" s="8"/>
      <c r="H91" s="8"/>
      <c r="I91" s="8"/>
      <c r="J91" s="8"/>
    </row>
    <row r="92" spans="1:10" ht="25.15" customHeight="1">
      <c r="A92" s="8"/>
      <c r="B92" s="8"/>
      <c r="C92" s="9"/>
      <c r="D92" s="9"/>
      <c r="E92" s="9"/>
      <c r="F92" s="8"/>
      <c r="G92" s="8"/>
      <c r="H92" s="8"/>
      <c r="I92" s="8"/>
      <c r="J92" s="8"/>
    </row>
    <row r="93" spans="1:10" ht="25.15" customHeight="1">
      <c r="A93" s="8"/>
      <c r="B93" s="8"/>
      <c r="C93" s="9"/>
      <c r="D93" s="9"/>
      <c r="E93" s="9"/>
      <c r="F93" s="8"/>
      <c r="G93" s="8"/>
      <c r="H93" s="8"/>
      <c r="I93" s="8"/>
      <c r="J93" s="8"/>
    </row>
    <row r="94" spans="1:10" ht="25.15" customHeight="1">
      <c r="A94" s="8"/>
      <c r="B94" s="8"/>
      <c r="C94" s="9"/>
      <c r="D94" s="9"/>
      <c r="E94" s="9"/>
      <c r="F94" s="8"/>
      <c r="G94" s="8"/>
      <c r="H94" s="8"/>
      <c r="I94" s="8"/>
      <c r="J94" s="8"/>
    </row>
    <row r="95" spans="1:10" ht="25.15" customHeight="1">
      <c r="A95" s="8"/>
      <c r="B95" s="8"/>
      <c r="C95" s="9"/>
      <c r="D95" s="9"/>
      <c r="E95" s="9"/>
      <c r="F95" s="8"/>
      <c r="G95" s="8"/>
      <c r="H95" s="8"/>
      <c r="I95" s="8"/>
      <c r="J95" s="8"/>
    </row>
    <row r="96" spans="1:10" ht="25.15" customHeight="1">
      <c r="A96" s="8"/>
      <c r="B96" s="8"/>
      <c r="C96" s="9"/>
      <c r="D96" s="9"/>
      <c r="E96" s="9"/>
      <c r="F96" s="8"/>
      <c r="G96" s="8"/>
      <c r="H96" s="8"/>
      <c r="I96" s="8"/>
      <c r="J96" s="8"/>
    </row>
    <row r="97" spans="1:10" ht="25.15" customHeight="1">
      <c r="A97" s="8"/>
      <c r="B97" s="8"/>
      <c r="C97" s="9"/>
      <c r="D97" s="9"/>
      <c r="E97" s="9"/>
      <c r="F97" s="8"/>
      <c r="G97" s="8"/>
      <c r="H97" s="8"/>
      <c r="I97" s="8"/>
      <c r="J97" s="8"/>
    </row>
    <row r="98" spans="1:10" ht="25.15" customHeight="1">
      <c r="A98" s="8"/>
      <c r="B98" s="8"/>
      <c r="C98" s="9"/>
      <c r="D98" s="9"/>
      <c r="E98" s="9"/>
      <c r="F98" s="8"/>
      <c r="G98" s="8"/>
      <c r="H98" s="8"/>
      <c r="I98" s="8"/>
      <c r="J98" s="8"/>
    </row>
    <row r="99" spans="1:10" ht="25.15" customHeight="1">
      <c r="A99" s="8"/>
      <c r="B99" s="8"/>
      <c r="C99" s="9"/>
      <c r="D99" s="9"/>
      <c r="E99" s="9"/>
      <c r="F99" s="8"/>
      <c r="G99" s="8"/>
      <c r="H99" s="8"/>
      <c r="I99" s="8"/>
      <c r="J99" s="8"/>
    </row>
    <row r="100" spans="1:10" ht="25.15" customHeight="1">
      <c r="A100" s="8"/>
      <c r="B100" s="8"/>
      <c r="C100" s="9"/>
      <c r="D100" s="9"/>
      <c r="E100" s="9"/>
      <c r="F100" s="8"/>
      <c r="G100" s="8"/>
      <c r="H100" s="8"/>
      <c r="I100" s="8"/>
      <c r="J100" s="8"/>
    </row>
    <row r="101" spans="1:10" ht="25.15" customHeight="1">
      <c r="A101" s="8"/>
      <c r="B101" s="8"/>
      <c r="C101" s="9"/>
      <c r="D101" s="9"/>
      <c r="E101" s="9"/>
      <c r="F101" s="8"/>
      <c r="G101" s="8"/>
      <c r="H101" s="8"/>
      <c r="I101" s="8"/>
      <c r="J101" s="8"/>
    </row>
    <row r="102" spans="1:10" ht="25.15" customHeight="1">
      <c r="A102" s="8"/>
      <c r="B102" s="8"/>
      <c r="C102" s="9"/>
      <c r="D102" s="9"/>
      <c r="E102" s="9"/>
      <c r="F102" s="8"/>
      <c r="G102" s="8"/>
      <c r="H102" s="8"/>
      <c r="I102" s="8"/>
      <c r="J102" s="8"/>
    </row>
    <row r="103" spans="1:10" ht="25.15" customHeight="1">
      <c r="A103" s="8"/>
      <c r="B103" s="8"/>
      <c r="C103" s="9"/>
      <c r="D103" s="9"/>
      <c r="E103" s="9"/>
      <c r="F103" s="8"/>
      <c r="G103" s="8"/>
      <c r="H103" s="8"/>
      <c r="I103" s="8"/>
      <c r="J103" s="8"/>
    </row>
    <row r="104" spans="1:10" ht="25.15" customHeight="1">
      <c r="A104" s="8"/>
      <c r="B104" s="8"/>
      <c r="C104" s="9"/>
      <c r="D104" s="9"/>
      <c r="E104" s="9"/>
      <c r="F104" s="8"/>
      <c r="G104" s="8"/>
      <c r="H104" s="8"/>
      <c r="I104" s="8"/>
      <c r="J104" s="8"/>
    </row>
    <row r="105" spans="1:10" ht="25.15" customHeight="1">
      <c r="A105" s="8"/>
      <c r="B105" s="8"/>
      <c r="C105" s="9"/>
      <c r="D105" s="9"/>
      <c r="E105" s="9"/>
      <c r="F105" s="8"/>
      <c r="G105" s="8"/>
      <c r="H105" s="8"/>
      <c r="I105" s="8"/>
      <c r="J105" s="8"/>
    </row>
    <row r="106" spans="1:10" ht="25.15" customHeight="1">
      <c r="A106" s="8"/>
      <c r="B106" s="8"/>
      <c r="C106" s="9"/>
      <c r="D106" s="9"/>
      <c r="E106" s="9"/>
      <c r="F106" s="8"/>
      <c r="G106" s="8"/>
      <c r="H106" s="8"/>
      <c r="I106" s="8"/>
      <c r="J106" s="8"/>
    </row>
    <row r="107" spans="1:10" ht="25.15" customHeight="1">
      <c r="A107" s="8"/>
      <c r="B107" s="8"/>
      <c r="C107" s="9"/>
      <c r="D107" s="9"/>
      <c r="E107" s="9"/>
      <c r="F107" s="8"/>
      <c r="G107" s="8"/>
      <c r="H107" s="8"/>
      <c r="I107" s="8"/>
      <c r="J107" s="8"/>
    </row>
    <row r="108" spans="1:10" ht="25.15" customHeight="1">
      <c r="A108" s="8"/>
      <c r="B108" s="8"/>
      <c r="C108" s="9"/>
      <c r="D108" s="9"/>
      <c r="E108" s="9"/>
      <c r="F108" s="8"/>
      <c r="G108" s="8"/>
      <c r="H108" s="8"/>
      <c r="I108" s="8"/>
      <c r="J108" s="8"/>
    </row>
    <row r="109" spans="1:10" ht="25.15" customHeight="1">
      <c r="A109" s="8"/>
      <c r="B109" s="8"/>
      <c r="C109" s="9"/>
      <c r="D109" s="9"/>
      <c r="E109" s="9"/>
      <c r="F109" s="8"/>
      <c r="G109" s="8"/>
      <c r="H109" s="8"/>
      <c r="I109" s="8"/>
      <c r="J109" s="8"/>
    </row>
    <row r="110" spans="1:10" ht="25.15" customHeight="1">
      <c r="A110" s="8"/>
      <c r="B110" s="8"/>
      <c r="C110" s="9"/>
      <c r="D110" s="9"/>
      <c r="E110" s="9"/>
      <c r="F110" s="8"/>
      <c r="G110" s="8"/>
      <c r="H110" s="8"/>
      <c r="I110" s="8"/>
      <c r="J110" s="8"/>
    </row>
    <row r="111" spans="1:10" ht="25.15" customHeight="1">
      <c r="A111" s="8"/>
      <c r="B111" s="8"/>
      <c r="C111" s="9"/>
      <c r="D111" s="9"/>
      <c r="E111" s="9"/>
      <c r="F111" s="8"/>
      <c r="G111" s="8"/>
      <c r="H111" s="8"/>
      <c r="I111" s="8"/>
      <c r="J111" s="8"/>
    </row>
    <row r="112" spans="1:10" ht="25.15" customHeight="1">
      <c r="A112" s="8"/>
      <c r="B112" s="8"/>
      <c r="C112" s="9"/>
      <c r="D112" s="9"/>
      <c r="E112" s="9"/>
      <c r="F112" s="8"/>
      <c r="G112" s="8"/>
      <c r="H112" s="8"/>
      <c r="I112" s="8"/>
      <c r="J112" s="8"/>
    </row>
    <row r="113" spans="1:10" ht="25.15" customHeight="1">
      <c r="A113" s="8"/>
      <c r="B113" s="8"/>
      <c r="C113" s="9"/>
      <c r="D113" s="9"/>
      <c r="E113" s="9"/>
      <c r="F113" s="8"/>
      <c r="G113" s="8"/>
      <c r="H113" s="8"/>
      <c r="I113" s="8"/>
      <c r="J113" s="8"/>
    </row>
    <row r="114" spans="1:10" ht="25.15" customHeight="1">
      <c r="A114" s="8"/>
      <c r="B114" s="8"/>
      <c r="C114" s="9"/>
      <c r="D114" s="9"/>
      <c r="E114" s="9"/>
      <c r="F114" s="8"/>
      <c r="G114" s="8"/>
      <c r="H114" s="8"/>
      <c r="I114" s="8"/>
      <c r="J114" s="8"/>
    </row>
    <row r="115" spans="1:10" ht="25.15" customHeight="1">
      <c r="A115" s="8"/>
      <c r="B115" s="8"/>
      <c r="C115" s="9"/>
      <c r="D115" s="9"/>
      <c r="E115" s="9"/>
      <c r="F115" s="8"/>
      <c r="G115" s="8"/>
      <c r="H115" s="8"/>
      <c r="I115" s="8"/>
      <c r="J115" s="8"/>
    </row>
    <row r="116" spans="1:10" ht="25.15" customHeight="1">
      <c r="A116" s="8"/>
      <c r="B116" s="8"/>
      <c r="C116" s="9"/>
      <c r="D116" s="9"/>
      <c r="E116" s="9"/>
      <c r="F116" s="8"/>
      <c r="G116" s="8"/>
      <c r="H116" s="8"/>
      <c r="I116" s="8"/>
      <c r="J116" s="8"/>
    </row>
    <row r="117" spans="1:10" ht="25.15" customHeight="1">
      <c r="A117" s="8"/>
      <c r="B117" s="8"/>
      <c r="C117" s="9"/>
      <c r="D117" s="9"/>
      <c r="E117" s="9"/>
      <c r="F117" s="8"/>
      <c r="G117" s="8"/>
      <c r="H117" s="8"/>
      <c r="I117" s="8"/>
      <c r="J117" s="8"/>
    </row>
    <row r="118" spans="1:10" ht="25.15" customHeight="1">
      <c r="A118" s="8"/>
      <c r="B118" s="8"/>
      <c r="C118" s="9"/>
      <c r="D118" s="9"/>
      <c r="E118" s="9"/>
      <c r="F118" s="8"/>
      <c r="G118" s="8"/>
      <c r="H118" s="8"/>
      <c r="I118" s="8"/>
      <c r="J118" s="8"/>
    </row>
    <row r="119" spans="1:10" ht="25.15" customHeight="1">
      <c r="A119" s="8"/>
      <c r="B119" s="8"/>
      <c r="C119" s="9"/>
      <c r="D119" s="9"/>
      <c r="E119" s="9"/>
      <c r="F119" s="8"/>
      <c r="G119" s="8"/>
      <c r="H119" s="8"/>
      <c r="I119" s="8"/>
      <c r="J119" s="8"/>
    </row>
    <row r="120" spans="1:10" ht="25.15" customHeight="1">
      <c r="A120" s="8"/>
      <c r="B120" s="8"/>
      <c r="C120" s="9"/>
      <c r="D120" s="9"/>
      <c r="E120" s="9"/>
      <c r="F120" s="8"/>
      <c r="G120" s="8"/>
      <c r="H120" s="8"/>
      <c r="I120" s="8"/>
      <c r="J120" s="8"/>
    </row>
    <row r="121" spans="1:10" ht="25.15" customHeight="1">
      <c r="A121" s="8"/>
      <c r="B121" s="8"/>
      <c r="C121" s="9"/>
      <c r="D121" s="9"/>
      <c r="E121" s="9"/>
      <c r="F121" s="8"/>
      <c r="G121" s="8"/>
      <c r="H121" s="8"/>
      <c r="I121" s="8"/>
      <c r="J121" s="8"/>
    </row>
    <row r="122" spans="1:10" ht="25.15" customHeight="1">
      <c r="A122" s="8"/>
      <c r="B122" s="8"/>
      <c r="C122" s="9"/>
      <c r="D122" s="9"/>
      <c r="E122" s="9"/>
      <c r="F122" s="8"/>
      <c r="G122" s="8"/>
      <c r="H122" s="8"/>
      <c r="I122" s="8"/>
      <c r="J122" s="8"/>
    </row>
    <row r="123" spans="1:10" ht="25.15" customHeight="1">
      <c r="A123" s="8"/>
      <c r="B123" s="8"/>
      <c r="C123" s="9"/>
      <c r="D123" s="9"/>
      <c r="E123" s="9"/>
      <c r="F123" s="8"/>
      <c r="G123" s="8"/>
      <c r="H123" s="8"/>
      <c r="I123" s="8"/>
      <c r="J123" s="8"/>
    </row>
    <row r="124" spans="1:10" ht="25.15" customHeight="1">
      <c r="A124" s="8"/>
      <c r="B124" s="8"/>
      <c r="C124" s="9"/>
      <c r="D124" s="9"/>
      <c r="E124" s="9"/>
      <c r="F124" s="8"/>
      <c r="G124" s="8"/>
      <c r="H124" s="8"/>
      <c r="I124" s="8"/>
      <c r="J124" s="8"/>
    </row>
    <row r="125" spans="1:10" ht="25.15" customHeight="1">
      <c r="A125" s="8"/>
      <c r="B125" s="8"/>
      <c r="C125" s="9"/>
      <c r="D125" s="9"/>
      <c r="E125" s="9"/>
      <c r="F125" s="8"/>
      <c r="G125" s="8"/>
      <c r="H125" s="8"/>
      <c r="I125" s="8"/>
      <c r="J125" s="8"/>
    </row>
    <row r="126" spans="1:10" ht="25.15" customHeight="1">
      <c r="A126" s="8"/>
      <c r="B126" s="8"/>
      <c r="C126" s="9"/>
      <c r="D126" s="9"/>
      <c r="E126" s="9"/>
      <c r="F126" s="8"/>
      <c r="G126" s="8"/>
      <c r="H126" s="8"/>
      <c r="I126" s="8"/>
      <c r="J126" s="8"/>
    </row>
    <row r="127" spans="1:10" ht="25.15" customHeight="1">
      <c r="A127" s="8"/>
      <c r="B127" s="8"/>
      <c r="C127" s="9"/>
      <c r="D127" s="9"/>
      <c r="E127" s="9"/>
      <c r="F127" s="8"/>
      <c r="G127" s="8"/>
      <c r="H127" s="8"/>
      <c r="I127" s="8"/>
      <c r="J127" s="8"/>
    </row>
  </sheetData>
  <mergeCells count="1">
    <mergeCell ref="A63:B63"/>
  </mergeCells>
  <phoneticPr fontId="2" type="noConversion"/>
  <pageMargins left="0.23622047244094491" right="0.23622047244094491" top="0.35433070866141736" bottom="0.35433070866141736" header="0.31496062992125984" footer="0.31496062992125984"/>
  <pageSetup paperSize="9" scale="84" fitToHeight="99"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5"/>
  <sheetViews>
    <sheetView zoomScale="80" zoomScaleNormal="80" workbookViewId="0">
      <selection activeCell="L55" sqref="L55"/>
    </sheetView>
  </sheetViews>
  <sheetFormatPr defaultColWidth="8.75" defaultRowHeight="16.5"/>
  <cols>
    <col min="1" max="1" width="20.75" style="5" customWidth="1"/>
    <col min="2" max="2" width="42.625" style="5" customWidth="1"/>
    <col min="3" max="5" width="7.875" style="6" customWidth="1"/>
    <col min="6" max="6" width="17.5" style="5" customWidth="1"/>
    <col min="7" max="7" width="39.375" style="5" customWidth="1"/>
    <col min="8" max="8" width="12.5" style="5" customWidth="1"/>
    <col min="9" max="9" width="15.25" style="7" customWidth="1"/>
    <col min="10" max="10" width="8.75" style="8"/>
  </cols>
  <sheetData>
    <row r="1" spans="1:10" ht="31.5">
      <c r="A1" s="6" t="s">
        <v>0</v>
      </c>
      <c r="B1" s="6" t="s">
        <v>1</v>
      </c>
      <c r="C1" s="6" t="s">
        <v>46</v>
      </c>
      <c r="D1" s="6" t="s">
        <v>47</v>
      </c>
      <c r="E1" s="6" t="s">
        <v>48</v>
      </c>
      <c r="F1" s="6" t="s">
        <v>2</v>
      </c>
      <c r="G1" s="6" t="s">
        <v>3</v>
      </c>
      <c r="H1" s="6" t="s">
        <v>128</v>
      </c>
      <c r="I1" s="6" t="s">
        <v>5</v>
      </c>
      <c r="J1" s="5" t="s">
        <v>153</v>
      </c>
    </row>
    <row r="2" spans="1:10" ht="30" customHeight="1">
      <c r="A2" s="27" t="s">
        <v>131</v>
      </c>
      <c r="B2" s="6"/>
      <c r="F2" s="6"/>
      <c r="G2" s="6"/>
      <c r="H2" s="6"/>
      <c r="I2" s="6"/>
      <c r="J2" s="5"/>
    </row>
    <row r="3" spans="1:10" s="3" customFormat="1" ht="157.5">
      <c r="A3" s="37" t="s">
        <v>166</v>
      </c>
      <c r="B3" s="37" t="s">
        <v>170</v>
      </c>
      <c r="C3" s="13">
        <v>2</v>
      </c>
      <c r="D3" s="13">
        <v>2</v>
      </c>
      <c r="E3" s="13">
        <v>2</v>
      </c>
      <c r="F3" s="37" t="s">
        <v>171</v>
      </c>
      <c r="G3" s="37" t="s">
        <v>175</v>
      </c>
      <c r="H3" s="32"/>
      <c r="I3" s="26" t="s">
        <v>41</v>
      </c>
      <c r="J3" s="5" t="s">
        <v>159</v>
      </c>
    </row>
    <row r="4" spans="1:10" s="3" customFormat="1" ht="234" customHeight="1">
      <c r="A4" s="37" t="s">
        <v>167</v>
      </c>
      <c r="B4" s="37" t="s">
        <v>173</v>
      </c>
      <c r="C4" s="13">
        <v>4</v>
      </c>
      <c r="D4" s="13">
        <v>4</v>
      </c>
      <c r="E4" s="13">
        <v>4</v>
      </c>
      <c r="F4" s="37" t="s">
        <v>172</v>
      </c>
      <c r="G4" s="37" t="s">
        <v>174</v>
      </c>
      <c r="H4" s="32"/>
      <c r="I4" s="26" t="s">
        <v>41</v>
      </c>
      <c r="J4" s="5" t="s">
        <v>158</v>
      </c>
    </row>
    <row r="5" spans="1:10" s="3" customFormat="1" ht="299.25">
      <c r="A5" s="37" t="s">
        <v>168</v>
      </c>
      <c r="B5" s="37" t="s">
        <v>176</v>
      </c>
      <c r="C5" s="13">
        <v>4</v>
      </c>
      <c r="D5" s="13">
        <v>4</v>
      </c>
      <c r="E5" s="13">
        <v>4</v>
      </c>
      <c r="F5" s="12" t="s">
        <v>155</v>
      </c>
      <c r="G5" s="37" t="s">
        <v>177</v>
      </c>
      <c r="H5" s="32"/>
      <c r="I5" s="26"/>
      <c r="J5" s="28" t="s">
        <v>160</v>
      </c>
    </row>
    <row r="6" spans="1:10" s="3" customFormat="1" ht="189.6" customHeight="1">
      <c r="A6" s="37" t="s">
        <v>169</v>
      </c>
      <c r="B6" s="37" t="s">
        <v>179</v>
      </c>
      <c r="C6" s="13">
        <v>4</v>
      </c>
      <c r="D6" s="13">
        <v>4</v>
      </c>
      <c r="E6" s="13">
        <v>4</v>
      </c>
      <c r="F6" s="37" t="s">
        <v>178</v>
      </c>
      <c r="G6" s="37" t="s">
        <v>174</v>
      </c>
      <c r="H6" s="32"/>
      <c r="I6" s="26"/>
      <c r="J6" s="28" t="s">
        <v>160</v>
      </c>
    </row>
    <row r="7" spans="1:10" s="3" customFormat="1" ht="30" customHeight="1">
      <c r="A7" s="21"/>
      <c r="B7" s="21"/>
      <c r="C7" s="22">
        <f>SUM(C3:C6)</f>
        <v>14</v>
      </c>
      <c r="D7" s="22">
        <f>SUM(D3:D6)</f>
        <v>14</v>
      </c>
      <c r="E7" s="22">
        <f>SUM(E3:E6)</f>
        <v>14</v>
      </c>
      <c r="F7" s="21"/>
      <c r="G7" s="21"/>
      <c r="H7" s="22">
        <f>SUM(H3:H6)</f>
        <v>0</v>
      </c>
      <c r="I7" s="10"/>
    </row>
    <row r="8" spans="1:10" ht="30" customHeight="1">
      <c r="A8" s="19" t="s">
        <v>115</v>
      </c>
      <c r="B8" s="8"/>
      <c r="C8" s="9"/>
      <c r="D8" s="9"/>
      <c r="E8" s="9"/>
      <c r="F8" s="8"/>
      <c r="G8" s="8"/>
      <c r="H8" s="8"/>
      <c r="I8" s="8"/>
    </row>
    <row r="9" spans="1:10" ht="31.9" customHeight="1">
      <c r="A9" s="6" t="s">
        <v>0</v>
      </c>
      <c r="B9" s="6" t="s">
        <v>1</v>
      </c>
      <c r="C9" s="6" t="s">
        <v>46</v>
      </c>
      <c r="D9" s="6" t="s">
        <v>47</v>
      </c>
      <c r="E9" s="6" t="s">
        <v>48</v>
      </c>
      <c r="F9" s="6" t="s">
        <v>2</v>
      </c>
      <c r="G9" s="6" t="s">
        <v>3</v>
      </c>
      <c r="H9" s="6" t="s">
        <v>4</v>
      </c>
      <c r="I9" s="6" t="s">
        <v>5</v>
      </c>
      <c r="J9" s="5" t="s">
        <v>153</v>
      </c>
    </row>
    <row r="10" spans="1:10" s="3" customFormat="1" ht="84" customHeight="1">
      <c r="A10" s="12" t="s">
        <v>50</v>
      </c>
      <c r="B10" s="12" t="s">
        <v>43</v>
      </c>
      <c r="C10" s="13">
        <v>3</v>
      </c>
      <c r="D10" s="13">
        <v>3</v>
      </c>
      <c r="E10" s="13">
        <v>3</v>
      </c>
      <c r="F10" s="12" t="s">
        <v>8</v>
      </c>
      <c r="G10" s="12" t="s">
        <v>102</v>
      </c>
      <c r="H10" s="32"/>
      <c r="I10" s="26"/>
      <c r="J10" s="28"/>
    </row>
    <row r="11" spans="1:10" s="4" customFormat="1" ht="173.45" customHeight="1">
      <c r="A11" s="12" t="s">
        <v>111</v>
      </c>
      <c r="B11" s="12" t="s">
        <v>97</v>
      </c>
      <c r="C11" s="13">
        <v>2</v>
      </c>
      <c r="D11" s="13">
        <v>2</v>
      </c>
      <c r="E11" s="13">
        <v>2</v>
      </c>
      <c r="F11" s="12" t="s">
        <v>133</v>
      </c>
      <c r="G11" s="12" t="s">
        <v>98</v>
      </c>
      <c r="H11" s="32"/>
      <c r="I11" s="26"/>
      <c r="J11" s="28" t="s">
        <v>162</v>
      </c>
    </row>
    <row r="12" spans="1:10" s="4" customFormat="1" ht="86.25" customHeight="1">
      <c r="A12" s="12" t="s">
        <v>51</v>
      </c>
      <c r="B12" s="12" t="s">
        <v>23</v>
      </c>
      <c r="C12" s="13">
        <v>2</v>
      </c>
      <c r="D12" s="13">
        <v>2</v>
      </c>
      <c r="E12" s="13">
        <v>2</v>
      </c>
      <c r="F12" s="12" t="s">
        <v>7</v>
      </c>
      <c r="G12" s="12" t="s">
        <v>88</v>
      </c>
      <c r="H12" s="32"/>
      <c r="I12" s="26"/>
      <c r="J12" s="28" t="s">
        <v>162</v>
      </c>
    </row>
    <row r="13" spans="1:10" s="4" customFormat="1" ht="95.45" customHeight="1">
      <c r="A13" s="12" t="s">
        <v>99</v>
      </c>
      <c r="B13" s="12" t="s">
        <v>24</v>
      </c>
      <c r="C13" s="13">
        <v>3</v>
      </c>
      <c r="D13" s="13">
        <v>3</v>
      </c>
      <c r="E13" s="13">
        <v>3</v>
      </c>
      <c r="F13" s="12" t="s">
        <v>25</v>
      </c>
      <c r="G13" s="12" t="s">
        <v>80</v>
      </c>
      <c r="H13" s="32"/>
      <c r="I13" s="26"/>
      <c r="J13" s="28" t="s">
        <v>162</v>
      </c>
    </row>
    <row r="14" spans="1:10" s="1" customFormat="1" ht="87.75" customHeight="1">
      <c r="A14" s="12" t="s">
        <v>52</v>
      </c>
      <c r="B14" s="12" t="s">
        <v>9</v>
      </c>
      <c r="C14" s="13">
        <v>2</v>
      </c>
      <c r="D14" s="13">
        <v>2</v>
      </c>
      <c r="E14" s="13">
        <v>2</v>
      </c>
      <c r="F14" s="12" t="s">
        <v>6</v>
      </c>
      <c r="G14" s="14" t="s">
        <v>81</v>
      </c>
      <c r="H14" s="32"/>
      <c r="I14" s="26"/>
      <c r="J14" s="28" t="s">
        <v>162</v>
      </c>
    </row>
    <row r="15" spans="1:10" s="1" customFormat="1" ht="72.75" customHeight="1">
      <c r="A15" s="12" t="s">
        <v>121</v>
      </c>
      <c r="B15" s="12" t="s">
        <v>135</v>
      </c>
      <c r="C15" s="13">
        <v>2</v>
      </c>
      <c r="D15" s="13">
        <v>2</v>
      </c>
      <c r="E15" s="13">
        <v>2</v>
      </c>
      <c r="F15" s="12" t="s">
        <v>122</v>
      </c>
      <c r="G15" s="12" t="s">
        <v>148</v>
      </c>
      <c r="H15" s="32"/>
      <c r="I15" s="26"/>
      <c r="J15" s="5" t="s">
        <v>161</v>
      </c>
    </row>
    <row r="16" spans="1:10" s="1" customFormat="1" ht="45" customHeight="1">
      <c r="A16" s="12" t="s">
        <v>53</v>
      </c>
      <c r="B16" s="12" t="s">
        <v>134</v>
      </c>
      <c r="C16" s="13">
        <v>1</v>
      </c>
      <c r="D16" s="13">
        <v>1</v>
      </c>
      <c r="E16" s="13">
        <v>1</v>
      </c>
      <c r="F16" s="12" t="s">
        <v>22</v>
      </c>
      <c r="G16" s="12" t="s">
        <v>149</v>
      </c>
      <c r="H16" s="32">
        <f>台北至德!H24</f>
        <v>0</v>
      </c>
      <c r="I16" s="26"/>
      <c r="J16" s="5" t="s">
        <v>154</v>
      </c>
    </row>
    <row r="17" spans="1:10" s="1" customFormat="1" ht="30" customHeight="1">
      <c r="A17" s="10"/>
      <c r="B17" s="10"/>
      <c r="C17" s="9">
        <f>SUM(C10:C16)</f>
        <v>15</v>
      </c>
      <c r="D17" s="9">
        <f t="shared" ref="D17:E17" si="0">SUM(D10:D16)</f>
        <v>15</v>
      </c>
      <c r="E17" s="9">
        <f t="shared" si="0"/>
        <v>15</v>
      </c>
      <c r="F17" s="8"/>
      <c r="G17" s="10"/>
      <c r="H17" s="9">
        <f>SUM(H10:H16)</f>
        <v>0</v>
      </c>
      <c r="I17" s="8"/>
      <c r="J17" s="8"/>
    </row>
    <row r="18" spans="1:10" ht="30" customHeight="1">
      <c r="A18" s="25" t="s">
        <v>116</v>
      </c>
      <c r="B18" s="25"/>
      <c r="C18" s="9"/>
      <c r="D18" s="9"/>
      <c r="E18" s="9"/>
      <c r="F18" s="8"/>
      <c r="G18" s="8"/>
      <c r="H18" s="8"/>
      <c r="I18" s="8"/>
    </row>
    <row r="19" spans="1:10" ht="31.9" customHeight="1">
      <c r="A19" s="6" t="s">
        <v>0</v>
      </c>
      <c r="B19" s="6" t="s">
        <v>1</v>
      </c>
      <c r="C19" s="6" t="s">
        <v>46</v>
      </c>
      <c r="D19" s="6" t="s">
        <v>47</v>
      </c>
      <c r="E19" s="6" t="s">
        <v>48</v>
      </c>
      <c r="F19" s="6" t="s">
        <v>2</v>
      </c>
      <c r="G19" s="6" t="s">
        <v>3</v>
      </c>
      <c r="H19" s="6" t="s">
        <v>4</v>
      </c>
      <c r="I19" s="6" t="s">
        <v>5</v>
      </c>
      <c r="J19" s="5" t="s">
        <v>153</v>
      </c>
    </row>
    <row r="20" spans="1:10" s="2" customFormat="1" ht="174" customHeight="1">
      <c r="A20" s="15" t="s">
        <v>54</v>
      </c>
      <c r="B20" s="15" t="s">
        <v>27</v>
      </c>
      <c r="C20" s="13">
        <v>3</v>
      </c>
      <c r="D20" s="13">
        <v>3</v>
      </c>
      <c r="E20" s="13">
        <v>3</v>
      </c>
      <c r="F20" s="12" t="s">
        <v>28</v>
      </c>
      <c r="G20" s="14" t="s">
        <v>82</v>
      </c>
      <c r="H20" s="32"/>
      <c r="I20" s="26"/>
      <c r="J20" s="29" t="s">
        <v>163</v>
      </c>
    </row>
    <row r="21" spans="1:10" s="2" customFormat="1" ht="64.5" customHeight="1">
      <c r="A21" s="15" t="s">
        <v>55</v>
      </c>
      <c r="B21" s="15" t="s">
        <v>29</v>
      </c>
      <c r="C21" s="13">
        <v>2</v>
      </c>
      <c r="D21" s="13">
        <v>2</v>
      </c>
      <c r="E21" s="13">
        <v>2</v>
      </c>
      <c r="F21" s="12" t="s">
        <v>30</v>
      </c>
      <c r="G21" s="15" t="s">
        <v>91</v>
      </c>
      <c r="H21" s="32"/>
      <c r="I21" s="26"/>
      <c r="J21" s="29" t="s">
        <v>163</v>
      </c>
    </row>
    <row r="22" spans="1:10" s="2" customFormat="1" ht="117.6" customHeight="1">
      <c r="A22" s="15" t="s">
        <v>56</v>
      </c>
      <c r="B22" s="15" t="s">
        <v>38</v>
      </c>
      <c r="C22" s="13">
        <v>2</v>
      </c>
      <c r="D22" s="13">
        <v>2</v>
      </c>
      <c r="E22" s="13">
        <v>2</v>
      </c>
      <c r="F22" s="12" t="s">
        <v>31</v>
      </c>
      <c r="G22" s="15" t="s">
        <v>89</v>
      </c>
      <c r="H22" s="32"/>
      <c r="I22" s="26"/>
      <c r="J22" s="29" t="s">
        <v>163</v>
      </c>
    </row>
    <row r="23" spans="1:10" s="2" customFormat="1" ht="101.45" customHeight="1">
      <c r="A23" s="15" t="s">
        <v>57</v>
      </c>
      <c r="B23" s="15" t="s">
        <v>103</v>
      </c>
      <c r="C23" s="13">
        <v>2</v>
      </c>
      <c r="D23" s="13">
        <v>2</v>
      </c>
      <c r="E23" s="13">
        <v>2</v>
      </c>
      <c r="F23" s="12" t="s">
        <v>123</v>
      </c>
      <c r="G23" s="15" t="s">
        <v>83</v>
      </c>
      <c r="H23" s="32"/>
      <c r="I23" s="26"/>
      <c r="J23" s="29" t="s">
        <v>163</v>
      </c>
    </row>
    <row r="24" spans="1:10" s="2" customFormat="1" ht="129.6" customHeight="1">
      <c r="A24" s="15" t="s">
        <v>58</v>
      </c>
      <c r="B24" s="15" t="s">
        <v>104</v>
      </c>
      <c r="C24" s="13">
        <v>3</v>
      </c>
      <c r="D24" s="13">
        <v>3</v>
      </c>
      <c r="E24" s="13">
        <v>3</v>
      </c>
      <c r="F24" s="12" t="s">
        <v>39</v>
      </c>
      <c r="G24" s="15" t="s">
        <v>105</v>
      </c>
      <c r="H24" s="32"/>
      <c r="I24" s="26"/>
      <c r="J24" s="29" t="s">
        <v>163</v>
      </c>
    </row>
    <row r="25" spans="1:10" s="2" customFormat="1" ht="99" customHeight="1">
      <c r="A25" s="15" t="s">
        <v>59</v>
      </c>
      <c r="B25" s="15" t="s">
        <v>92</v>
      </c>
      <c r="C25" s="13">
        <v>3</v>
      </c>
      <c r="D25" s="13">
        <v>3</v>
      </c>
      <c r="E25" s="13">
        <v>3</v>
      </c>
      <c r="F25" s="12" t="s">
        <v>40</v>
      </c>
      <c r="G25" s="12" t="s">
        <v>84</v>
      </c>
      <c r="H25" s="32"/>
      <c r="I25" s="26"/>
      <c r="J25" s="29" t="s">
        <v>163</v>
      </c>
    </row>
    <row r="26" spans="1:10" s="2" customFormat="1" ht="30" customHeight="1">
      <c r="A26" s="11"/>
      <c r="B26" s="11"/>
      <c r="C26" s="9">
        <f>SUM(C20:C25)</f>
        <v>15</v>
      </c>
      <c r="D26" s="9">
        <f t="shared" ref="D26:E26" si="1">SUM(D20:D25)</f>
        <v>15</v>
      </c>
      <c r="E26" s="9">
        <f t="shared" si="1"/>
        <v>15</v>
      </c>
      <c r="F26" s="10"/>
      <c r="G26" s="10"/>
      <c r="H26" s="9">
        <f>SUM(H20:H25)</f>
        <v>0</v>
      </c>
      <c r="I26" s="10"/>
      <c r="J26" s="10"/>
    </row>
    <row r="27" spans="1:10" ht="30" customHeight="1">
      <c r="A27" s="24" t="s">
        <v>124</v>
      </c>
      <c r="B27" s="24"/>
      <c r="C27" s="9"/>
      <c r="D27" s="9"/>
      <c r="E27" s="9"/>
      <c r="F27" s="8"/>
      <c r="G27" s="8"/>
      <c r="H27" s="8"/>
      <c r="I27" s="8"/>
    </row>
    <row r="28" spans="1:10" ht="31.9" customHeight="1">
      <c r="A28" s="6" t="s">
        <v>0</v>
      </c>
      <c r="B28" s="6" t="s">
        <v>1</v>
      </c>
      <c r="C28" s="6" t="s">
        <v>46</v>
      </c>
      <c r="D28" s="6" t="s">
        <v>47</v>
      </c>
      <c r="E28" s="6" t="s">
        <v>48</v>
      </c>
      <c r="F28" s="6" t="s">
        <v>2</v>
      </c>
      <c r="G28" s="6" t="s">
        <v>3</v>
      </c>
      <c r="H28" s="6" t="s">
        <v>4</v>
      </c>
      <c r="I28" s="6" t="s">
        <v>5</v>
      </c>
      <c r="J28" s="5" t="s">
        <v>153</v>
      </c>
    </row>
    <row r="29" spans="1:10" ht="91.9" customHeight="1">
      <c r="A29" s="12" t="s">
        <v>60</v>
      </c>
      <c r="B29" s="12" t="s">
        <v>26</v>
      </c>
      <c r="C29" s="13">
        <v>3</v>
      </c>
      <c r="D29" s="13">
        <v>3</v>
      </c>
      <c r="E29" s="13">
        <v>3</v>
      </c>
      <c r="F29" s="14" t="s">
        <v>106</v>
      </c>
      <c r="G29" s="12" t="s">
        <v>151</v>
      </c>
      <c r="H29" s="32"/>
      <c r="I29" s="26"/>
      <c r="J29" s="5" t="s">
        <v>164</v>
      </c>
    </row>
    <row r="30" spans="1:10" ht="103.15" customHeight="1">
      <c r="A30" s="12" t="s">
        <v>61</v>
      </c>
      <c r="B30" s="12" t="s">
        <v>136</v>
      </c>
      <c r="C30" s="13">
        <v>4</v>
      </c>
      <c r="D30" s="13">
        <v>4</v>
      </c>
      <c r="E30" s="13">
        <v>4</v>
      </c>
      <c r="F30" s="14" t="s">
        <v>10</v>
      </c>
      <c r="G30" s="14" t="s">
        <v>150</v>
      </c>
      <c r="H30" s="32"/>
      <c r="I30" s="26"/>
      <c r="J30" s="5" t="s">
        <v>164</v>
      </c>
    </row>
    <row r="31" spans="1:10" ht="141.75">
      <c r="A31" s="12" t="s">
        <v>137</v>
      </c>
      <c r="B31" s="12" t="s">
        <v>138</v>
      </c>
      <c r="C31" s="13">
        <v>5</v>
      </c>
      <c r="D31" s="13">
        <v>5</v>
      </c>
      <c r="E31" s="13">
        <v>5</v>
      </c>
      <c r="F31" s="14" t="s">
        <v>139</v>
      </c>
      <c r="G31" s="14" t="s">
        <v>140</v>
      </c>
      <c r="H31" s="32"/>
      <c r="I31" s="26"/>
      <c r="J31" s="5" t="s">
        <v>164</v>
      </c>
    </row>
    <row r="32" spans="1:10" ht="84" customHeight="1">
      <c r="A32" s="12" t="s">
        <v>120</v>
      </c>
      <c r="B32" s="12" t="s">
        <v>142</v>
      </c>
      <c r="C32" s="13">
        <v>4</v>
      </c>
      <c r="D32" s="13">
        <v>4</v>
      </c>
      <c r="E32" s="13">
        <v>4</v>
      </c>
      <c r="F32" s="14" t="s">
        <v>12</v>
      </c>
      <c r="G32" s="14" t="s">
        <v>141</v>
      </c>
      <c r="H32" s="32"/>
      <c r="I32" s="26"/>
      <c r="J32" s="5" t="s">
        <v>164</v>
      </c>
    </row>
    <row r="33" spans="1:10" ht="136.15" customHeight="1">
      <c r="A33" s="12" t="s">
        <v>62</v>
      </c>
      <c r="B33" s="12" t="s">
        <v>32</v>
      </c>
      <c r="C33" s="13">
        <v>3</v>
      </c>
      <c r="D33" s="13">
        <v>3</v>
      </c>
      <c r="E33" s="13">
        <v>3</v>
      </c>
      <c r="F33" s="14" t="s">
        <v>13</v>
      </c>
      <c r="G33" s="14" t="s">
        <v>152</v>
      </c>
      <c r="H33" s="32"/>
      <c r="I33" s="26"/>
      <c r="J33" s="5" t="s">
        <v>164</v>
      </c>
    </row>
    <row r="34" spans="1:10" ht="146.25" customHeight="1">
      <c r="A34" s="12" t="s">
        <v>63</v>
      </c>
      <c r="B34" s="12" t="s">
        <v>112</v>
      </c>
      <c r="C34" s="13">
        <v>3</v>
      </c>
      <c r="D34" s="13">
        <v>3</v>
      </c>
      <c r="E34" s="13">
        <v>3</v>
      </c>
      <c r="F34" s="14" t="s">
        <v>14</v>
      </c>
      <c r="G34" s="14" t="s">
        <v>109</v>
      </c>
      <c r="H34" s="32"/>
      <c r="I34" s="26"/>
      <c r="J34" s="5" t="s">
        <v>164</v>
      </c>
    </row>
    <row r="35" spans="1:10" ht="107.25" customHeight="1">
      <c r="A35" s="12" t="s">
        <v>64</v>
      </c>
      <c r="B35" s="12" t="s">
        <v>33</v>
      </c>
      <c r="C35" s="13">
        <v>2</v>
      </c>
      <c r="D35" s="13">
        <v>2</v>
      </c>
      <c r="E35" s="13">
        <v>2</v>
      </c>
      <c r="F35" s="14" t="s">
        <v>15</v>
      </c>
      <c r="G35" s="14" t="s">
        <v>85</v>
      </c>
      <c r="H35" s="32"/>
      <c r="I35" s="26"/>
      <c r="J35" s="5" t="s">
        <v>164</v>
      </c>
    </row>
    <row r="36" spans="1:10" ht="103.9" customHeight="1">
      <c r="A36" s="12" t="s">
        <v>65</v>
      </c>
      <c r="B36" s="12" t="s">
        <v>107</v>
      </c>
      <c r="C36" s="13">
        <v>2</v>
      </c>
      <c r="D36" s="13">
        <v>2</v>
      </c>
      <c r="E36" s="13">
        <v>2</v>
      </c>
      <c r="F36" s="23" t="s">
        <v>16</v>
      </c>
      <c r="G36" s="14" t="s">
        <v>108</v>
      </c>
      <c r="H36" s="32"/>
      <c r="I36" s="26"/>
      <c r="J36" s="5" t="s">
        <v>164</v>
      </c>
    </row>
    <row r="37" spans="1:10" ht="99" customHeight="1">
      <c r="A37" s="12" t="s">
        <v>66</v>
      </c>
      <c r="B37" s="12" t="s">
        <v>143</v>
      </c>
      <c r="C37" s="13">
        <v>2</v>
      </c>
      <c r="D37" s="13">
        <v>2</v>
      </c>
      <c r="E37" s="13">
        <v>2</v>
      </c>
      <c r="F37" s="14" t="s">
        <v>16</v>
      </c>
      <c r="G37" s="14" t="s">
        <v>144</v>
      </c>
      <c r="H37" s="32"/>
      <c r="I37" s="26"/>
      <c r="J37" s="5" t="s">
        <v>164</v>
      </c>
    </row>
    <row r="38" spans="1:10" ht="88.9" customHeight="1">
      <c r="A38" s="12" t="s">
        <v>67</v>
      </c>
      <c r="B38" s="12" t="s">
        <v>145</v>
      </c>
      <c r="C38" s="13">
        <v>2</v>
      </c>
      <c r="D38" s="13">
        <v>2</v>
      </c>
      <c r="E38" s="13">
        <v>2</v>
      </c>
      <c r="F38" s="14" t="s">
        <v>100</v>
      </c>
      <c r="G38" s="14" t="s">
        <v>101</v>
      </c>
      <c r="H38" s="32"/>
      <c r="I38" s="26"/>
      <c r="J38" s="5" t="s">
        <v>164</v>
      </c>
    </row>
    <row r="39" spans="1:10" ht="130.9" customHeight="1">
      <c r="A39" s="12" t="s">
        <v>68</v>
      </c>
      <c r="B39" s="12" t="s">
        <v>113</v>
      </c>
      <c r="C39" s="13">
        <v>3</v>
      </c>
      <c r="D39" s="13">
        <v>3</v>
      </c>
      <c r="E39" s="13">
        <v>3</v>
      </c>
      <c r="F39" s="14" t="s">
        <v>16</v>
      </c>
      <c r="G39" s="14" t="s">
        <v>109</v>
      </c>
      <c r="H39" s="32"/>
      <c r="I39" s="26"/>
      <c r="J39" s="5" t="s">
        <v>164</v>
      </c>
    </row>
    <row r="40" spans="1:10" ht="77.25" customHeight="1">
      <c r="A40" s="12" t="s">
        <v>69</v>
      </c>
      <c r="B40" s="14" t="s">
        <v>146</v>
      </c>
      <c r="C40" s="13">
        <v>2</v>
      </c>
      <c r="D40" s="13">
        <v>2</v>
      </c>
      <c r="E40" s="13">
        <v>2</v>
      </c>
      <c r="F40" s="14" t="s">
        <v>11</v>
      </c>
      <c r="G40" s="14" t="s">
        <v>86</v>
      </c>
      <c r="H40" s="32" t="str">
        <f>台北至德!H48</f>
        <v>評分</v>
      </c>
      <c r="I40" s="26" t="s">
        <v>41</v>
      </c>
      <c r="J40" s="5" t="s">
        <v>164</v>
      </c>
    </row>
    <row r="41" spans="1:10" ht="102.75" customHeight="1">
      <c r="A41" s="12" t="s">
        <v>70</v>
      </c>
      <c r="B41" s="12" t="s">
        <v>34</v>
      </c>
      <c r="C41" s="13">
        <v>2</v>
      </c>
      <c r="D41" s="13">
        <v>2</v>
      </c>
      <c r="E41" s="13">
        <v>2</v>
      </c>
      <c r="F41" s="14" t="s">
        <v>17</v>
      </c>
      <c r="G41" s="14" t="s">
        <v>86</v>
      </c>
      <c r="H41" s="32"/>
      <c r="I41" s="26"/>
      <c r="J41" s="5" t="s">
        <v>164</v>
      </c>
    </row>
    <row r="42" spans="1:10" ht="87" customHeight="1">
      <c r="A42" s="12" t="s">
        <v>71</v>
      </c>
      <c r="B42" s="12" t="s">
        <v>147</v>
      </c>
      <c r="C42" s="13">
        <v>2</v>
      </c>
      <c r="D42" s="13">
        <v>2</v>
      </c>
      <c r="E42" s="13">
        <v>2</v>
      </c>
      <c r="F42" s="14" t="s">
        <v>16</v>
      </c>
      <c r="G42" s="14" t="s">
        <v>81</v>
      </c>
      <c r="H42" s="32"/>
      <c r="I42" s="26"/>
      <c r="J42" s="5" t="s">
        <v>164</v>
      </c>
    </row>
    <row r="43" spans="1:10" ht="132" customHeight="1">
      <c r="A43" s="12" t="s">
        <v>72</v>
      </c>
      <c r="B43" s="12" t="s">
        <v>110</v>
      </c>
      <c r="C43" s="13">
        <v>4</v>
      </c>
      <c r="D43" s="13">
        <v>4</v>
      </c>
      <c r="E43" s="13">
        <v>4</v>
      </c>
      <c r="F43" s="14" t="s">
        <v>16</v>
      </c>
      <c r="G43" s="14" t="s">
        <v>90</v>
      </c>
      <c r="H43" s="32"/>
      <c r="I43" s="26"/>
      <c r="J43" s="5" t="s">
        <v>164</v>
      </c>
    </row>
    <row r="44" spans="1:10" ht="176.45" customHeight="1">
      <c r="A44" s="12" t="s">
        <v>117</v>
      </c>
      <c r="B44" s="12" t="s">
        <v>35</v>
      </c>
      <c r="C44" s="13">
        <v>4</v>
      </c>
      <c r="D44" s="13">
        <v>4</v>
      </c>
      <c r="E44" s="13">
        <v>4</v>
      </c>
      <c r="F44" s="14" t="s">
        <v>18</v>
      </c>
      <c r="G44" s="14" t="s">
        <v>87</v>
      </c>
      <c r="H44" s="32"/>
      <c r="I44" s="26"/>
      <c r="J44" s="5" t="s">
        <v>164</v>
      </c>
    </row>
    <row r="45" spans="1:10" ht="60" customHeight="1">
      <c r="A45" s="14" t="s">
        <v>118</v>
      </c>
      <c r="B45" s="14" t="s">
        <v>94</v>
      </c>
      <c r="C45" s="13">
        <v>2</v>
      </c>
      <c r="D45" s="13">
        <v>2</v>
      </c>
      <c r="E45" s="13">
        <v>2</v>
      </c>
      <c r="F45" s="14" t="s">
        <v>95</v>
      </c>
      <c r="G45" s="14" t="s">
        <v>96</v>
      </c>
      <c r="H45" s="32"/>
      <c r="I45" s="26"/>
      <c r="J45" s="5" t="s">
        <v>164</v>
      </c>
    </row>
    <row r="46" spans="1:10" ht="30" customHeight="1">
      <c r="A46" s="10"/>
      <c r="B46" s="10"/>
      <c r="C46" s="9">
        <f>SUM(C29:C45)</f>
        <v>49</v>
      </c>
      <c r="D46" s="9">
        <f t="shared" ref="D46:E46" si="2">SUM(D29:D45)</f>
        <v>49</v>
      </c>
      <c r="E46" s="9">
        <f t="shared" si="2"/>
        <v>49</v>
      </c>
      <c r="F46" s="8"/>
      <c r="G46" s="8"/>
      <c r="H46" s="9">
        <f>SUM(H29:H45)</f>
        <v>0</v>
      </c>
      <c r="I46" s="8"/>
    </row>
    <row r="47" spans="1:10" ht="30" customHeight="1">
      <c r="A47" s="24" t="s">
        <v>119</v>
      </c>
      <c r="B47" s="24"/>
      <c r="C47" s="8"/>
      <c r="D47" s="8"/>
      <c r="E47" s="8"/>
      <c r="F47" s="8"/>
      <c r="G47" s="8"/>
      <c r="H47" s="8"/>
      <c r="I47" s="8"/>
    </row>
    <row r="48" spans="1:10" s="20" customFormat="1" ht="30" customHeight="1">
      <c r="A48" s="6" t="s">
        <v>0</v>
      </c>
      <c r="B48" s="6" t="s">
        <v>1</v>
      </c>
      <c r="C48" s="6" t="s">
        <v>46</v>
      </c>
      <c r="D48" s="6" t="s">
        <v>47</v>
      </c>
      <c r="E48" s="6" t="s">
        <v>48</v>
      </c>
      <c r="F48" s="6" t="s">
        <v>2</v>
      </c>
      <c r="G48" s="6" t="s">
        <v>3</v>
      </c>
      <c r="H48" s="6" t="s">
        <v>4</v>
      </c>
      <c r="I48" s="6" t="s">
        <v>5</v>
      </c>
      <c r="J48" s="5" t="s">
        <v>153</v>
      </c>
    </row>
    <row r="49" spans="1:10" s="20" customFormat="1" ht="47.25">
      <c r="A49" s="12" t="s">
        <v>126</v>
      </c>
      <c r="B49" s="12" t="s">
        <v>132</v>
      </c>
      <c r="C49" s="13">
        <v>2</v>
      </c>
      <c r="D49" s="13">
        <v>2</v>
      </c>
      <c r="E49" s="13">
        <v>2</v>
      </c>
      <c r="F49" s="12" t="s">
        <v>125</v>
      </c>
      <c r="G49" s="37" t="s">
        <v>180</v>
      </c>
      <c r="H49" s="32"/>
      <c r="I49" s="26"/>
      <c r="J49" s="5" t="s">
        <v>162</v>
      </c>
    </row>
    <row r="50" spans="1:10" s="20" customFormat="1" ht="110.25">
      <c r="A50" s="12" t="s">
        <v>73</v>
      </c>
      <c r="B50" s="38" t="s">
        <v>184</v>
      </c>
      <c r="C50" s="13">
        <v>2</v>
      </c>
      <c r="D50" s="13" t="s">
        <v>42</v>
      </c>
      <c r="E50" s="13" t="s">
        <v>42</v>
      </c>
      <c r="F50" s="12" t="s">
        <v>19</v>
      </c>
      <c r="G50" s="37" t="s">
        <v>185</v>
      </c>
      <c r="H50" s="32"/>
      <c r="I50" s="26"/>
      <c r="J50" s="30"/>
    </row>
    <row r="51" spans="1:10" s="20" customFormat="1" ht="63">
      <c r="A51" s="12" t="s">
        <v>114</v>
      </c>
      <c r="B51" s="38" t="s">
        <v>181</v>
      </c>
      <c r="C51" s="13" t="s">
        <v>42</v>
      </c>
      <c r="D51" s="13">
        <v>1</v>
      </c>
      <c r="E51" s="13" t="s">
        <v>42</v>
      </c>
      <c r="F51" s="12" t="s">
        <v>19</v>
      </c>
      <c r="G51" s="37" t="s">
        <v>183</v>
      </c>
      <c r="H51" s="32"/>
      <c r="I51" s="33"/>
      <c r="J51" s="30"/>
    </row>
    <row r="52" spans="1:10" s="20" customFormat="1" ht="78.75">
      <c r="A52" s="12" t="s">
        <v>156</v>
      </c>
      <c r="B52" s="38" t="s">
        <v>182</v>
      </c>
      <c r="C52" s="13" t="s">
        <v>42</v>
      </c>
      <c r="D52" s="13">
        <v>1</v>
      </c>
      <c r="E52" s="13" t="s">
        <v>42</v>
      </c>
      <c r="F52" s="12" t="s">
        <v>19</v>
      </c>
      <c r="G52" s="37" t="s">
        <v>157</v>
      </c>
      <c r="H52" s="32"/>
      <c r="I52" s="26"/>
      <c r="J52" s="30"/>
    </row>
    <row r="53" spans="1:10" s="20" customFormat="1" ht="63">
      <c r="A53" s="12" t="s">
        <v>127</v>
      </c>
      <c r="B53" s="38" t="s">
        <v>181</v>
      </c>
      <c r="C53" s="13" t="s">
        <v>42</v>
      </c>
      <c r="D53" s="13" t="s">
        <v>42</v>
      </c>
      <c r="E53" s="13">
        <v>2</v>
      </c>
      <c r="F53" s="12" t="s">
        <v>19</v>
      </c>
      <c r="G53" s="37" t="s">
        <v>183</v>
      </c>
      <c r="H53" s="32"/>
      <c r="I53" s="26"/>
      <c r="J53" s="30"/>
    </row>
    <row r="54" spans="1:10" s="20" customFormat="1" ht="78" customHeight="1">
      <c r="A54" s="12" t="s">
        <v>74</v>
      </c>
      <c r="B54" s="12" t="s">
        <v>36</v>
      </c>
      <c r="C54" s="13">
        <v>1</v>
      </c>
      <c r="D54" s="13">
        <v>1</v>
      </c>
      <c r="E54" s="13">
        <v>1</v>
      </c>
      <c r="F54" s="12" t="s">
        <v>20</v>
      </c>
      <c r="G54" s="14" t="s">
        <v>79</v>
      </c>
      <c r="H54" s="32"/>
      <c r="I54" s="26"/>
      <c r="J54" s="5" t="s">
        <v>162</v>
      </c>
    </row>
    <row r="55" spans="1:10" s="20" customFormat="1" ht="50.25" customHeight="1">
      <c r="A55" s="12" t="s">
        <v>75</v>
      </c>
      <c r="B55" s="12" t="s">
        <v>37</v>
      </c>
      <c r="C55" s="13">
        <v>2</v>
      </c>
      <c r="D55" s="13">
        <v>2</v>
      </c>
      <c r="E55" s="13">
        <v>2</v>
      </c>
      <c r="F55" s="12" t="s">
        <v>21</v>
      </c>
      <c r="G55" s="14" t="s">
        <v>79</v>
      </c>
      <c r="H55" s="32"/>
      <c r="I55" s="26"/>
      <c r="J55" s="30" t="s">
        <v>154</v>
      </c>
    </row>
    <row r="56" spans="1:10" ht="30" customHeight="1">
      <c r="A56" s="8"/>
      <c r="B56" s="9" t="s">
        <v>77</v>
      </c>
      <c r="C56" s="16">
        <f>SUM(C49:C55)</f>
        <v>7</v>
      </c>
      <c r="D56" s="16">
        <f t="shared" ref="D56:E56" si="3">SUM(D49:D55)</f>
        <v>7</v>
      </c>
      <c r="E56" s="16">
        <f t="shared" si="3"/>
        <v>7</v>
      </c>
      <c r="F56" s="8"/>
      <c r="G56" s="8"/>
      <c r="H56" s="16">
        <f>SUM(H49:H55)</f>
        <v>0</v>
      </c>
      <c r="I56" s="8"/>
    </row>
    <row r="57" spans="1:10" ht="30" customHeight="1" thickBot="1">
      <c r="A57" s="8"/>
      <c r="B57" s="8"/>
      <c r="C57" s="9">
        <f>C7+C17+C26+C46+C56</f>
        <v>100</v>
      </c>
      <c r="D57" s="9">
        <f t="shared" ref="D57:E57" si="4">D7+D17+D26+D46+D56</f>
        <v>100</v>
      </c>
      <c r="E57" s="9">
        <f t="shared" si="4"/>
        <v>100</v>
      </c>
      <c r="F57" s="8"/>
      <c r="G57" s="18" t="s">
        <v>78</v>
      </c>
      <c r="H57" s="35">
        <f>H7+H17+H26+H46+H56</f>
        <v>0</v>
      </c>
      <c r="I57" s="8"/>
    </row>
    <row r="58" spans="1:10" ht="30" customHeight="1">
      <c r="A58" s="8" t="s">
        <v>49</v>
      </c>
      <c r="B58" s="9"/>
      <c r="C58" s="8"/>
      <c r="D58" s="8"/>
      <c r="E58" s="8"/>
      <c r="F58" s="8"/>
      <c r="G58" s="8"/>
      <c r="H58" s="8"/>
      <c r="I58" s="8"/>
    </row>
    <row r="59" spans="1:10" s="20" customFormat="1" ht="39.75" customHeight="1">
      <c r="A59" s="6" t="s">
        <v>0</v>
      </c>
      <c r="B59" s="6" t="s">
        <v>1</v>
      </c>
      <c r="C59" s="6" t="s">
        <v>46</v>
      </c>
      <c r="D59" s="6" t="s">
        <v>47</v>
      </c>
      <c r="E59" s="6" t="s">
        <v>48</v>
      </c>
      <c r="F59" s="6" t="s">
        <v>2</v>
      </c>
      <c r="G59" s="6" t="s">
        <v>3</v>
      </c>
      <c r="H59" s="6" t="s">
        <v>4</v>
      </c>
      <c r="I59" s="6" t="s">
        <v>5</v>
      </c>
      <c r="J59" s="31"/>
    </row>
    <row r="60" spans="1:10" ht="43.5" customHeight="1">
      <c r="A60" s="14" t="s">
        <v>76</v>
      </c>
      <c r="B60" s="12" t="s">
        <v>44</v>
      </c>
      <c r="C60" s="13">
        <v>2</v>
      </c>
      <c r="D60" s="13">
        <v>2</v>
      </c>
      <c r="E60" s="13">
        <v>2</v>
      </c>
      <c r="F60" s="14" t="s">
        <v>45</v>
      </c>
      <c r="G60" s="39" t="s">
        <v>186</v>
      </c>
      <c r="H60" s="36"/>
      <c r="I60" s="26" t="s">
        <v>41</v>
      </c>
    </row>
    <row r="61" spans="1:10" ht="30" customHeight="1" thickBot="1">
      <c r="A61" s="8"/>
      <c r="B61" s="8"/>
      <c r="C61" s="9"/>
      <c r="D61" s="9"/>
      <c r="E61" s="9"/>
      <c r="F61" s="8"/>
      <c r="G61" s="17" t="s">
        <v>93</v>
      </c>
      <c r="H61" s="34">
        <f>H57+H60</f>
        <v>0</v>
      </c>
      <c r="I61" s="8"/>
    </row>
    <row r="62" spans="1:10" ht="30" customHeight="1">
      <c r="A62" s="8"/>
      <c r="B62" s="8"/>
      <c r="C62" s="9"/>
      <c r="D62" s="9"/>
      <c r="E62" s="9"/>
      <c r="F62" s="8"/>
      <c r="G62" s="8"/>
      <c r="H62" s="8"/>
      <c r="I62" s="8"/>
    </row>
    <row r="63" spans="1:10" ht="30" customHeight="1">
      <c r="A63" s="40" t="s">
        <v>165</v>
      </c>
      <c r="B63" s="40"/>
      <c r="C63" s="9"/>
      <c r="D63" s="9"/>
      <c r="E63" s="9"/>
      <c r="F63" s="8"/>
      <c r="G63" s="8"/>
      <c r="H63" s="8"/>
      <c r="I63" s="8"/>
    </row>
    <row r="64" spans="1:10" ht="25.15" customHeight="1">
      <c r="A64" s="8"/>
      <c r="B64" s="8"/>
      <c r="C64" s="9"/>
      <c r="D64" s="9"/>
      <c r="E64" s="9"/>
      <c r="F64" s="8"/>
      <c r="G64" s="8"/>
      <c r="H64" s="8"/>
      <c r="I64" s="8"/>
    </row>
    <row r="65" spans="1:9" ht="25.15" customHeight="1">
      <c r="A65" s="8"/>
      <c r="B65" s="8"/>
      <c r="C65" s="9"/>
      <c r="D65" s="9"/>
      <c r="E65" s="9"/>
      <c r="F65" s="8"/>
      <c r="G65" s="8"/>
      <c r="H65" s="8"/>
      <c r="I65" s="8"/>
    </row>
    <row r="66" spans="1:9" ht="25.15" customHeight="1">
      <c r="A66" s="8"/>
      <c r="B66" s="8"/>
      <c r="C66" s="9"/>
      <c r="D66" s="9"/>
      <c r="E66" s="9"/>
      <c r="F66" s="8"/>
      <c r="G66" s="8"/>
      <c r="H66" s="8"/>
      <c r="I66" s="8"/>
    </row>
    <row r="67" spans="1:9" ht="25.15" customHeight="1">
      <c r="A67" s="8"/>
      <c r="B67" s="8"/>
      <c r="C67" s="9"/>
      <c r="D67" s="9"/>
      <c r="E67" s="9"/>
      <c r="F67" s="8"/>
      <c r="G67" s="8"/>
      <c r="H67" s="8"/>
      <c r="I67" s="8"/>
    </row>
    <row r="68" spans="1:9" ht="25.15" customHeight="1">
      <c r="A68" s="8"/>
      <c r="B68" s="8"/>
      <c r="C68" s="9"/>
      <c r="D68" s="9"/>
      <c r="E68" s="9"/>
      <c r="F68" s="8"/>
      <c r="G68" s="8"/>
      <c r="H68" s="8"/>
      <c r="I68" s="8"/>
    </row>
    <row r="69" spans="1:9" ht="25.15" customHeight="1">
      <c r="A69" s="8"/>
      <c r="B69" s="8"/>
      <c r="C69" s="9"/>
      <c r="D69" s="9"/>
      <c r="E69" s="9"/>
      <c r="F69" s="8"/>
      <c r="G69" s="8"/>
      <c r="H69" s="8"/>
      <c r="I69" s="8"/>
    </row>
    <row r="70" spans="1:9" ht="25.15" customHeight="1">
      <c r="A70" s="8"/>
      <c r="B70" s="8"/>
      <c r="C70" s="9"/>
      <c r="D70" s="9"/>
      <c r="E70" s="9"/>
      <c r="F70" s="8"/>
      <c r="G70" s="8"/>
      <c r="H70" s="8"/>
      <c r="I70" s="8"/>
    </row>
    <row r="71" spans="1:9" ht="25.15" customHeight="1">
      <c r="A71" s="8"/>
      <c r="B71" s="8"/>
      <c r="C71" s="9"/>
      <c r="D71" s="9"/>
      <c r="E71" s="9"/>
      <c r="F71" s="8"/>
      <c r="G71" s="8"/>
      <c r="H71" s="8"/>
      <c r="I71" s="8"/>
    </row>
    <row r="72" spans="1:9" ht="25.15" customHeight="1">
      <c r="A72" s="8"/>
      <c r="B72" s="8"/>
      <c r="C72" s="9"/>
      <c r="D72" s="9"/>
      <c r="E72" s="9"/>
      <c r="F72" s="8"/>
      <c r="G72" s="8"/>
      <c r="H72" s="8"/>
      <c r="I72" s="8"/>
    </row>
    <row r="73" spans="1:9" ht="25.15" customHeight="1">
      <c r="A73" s="8"/>
      <c r="B73" s="8"/>
      <c r="C73" s="9"/>
      <c r="D73" s="9"/>
      <c r="E73" s="9"/>
      <c r="F73" s="8"/>
      <c r="G73" s="8"/>
      <c r="H73" s="8"/>
      <c r="I73" s="8"/>
    </row>
    <row r="74" spans="1:9" ht="25.15" customHeight="1">
      <c r="A74" s="8"/>
      <c r="B74" s="8"/>
      <c r="C74" s="9"/>
      <c r="D74" s="9"/>
      <c r="E74" s="9"/>
      <c r="F74" s="8"/>
      <c r="G74" s="8"/>
      <c r="H74" s="8"/>
      <c r="I74" s="8"/>
    </row>
    <row r="75" spans="1:9" ht="25.15" customHeight="1">
      <c r="A75" s="8"/>
      <c r="B75" s="8"/>
      <c r="C75" s="9"/>
      <c r="D75" s="9"/>
      <c r="E75" s="9"/>
      <c r="F75" s="8"/>
      <c r="G75" s="8"/>
      <c r="H75" s="8"/>
      <c r="I75" s="8"/>
    </row>
    <row r="76" spans="1:9" ht="25.15" customHeight="1">
      <c r="A76" s="8"/>
      <c r="B76" s="8"/>
      <c r="C76" s="9"/>
      <c r="D76" s="9"/>
      <c r="E76" s="9"/>
      <c r="F76" s="8"/>
      <c r="G76" s="8"/>
      <c r="H76" s="8"/>
      <c r="I76" s="8"/>
    </row>
    <row r="77" spans="1:9" ht="25.15" customHeight="1">
      <c r="A77" s="8"/>
      <c r="B77" s="8"/>
      <c r="C77" s="9"/>
      <c r="D77" s="9"/>
      <c r="E77" s="9"/>
      <c r="F77" s="8"/>
      <c r="G77" s="8"/>
      <c r="H77" s="8"/>
      <c r="I77" s="8"/>
    </row>
    <row r="78" spans="1:9" ht="25.15" customHeight="1">
      <c r="A78" s="8"/>
      <c r="B78" s="8"/>
      <c r="C78" s="9"/>
      <c r="D78" s="9"/>
      <c r="E78" s="9"/>
      <c r="F78" s="8"/>
      <c r="G78" s="8"/>
      <c r="H78" s="8"/>
      <c r="I78" s="8"/>
    </row>
    <row r="79" spans="1:9" ht="25.15" customHeight="1">
      <c r="A79" s="8"/>
      <c r="B79" s="8"/>
      <c r="C79" s="9"/>
      <c r="D79" s="9"/>
      <c r="E79" s="9"/>
      <c r="F79" s="8"/>
      <c r="G79" s="8"/>
      <c r="H79" s="8"/>
      <c r="I79" s="8"/>
    </row>
    <row r="80" spans="1:9" ht="25.15" customHeight="1">
      <c r="A80" s="8"/>
      <c r="B80" s="8"/>
      <c r="C80" s="9"/>
      <c r="D80" s="9"/>
      <c r="E80" s="9"/>
      <c r="F80" s="8"/>
      <c r="G80" s="8"/>
      <c r="H80" s="8"/>
      <c r="I80" s="8"/>
    </row>
    <row r="81" spans="1:9" ht="25.15" customHeight="1">
      <c r="A81" s="8"/>
      <c r="B81" s="8"/>
      <c r="C81" s="9"/>
      <c r="D81" s="9"/>
      <c r="E81" s="9"/>
      <c r="F81" s="8"/>
      <c r="G81" s="8"/>
      <c r="H81" s="8"/>
      <c r="I81" s="8"/>
    </row>
    <row r="82" spans="1:9" ht="25.15" customHeight="1">
      <c r="A82" s="8"/>
      <c r="B82" s="8"/>
      <c r="C82" s="9"/>
      <c r="D82" s="9"/>
      <c r="E82" s="9"/>
      <c r="F82" s="8"/>
      <c r="G82" s="8"/>
      <c r="H82" s="8"/>
      <c r="I82" s="8"/>
    </row>
    <row r="83" spans="1:9" ht="25.15" customHeight="1">
      <c r="A83" s="8"/>
      <c r="B83" s="8"/>
      <c r="C83" s="9"/>
      <c r="D83" s="9"/>
      <c r="E83" s="9"/>
      <c r="F83" s="8"/>
      <c r="G83" s="8"/>
      <c r="H83" s="8"/>
      <c r="I83" s="8"/>
    </row>
    <row r="84" spans="1:9" ht="25.15" customHeight="1">
      <c r="A84" s="8"/>
      <c r="B84" s="8"/>
      <c r="C84" s="9"/>
      <c r="D84" s="9"/>
      <c r="E84" s="9"/>
      <c r="F84" s="8"/>
      <c r="G84" s="8"/>
      <c r="H84" s="8"/>
      <c r="I84" s="8"/>
    </row>
    <row r="85" spans="1:9" ht="25.15" customHeight="1">
      <c r="A85" s="8"/>
      <c r="B85" s="8"/>
      <c r="C85" s="9"/>
      <c r="D85" s="9"/>
      <c r="E85" s="9"/>
      <c r="F85" s="8"/>
      <c r="G85" s="8"/>
      <c r="H85" s="8"/>
      <c r="I85" s="8"/>
    </row>
    <row r="86" spans="1:9" ht="25.15" customHeight="1">
      <c r="A86" s="8"/>
      <c r="B86" s="8"/>
      <c r="C86" s="9"/>
      <c r="D86" s="9"/>
      <c r="E86" s="9"/>
      <c r="F86" s="8"/>
      <c r="G86" s="8"/>
      <c r="H86" s="8"/>
      <c r="I86" s="8"/>
    </row>
    <row r="87" spans="1:9" ht="25.15" customHeight="1">
      <c r="A87" s="8"/>
      <c r="B87" s="8"/>
      <c r="C87" s="9"/>
      <c r="D87" s="9"/>
      <c r="E87" s="9"/>
      <c r="F87" s="8"/>
      <c r="G87" s="8"/>
      <c r="H87" s="8"/>
      <c r="I87" s="8"/>
    </row>
    <row r="88" spans="1:9" ht="25.15" customHeight="1">
      <c r="A88" s="8"/>
      <c r="B88" s="8"/>
      <c r="C88" s="9"/>
      <c r="D88" s="9"/>
      <c r="E88" s="9"/>
      <c r="F88" s="8"/>
      <c r="G88" s="8"/>
      <c r="H88" s="8"/>
      <c r="I88" s="8"/>
    </row>
    <row r="89" spans="1:9" ht="25.15" customHeight="1">
      <c r="A89" s="8"/>
      <c r="B89" s="8"/>
      <c r="C89" s="9"/>
      <c r="D89" s="9"/>
      <c r="E89" s="9"/>
      <c r="F89" s="8"/>
      <c r="G89" s="8"/>
      <c r="H89" s="8"/>
      <c r="I89" s="8"/>
    </row>
    <row r="90" spans="1:9" ht="25.15" customHeight="1">
      <c r="A90" s="8"/>
      <c r="B90" s="8"/>
      <c r="C90" s="9"/>
      <c r="D90" s="9"/>
      <c r="E90" s="9"/>
      <c r="F90" s="8"/>
      <c r="G90" s="8"/>
      <c r="H90" s="8"/>
      <c r="I90" s="8"/>
    </row>
    <row r="91" spans="1:9" ht="25.15" customHeight="1">
      <c r="A91" s="8"/>
      <c r="B91" s="8"/>
      <c r="C91" s="9"/>
      <c r="D91" s="9"/>
      <c r="E91" s="9"/>
      <c r="F91" s="8"/>
      <c r="G91" s="8"/>
      <c r="H91" s="8"/>
      <c r="I91" s="8"/>
    </row>
    <row r="92" spans="1:9" ht="25.15" customHeight="1">
      <c r="A92" s="8"/>
      <c r="B92" s="8"/>
      <c r="C92" s="9"/>
      <c r="D92" s="9"/>
      <c r="E92" s="9"/>
      <c r="F92" s="8"/>
      <c r="G92" s="8"/>
      <c r="H92" s="8"/>
      <c r="I92" s="8"/>
    </row>
    <row r="93" spans="1:9" ht="25.15" customHeight="1">
      <c r="A93" s="8"/>
      <c r="B93" s="8"/>
      <c r="C93" s="9"/>
      <c r="D93" s="9"/>
      <c r="E93" s="9"/>
      <c r="F93" s="8"/>
      <c r="G93" s="8"/>
      <c r="H93" s="8"/>
      <c r="I93" s="8"/>
    </row>
    <row r="94" spans="1:9" ht="25.15" customHeight="1">
      <c r="A94" s="8"/>
      <c r="B94" s="8"/>
      <c r="C94" s="9"/>
      <c r="D94" s="9"/>
      <c r="E94" s="9"/>
      <c r="F94" s="8"/>
      <c r="G94" s="8"/>
      <c r="H94" s="8"/>
      <c r="I94" s="8"/>
    </row>
    <row r="95" spans="1:9" ht="25.15" customHeight="1">
      <c r="A95" s="8"/>
      <c r="B95" s="8"/>
      <c r="C95" s="9"/>
      <c r="D95" s="9"/>
      <c r="E95" s="9"/>
      <c r="F95" s="8"/>
      <c r="G95" s="8"/>
      <c r="H95" s="8"/>
      <c r="I95" s="8"/>
    </row>
    <row r="96" spans="1:9" ht="25.15" customHeight="1">
      <c r="A96" s="8"/>
      <c r="B96" s="8"/>
      <c r="C96" s="9"/>
      <c r="D96" s="9"/>
      <c r="E96" s="9"/>
      <c r="F96" s="8"/>
      <c r="G96" s="8"/>
      <c r="H96" s="8"/>
      <c r="I96" s="8"/>
    </row>
    <row r="97" spans="1:9" ht="25.15" customHeight="1">
      <c r="A97" s="8"/>
      <c r="B97" s="8"/>
      <c r="C97" s="9"/>
      <c r="D97" s="9"/>
      <c r="E97" s="9"/>
      <c r="F97" s="8"/>
      <c r="G97" s="8"/>
      <c r="H97" s="8"/>
      <c r="I97" s="8"/>
    </row>
    <row r="98" spans="1:9" ht="25.15" customHeight="1">
      <c r="A98" s="8"/>
      <c r="B98" s="8"/>
      <c r="C98" s="9"/>
      <c r="D98" s="9"/>
      <c r="E98" s="9"/>
      <c r="F98" s="8"/>
      <c r="G98" s="8"/>
      <c r="H98" s="8"/>
      <c r="I98" s="8"/>
    </row>
    <row r="99" spans="1:9" ht="25.15" customHeight="1">
      <c r="A99" s="8"/>
      <c r="B99" s="8"/>
      <c r="C99" s="9"/>
      <c r="D99" s="9"/>
      <c r="E99" s="9"/>
      <c r="F99" s="8"/>
      <c r="G99" s="8"/>
      <c r="H99" s="8"/>
      <c r="I99" s="8"/>
    </row>
    <row r="100" spans="1:9" ht="25.15" customHeight="1">
      <c r="A100" s="8"/>
      <c r="B100" s="8"/>
      <c r="C100" s="9"/>
      <c r="D100" s="9"/>
      <c r="E100" s="9"/>
      <c r="F100" s="8"/>
      <c r="G100" s="8"/>
      <c r="H100" s="8"/>
      <c r="I100" s="8"/>
    </row>
    <row r="101" spans="1:9" ht="25.15" customHeight="1">
      <c r="A101" s="8"/>
      <c r="B101" s="8"/>
      <c r="C101" s="9"/>
      <c r="D101" s="9"/>
      <c r="E101" s="9"/>
      <c r="F101" s="8"/>
      <c r="G101" s="8"/>
      <c r="H101" s="8"/>
      <c r="I101" s="8"/>
    </row>
    <row r="102" spans="1:9" ht="25.15" customHeight="1">
      <c r="A102" s="8"/>
      <c r="B102" s="8"/>
      <c r="C102" s="9"/>
      <c r="D102" s="9"/>
      <c r="E102" s="9"/>
      <c r="F102" s="8"/>
      <c r="G102" s="8"/>
      <c r="H102" s="8"/>
      <c r="I102" s="8"/>
    </row>
    <row r="103" spans="1:9" ht="25.15" customHeight="1">
      <c r="A103" s="8"/>
      <c r="B103" s="8"/>
      <c r="C103" s="9"/>
      <c r="D103" s="9"/>
      <c r="E103" s="9"/>
      <c r="F103" s="8"/>
      <c r="G103" s="8"/>
      <c r="H103" s="8"/>
      <c r="I103" s="8"/>
    </row>
    <row r="104" spans="1:9" ht="25.15" customHeight="1">
      <c r="A104" s="8"/>
      <c r="B104" s="8"/>
      <c r="C104" s="9"/>
      <c r="D104" s="9"/>
      <c r="E104" s="9"/>
      <c r="F104" s="8"/>
      <c r="G104" s="8"/>
      <c r="H104" s="8"/>
      <c r="I104" s="8"/>
    </row>
    <row r="105" spans="1:9" ht="25.15" customHeight="1">
      <c r="A105" s="8"/>
      <c r="B105" s="8"/>
      <c r="C105" s="9"/>
      <c r="D105" s="9"/>
      <c r="E105" s="9"/>
      <c r="F105" s="8"/>
      <c r="G105" s="8"/>
      <c r="H105" s="8"/>
      <c r="I105" s="8"/>
    </row>
    <row r="106" spans="1:9" ht="25.15" customHeight="1">
      <c r="A106" s="8"/>
      <c r="B106" s="8"/>
      <c r="C106" s="9"/>
      <c r="D106" s="9"/>
      <c r="E106" s="9"/>
      <c r="F106" s="8"/>
      <c r="G106" s="8"/>
      <c r="H106" s="8"/>
      <c r="I106" s="8"/>
    </row>
    <row r="107" spans="1:9" ht="25.15" customHeight="1">
      <c r="A107" s="8"/>
      <c r="B107" s="8"/>
      <c r="C107" s="9"/>
      <c r="D107" s="9"/>
      <c r="E107" s="9"/>
      <c r="F107" s="8"/>
      <c r="G107" s="8"/>
      <c r="H107" s="8"/>
      <c r="I107" s="8"/>
    </row>
    <row r="108" spans="1:9" ht="25.15" customHeight="1">
      <c r="A108" s="8"/>
      <c r="B108" s="8"/>
      <c r="C108" s="9"/>
      <c r="D108" s="9"/>
      <c r="E108" s="9"/>
      <c r="F108" s="8"/>
      <c r="G108" s="8"/>
      <c r="H108" s="8"/>
      <c r="I108" s="8"/>
    </row>
    <row r="109" spans="1:9" ht="25.15" customHeight="1">
      <c r="A109" s="8"/>
      <c r="B109" s="8"/>
      <c r="C109" s="9"/>
      <c r="D109" s="9"/>
      <c r="E109" s="9"/>
      <c r="F109" s="8"/>
      <c r="G109" s="8"/>
      <c r="H109" s="8"/>
      <c r="I109" s="8"/>
    </row>
    <row r="110" spans="1:9" ht="25.15" customHeight="1">
      <c r="A110" s="8"/>
      <c r="B110" s="8"/>
      <c r="C110" s="9"/>
      <c r="D110" s="9"/>
      <c r="E110" s="9"/>
      <c r="F110" s="8"/>
      <c r="G110" s="8"/>
      <c r="H110" s="8"/>
      <c r="I110" s="8"/>
    </row>
    <row r="111" spans="1:9" ht="25.15" customHeight="1">
      <c r="A111" s="8"/>
      <c r="B111" s="8"/>
      <c r="C111" s="9"/>
      <c r="D111" s="9"/>
      <c r="E111" s="9"/>
      <c r="F111" s="8"/>
      <c r="G111" s="8"/>
      <c r="H111" s="8"/>
      <c r="I111" s="8"/>
    </row>
    <row r="112" spans="1:9" ht="25.15" customHeight="1">
      <c r="A112" s="8"/>
      <c r="B112" s="8"/>
      <c r="C112" s="9"/>
      <c r="D112" s="9"/>
      <c r="E112" s="9"/>
      <c r="F112" s="8"/>
      <c r="G112" s="8"/>
      <c r="H112" s="8"/>
      <c r="I112" s="8"/>
    </row>
    <row r="113" spans="1:9" ht="25.15" customHeight="1">
      <c r="A113" s="8"/>
      <c r="B113" s="8"/>
      <c r="C113" s="9"/>
      <c r="D113" s="9"/>
      <c r="E113" s="9"/>
      <c r="F113" s="8"/>
      <c r="G113" s="8"/>
      <c r="H113" s="8"/>
      <c r="I113" s="8"/>
    </row>
    <row r="114" spans="1:9" ht="25.15" customHeight="1">
      <c r="A114" s="8"/>
      <c r="B114" s="8"/>
      <c r="C114" s="9"/>
      <c r="D114" s="9"/>
      <c r="E114" s="9"/>
      <c r="F114" s="8"/>
      <c r="G114" s="8"/>
      <c r="H114" s="8"/>
      <c r="I114" s="8"/>
    </row>
    <row r="115" spans="1:9" ht="25.15" customHeight="1">
      <c r="A115" s="8"/>
      <c r="B115" s="8"/>
      <c r="C115" s="9"/>
      <c r="D115" s="9"/>
      <c r="E115" s="9"/>
      <c r="F115" s="8"/>
      <c r="G115" s="8"/>
      <c r="H115" s="8"/>
      <c r="I115" s="8"/>
    </row>
    <row r="116" spans="1:9" ht="25.15" customHeight="1">
      <c r="A116" s="8"/>
      <c r="B116" s="8"/>
      <c r="C116" s="9"/>
      <c r="D116" s="9"/>
      <c r="E116" s="9"/>
      <c r="F116" s="8"/>
      <c r="G116" s="8"/>
      <c r="H116" s="8"/>
      <c r="I116" s="8"/>
    </row>
    <row r="117" spans="1:9" ht="25.15" customHeight="1">
      <c r="A117" s="8"/>
      <c r="B117" s="8"/>
      <c r="C117" s="9"/>
      <c r="D117" s="9"/>
      <c r="E117" s="9"/>
      <c r="F117" s="8"/>
      <c r="G117" s="8"/>
      <c r="H117" s="8"/>
      <c r="I117" s="8"/>
    </row>
    <row r="118" spans="1:9" ht="25.15" customHeight="1">
      <c r="A118" s="8"/>
      <c r="B118" s="8"/>
      <c r="C118" s="9"/>
      <c r="D118" s="9"/>
      <c r="E118" s="9"/>
      <c r="F118" s="8"/>
      <c r="G118" s="8"/>
      <c r="H118" s="8"/>
      <c r="I118" s="8"/>
    </row>
    <row r="119" spans="1:9" ht="25.15" customHeight="1">
      <c r="A119" s="8"/>
      <c r="B119" s="8"/>
      <c r="C119" s="9"/>
      <c r="D119" s="9"/>
      <c r="E119" s="9"/>
      <c r="F119" s="8"/>
      <c r="G119" s="8"/>
      <c r="H119" s="8"/>
      <c r="I119" s="8"/>
    </row>
    <row r="120" spans="1:9" ht="25.15" customHeight="1">
      <c r="A120" s="8"/>
      <c r="B120" s="8"/>
      <c r="C120" s="9"/>
      <c r="D120" s="9"/>
      <c r="E120" s="9"/>
      <c r="F120" s="8"/>
      <c r="G120" s="8"/>
      <c r="H120" s="8"/>
      <c r="I120" s="8"/>
    </row>
    <row r="121" spans="1:9" ht="25.15" customHeight="1">
      <c r="A121" s="8"/>
      <c r="B121" s="8"/>
      <c r="C121" s="9"/>
      <c r="D121" s="9"/>
      <c r="E121" s="9"/>
      <c r="F121" s="8"/>
      <c r="G121" s="8"/>
      <c r="H121" s="8"/>
      <c r="I121" s="8"/>
    </row>
    <row r="122" spans="1:9" ht="25.15" customHeight="1">
      <c r="A122" s="8"/>
      <c r="B122" s="8"/>
      <c r="C122" s="9"/>
      <c r="D122" s="9"/>
      <c r="E122" s="9"/>
      <c r="F122" s="8"/>
      <c r="G122" s="8"/>
      <c r="H122" s="8"/>
      <c r="I122" s="8"/>
    </row>
    <row r="123" spans="1:9" ht="25.15" customHeight="1">
      <c r="A123" s="8"/>
      <c r="B123" s="8"/>
      <c r="C123" s="9"/>
      <c r="D123" s="9"/>
      <c r="E123" s="9"/>
      <c r="F123" s="8"/>
      <c r="G123" s="8"/>
      <c r="H123" s="8"/>
      <c r="I123" s="8"/>
    </row>
    <row r="124" spans="1:9" ht="25.15" customHeight="1">
      <c r="A124" s="8"/>
      <c r="B124" s="8"/>
      <c r="C124" s="9"/>
      <c r="D124" s="9"/>
      <c r="E124" s="9"/>
      <c r="F124" s="8"/>
      <c r="G124" s="8"/>
      <c r="H124" s="8"/>
      <c r="I124" s="8"/>
    </row>
    <row r="125" spans="1:9" ht="25.15" customHeight="1">
      <c r="A125" s="8"/>
      <c r="B125" s="8"/>
      <c r="C125" s="9"/>
      <c r="D125" s="9"/>
      <c r="E125" s="9"/>
      <c r="F125" s="8"/>
      <c r="G125" s="8"/>
      <c r="H125" s="8"/>
      <c r="I125" s="8"/>
    </row>
    <row r="126" spans="1:9" ht="25.15" customHeight="1">
      <c r="A126" s="8"/>
      <c r="B126" s="8"/>
      <c r="C126" s="9"/>
      <c r="D126" s="9"/>
      <c r="E126" s="9"/>
      <c r="F126" s="8"/>
      <c r="G126" s="8"/>
      <c r="H126" s="8"/>
      <c r="I126" s="8"/>
    </row>
    <row r="127" spans="1:9" ht="25.15" customHeight="1">
      <c r="A127" s="8"/>
      <c r="B127" s="8"/>
      <c r="C127" s="9"/>
      <c r="D127" s="9"/>
      <c r="E127" s="9"/>
      <c r="F127" s="8"/>
      <c r="G127" s="8"/>
      <c r="H127" s="8"/>
      <c r="I127" s="8"/>
    </row>
    <row r="128" spans="1:9" ht="25.15" customHeight="1"/>
    <row r="129" ht="25.15" customHeight="1"/>
    <row r="130" ht="25.15" customHeight="1"/>
    <row r="131" ht="25.15" customHeight="1"/>
    <row r="132" ht="25.15" customHeight="1"/>
    <row r="133" ht="25.15" customHeight="1"/>
    <row r="134" ht="25.15" customHeight="1"/>
    <row r="135" ht="25.15" customHeight="1"/>
  </sheetData>
  <mergeCells count="1">
    <mergeCell ref="A63:B63"/>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5"/>
  <sheetViews>
    <sheetView topLeftCell="A55" zoomScale="80" zoomScaleNormal="80" workbookViewId="0">
      <selection activeCell="M66" sqref="M66"/>
    </sheetView>
  </sheetViews>
  <sheetFormatPr defaultColWidth="8.75" defaultRowHeight="16.5"/>
  <cols>
    <col min="1" max="1" width="20.75" style="5" customWidth="1"/>
    <col min="2" max="2" width="42.625" style="5" customWidth="1"/>
    <col min="3" max="5" width="7.875" style="6" customWidth="1"/>
    <col min="6" max="6" width="17.5" style="5" customWidth="1"/>
    <col min="7" max="7" width="39.375" style="5" customWidth="1"/>
    <col min="8" max="8" width="12.5" style="5" customWidth="1"/>
    <col min="9" max="9" width="15.25" style="7" customWidth="1"/>
    <col min="10" max="10" width="8.75" style="8"/>
  </cols>
  <sheetData>
    <row r="1" spans="1:10" ht="31.5">
      <c r="A1" s="6" t="s">
        <v>0</v>
      </c>
      <c r="B1" s="6" t="s">
        <v>1</v>
      </c>
      <c r="C1" s="6" t="s">
        <v>46</v>
      </c>
      <c r="D1" s="6" t="s">
        <v>47</v>
      </c>
      <c r="E1" s="6" t="s">
        <v>48</v>
      </c>
      <c r="F1" s="6" t="s">
        <v>2</v>
      </c>
      <c r="G1" s="6" t="s">
        <v>3</v>
      </c>
      <c r="H1" s="6" t="s">
        <v>129</v>
      </c>
      <c r="I1" s="6" t="s">
        <v>5</v>
      </c>
      <c r="J1" s="5" t="s">
        <v>153</v>
      </c>
    </row>
    <row r="2" spans="1:10" ht="30" customHeight="1">
      <c r="A2" s="27" t="s">
        <v>131</v>
      </c>
      <c r="B2" s="6"/>
      <c r="F2" s="6"/>
      <c r="G2" s="6"/>
      <c r="H2" s="6"/>
      <c r="I2" s="6"/>
      <c r="J2" s="5"/>
    </row>
    <row r="3" spans="1:10" s="3" customFormat="1" ht="157.5">
      <c r="A3" s="37" t="s">
        <v>166</v>
      </c>
      <c r="B3" s="37" t="s">
        <v>170</v>
      </c>
      <c r="C3" s="13">
        <v>2</v>
      </c>
      <c r="D3" s="13">
        <v>2</v>
      </c>
      <c r="E3" s="13">
        <v>2</v>
      </c>
      <c r="F3" s="37" t="s">
        <v>171</v>
      </c>
      <c r="G3" s="37" t="s">
        <v>175</v>
      </c>
      <c r="H3" s="32"/>
      <c r="I3" s="26" t="s">
        <v>41</v>
      </c>
      <c r="J3" s="5" t="s">
        <v>159</v>
      </c>
    </row>
    <row r="4" spans="1:10" s="3" customFormat="1" ht="234" customHeight="1">
      <c r="A4" s="37" t="s">
        <v>167</v>
      </c>
      <c r="B4" s="37" t="s">
        <v>173</v>
      </c>
      <c r="C4" s="13">
        <v>4</v>
      </c>
      <c r="D4" s="13">
        <v>4</v>
      </c>
      <c r="E4" s="13">
        <v>4</v>
      </c>
      <c r="F4" s="37" t="s">
        <v>172</v>
      </c>
      <c r="G4" s="37" t="s">
        <v>174</v>
      </c>
      <c r="H4" s="32"/>
      <c r="I4" s="26" t="s">
        <v>41</v>
      </c>
      <c r="J4" s="5" t="s">
        <v>158</v>
      </c>
    </row>
    <row r="5" spans="1:10" s="3" customFormat="1" ht="299.25">
      <c r="A5" s="37" t="s">
        <v>168</v>
      </c>
      <c r="B5" s="37" t="s">
        <v>176</v>
      </c>
      <c r="C5" s="13">
        <v>4</v>
      </c>
      <c r="D5" s="13">
        <v>4</v>
      </c>
      <c r="E5" s="13">
        <v>4</v>
      </c>
      <c r="F5" s="12" t="s">
        <v>155</v>
      </c>
      <c r="G5" s="37" t="s">
        <v>177</v>
      </c>
      <c r="H5" s="32"/>
      <c r="I5" s="26"/>
      <c r="J5" s="28" t="s">
        <v>160</v>
      </c>
    </row>
    <row r="6" spans="1:10" s="3" customFormat="1" ht="189.6" customHeight="1">
      <c r="A6" s="37" t="s">
        <v>169</v>
      </c>
      <c r="B6" s="37" t="s">
        <v>179</v>
      </c>
      <c r="C6" s="13">
        <v>4</v>
      </c>
      <c r="D6" s="13">
        <v>4</v>
      </c>
      <c r="E6" s="13">
        <v>4</v>
      </c>
      <c r="F6" s="37" t="s">
        <v>178</v>
      </c>
      <c r="G6" s="37" t="s">
        <v>174</v>
      </c>
      <c r="H6" s="32"/>
      <c r="I6" s="26"/>
      <c r="J6" s="28" t="s">
        <v>160</v>
      </c>
    </row>
    <row r="7" spans="1:10" s="3" customFormat="1" ht="30" customHeight="1">
      <c r="A7" s="21"/>
      <c r="B7" s="21"/>
      <c r="C7" s="22">
        <f>SUM(C3:C6)</f>
        <v>14</v>
      </c>
      <c r="D7" s="22">
        <f>SUM(D3:D6)</f>
        <v>14</v>
      </c>
      <c r="E7" s="22">
        <f>SUM(E3:E6)</f>
        <v>14</v>
      </c>
      <c r="F7" s="21"/>
      <c r="G7" s="21"/>
      <c r="H7" s="22">
        <f>SUM(H3:H6)</f>
        <v>0</v>
      </c>
      <c r="I7" s="10"/>
    </row>
    <row r="8" spans="1:10" ht="30" customHeight="1">
      <c r="A8" s="19" t="s">
        <v>115</v>
      </c>
      <c r="B8" s="8"/>
      <c r="C8" s="9"/>
      <c r="D8" s="9"/>
      <c r="E8" s="9"/>
      <c r="F8" s="8"/>
      <c r="G8" s="8"/>
      <c r="H8" s="8"/>
      <c r="I8" s="8"/>
    </row>
    <row r="9" spans="1:10" ht="31.9" customHeight="1">
      <c r="A9" s="6" t="s">
        <v>0</v>
      </c>
      <c r="B9" s="6" t="s">
        <v>1</v>
      </c>
      <c r="C9" s="6" t="s">
        <v>46</v>
      </c>
      <c r="D9" s="6" t="s">
        <v>47</v>
      </c>
      <c r="E9" s="6" t="s">
        <v>48</v>
      </c>
      <c r="F9" s="6" t="s">
        <v>2</v>
      </c>
      <c r="G9" s="6" t="s">
        <v>3</v>
      </c>
      <c r="H9" s="6" t="s">
        <v>4</v>
      </c>
      <c r="I9" s="6" t="s">
        <v>5</v>
      </c>
      <c r="J9" s="5" t="s">
        <v>153</v>
      </c>
    </row>
    <row r="10" spans="1:10" s="3" customFormat="1" ht="84" customHeight="1">
      <c r="A10" s="12" t="s">
        <v>50</v>
      </c>
      <c r="B10" s="12" t="s">
        <v>43</v>
      </c>
      <c r="C10" s="13">
        <v>3</v>
      </c>
      <c r="D10" s="13">
        <v>3</v>
      </c>
      <c r="E10" s="13">
        <v>3</v>
      </c>
      <c r="F10" s="12" t="s">
        <v>8</v>
      </c>
      <c r="G10" s="12" t="s">
        <v>102</v>
      </c>
      <c r="H10" s="32"/>
      <c r="I10" s="26"/>
      <c r="J10" s="28"/>
    </row>
    <row r="11" spans="1:10" s="4" customFormat="1" ht="173.45" customHeight="1">
      <c r="A11" s="12" t="s">
        <v>111</v>
      </c>
      <c r="B11" s="12" t="s">
        <v>97</v>
      </c>
      <c r="C11" s="13">
        <v>2</v>
      </c>
      <c r="D11" s="13">
        <v>2</v>
      </c>
      <c r="E11" s="13">
        <v>2</v>
      </c>
      <c r="F11" s="12" t="s">
        <v>133</v>
      </c>
      <c r="G11" s="12" t="s">
        <v>98</v>
      </c>
      <c r="H11" s="32"/>
      <c r="I11" s="26"/>
      <c r="J11" s="28" t="s">
        <v>162</v>
      </c>
    </row>
    <row r="12" spans="1:10" s="4" customFormat="1" ht="86.25" customHeight="1">
      <c r="A12" s="12" t="s">
        <v>51</v>
      </c>
      <c r="B12" s="12" t="s">
        <v>23</v>
      </c>
      <c r="C12" s="13">
        <v>2</v>
      </c>
      <c r="D12" s="13">
        <v>2</v>
      </c>
      <c r="E12" s="13">
        <v>2</v>
      </c>
      <c r="F12" s="12" t="s">
        <v>7</v>
      </c>
      <c r="G12" s="12" t="s">
        <v>88</v>
      </c>
      <c r="H12" s="32"/>
      <c r="I12" s="26"/>
      <c r="J12" s="28" t="s">
        <v>162</v>
      </c>
    </row>
    <row r="13" spans="1:10" s="4" customFormat="1" ht="95.45" customHeight="1">
      <c r="A13" s="12" t="s">
        <v>99</v>
      </c>
      <c r="B13" s="12" t="s">
        <v>24</v>
      </c>
      <c r="C13" s="13">
        <v>3</v>
      </c>
      <c r="D13" s="13">
        <v>3</v>
      </c>
      <c r="E13" s="13">
        <v>3</v>
      </c>
      <c r="F13" s="12" t="s">
        <v>25</v>
      </c>
      <c r="G13" s="12" t="s">
        <v>80</v>
      </c>
      <c r="H13" s="32"/>
      <c r="I13" s="26"/>
      <c r="J13" s="28" t="s">
        <v>162</v>
      </c>
    </row>
    <row r="14" spans="1:10" s="1" customFormat="1" ht="87.75" customHeight="1">
      <c r="A14" s="12" t="s">
        <v>52</v>
      </c>
      <c r="B14" s="12" t="s">
        <v>9</v>
      </c>
      <c r="C14" s="13">
        <v>2</v>
      </c>
      <c r="D14" s="13">
        <v>2</v>
      </c>
      <c r="E14" s="13">
        <v>2</v>
      </c>
      <c r="F14" s="12" t="s">
        <v>6</v>
      </c>
      <c r="G14" s="14" t="s">
        <v>81</v>
      </c>
      <c r="H14" s="32"/>
      <c r="I14" s="26"/>
      <c r="J14" s="28" t="s">
        <v>162</v>
      </c>
    </row>
    <row r="15" spans="1:10" s="1" customFormat="1" ht="72.75" customHeight="1">
      <c r="A15" s="12" t="s">
        <v>121</v>
      </c>
      <c r="B15" s="12" t="s">
        <v>135</v>
      </c>
      <c r="C15" s="13">
        <v>2</v>
      </c>
      <c r="D15" s="13">
        <v>2</v>
      </c>
      <c r="E15" s="13">
        <v>2</v>
      </c>
      <c r="F15" s="12" t="s">
        <v>122</v>
      </c>
      <c r="G15" s="12" t="s">
        <v>148</v>
      </c>
      <c r="H15" s="32"/>
      <c r="I15" s="26"/>
      <c r="J15" s="5" t="s">
        <v>161</v>
      </c>
    </row>
    <row r="16" spans="1:10" s="1" customFormat="1" ht="45" customHeight="1">
      <c r="A16" s="12" t="s">
        <v>53</v>
      </c>
      <c r="B16" s="12" t="s">
        <v>134</v>
      </c>
      <c r="C16" s="13">
        <v>1</v>
      </c>
      <c r="D16" s="13">
        <v>1</v>
      </c>
      <c r="E16" s="13">
        <v>1</v>
      </c>
      <c r="F16" s="12" t="s">
        <v>22</v>
      </c>
      <c r="G16" s="12" t="s">
        <v>149</v>
      </c>
      <c r="H16" s="32">
        <f>台中至德!H24</f>
        <v>0</v>
      </c>
      <c r="I16" s="26"/>
      <c r="J16" s="5" t="s">
        <v>154</v>
      </c>
    </row>
    <row r="17" spans="1:10" s="1" customFormat="1" ht="30" customHeight="1">
      <c r="A17" s="10"/>
      <c r="B17" s="10"/>
      <c r="C17" s="9">
        <f>SUM(C10:C16)</f>
        <v>15</v>
      </c>
      <c r="D17" s="9">
        <f t="shared" ref="D17:E17" si="0">SUM(D10:D16)</f>
        <v>15</v>
      </c>
      <c r="E17" s="9">
        <f t="shared" si="0"/>
        <v>15</v>
      </c>
      <c r="F17" s="8"/>
      <c r="G17" s="10"/>
      <c r="H17" s="9">
        <f t="shared" ref="H17" si="1">SUM(H10:H16)</f>
        <v>0</v>
      </c>
      <c r="I17" s="8"/>
      <c r="J17" s="8"/>
    </row>
    <row r="18" spans="1:10" ht="30" customHeight="1">
      <c r="A18" s="25" t="s">
        <v>116</v>
      </c>
      <c r="B18" s="25"/>
      <c r="C18" s="9"/>
      <c r="D18" s="9"/>
      <c r="E18" s="9"/>
      <c r="F18" s="8"/>
      <c r="G18" s="8"/>
      <c r="H18" s="8"/>
      <c r="I18" s="8"/>
    </row>
    <row r="19" spans="1:10" ht="31.9" customHeight="1">
      <c r="A19" s="6" t="s">
        <v>0</v>
      </c>
      <c r="B19" s="6" t="s">
        <v>1</v>
      </c>
      <c r="C19" s="6" t="s">
        <v>46</v>
      </c>
      <c r="D19" s="6" t="s">
        <v>47</v>
      </c>
      <c r="E19" s="6" t="s">
        <v>48</v>
      </c>
      <c r="F19" s="6" t="s">
        <v>2</v>
      </c>
      <c r="G19" s="6" t="s">
        <v>3</v>
      </c>
      <c r="H19" s="6" t="s">
        <v>4</v>
      </c>
      <c r="I19" s="6" t="s">
        <v>5</v>
      </c>
      <c r="J19" s="5" t="s">
        <v>153</v>
      </c>
    </row>
    <row r="20" spans="1:10" s="2" customFormat="1" ht="174" customHeight="1">
      <c r="A20" s="15" t="s">
        <v>54</v>
      </c>
      <c r="B20" s="15" t="s">
        <v>27</v>
      </c>
      <c r="C20" s="13">
        <v>3</v>
      </c>
      <c r="D20" s="13">
        <v>3</v>
      </c>
      <c r="E20" s="13">
        <v>3</v>
      </c>
      <c r="F20" s="12" t="s">
        <v>28</v>
      </c>
      <c r="G20" s="14" t="s">
        <v>82</v>
      </c>
      <c r="H20" s="32"/>
      <c r="I20" s="26"/>
      <c r="J20" s="29" t="s">
        <v>163</v>
      </c>
    </row>
    <row r="21" spans="1:10" s="2" customFormat="1" ht="64.5" customHeight="1">
      <c r="A21" s="15" t="s">
        <v>55</v>
      </c>
      <c r="B21" s="15" t="s">
        <v>29</v>
      </c>
      <c r="C21" s="13">
        <v>2</v>
      </c>
      <c r="D21" s="13">
        <v>2</v>
      </c>
      <c r="E21" s="13">
        <v>2</v>
      </c>
      <c r="F21" s="12" t="s">
        <v>30</v>
      </c>
      <c r="G21" s="15" t="s">
        <v>91</v>
      </c>
      <c r="H21" s="32"/>
      <c r="I21" s="26"/>
      <c r="J21" s="29" t="s">
        <v>163</v>
      </c>
    </row>
    <row r="22" spans="1:10" s="2" customFormat="1" ht="117.6" customHeight="1">
      <c r="A22" s="15" t="s">
        <v>56</v>
      </c>
      <c r="B22" s="15" t="s">
        <v>38</v>
      </c>
      <c r="C22" s="13">
        <v>2</v>
      </c>
      <c r="D22" s="13">
        <v>2</v>
      </c>
      <c r="E22" s="13">
        <v>2</v>
      </c>
      <c r="F22" s="12" t="s">
        <v>31</v>
      </c>
      <c r="G22" s="15" t="s">
        <v>89</v>
      </c>
      <c r="H22" s="32"/>
      <c r="I22" s="26"/>
      <c r="J22" s="29" t="s">
        <v>163</v>
      </c>
    </row>
    <row r="23" spans="1:10" s="2" customFormat="1" ht="101.45" customHeight="1">
      <c r="A23" s="15" t="s">
        <v>57</v>
      </c>
      <c r="B23" s="15" t="s">
        <v>103</v>
      </c>
      <c r="C23" s="13">
        <v>2</v>
      </c>
      <c r="D23" s="13">
        <v>2</v>
      </c>
      <c r="E23" s="13">
        <v>2</v>
      </c>
      <c r="F23" s="12" t="s">
        <v>123</v>
      </c>
      <c r="G23" s="15" t="s">
        <v>83</v>
      </c>
      <c r="H23" s="32"/>
      <c r="I23" s="26"/>
      <c r="J23" s="29" t="s">
        <v>163</v>
      </c>
    </row>
    <row r="24" spans="1:10" s="2" customFormat="1" ht="129.6" customHeight="1">
      <c r="A24" s="15" t="s">
        <v>58</v>
      </c>
      <c r="B24" s="15" t="s">
        <v>104</v>
      </c>
      <c r="C24" s="13">
        <v>3</v>
      </c>
      <c r="D24" s="13">
        <v>3</v>
      </c>
      <c r="E24" s="13">
        <v>3</v>
      </c>
      <c r="F24" s="12" t="s">
        <v>39</v>
      </c>
      <c r="G24" s="15" t="s">
        <v>105</v>
      </c>
      <c r="H24" s="32"/>
      <c r="I24" s="26"/>
      <c r="J24" s="29" t="s">
        <v>163</v>
      </c>
    </row>
    <row r="25" spans="1:10" s="2" customFormat="1" ht="99" customHeight="1">
      <c r="A25" s="15" t="s">
        <v>59</v>
      </c>
      <c r="B25" s="15" t="s">
        <v>92</v>
      </c>
      <c r="C25" s="13">
        <v>3</v>
      </c>
      <c r="D25" s="13">
        <v>3</v>
      </c>
      <c r="E25" s="13">
        <v>3</v>
      </c>
      <c r="F25" s="12" t="s">
        <v>40</v>
      </c>
      <c r="G25" s="12" t="s">
        <v>84</v>
      </c>
      <c r="H25" s="32"/>
      <c r="I25" s="26"/>
      <c r="J25" s="29" t="s">
        <v>163</v>
      </c>
    </row>
    <row r="26" spans="1:10" s="2" customFormat="1" ht="30" customHeight="1">
      <c r="A26" s="11"/>
      <c r="B26" s="11"/>
      <c r="C26" s="9">
        <f>SUM(C20:C25)</f>
        <v>15</v>
      </c>
      <c r="D26" s="9">
        <f t="shared" ref="D26:E26" si="2">SUM(D20:D25)</f>
        <v>15</v>
      </c>
      <c r="E26" s="9">
        <f t="shared" si="2"/>
        <v>15</v>
      </c>
      <c r="F26" s="10"/>
      <c r="G26" s="10"/>
      <c r="H26" s="9">
        <f t="shared" ref="H26" si="3">SUM(H20:H25)</f>
        <v>0</v>
      </c>
      <c r="I26" s="10"/>
      <c r="J26" s="10"/>
    </row>
    <row r="27" spans="1:10" ht="30" customHeight="1">
      <c r="A27" s="24" t="s">
        <v>124</v>
      </c>
      <c r="B27" s="24"/>
      <c r="C27" s="9"/>
      <c r="D27" s="9"/>
      <c r="E27" s="9"/>
      <c r="F27" s="8"/>
      <c r="G27" s="8"/>
      <c r="H27" s="8"/>
      <c r="I27" s="8"/>
    </row>
    <row r="28" spans="1:10" ht="31.9" customHeight="1">
      <c r="A28" s="6" t="s">
        <v>0</v>
      </c>
      <c r="B28" s="6" t="s">
        <v>1</v>
      </c>
      <c r="C28" s="6" t="s">
        <v>46</v>
      </c>
      <c r="D28" s="6" t="s">
        <v>47</v>
      </c>
      <c r="E28" s="6" t="s">
        <v>48</v>
      </c>
      <c r="F28" s="6" t="s">
        <v>2</v>
      </c>
      <c r="G28" s="6" t="s">
        <v>3</v>
      </c>
      <c r="H28" s="6" t="s">
        <v>4</v>
      </c>
      <c r="I28" s="6" t="s">
        <v>5</v>
      </c>
      <c r="J28" s="5" t="s">
        <v>153</v>
      </c>
    </row>
    <row r="29" spans="1:10" ht="91.9" customHeight="1">
      <c r="A29" s="12" t="s">
        <v>60</v>
      </c>
      <c r="B29" s="12" t="s">
        <v>26</v>
      </c>
      <c r="C29" s="13">
        <v>3</v>
      </c>
      <c r="D29" s="13">
        <v>3</v>
      </c>
      <c r="E29" s="13">
        <v>3</v>
      </c>
      <c r="F29" s="14" t="s">
        <v>106</v>
      </c>
      <c r="G29" s="12" t="s">
        <v>151</v>
      </c>
      <c r="H29" s="32"/>
      <c r="I29" s="26"/>
      <c r="J29" s="5" t="s">
        <v>164</v>
      </c>
    </row>
    <row r="30" spans="1:10" ht="103.15" customHeight="1">
      <c r="A30" s="12" t="s">
        <v>61</v>
      </c>
      <c r="B30" s="12" t="s">
        <v>136</v>
      </c>
      <c r="C30" s="13">
        <v>4</v>
      </c>
      <c r="D30" s="13">
        <v>4</v>
      </c>
      <c r="E30" s="13">
        <v>4</v>
      </c>
      <c r="F30" s="14" t="s">
        <v>10</v>
      </c>
      <c r="G30" s="14" t="s">
        <v>150</v>
      </c>
      <c r="H30" s="32"/>
      <c r="I30" s="26"/>
      <c r="J30" s="5" t="s">
        <v>164</v>
      </c>
    </row>
    <row r="31" spans="1:10" ht="141.75">
      <c r="A31" s="12" t="s">
        <v>137</v>
      </c>
      <c r="B31" s="12" t="s">
        <v>138</v>
      </c>
      <c r="C31" s="13">
        <v>5</v>
      </c>
      <c r="D31" s="13">
        <v>5</v>
      </c>
      <c r="E31" s="13">
        <v>5</v>
      </c>
      <c r="F31" s="14" t="s">
        <v>139</v>
      </c>
      <c r="G31" s="14" t="s">
        <v>140</v>
      </c>
      <c r="H31" s="32"/>
      <c r="I31" s="26"/>
      <c r="J31" s="5" t="s">
        <v>164</v>
      </c>
    </row>
    <row r="32" spans="1:10" ht="84" customHeight="1">
      <c r="A32" s="12" t="s">
        <v>120</v>
      </c>
      <c r="B32" s="12" t="s">
        <v>142</v>
      </c>
      <c r="C32" s="13">
        <v>4</v>
      </c>
      <c r="D32" s="13">
        <v>4</v>
      </c>
      <c r="E32" s="13">
        <v>4</v>
      </c>
      <c r="F32" s="14" t="s">
        <v>12</v>
      </c>
      <c r="G32" s="14" t="s">
        <v>141</v>
      </c>
      <c r="H32" s="32"/>
      <c r="I32" s="26"/>
      <c r="J32" s="5" t="s">
        <v>164</v>
      </c>
    </row>
    <row r="33" spans="1:10" ht="136.15" customHeight="1">
      <c r="A33" s="12" t="s">
        <v>62</v>
      </c>
      <c r="B33" s="12" t="s">
        <v>32</v>
      </c>
      <c r="C33" s="13">
        <v>3</v>
      </c>
      <c r="D33" s="13">
        <v>3</v>
      </c>
      <c r="E33" s="13">
        <v>3</v>
      </c>
      <c r="F33" s="14" t="s">
        <v>13</v>
      </c>
      <c r="G33" s="14" t="s">
        <v>152</v>
      </c>
      <c r="H33" s="32"/>
      <c r="I33" s="26"/>
      <c r="J33" s="5" t="s">
        <v>164</v>
      </c>
    </row>
    <row r="34" spans="1:10" ht="146.25" customHeight="1">
      <c r="A34" s="12" t="s">
        <v>63</v>
      </c>
      <c r="B34" s="12" t="s">
        <v>112</v>
      </c>
      <c r="C34" s="13">
        <v>3</v>
      </c>
      <c r="D34" s="13">
        <v>3</v>
      </c>
      <c r="E34" s="13">
        <v>3</v>
      </c>
      <c r="F34" s="14" t="s">
        <v>14</v>
      </c>
      <c r="G34" s="14" t="s">
        <v>109</v>
      </c>
      <c r="H34" s="32"/>
      <c r="I34" s="26"/>
      <c r="J34" s="5" t="s">
        <v>164</v>
      </c>
    </row>
    <row r="35" spans="1:10" ht="107.25" customHeight="1">
      <c r="A35" s="12" t="s">
        <v>64</v>
      </c>
      <c r="B35" s="12" t="s">
        <v>33</v>
      </c>
      <c r="C35" s="13">
        <v>2</v>
      </c>
      <c r="D35" s="13">
        <v>2</v>
      </c>
      <c r="E35" s="13">
        <v>2</v>
      </c>
      <c r="F35" s="14" t="s">
        <v>15</v>
      </c>
      <c r="G35" s="14" t="s">
        <v>85</v>
      </c>
      <c r="H35" s="32"/>
      <c r="I35" s="26"/>
      <c r="J35" s="5" t="s">
        <v>164</v>
      </c>
    </row>
    <row r="36" spans="1:10" ht="103.9" customHeight="1">
      <c r="A36" s="12" t="s">
        <v>65</v>
      </c>
      <c r="B36" s="12" t="s">
        <v>107</v>
      </c>
      <c r="C36" s="13">
        <v>2</v>
      </c>
      <c r="D36" s="13">
        <v>2</v>
      </c>
      <c r="E36" s="13">
        <v>2</v>
      </c>
      <c r="F36" s="23" t="s">
        <v>16</v>
      </c>
      <c r="G36" s="14" t="s">
        <v>108</v>
      </c>
      <c r="H36" s="32"/>
      <c r="I36" s="26"/>
      <c r="J36" s="5" t="s">
        <v>164</v>
      </c>
    </row>
    <row r="37" spans="1:10" ht="99" customHeight="1">
      <c r="A37" s="12" t="s">
        <v>66</v>
      </c>
      <c r="B37" s="12" t="s">
        <v>143</v>
      </c>
      <c r="C37" s="13">
        <v>2</v>
      </c>
      <c r="D37" s="13">
        <v>2</v>
      </c>
      <c r="E37" s="13">
        <v>2</v>
      </c>
      <c r="F37" s="14" t="s">
        <v>16</v>
      </c>
      <c r="G37" s="14" t="s">
        <v>144</v>
      </c>
      <c r="H37" s="32"/>
      <c r="I37" s="26"/>
      <c r="J37" s="5" t="s">
        <v>164</v>
      </c>
    </row>
    <row r="38" spans="1:10" ht="88.9" customHeight="1">
      <c r="A38" s="12" t="s">
        <v>67</v>
      </c>
      <c r="B38" s="12" t="s">
        <v>145</v>
      </c>
      <c r="C38" s="13">
        <v>2</v>
      </c>
      <c r="D38" s="13">
        <v>2</v>
      </c>
      <c r="E38" s="13">
        <v>2</v>
      </c>
      <c r="F38" s="14" t="s">
        <v>100</v>
      </c>
      <c r="G38" s="14" t="s">
        <v>101</v>
      </c>
      <c r="H38" s="32"/>
      <c r="I38" s="26"/>
      <c r="J38" s="5" t="s">
        <v>164</v>
      </c>
    </row>
    <row r="39" spans="1:10" ht="130.9" customHeight="1">
      <c r="A39" s="12" t="s">
        <v>68</v>
      </c>
      <c r="B39" s="12" t="s">
        <v>113</v>
      </c>
      <c r="C39" s="13">
        <v>3</v>
      </c>
      <c r="D39" s="13">
        <v>3</v>
      </c>
      <c r="E39" s="13">
        <v>3</v>
      </c>
      <c r="F39" s="14" t="s">
        <v>16</v>
      </c>
      <c r="G39" s="14" t="s">
        <v>109</v>
      </c>
      <c r="H39" s="32"/>
      <c r="I39" s="26"/>
      <c r="J39" s="5" t="s">
        <v>164</v>
      </c>
    </row>
    <row r="40" spans="1:10" ht="77.25" customHeight="1">
      <c r="A40" s="12" t="s">
        <v>69</v>
      </c>
      <c r="B40" s="14" t="s">
        <v>146</v>
      </c>
      <c r="C40" s="13">
        <v>2</v>
      </c>
      <c r="D40" s="13">
        <v>2</v>
      </c>
      <c r="E40" s="13">
        <v>2</v>
      </c>
      <c r="F40" s="14" t="s">
        <v>11</v>
      </c>
      <c r="G40" s="14" t="s">
        <v>86</v>
      </c>
      <c r="H40" s="32" t="str">
        <f>台中至德!H48</f>
        <v>評分</v>
      </c>
      <c r="I40" s="26" t="s">
        <v>41</v>
      </c>
      <c r="J40" s="5" t="s">
        <v>164</v>
      </c>
    </row>
    <row r="41" spans="1:10" ht="102.75" customHeight="1">
      <c r="A41" s="12" t="s">
        <v>70</v>
      </c>
      <c r="B41" s="12" t="s">
        <v>34</v>
      </c>
      <c r="C41" s="13">
        <v>2</v>
      </c>
      <c r="D41" s="13">
        <v>2</v>
      </c>
      <c r="E41" s="13">
        <v>2</v>
      </c>
      <c r="F41" s="14" t="s">
        <v>17</v>
      </c>
      <c r="G41" s="14" t="s">
        <v>86</v>
      </c>
      <c r="H41" s="32"/>
      <c r="I41" s="26"/>
      <c r="J41" s="5" t="s">
        <v>164</v>
      </c>
    </row>
    <row r="42" spans="1:10" ht="87" customHeight="1">
      <c r="A42" s="12" t="s">
        <v>71</v>
      </c>
      <c r="B42" s="12" t="s">
        <v>147</v>
      </c>
      <c r="C42" s="13">
        <v>2</v>
      </c>
      <c r="D42" s="13">
        <v>2</v>
      </c>
      <c r="E42" s="13">
        <v>2</v>
      </c>
      <c r="F42" s="14" t="s">
        <v>16</v>
      </c>
      <c r="G42" s="14" t="s">
        <v>81</v>
      </c>
      <c r="H42" s="32"/>
      <c r="I42" s="26"/>
      <c r="J42" s="5" t="s">
        <v>164</v>
      </c>
    </row>
    <row r="43" spans="1:10" ht="132" customHeight="1">
      <c r="A43" s="12" t="s">
        <v>72</v>
      </c>
      <c r="B43" s="12" t="s">
        <v>110</v>
      </c>
      <c r="C43" s="13">
        <v>4</v>
      </c>
      <c r="D43" s="13">
        <v>4</v>
      </c>
      <c r="E43" s="13">
        <v>4</v>
      </c>
      <c r="F43" s="14" t="s">
        <v>16</v>
      </c>
      <c r="G43" s="14" t="s">
        <v>90</v>
      </c>
      <c r="H43" s="32"/>
      <c r="I43" s="26"/>
      <c r="J43" s="5" t="s">
        <v>164</v>
      </c>
    </row>
    <row r="44" spans="1:10" ht="176.45" customHeight="1">
      <c r="A44" s="12" t="s">
        <v>117</v>
      </c>
      <c r="B44" s="12" t="s">
        <v>35</v>
      </c>
      <c r="C44" s="13">
        <v>4</v>
      </c>
      <c r="D44" s="13">
        <v>4</v>
      </c>
      <c r="E44" s="13">
        <v>4</v>
      </c>
      <c r="F44" s="14" t="s">
        <v>18</v>
      </c>
      <c r="G44" s="14" t="s">
        <v>87</v>
      </c>
      <c r="H44" s="32"/>
      <c r="I44" s="26"/>
      <c r="J44" s="5" t="s">
        <v>164</v>
      </c>
    </row>
    <row r="45" spans="1:10" ht="60" customHeight="1">
      <c r="A45" s="14" t="s">
        <v>118</v>
      </c>
      <c r="B45" s="14" t="s">
        <v>94</v>
      </c>
      <c r="C45" s="13">
        <v>2</v>
      </c>
      <c r="D45" s="13">
        <v>2</v>
      </c>
      <c r="E45" s="13">
        <v>2</v>
      </c>
      <c r="F45" s="14" t="s">
        <v>95</v>
      </c>
      <c r="G45" s="14" t="s">
        <v>96</v>
      </c>
      <c r="H45" s="32"/>
      <c r="I45" s="26"/>
      <c r="J45" s="5" t="s">
        <v>164</v>
      </c>
    </row>
    <row r="46" spans="1:10" ht="30" customHeight="1">
      <c r="A46" s="10"/>
      <c r="B46" s="10"/>
      <c r="C46" s="9">
        <f>SUM(C29:C45)</f>
        <v>49</v>
      </c>
      <c r="D46" s="9">
        <f t="shared" ref="D46:E46" si="4">SUM(D29:D45)</f>
        <v>49</v>
      </c>
      <c r="E46" s="9">
        <f t="shared" si="4"/>
        <v>49</v>
      </c>
      <c r="F46" s="8"/>
      <c r="G46" s="8"/>
      <c r="H46" s="9">
        <f t="shared" ref="H46" si="5">SUM(H29:H45)</f>
        <v>0</v>
      </c>
      <c r="I46" s="8"/>
    </row>
    <row r="47" spans="1:10" ht="30" customHeight="1">
      <c r="A47" s="24" t="s">
        <v>119</v>
      </c>
      <c r="B47" s="24"/>
      <c r="C47" s="8"/>
      <c r="D47" s="8"/>
      <c r="E47" s="8"/>
      <c r="F47" s="8"/>
      <c r="G47" s="8"/>
      <c r="H47" s="8"/>
      <c r="I47" s="8"/>
    </row>
    <row r="48" spans="1:10" s="20" customFormat="1" ht="30" customHeight="1">
      <c r="A48" s="6" t="s">
        <v>0</v>
      </c>
      <c r="B48" s="6" t="s">
        <v>1</v>
      </c>
      <c r="C48" s="6" t="s">
        <v>46</v>
      </c>
      <c r="D48" s="6" t="s">
        <v>47</v>
      </c>
      <c r="E48" s="6" t="s">
        <v>48</v>
      </c>
      <c r="F48" s="6" t="s">
        <v>2</v>
      </c>
      <c r="G48" s="6" t="s">
        <v>3</v>
      </c>
      <c r="H48" s="6" t="s">
        <v>4</v>
      </c>
      <c r="I48" s="6" t="s">
        <v>5</v>
      </c>
      <c r="J48" s="5" t="s">
        <v>153</v>
      </c>
    </row>
    <row r="49" spans="1:10" s="20" customFormat="1" ht="47.25">
      <c r="A49" s="12" t="s">
        <v>126</v>
      </c>
      <c r="B49" s="12" t="s">
        <v>132</v>
      </c>
      <c r="C49" s="13">
        <v>2</v>
      </c>
      <c r="D49" s="13">
        <v>2</v>
      </c>
      <c r="E49" s="13">
        <v>2</v>
      </c>
      <c r="F49" s="12" t="s">
        <v>125</v>
      </c>
      <c r="G49" s="37" t="s">
        <v>180</v>
      </c>
      <c r="H49" s="32"/>
      <c r="I49" s="26"/>
      <c r="J49" s="5" t="s">
        <v>162</v>
      </c>
    </row>
    <row r="50" spans="1:10" s="20" customFormat="1" ht="110.25">
      <c r="A50" s="12" t="s">
        <v>73</v>
      </c>
      <c r="B50" s="38" t="s">
        <v>184</v>
      </c>
      <c r="C50" s="13">
        <v>2</v>
      </c>
      <c r="D50" s="13" t="s">
        <v>42</v>
      </c>
      <c r="E50" s="13" t="s">
        <v>42</v>
      </c>
      <c r="F50" s="12" t="s">
        <v>19</v>
      </c>
      <c r="G50" s="37" t="s">
        <v>185</v>
      </c>
      <c r="H50" s="32"/>
      <c r="I50" s="26"/>
      <c r="J50" s="30"/>
    </row>
    <row r="51" spans="1:10" s="20" customFormat="1" ht="63">
      <c r="A51" s="12" t="s">
        <v>114</v>
      </c>
      <c r="B51" s="38" t="s">
        <v>181</v>
      </c>
      <c r="C51" s="13" t="s">
        <v>42</v>
      </c>
      <c r="D51" s="13">
        <v>1</v>
      </c>
      <c r="E51" s="13" t="s">
        <v>42</v>
      </c>
      <c r="F51" s="12" t="s">
        <v>19</v>
      </c>
      <c r="G51" s="37" t="s">
        <v>183</v>
      </c>
      <c r="H51" s="32"/>
      <c r="I51" s="33"/>
      <c r="J51" s="30"/>
    </row>
    <row r="52" spans="1:10" s="20" customFormat="1" ht="78.75">
      <c r="A52" s="12" t="s">
        <v>156</v>
      </c>
      <c r="B52" s="38" t="s">
        <v>182</v>
      </c>
      <c r="C52" s="13" t="s">
        <v>42</v>
      </c>
      <c r="D52" s="13">
        <v>1</v>
      </c>
      <c r="E52" s="13" t="s">
        <v>42</v>
      </c>
      <c r="F52" s="12" t="s">
        <v>19</v>
      </c>
      <c r="G52" s="37" t="s">
        <v>157</v>
      </c>
      <c r="H52" s="32"/>
      <c r="I52" s="26"/>
      <c r="J52" s="30"/>
    </row>
    <row r="53" spans="1:10" s="20" customFormat="1" ht="63">
      <c r="A53" s="12" t="s">
        <v>127</v>
      </c>
      <c r="B53" s="38" t="s">
        <v>181</v>
      </c>
      <c r="C53" s="13" t="s">
        <v>42</v>
      </c>
      <c r="D53" s="13" t="s">
        <v>42</v>
      </c>
      <c r="E53" s="13">
        <v>2</v>
      </c>
      <c r="F53" s="12" t="s">
        <v>19</v>
      </c>
      <c r="G53" s="37" t="s">
        <v>183</v>
      </c>
      <c r="H53" s="32"/>
      <c r="I53" s="26"/>
      <c r="J53" s="30"/>
    </row>
    <row r="54" spans="1:10" s="20" customFormat="1" ht="78" customHeight="1">
      <c r="A54" s="12" t="s">
        <v>74</v>
      </c>
      <c r="B54" s="12" t="s">
        <v>36</v>
      </c>
      <c r="C54" s="13">
        <v>1</v>
      </c>
      <c r="D54" s="13">
        <v>1</v>
      </c>
      <c r="E54" s="13">
        <v>1</v>
      </c>
      <c r="F54" s="12" t="s">
        <v>20</v>
      </c>
      <c r="G54" s="14" t="s">
        <v>79</v>
      </c>
      <c r="H54" s="32"/>
      <c r="I54" s="26"/>
      <c r="J54" s="5" t="s">
        <v>162</v>
      </c>
    </row>
    <row r="55" spans="1:10" s="20" customFormat="1" ht="50.25" customHeight="1">
      <c r="A55" s="12" t="s">
        <v>75</v>
      </c>
      <c r="B55" s="12" t="s">
        <v>37</v>
      </c>
      <c r="C55" s="13">
        <v>2</v>
      </c>
      <c r="D55" s="13">
        <v>2</v>
      </c>
      <c r="E55" s="13">
        <v>2</v>
      </c>
      <c r="F55" s="12" t="s">
        <v>21</v>
      </c>
      <c r="G55" s="14" t="s">
        <v>79</v>
      </c>
      <c r="H55" s="32"/>
      <c r="I55" s="26"/>
      <c r="J55" s="30" t="s">
        <v>154</v>
      </c>
    </row>
    <row r="56" spans="1:10" ht="30" customHeight="1">
      <c r="A56" s="8"/>
      <c r="B56" s="9" t="s">
        <v>77</v>
      </c>
      <c r="C56" s="16">
        <f>SUM(C49:C55)</f>
        <v>7</v>
      </c>
      <c r="D56" s="16">
        <f t="shared" ref="D56:E56" si="6">SUM(D49:D55)</f>
        <v>7</v>
      </c>
      <c r="E56" s="16">
        <f t="shared" si="6"/>
        <v>7</v>
      </c>
      <c r="F56" s="8"/>
      <c r="G56" s="8"/>
      <c r="H56" s="16">
        <f t="shared" ref="H56" si="7">SUM(H49:H55)</f>
        <v>0</v>
      </c>
      <c r="I56" s="8"/>
    </row>
    <row r="57" spans="1:10" ht="30" customHeight="1" thickBot="1">
      <c r="A57" s="8"/>
      <c r="B57" s="8"/>
      <c r="C57" s="9">
        <f>C7+C17+C26+C46+C56</f>
        <v>100</v>
      </c>
      <c r="D57" s="9">
        <f t="shared" ref="D57:E57" si="8">D7+D17+D26+D46+D56</f>
        <v>100</v>
      </c>
      <c r="E57" s="9">
        <f t="shared" si="8"/>
        <v>100</v>
      </c>
      <c r="F57" s="8"/>
      <c r="G57" s="18" t="s">
        <v>78</v>
      </c>
      <c r="H57" s="35">
        <f t="shared" ref="H57" si="9">H7+H17+H26+H46+H56</f>
        <v>0</v>
      </c>
      <c r="I57" s="8"/>
    </row>
    <row r="58" spans="1:10" ht="30" customHeight="1">
      <c r="A58" s="8" t="s">
        <v>49</v>
      </c>
      <c r="B58" s="9"/>
      <c r="C58" s="8"/>
      <c r="D58" s="8"/>
      <c r="E58" s="8"/>
      <c r="F58" s="8"/>
      <c r="G58" s="8"/>
      <c r="H58" s="8"/>
      <c r="I58" s="8"/>
    </row>
    <row r="59" spans="1:10" s="20" customFormat="1" ht="39.75" customHeight="1">
      <c r="A59" s="6" t="s">
        <v>0</v>
      </c>
      <c r="B59" s="6" t="s">
        <v>1</v>
      </c>
      <c r="C59" s="6" t="s">
        <v>46</v>
      </c>
      <c r="D59" s="6" t="s">
        <v>47</v>
      </c>
      <c r="E59" s="6" t="s">
        <v>48</v>
      </c>
      <c r="F59" s="6" t="s">
        <v>2</v>
      </c>
      <c r="G59" s="6" t="s">
        <v>3</v>
      </c>
      <c r="H59" s="6" t="s">
        <v>4</v>
      </c>
      <c r="I59" s="6" t="s">
        <v>5</v>
      </c>
      <c r="J59" s="31"/>
    </row>
    <row r="60" spans="1:10" ht="43.5" customHeight="1">
      <c r="A60" s="14" t="s">
        <v>76</v>
      </c>
      <c r="B60" s="12" t="s">
        <v>44</v>
      </c>
      <c r="C60" s="13">
        <v>2</v>
      </c>
      <c r="D60" s="13">
        <v>2</v>
      </c>
      <c r="E60" s="13">
        <v>2</v>
      </c>
      <c r="F60" s="14" t="s">
        <v>45</v>
      </c>
      <c r="G60" s="39" t="s">
        <v>186</v>
      </c>
      <c r="H60" s="36"/>
      <c r="I60" s="26" t="s">
        <v>41</v>
      </c>
    </row>
    <row r="61" spans="1:10" ht="30" customHeight="1" thickBot="1">
      <c r="A61" s="8"/>
      <c r="B61" s="8"/>
      <c r="C61" s="9"/>
      <c r="D61" s="9"/>
      <c r="E61" s="9"/>
      <c r="F61" s="8"/>
      <c r="G61" s="17" t="s">
        <v>93</v>
      </c>
      <c r="H61" s="34">
        <f t="shared" ref="H61" si="10">H57+H60</f>
        <v>0</v>
      </c>
      <c r="I61" s="8"/>
    </row>
    <row r="62" spans="1:10" ht="30" customHeight="1">
      <c r="A62" s="8"/>
      <c r="B62" s="8"/>
      <c r="C62" s="9"/>
      <c r="D62" s="9"/>
      <c r="E62" s="9"/>
      <c r="F62" s="8"/>
      <c r="G62" s="8"/>
      <c r="H62" s="8"/>
      <c r="I62" s="8"/>
    </row>
    <row r="63" spans="1:10" ht="30" customHeight="1">
      <c r="A63" s="40" t="s">
        <v>165</v>
      </c>
      <c r="B63" s="40"/>
      <c r="C63" s="9"/>
      <c r="D63" s="9"/>
      <c r="E63" s="9"/>
      <c r="F63" s="8"/>
      <c r="G63" s="8"/>
      <c r="H63" s="8"/>
      <c r="I63" s="8"/>
    </row>
    <row r="64" spans="1:10" ht="25.15" customHeight="1">
      <c r="A64" s="8"/>
      <c r="B64" s="8"/>
      <c r="C64" s="9"/>
      <c r="D64" s="9"/>
      <c r="E64" s="9"/>
      <c r="F64" s="8"/>
      <c r="G64" s="8"/>
      <c r="H64" s="8"/>
      <c r="I64" s="8"/>
    </row>
    <row r="65" spans="1:9" ht="25.15" customHeight="1">
      <c r="A65" s="8"/>
      <c r="B65" s="8"/>
      <c r="C65" s="9"/>
      <c r="D65" s="9"/>
      <c r="E65" s="9"/>
      <c r="F65" s="8"/>
      <c r="G65" s="8"/>
      <c r="H65" s="8"/>
      <c r="I65" s="8"/>
    </row>
    <row r="66" spans="1:9" ht="25.15" customHeight="1">
      <c r="A66" s="8"/>
      <c r="B66" s="8"/>
      <c r="C66" s="9"/>
      <c r="D66" s="9"/>
      <c r="E66" s="9"/>
      <c r="F66" s="8"/>
      <c r="G66" s="8"/>
      <c r="H66" s="8"/>
      <c r="I66" s="8"/>
    </row>
    <row r="67" spans="1:9" ht="25.15" customHeight="1">
      <c r="A67" s="8"/>
      <c r="B67" s="8"/>
      <c r="C67" s="9"/>
      <c r="D67" s="9"/>
      <c r="E67" s="9"/>
      <c r="F67" s="8"/>
      <c r="G67" s="8"/>
      <c r="H67" s="8"/>
      <c r="I67" s="8"/>
    </row>
    <row r="68" spans="1:9" ht="25.15" customHeight="1">
      <c r="A68" s="8"/>
      <c r="B68" s="8"/>
      <c r="C68" s="9"/>
      <c r="D68" s="9"/>
      <c r="E68" s="9"/>
      <c r="F68" s="8"/>
      <c r="G68" s="8"/>
      <c r="H68" s="8"/>
      <c r="I68" s="8"/>
    </row>
    <row r="69" spans="1:9" ht="25.15" customHeight="1">
      <c r="A69" s="8"/>
      <c r="B69" s="8"/>
      <c r="C69" s="9"/>
      <c r="D69" s="9"/>
      <c r="E69" s="9"/>
      <c r="F69" s="8"/>
      <c r="G69" s="8"/>
      <c r="H69" s="8"/>
      <c r="I69" s="8"/>
    </row>
    <row r="70" spans="1:9" ht="25.15" customHeight="1">
      <c r="A70" s="8"/>
      <c r="B70" s="8"/>
      <c r="C70" s="9"/>
      <c r="D70" s="9"/>
      <c r="E70" s="9"/>
      <c r="F70" s="8"/>
      <c r="G70" s="8"/>
      <c r="H70" s="8"/>
      <c r="I70" s="8"/>
    </row>
    <row r="71" spans="1:9" ht="25.15" customHeight="1">
      <c r="A71" s="8"/>
      <c r="B71" s="8"/>
      <c r="C71" s="9"/>
      <c r="D71" s="9"/>
      <c r="E71" s="9"/>
      <c r="F71" s="8"/>
      <c r="G71" s="8"/>
      <c r="H71" s="8"/>
      <c r="I71" s="8"/>
    </row>
    <row r="72" spans="1:9" ht="25.15" customHeight="1">
      <c r="A72" s="8"/>
      <c r="B72" s="8"/>
      <c r="C72" s="9"/>
      <c r="D72" s="9"/>
      <c r="E72" s="9"/>
      <c r="F72" s="8"/>
      <c r="G72" s="8"/>
      <c r="H72" s="8"/>
      <c r="I72" s="8"/>
    </row>
    <row r="73" spans="1:9" ht="25.15" customHeight="1">
      <c r="A73" s="8"/>
      <c r="B73" s="8"/>
      <c r="C73" s="9"/>
      <c r="D73" s="9"/>
      <c r="E73" s="9"/>
      <c r="F73" s="8"/>
      <c r="G73" s="8"/>
      <c r="H73" s="8"/>
      <c r="I73" s="8"/>
    </row>
    <row r="74" spans="1:9" ht="25.15" customHeight="1">
      <c r="A74" s="8"/>
      <c r="B74" s="8"/>
      <c r="C74" s="9"/>
      <c r="D74" s="9"/>
      <c r="E74" s="9"/>
      <c r="F74" s="8"/>
      <c r="G74" s="8"/>
      <c r="H74" s="8"/>
      <c r="I74" s="8"/>
    </row>
    <row r="75" spans="1:9" ht="25.15" customHeight="1">
      <c r="A75" s="8"/>
      <c r="B75" s="8"/>
      <c r="C75" s="9"/>
      <c r="D75" s="9"/>
      <c r="E75" s="9"/>
      <c r="F75" s="8"/>
      <c r="G75" s="8"/>
      <c r="H75" s="8"/>
      <c r="I75" s="8"/>
    </row>
    <row r="76" spans="1:9" ht="25.15" customHeight="1">
      <c r="A76" s="8"/>
      <c r="B76" s="8"/>
      <c r="C76" s="9"/>
      <c r="D76" s="9"/>
      <c r="E76" s="9"/>
      <c r="F76" s="8"/>
      <c r="G76" s="8"/>
      <c r="H76" s="8"/>
      <c r="I76" s="8"/>
    </row>
    <row r="77" spans="1:9" ht="25.15" customHeight="1">
      <c r="A77" s="8"/>
      <c r="B77" s="8"/>
      <c r="C77" s="9"/>
      <c r="D77" s="9"/>
      <c r="E77" s="9"/>
      <c r="F77" s="8"/>
      <c r="G77" s="8"/>
      <c r="H77" s="8"/>
      <c r="I77" s="8"/>
    </row>
    <row r="78" spans="1:9" ht="25.15" customHeight="1">
      <c r="A78" s="8"/>
      <c r="B78" s="8"/>
      <c r="C78" s="9"/>
      <c r="D78" s="9"/>
      <c r="E78" s="9"/>
      <c r="F78" s="8"/>
      <c r="G78" s="8"/>
      <c r="H78" s="8"/>
      <c r="I78" s="8"/>
    </row>
    <row r="79" spans="1:9" ht="25.15" customHeight="1">
      <c r="A79" s="8"/>
      <c r="B79" s="8"/>
      <c r="C79" s="9"/>
      <c r="D79" s="9"/>
      <c r="E79" s="9"/>
      <c r="F79" s="8"/>
      <c r="G79" s="8"/>
      <c r="H79" s="8"/>
      <c r="I79" s="8"/>
    </row>
    <row r="80" spans="1:9" ht="25.15" customHeight="1">
      <c r="A80" s="8"/>
      <c r="B80" s="8"/>
      <c r="C80" s="9"/>
      <c r="D80" s="9"/>
      <c r="E80" s="9"/>
      <c r="F80" s="8"/>
      <c r="G80" s="8"/>
      <c r="H80" s="8"/>
      <c r="I80" s="8"/>
    </row>
    <row r="81" spans="1:9" ht="25.15" customHeight="1">
      <c r="A81" s="8"/>
      <c r="B81" s="8"/>
      <c r="C81" s="9"/>
      <c r="D81" s="9"/>
      <c r="E81" s="9"/>
      <c r="F81" s="8"/>
      <c r="G81" s="8"/>
      <c r="H81" s="8"/>
      <c r="I81" s="8"/>
    </row>
    <row r="82" spans="1:9" ht="25.15" customHeight="1">
      <c r="A82" s="8"/>
      <c r="B82" s="8"/>
      <c r="C82" s="9"/>
      <c r="D82" s="9"/>
      <c r="E82" s="9"/>
      <c r="F82" s="8"/>
      <c r="G82" s="8"/>
      <c r="H82" s="8"/>
      <c r="I82" s="8"/>
    </row>
    <row r="83" spans="1:9" ht="25.15" customHeight="1">
      <c r="A83" s="8"/>
      <c r="B83" s="8"/>
      <c r="C83" s="9"/>
      <c r="D83" s="9"/>
      <c r="E83" s="9"/>
      <c r="F83" s="8"/>
      <c r="G83" s="8"/>
      <c r="H83" s="8"/>
      <c r="I83" s="8"/>
    </row>
    <row r="84" spans="1:9" ht="25.15" customHeight="1">
      <c r="A84" s="8"/>
      <c r="B84" s="8"/>
      <c r="C84" s="9"/>
      <c r="D84" s="9"/>
      <c r="E84" s="9"/>
      <c r="F84" s="8"/>
      <c r="G84" s="8"/>
      <c r="H84" s="8"/>
      <c r="I84" s="8"/>
    </row>
    <row r="85" spans="1:9" ht="25.15" customHeight="1">
      <c r="A85" s="8"/>
      <c r="B85" s="8"/>
      <c r="C85" s="9"/>
      <c r="D85" s="9"/>
      <c r="E85" s="9"/>
      <c r="F85" s="8"/>
      <c r="G85" s="8"/>
      <c r="H85" s="8"/>
      <c r="I85" s="8"/>
    </row>
    <row r="86" spans="1:9" ht="25.15" customHeight="1">
      <c r="A86" s="8"/>
      <c r="B86" s="8"/>
      <c r="C86" s="9"/>
      <c r="D86" s="9"/>
      <c r="E86" s="9"/>
      <c r="F86" s="8"/>
      <c r="G86" s="8"/>
      <c r="H86" s="8"/>
      <c r="I86" s="8"/>
    </row>
    <row r="87" spans="1:9" ht="25.15" customHeight="1">
      <c r="A87" s="8"/>
      <c r="B87" s="8"/>
      <c r="C87" s="9"/>
      <c r="D87" s="9"/>
      <c r="E87" s="9"/>
      <c r="F87" s="8"/>
      <c r="G87" s="8"/>
      <c r="H87" s="8"/>
      <c r="I87" s="8"/>
    </row>
    <row r="88" spans="1:9" ht="25.15" customHeight="1">
      <c r="A88" s="8"/>
      <c r="B88" s="8"/>
      <c r="C88" s="9"/>
      <c r="D88" s="9"/>
      <c r="E88" s="9"/>
      <c r="F88" s="8"/>
      <c r="G88" s="8"/>
      <c r="H88" s="8"/>
      <c r="I88" s="8"/>
    </row>
    <row r="89" spans="1:9" ht="25.15" customHeight="1">
      <c r="A89" s="8"/>
      <c r="B89" s="8"/>
      <c r="C89" s="9"/>
      <c r="D89" s="9"/>
      <c r="E89" s="9"/>
      <c r="F89" s="8"/>
      <c r="G89" s="8"/>
      <c r="H89" s="8"/>
      <c r="I89" s="8"/>
    </row>
    <row r="90" spans="1:9" ht="25.15" customHeight="1">
      <c r="A90" s="8"/>
      <c r="B90" s="8"/>
      <c r="C90" s="9"/>
      <c r="D90" s="9"/>
      <c r="E90" s="9"/>
      <c r="F90" s="8"/>
      <c r="G90" s="8"/>
      <c r="H90" s="8"/>
      <c r="I90" s="8"/>
    </row>
    <row r="91" spans="1:9" ht="25.15" customHeight="1">
      <c r="A91" s="8"/>
      <c r="B91" s="8"/>
      <c r="C91" s="9"/>
      <c r="D91" s="9"/>
      <c r="E91" s="9"/>
      <c r="F91" s="8"/>
      <c r="G91" s="8"/>
      <c r="H91" s="8"/>
      <c r="I91" s="8"/>
    </row>
    <row r="92" spans="1:9" ht="25.15" customHeight="1">
      <c r="A92" s="8"/>
      <c r="B92" s="8"/>
      <c r="C92" s="9"/>
      <c r="D92" s="9"/>
      <c r="E92" s="9"/>
      <c r="F92" s="8"/>
      <c r="G92" s="8"/>
      <c r="H92" s="8"/>
      <c r="I92" s="8"/>
    </row>
    <row r="93" spans="1:9" ht="25.15" customHeight="1">
      <c r="A93" s="8"/>
      <c r="B93" s="8"/>
      <c r="C93" s="9"/>
      <c r="D93" s="9"/>
      <c r="E93" s="9"/>
      <c r="F93" s="8"/>
      <c r="G93" s="8"/>
      <c r="H93" s="8"/>
      <c r="I93" s="8"/>
    </row>
    <row r="94" spans="1:9" ht="25.15" customHeight="1">
      <c r="A94" s="8"/>
      <c r="B94" s="8"/>
      <c r="C94" s="9"/>
      <c r="D94" s="9"/>
      <c r="E94" s="9"/>
      <c r="F94" s="8"/>
      <c r="G94" s="8"/>
      <c r="H94" s="8"/>
      <c r="I94" s="8"/>
    </row>
    <row r="95" spans="1:9" ht="25.15" customHeight="1">
      <c r="A95" s="8"/>
      <c r="B95" s="8"/>
      <c r="C95" s="9"/>
      <c r="D95" s="9"/>
      <c r="E95" s="9"/>
      <c r="F95" s="8"/>
      <c r="G95" s="8"/>
      <c r="H95" s="8"/>
      <c r="I95" s="8"/>
    </row>
    <row r="96" spans="1:9" ht="25.15" customHeight="1">
      <c r="A96" s="8"/>
      <c r="B96" s="8"/>
      <c r="C96" s="9"/>
      <c r="D96" s="9"/>
      <c r="E96" s="9"/>
      <c r="F96" s="8"/>
      <c r="G96" s="8"/>
      <c r="H96" s="8"/>
      <c r="I96" s="8"/>
    </row>
    <row r="97" spans="1:9" ht="25.15" customHeight="1">
      <c r="A97" s="8"/>
      <c r="B97" s="8"/>
      <c r="C97" s="9"/>
      <c r="D97" s="9"/>
      <c r="E97" s="9"/>
      <c r="F97" s="8"/>
      <c r="G97" s="8"/>
      <c r="H97" s="8"/>
      <c r="I97" s="8"/>
    </row>
    <row r="98" spans="1:9" ht="25.15" customHeight="1">
      <c r="A98" s="8"/>
      <c r="B98" s="8"/>
      <c r="C98" s="9"/>
      <c r="D98" s="9"/>
      <c r="E98" s="9"/>
      <c r="F98" s="8"/>
      <c r="G98" s="8"/>
      <c r="H98" s="8"/>
      <c r="I98" s="8"/>
    </row>
    <row r="99" spans="1:9" ht="25.15" customHeight="1">
      <c r="A99" s="8"/>
      <c r="B99" s="8"/>
      <c r="C99" s="9"/>
      <c r="D99" s="9"/>
      <c r="E99" s="9"/>
      <c r="F99" s="8"/>
      <c r="G99" s="8"/>
      <c r="H99" s="8"/>
      <c r="I99" s="8"/>
    </row>
    <row r="100" spans="1:9" ht="25.15" customHeight="1">
      <c r="A100" s="8"/>
      <c r="B100" s="8"/>
      <c r="C100" s="9"/>
      <c r="D100" s="9"/>
      <c r="E100" s="9"/>
      <c r="F100" s="8"/>
      <c r="G100" s="8"/>
      <c r="H100" s="8"/>
      <c r="I100" s="8"/>
    </row>
    <row r="101" spans="1:9" ht="25.15" customHeight="1">
      <c r="A101" s="8"/>
      <c r="B101" s="8"/>
      <c r="C101" s="9"/>
      <c r="D101" s="9"/>
      <c r="E101" s="9"/>
      <c r="F101" s="8"/>
      <c r="G101" s="8"/>
      <c r="H101" s="8"/>
      <c r="I101" s="8"/>
    </row>
    <row r="102" spans="1:9" ht="25.15" customHeight="1">
      <c r="A102" s="8"/>
      <c r="B102" s="8"/>
      <c r="C102" s="9"/>
      <c r="D102" s="9"/>
      <c r="E102" s="9"/>
      <c r="F102" s="8"/>
      <c r="G102" s="8"/>
      <c r="H102" s="8"/>
      <c r="I102" s="8"/>
    </row>
    <row r="103" spans="1:9" ht="25.15" customHeight="1">
      <c r="A103" s="8"/>
      <c r="B103" s="8"/>
      <c r="C103" s="9"/>
      <c r="D103" s="9"/>
      <c r="E103" s="9"/>
      <c r="F103" s="8"/>
      <c r="G103" s="8"/>
      <c r="H103" s="8"/>
      <c r="I103" s="8"/>
    </row>
    <row r="104" spans="1:9" ht="25.15" customHeight="1">
      <c r="A104" s="8"/>
      <c r="B104" s="8"/>
      <c r="C104" s="9"/>
      <c r="D104" s="9"/>
      <c r="E104" s="9"/>
      <c r="F104" s="8"/>
      <c r="G104" s="8"/>
      <c r="H104" s="8"/>
      <c r="I104" s="8"/>
    </row>
    <row r="105" spans="1:9" ht="25.15" customHeight="1">
      <c r="A105" s="8"/>
      <c r="B105" s="8"/>
      <c r="C105" s="9"/>
      <c r="D105" s="9"/>
      <c r="E105" s="9"/>
      <c r="F105" s="8"/>
      <c r="G105" s="8"/>
      <c r="H105" s="8"/>
      <c r="I105" s="8"/>
    </row>
    <row r="106" spans="1:9" ht="25.15" customHeight="1">
      <c r="A106" s="8"/>
      <c r="B106" s="8"/>
      <c r="C106" s="9"/>
      <c r="D106" s="9"/>
      <c r="E106" s="9"/>
      <c r="F106" s="8"/>
      <c r="G106" s="8"/>
      <c r="H106" s="8"/>
      <c r="I106" s="8"/>
    </row>
    <row r="107" spans="1:9" ht="25.15" customHeight="1">
      <c r="A107" s="8"/>
      <c r="B107" s="8"/>
      <c r="C107" s="9"/>
      <c r="D107" s="9"/>
      <c r="E107" s="9"/>
      <c r="F107" s="8"/>
      <c r="G107" s="8"/>
      <c r="H107" s="8"/>
      <c r="I107" s="8"/>
    </row>
    <row r="108" spans="1:9" ht="25.15" customHeight="1">
      <c r="A108" s="8"/>
      <c r="B108" s="8"/>
      <c r="C108" s="9"/>
      <c r="D108" s="9"/>
      <c r="E108" s="9"/>
      <c r="F108" s="8"/>
      <c r="G108" s="8"/>
      <c r="H108" s="8"/>
      <c r="I108" s="8"/>
    </row>
    <row r="109" spans="1:9" ht="25.15" customHeight="1">
      <c r="A109" s="8"/>
      <c r="B109" s="8"/>
      <c r="C109" s="9"/>
      <c r="D109" s="9"/>
      <c r="E109" s="9"/>
      <c r="F109" s="8"/>
      <c r="G109" s="8"/>
      <c r="H109" s="8"/>
      <c r="I109" s="8"/>
    </row>
    <row r="110" spans="1:9" ht="25.15" customHeight="1">
      <c r="A110" s="8"/>
      <c r="B110" s="8"/>
      <c r="C110" s="9"/>
      <c r="D110" s="9"/>
      <c r="E110" s="9"/>
      <c r="F110" s="8"/>
      <c r="G110" s="8"/>
      <c r="H110" s="8"/>
      <c r="I110" s="8"/>
    </row>
    <row r="111" spans="1:9" ht="25.15" customHeight="1">
      <c r="A111" s="8"/>
      <c r="B111" s="8"/>
      <c r="C111" s="9"/>
      <c r="D111" s="9"/>
      <c r="E111" s="9"/>
      <c r="F111" s="8"/>
      <c r="G111" s="8"/>
      <c r="H111" s="8"/>
      <c r="I111" s="8"/>
    </row>
    <row r="112" spans="1:9" ht="25.15" customHeight="1">
      <c r="A112" s="8"/>
      <c r="B112" s="8"/>
      <c r="C112" s="9"/>
      <c r="D112" s="9"/>
      <c r="E112" s="9"/>
      <c r="F112" s="8"/>
      <c r="G112" s="8"/>
      <c r="H112" s="8"/>
      <c r="I112" s="8"/>
    </row>
    <row r="113" spans="1:9" ht="25.15" customHeight="1">
      <c r="A113" s="8"/>
      <c r="B113" s="8"/>
      <c r="C113" s="9"/>
      <c r="D113" s="9"/>
      <c r="E113" s="9"/>
      <c r="F113" s="8"/>
      <c r="G113" s="8"/>
      <c r="H113" s="8"/>
      <c r="I113" s="8"/>
    </row>
    <row r="114" spans="1:9" ht="25.15" customHeight="1">
      <c r="A114" s="8"/>
      <c r="B114" s="8"/>
      <c r="C114" s="9"/>
      <c r="D114" s="9"/>
      <c r="E114" s="9"/>
      <c r="F114" s="8"/>
      <c r="G114" s="8"/>
      <c r="H114" s="8"/>
      <c r="I114" s="8"/>
    </row>
    <row r="115" spans="1:9" ht="25.15" customHeight="1">
      <c r="A115" s="8"/>
      <c r="B115" s="8"/>
      <c r="C115" s="9"/>
      <c r="D115" s="9"/>
      <c r="E115" s="9"/>
      <c r="F115" s="8"/>
      <c r="G115" s="8"/>
      <c r="H115" s="8"/>
      <c r="I115" s="8"/>
    </row>
    <row r="116" spans="1:9" ht="25.15" customHeight="1">
      <c r="A116" s="8"/>
      <c r="B116" s="8"/>
      <c r="C116" s="9"/>
      <c r="D116" s="9"/>
      <c r="E116" s="9"/>
      <c r="F116" s="8"/>
      <c r="G116" s="8"/>
      <c r="H116" s="8"/>
      <c r="I116" s="8"/>
    </row>
    <row r="117" spans="1:9" ht="25.15" customHeight="1">
      <c r="A117" s="8"/>
      <c r="B117" s="8"/>
      <c r="C117" s="9"/>
      <c r="D117" s="9"/>
      <c r="E117" s="9"/>
      <c r="F117" s="8"/>
      <c r="G117" s="8"/>
      <c r="H117" s="8"/>
      <c r="I117" s="8"/>
    </row>
    <row r="118" spans="1:9" ht="25.15" customHeight="1">
      <c r="A118" s="8"/>
      <c r="B118" s="8"/>
      <c r="C118" s="9"/>
      <c r="D118" s="9"/>
      <c r="E118" s="9"/>
      <c r="F118" s="8"/>
      <c r="G118" s="8"/>
      <c r="H118" s="8"/>
      <c r="I118" s="8"/>
    </row>
    <row r="119" spans="1:9" ht="25.15" customHeight="1">
      <c r="A119" s="8"/>
      <c r="B119" s="8"/>
      <c r="C119" s="9"/>
      <c r="D119" s="9"/>
      <c r="E119" s="9"/>
      <c r="F119" s="8"/>
      <c r="G119" s="8"/>
      <c r="H119" s="8"/>
      <c r="I119" s="8"/>
    </row>
    <row r="120" spans="1:9" ht="25.15" customHeight="1">
      <c r="A120" s="8"/>
      <c r="B120" s="8"/>
      <c r="C120" s="9"/>
      <c r="D120" s="9"/>
      <c r="E120" s="9"/>
      <c r="F120" s="8"/>
      <c r="G120" s="8"/>
      <c r="H120" s="8"/>
      <c r="I120" s="8"/>
    </row>
    <row r="121" spans="1:9" ht="25.15" customHeight="1">
      <c r="A121" s="8"/>
      <c r="B121" s="8"/>
      <c r="C121" s="9"/>
      <c r="D121" s="9"/>
      <c r="E121" s="9"/>
      <c r="F121" s="8"/>
      <c r="G121" s="8"/>
      <c r="H121" s="8"/>
      <c r="I121" s="8"/>
    </row>
    <row r="122" spans="1:9" ht="25.15" customHeight="1">
      <c r="A122" s="8"/>
      <c r="B122" s="8"/>
      <c r="C122" s="9"/>
      <c r="D122" s="9"/>
      <c r="E122" s="9"/>
      <c r="F122" s="8"/>
      <c r="G122" s="8"/>
      <c r="H122" s="8"/>
      <c r="I122" s="8"/>
    </row>
    <row r="123" spans="1:9" ht="25.15" customHeight="1">
      <c r="A123" s="8"/>
      <c r="B123" s="8"/>
      <c r="C123" s="9"/>
      <c r="D123" s="9"/>
      <c r="E123" s="9"/>
      <c r="F123" s="8"/>
      <c r="G123" s="8"/>
      <c r="H123" s="8"/>
      <c r="I123" s="8"/>
    </row>
    <row r="124" spans="1:9" ht="25.15" customHeight="1">
      <c r="A124" s="8"/>
      <c r="B124" s="8"/>
      <c r="C124" s="9"/>
      <c r="D124" s="9"/>
      <c r="E124" s="9"/>
      <c r="F124" s="8"/>
      <c r="G124" s="8"/>
      <c r="H124" s="8"/>
      <c r="I124" s="8"/>
    </row>
    <row r="125" spans="1:9" ht="25.15" customHeight="1">
      <c r="A125" s="8"/>
      <c r="B125" s="8"/>
      <c r="C125" s="9"/>
      <c r="D125" s="9"/>
      <c r="E125" s="9"/>
      <c r="F125" s="8"/>
      <c r="G125" s="8"/>
      <c r="H125" s="8"/>
      <c r="I125" s="8"/>
    </row>
    <row r="126" spans="1:9" ht="25.15" customHeight="1">
      <c r="A126" s="8"/>
      <c r="B126" s="8"/>
      <c r="C126" s="9"/>
      <c r="D126" s="9"/>
      <c r="E126" s="9"/>
      <c r="F126" s="8"/>
      <c r="G126" s="8"/>
      <c r="H126" s="8"/>
      <c r="I126" s="8"/>
    </row>
    <row r="127" spans="1:9" ht="25.15" customHeight="1">
      <c r="A127" s="8"/>
      <c r="B127" s="8"/>
      <c r="C127" s="9"/>
      <c r="D127" s="9"/>
      <c r="E127" s="9"/>
      <c r="F127" s="8"/>
      <c r="G127" s="8"/>
      <c r="H127" s="8"/>
      <c r="I127" s="8"/>
    </row>
    <row r="128" spans="1:9" ht="25.15" customHeight="1"/>
    <row r="129" ht="25.15" customHeight="1"/>
    <row r="130" ht="25.15" customHeight="1"/>
    <row r="131" ht="25.15" customHeight="1"/>
    <row r="132" ht="25.15" customHeight="1"/>
    <row r="133" ht="25.15" customHeight="1"/>
    <row r="134" ht="25.15" customHeight="1"/>
    <row r="135" ht="25.15" customHeight="1"/>
  </sheetData>
  <mergeCells count="1">
    <mergeCell ref="A63:B6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5"/>
  <sheetViews>
    <sheetView zoomScale="80" zoomScaleNormal="80" workbookViewId="0">
      <selection activeCell="N3" sqref="N3"/>
    </sheetView>
  </sheetViews>
  <sheetFormatPr defaultColWidth="8.75" defaultRowHeight="16.5"/>
  <cols>
    <col min="1" max="1" width="20.75" style="5" customWidth="1"/>
    <col min="2" max="2" width="42.625" style="5" customWidth="1"/>
    <col min="3" max="5" width="7.875" style="6" customWidth="1"/>
    <col min="6" max="6" width="17.5" style="5" customWidth="1"/>
    <col min="7" max="7" width="39.375" style="5" customWidth="1"/>
    <col min="8" max="8" width="12.5" style="5" customWidth="1"/>
    <col min="9" max="9" width="15.25" style="7" customWidth="1"/>
    <col min="10" max="10" width="8.75" style="8"/>
  </cols>
  <sheetData>
    <row r="1" spans="1:10" ht="31.5">
      <c r="A1" s="6" t="s">
        <v>0</v>
      </c>
      <c r="B1" s="6" t="s">
        <v>1</v>
      </c>
      <c r="C1" s="6" t="s">
        <v>46</v>
      </c>
      <c r="D1" s="6" t="s">
        <v>47</v>
      </c>
      <c r="E1" s="6" t="s">
        <v>48</v>
      </c>
      <c r="F1" s="6" t="s">
        <v>2</v>
      </c>
      <c r="G1" s="6" t="s">
        <v>3</v>
      </c>
      <c r="H1" s="6" t="s">
        <v>130</v>
      </c>
      <c r="I1" s="6" t="s">
        <v>5</v>
      </c>
      <c r="J1" s="5" t="s">
        <v>153</v>
      </c>
    </row>
    <row r="2" spans="1:10" ht="30" customHeight="1">
      <c r="A2" s="27" t="s">
        <v>131</v>
      </c>
      <c r="B2" s="6"/>
      <c r="F2" s="6"/>
      <c r="G2" s="6"/>
      <c r="H2" s="6"/>
      <c r="I2" s="6"/>
      <c r="J2" s="5"/>
    </row>
    <row r="3" spans="1:10" s="3" customFormat="1" ht="157.5">
      <c r="A3" s="37" t="s">
        <v>166</v>
      </c>
      <c r="B3" s="37" t="s">
        <v>170</v>
      </c>
      <c r="C3" s="13">
        <v>2</v>
      </c>
      <c r="D3" s="13">
        <v>2</v>
      </c>
      <c r="E3" s="13">
        <v>2</v>
      </c>
      <c r="F3" s="37" t="s">
        <v>171</v>
      </c>
      <c r="G3" s="37" t="s">
        <v>175</v>
      </c>
      <c r="H3" s="32"/>
      <c r="I3" s="26" t="s">
        <v>41</v>
      </c>
      <c r="J3" s="5" t="s">
        <v>159</v>
      </c>
    </row>
    <row r="4" spans="1:10" s="3" customFormat="1" ht="234" customHeight="1">
      <c r="A4" s="37" t="s">
        <v>167</v>
      </c>
      <c r="B4" s="37" t="s">
        <v>173</v>
      </c>
      <c r="C4" s="13">
        <v>4</v>
      </c>
      <c r="D4" s="13">
        <v>4</v>
      </c>
      <c r="E4" s="13">
        <v>4</v>
      </c>
      <c r="F4" s="37" t="s">
        <v>172</v>
      </c>
      <c r="G4" s="37" t="s">
        <v>174</v>
      </c>
      <c r="H4" s="32"/>
      <c r="I4" s="26" t="s">
        <v>41</v>
      </c>
      <c r="J4" s="5" t="s">
        <v>158</v>
      </c>
    </row>
    <row r="5" spans="1:10" s="3" customFormat="1" ht="299.25">
      <c r="A5" s="37" t="s">
        <v>168</v>
      </c>
      <c r="B5" s="37" t="s">
        <v>176</v>
      </c>
      <c r="C5" s="13">
        <v>4</v>
      </c>
      <c r="D5" s="13">
        <v>4</v>
      </c>
      <c r="E5" s="13">
        <v>4</v>
      </c>
      <c r="F5" s="12" t="s">
        <v>155</v>
      </c>
      <c r="G5" s="37" t="s">
        <v>177</v>
      </c>
      <c r="H5" s="32"/>
      <c r="I5" s="26"/>
      <c r="J5" s="28" t="s">
        <v>160</v>
      </c>
    </row>
    <row r="6" spans="1:10" s="3" customFormat="1" ht="189.6" customHeight="1">
      <c r="A6" s="37" t="s">
        <v>169</v>
      </c>
      <c r="B6" s="37" t="s">
        <v>179</v>
      </c>
      <c r="C6" s="13">
        <v>4</v>
      </c>
      <c r="D6" s="13">
        <v>4</v>
      </c>
      <c r="E6" s="13">
        <v>4</v>
      </c>
      <c r="F6" s="37" t="s">
        <v>178</v>
      </c>
      <c r="G6" s="37" t="s">
        <v>174</v>
      </c>
      <c r="H6" s="32"/>
      <c r="I6" s="26"/>
      <c r="J6" s="28" t="s">
        <v>160</v>
      </c>
    </row>
    <row r="7" spans="1:10" s="3" customFormat="1" ht="30" customHeight="1">
      <c r="A7" s="21"/>
      <c r="B7" s="21"/>
      <c r="C7" s="22">
        <f>SUM(C3:C6)</f>
        <v>14</v>
      </c>
      <c r="D7" s="22">
        <f>SUM(D3:D6)</f>
        <v>14</v>
      </c>
      <c r="E7" s="22">
        <f>SUM(E3:E6)</f>
        <v>14</v>
      </c>
      <c r="F7" s="21"/>
      <c r="G7" s="21"/>
      <c r="H7" s="22">
        <f>SUM(H3:H6)</f>
        <v>0</v>
      </c>
      <c r="I7" s="10"/>
    </row>
    <row r="8" spans="1:10" ht="30" customHeight="1">
      <c r="A8" s="19" t="s">
        <v>115</v>
      </c>
      <c r="B8" s="8"/>
      <c r="C8" s="9"/>
      <c r="D8" s="9"/>
      <c r="E8" s="9"/>
      <c r="F8" s="8"/>
      <c r="G8" s="8"/>
      <c r="H8" s="8"/>
      <c r="I8" s="8"/>
    </row>
    <row r="9" spans="1:10" ht="31.9" customHeight="1">
      <c r="A9" s="6" t="s">
        <v>0</v>
      </c>
      <c r="B9" s="6" t="s">
        <v>1</v>
      </c>
      <c r="C9" s="6" t="s">
        <v>46</v>
      </c>
      <c r="D9" s="6" t="s">
        <v>47</v>
      </c>
      <c r="E9" s="6" t="s">
        <v>48</v>
      </c>
      <c r="F9" s="6" t="s">
        <v>2</v>
      </c>
      <c r="G9" s="6" t="s">
        <v>3</v>
      </c>
      <c r="H9" s="6" t="s">
        <v>4</v>
      </c>
      <c r="I9" s="6" t="s">
        <v>5</v>
      </c>
      <c r="J9" s="5" t="s">
        <v>153</v>
      </c>
    </row>
    <row r="10" spans="1:10" s="3" customFormat="1" ht="84" customHeight="1">
      <c r="A10" s="12" t="s">
        <v>50</v>
      </c>
      <c r="B10" s="12" t="s">
        <v>43</v>
      </c>
      <c r="C10" s="13">
        <v>3</v>
      </c>
      <c r="D10" s="13">
        <v>3</v>
      </c>
      <c r="E10" s="13">
        <v>3</v>
      </c>
      <c r="F10" s="12" t="s">
        <v>8</v>
      </c>
      <c r="G10" s="12" t="s">
        <v>102</v>
      </c>
      <c r="H10" s="32"/>
      <c r="I10" s="26"/>
      <c r="J10" s="28"/>
    </row>
    <row r="11" spans="1:10" s="4" customFormat="1" ht="173.45" customHeight="1">
      <c r="A11" s="12" t="s">
        <v>111</v>
      </c>
      <c r="B11" s="12" t="s">
        <v>97</v>
      </c>
      <c r="C11" s="13">
        <v>2</v>
      </c>
      <c r="D11" s="13">
        <v>2</v>
      </c>
      <c r="E11" s="13">
        <v>2</v>
      </c>
      <c r="F11" s="12" t="s">
        <v>133</v>
      </c>
      <c r="G11" s="12" t="s">
        <v>98</v>
      </c>
      <c r="H11" s="32"/>
      <c r="I11" s="26"/>
      <c r="J11" s="28" t="s">
        <v>162</v>
      </c>
    </row>
    <row r="12" spans="1:10" s="4" customFormat="1" ht="86.25" customHeight="1">
      <c r="A12" s="12" t="s">
        <v>51</v>
      </c>
      <c r="B12" s="12" t="s">
        <v>23</v>
      </c>
      <c r="C12" s="13">
        <v>2</v>
      </c>
      <c r="D12" s="13">
        <v>2</v>
      </c>
      <c r="E12" s="13">
        <v>2</v>
      </c>
      <c r="F12" s="12" t="s">
        <v>7</v>
      </c>
      <c r="G12" s="12" t="s">
        <v>88</v>
      </c>
      <c r="H12" s="32"/>
      <c r="I12" s="26"/>
      <c r="J12" s="28" t="s">
        <v>162</v>
      </c>
    </row>
    <row r="13" spans="1:10" s="4" customFormat="1" ht="95.45" customHeight="1">
      <c r="A13" s="12" t="s">
        <v>99</v>
      </c>
      <c r="B13" s="12" t="s">
        <v>24</v>
      </c>
      <c r="C13" s="13">
        <v>3</v>
      </c>
      <c r="D13" s="13">
        <v>3</v>
      </c>
      <c r="E13" s="13">
        <v>3</v>
      </c>
      <c r="F13" s="12" t="s">
        <v>25</v>
      </c>
      <c r="G13" s="12" t="s">
        <v>80</v>
      </c>
      <c r="H13" s="32"/>
      <c r="I13" s="26"/>
      <c r="J13" s="28" t="s">
        <v>162</v>
      </c>
    </row>
    <row r="14" spans="1:10" s="1" customFormat="1" ht="87.75" customHeight="1">
      <c r="A14" s="12" t="s">
        <v>52</v>
      </c>
      <c r="B14" s="12" t="s">
        <v>9</v>
      </c>
      <c r="C14" s="13">
        <v>2</v>
      </c>
      <c r="D14" s="13">
        <v>2</v>
      </c>
      <c r="E14" s="13">
        <v>2</v>
      </c>
      <c r="F14" s="12" t="s">
        <v>6</v>
      </c>
      <c r="G14" s="14" t="s">
        <v>81</v>
      </c>
      <c r="H14" s="32"/>
      <c r="I14" s="26"/>
      <c r="J14" s="28" t="s">
        <v>162</v>
      </c>
    </row>
    <row r="15" spans="1:10" s="1" customFormat="1" ht="72.75" customHeight="1">
      <c r="A15" s="12" t="s">
        <v>121</v>
      </c>
      <c r="B15" s="12" t="s">
        <v>135</v>
      </c>
      <c r="C15" s="13">
        <v>2</v>
      </c>
      <c r="D15" s="13">
        <v>2</v>
      </c>
      <c r="E15" s="13">
        <v>2</v>
      </c>
      <c r="F15" s="12" t="s">
        <v>122</v>
      </c>
      <c r="G15" s="12" t="s">
        <v>148</v>
      </c>
      <c r="H15" s="32"/>
      <c r="I15" s="26"/>
      <c r="J15" s="5" t="s">
        <v>161</v>
      </c>
    </row>
    <row r="16" spans="1:10" s="1" customFormat="1" ht="45" customHeight="1">
      <c r="A16" s="12" t="s">
        <v>53</v>
      </c>
      <c r="B16" s="12" t="s">
        <v>134</v>
      </c>
      <c r="C16" s="13">
        <v>1</v>
      </c>
      <c r="D16" s="13">
        <v>1</v>
      </c>
      <c r="E16" s="13">
        <v>1</v>
      </c>
      <c r="F16" s="12" t="s">
        <v>22</v>
      </c>
      <c r="G16" s="12" t="s">
        <v>149</v>
      </c>
      <c r="H16" s="32">
        <f>高雄至德!H24</f>
        <v>0</v>
      </c>
      <c r="I16" s="26"/>
      <c r="J16" s="5" t="s">
        <v>154</v>
      </c>
    </row>
    <row r="17" spans="1:10" s="1" customFormat="1" ht="30" customHeight="1">
      <c r="A17" s="10"/>
      <c r="B17" s="10"/>
      <c r="C17" s="9">
        <f>SUM(C10:C16)</f>
        <v>15</v>
      </c>
      <c r="D17" s="9">
        <f t="shared" ref="D17:E17" si="0">SUM(D10:D16)</f>
        <v>15</v>
      </c>
      <c r="E17" s="9">
        <f t="shared" si="0"/>
        <v>15</v>
      </c>
      <c r="F17" s="8"/>
      <c r="G17" s="10"/>
      <c r="H17" s="9">
        <f t="shared" ref="H17" si="1">SUM(H10:H16)</f>
        <v>0</v>
      </c>
      <c r="I17" s="8"/>
      <c r="J17" s="8"/>
    </row>
    <row r="18" spans="1:10" ht="30" customHeight="1">
      <c r="A18" s="25" t="s">
        <v>116</v>
      </c>
      <c r="B18" s="25"/>
      <c r="C18" s="9"/>
      <c r="D18" s="9"/>
      <c r="E18" s="9"/>
      <c r="F18" s="8"/>
      <c r="G18" s="8"/>
      <c r="H18" s="8"/>
      <c r="I18" s="8"/>
    </row>
    <row r="19" spans="1:10" ht="31.9" customHeight="1">
      <c r="A19" s="6" t="s">
        <v>0</v>
      </c>
      <c r="B19" s="6" t="s">
        <v>1</v>
      </c>
      <c r="C19" s="6" t="s">
        <v>46</v>
      </c>
      <c r="D19" s="6" t="s">
        <v>47</v>
      </c>
      <c r="E19" s="6" t="s">
        <v>48</v>
      </c>
      <c r="F19" s="6" t="s">
        <v>2</v>
      </c>
      <c r="G19" s="6" t="s">
        <v>3</v>
      </c>
      <c r="H19" s="6" t="s">
        <v>4</v>
      </c>
      <c r="I19" s="6" t="s">
        <v>5</v>
      </c>
      <c r="J19" s="5" t="s">
        <v>153</v>
      </c>
    </row>
    <row r="20" spans="1:10" s="2" customFormat="1" ht="174" customHeight="1">
      <c r="A20" s="15" t="s">
        <v>54</v>
      </c>
      <c r="B20" s="15" t="s">
        <v>27</v>
      </c>
      <c r="C20" s="13">
        <v>3</v>
      </c>
      <c r="D20" s="13">
        <v>3</v>
      </c>
      <c r="E20" s="13">
        <v>3</v>
      </c>
      <c r="F20" s="12" t="s">
        <v>28</v>
      </c>
      <c r="G20" s="14" t="s">
        <v>82</v>
      </c>
      <c r="H20" s="32"/>
      <c r="I20" s="26"/>
      <c r="J20" s="29" t="s">
        <v>163</v>
      </c>
    </row>
    <row r="21" spans="1:10" s="2" customFormat="1" ht="64.5" customHeight="1">
      <c r="A21" s="15" t="s">
        <v>55</v>
      </c>
      <c r="B21" s="15" t="s">
        <v>29</v>
      </c>
      <c r="C21" s="13">
        <v>2</v>
      </c>
      <c r="D21" s="13">
        <v>2</v>
      </c>
      <c r="E21" s="13">
        <v>2</v>
      </c>
      <c r="F21" s="12" t="s">
        <v>30</v>
      </c>
      <c r="G21" s="15" t="s">
        <v>91</v>
      </c>
      <c r="H21" s="32"/>
      <c r="I21" s="26"/>
      <c r="J21" s="29" t="s">
        <v>163</v>
      </c>
    </row>
    <row r="22" spans="1:10" s="2" customFormat="1" ht="117.6" customHeight="1">
      <c r="A22" s="15" t="s">
        <v>56</v>
      </c>
      <c r="B22" s="15" t="s">
        <v>38</v>
      </c>
      <c r="C22" s="13">
        <v>2</v>
      </c>
      <c r="D22" s="13">
        <v>2</v>
      </c>
      <c r="E22" s="13">
        <v>2</v>
      </c>
      <c r="F22" s="12" t="s">
        <v>31</v>
      </c>
      <c r="G22" s="15" t="s">
        <v>89</v>
      </c>
      <c r="H22" s="32"/>
      <c r="I22" s="26"/>
      <c r="J22" s="29" t="s">
        <v>163</v>
      </c>
    </row>
    <row r="23" spans="1:10" s="2" customFormat="1" ht="101.45" customHeight="1">
      <c r="A23" s="15" t="s">
        <v>57</v>
      </c>
      <c r="B23" s="15" t="s">
        <v>103</v>
      </c>
      <c r="C23" s="13">
        <v>2</v>
      </c>
      <c r="D23" s="13">
        <v>2</v>
      </c>
      <c r="E23" s="13">
        <v>2</v>
      </c>
      <c r="F23" s="12" t="s">
        <v>123</v>
      </c>
      <c r="G23" s="15" t="s">
        <v>83</v>
      </c>
      <c r="H23" s="32"/>
      <c r="I23" s="26"/>
      <c r="J23" s="29" t="s">
        <v>163</v>
      </c>
    </row>
    <row r="24" spans="1:10" s="2" customFormat="1" ht="129.6" customHeight="1">
      <c r="A24" s="15" t="s">
        <v>58</v>
      </c>
      <c r="B24" s="15" t="s">
        <v>104</v>
      </c>
      <c r="C24" s="13">
        <v>3</v>
      </c>
      <c r="D24" s="13">
        <v>3</v>
      </c>
      <c r="E24" s="13">
        <v>3</v>
      </c>
      <c r="F24" s="12" t="s">
        <v>39</v>
      </c>
      <c r="G24" s="15" t="s">
        <v>105</v>
      </c>
      <c r="H24" s="32"/>
      <c r="I24" s="26"/>
      <c r="J24" s="29" t="s">
        <v>163</v>
      </c>
    </row>
    <row r="25" spans="1:10" s="2" customFormat="1" ht="99" customHeight="1">
      <c r="A25" s="15" t="s">
        <v>59</v>
      </c>
      <c r="B25" s="15" t="s">
        <v>92</v>
      </c>
      <c r="C25" s="13">
        <v>3</v>
      </c>
      <c r="D25" s="13">
        <v>3</v>
      </c>
      <c r="E25" s="13">
        <v>3</v>
      </c>
      <c r="F25" s="12" t="s">
        <v>40</v>
      </c>
      <c r="G25" s="12" t="s">
        <v>84</v>
      </c>
      <c r="H25" s="32"/>
      <c r="I25" s="26"/>
      <c r="J25" s="29" t="s">
        <v>163</v>
      </c>
    </row>
    <row r="26" spans="1:10" s="2" customFormat="1" ht="30" customHeight="1">
      <c r="A26" s="11"/>
      <c r="B26" s="11"/>
      <c r="C26" s="9">
        <f>SUM(C20:C25)</f>
        <v>15</v>
      </c>
      <c r="D26" s="9">
        <f t="shared" ref="D26:E26" si="2">SUM(D20:D25)</f>
        <v>15</v>
      </c>
      <c r="E26" s="9">
        <f t="shared" si="2"/>
        <v>15</v>
      </c>
      <c r="F26" s="10"/>
      <c r="G26" s="10"/>
      <c r="H26" s="9">
        <f t="shared" ref="H26" si="3">SUM(H20:H25)</f>
        <v>0</v>
      </c>
      <c r="I26" s="10"/>
      <c r="J26" s="10"/>
    </row>
    <row r="27" spans="1:10" ht="30" customHeight="1">
      <c r="A27" s="24" t="s">
        <v>124</v>
      </c>
      <c r="B27" s="24"/>
      <c r="C27" s="9"/>
      <c r="D27" s="9"/>
      <c r="E27" s="9"/>
      <c r="F27" s="8"/>
      <c r="G27" s="8"/>
      <c r="H27" s="8"/>
      <c r="I27" s="8"/>
    </row>
    <row r="28" spans="1:10" ht="31.9" customHeight="1">
      <c r="A28" s="6" t="s">
        <v>0</v>
      </c>
      <c r="B28" s="6" t="s">
        <v>1</v>
      </c>
      <c r="C28" s="6" t="s">
        <v>46</v>
      </c>
      <c r="D28" s="6" t="s">
        <v>47</v>
      </c>
      <c r="E28" s="6" t="s">
        <v>48</v>
      </c>
      <c r="F28" s="6" t="s">
        <v>2</v>
      </c>
      <c r="G28" s="6" t="s">
        <v>3</v>
      </c>
      <c r="H28" s="6" t="s">
        <v>4</v>
      </c>
      <c r="I28" s="6" t="s">
        <v>5</v>
      </c>
      <c r="J28" s="5" t="s">
        <v>153</v>
      </c>
    </row>
    <row r="29" spans="1:10" ht="91.9" customHeight="1">
      <c r="A29" s="12" t="s">
        <v>60</v>
      </c>
      <c r="B29" s="12" t="s">
        <v>26</v>
      </c>
      <c r="C29" s="13">
        <v>3</v>
      </c>
      <c r="D29" s="13">
        <v>3</v>
      </c>
      <c r="E29" s="13">
        <v>3</v>
      </c>
      <c r="F29" s="14" t="s">
        <v>106</v>
      </c>
      <c r="G29" s="12" t="s">
        <v>151</v>
      </c>
      <c r="H29" s="32"/>
      <c r="I29" s="26"/>
      <c r="J29" s="5" t="s">
        <v>164</v>
      </c>
    </row>
    <row r="30" spans="1:10" ht="103.15" customHeight="1">
      <c r="A30" s="12" t="s">
        <v>61</v>
      </c>
      <c r="B30" s="12" t="s">
        <v>136</v>
      </c>
      <c r="C30" s="13">
        <v>4</v>
      </c>
      <c r="D30" s="13">
        <v>4</v>
      </c>
      <c r="E30" s="13">
        <v>4</v>
      </c>
      <c r="F30" s="14" t="s">
        <v>10</v>
      </c>
      <c r="G30" s="14" t="s">
        <v>150</v>
      </c>
      <c r="H30" s="32"/>
      <c r="I30" s="26"/>
      <c r="J30" s="5" t="s">
        <v>164</v>
      </c>
    </row>
    <row r="31" spans="1:10" ht="141.75">
      <c r="A31" s="12" t="s">
        <v>137</v>
      </c>
      <c r="B31" s="12" t="s">
        <v>138</v>
      </c>
      <c r="C31" s="13">
        <v>5</v>
      </c>
      <c r="D31" s="13">
        <v>5</v>
      </c>
      <c r="E31" s="13">
        <v>5</v>
      </c>
      <c r="F31" s="14" t="s">
        <v>139</v>
      </c>
      <c r="G31" s="14" t="s">
        <v>140</v>
      </c>
      <c r="H31" s="32"/>
      <c r="I31" s="26"/>
      <c r="J31" s="5" t="s">
        <v>164</v>
      </c>
    </row>
    <row r="32" spans="1:10" ht="84" customHeight="1">
      <c r="A32" s="12" t="s">
        <v>120</v>
      </c>
      <c r="B32" s="12" t="s">
        <v>142</v>
      </c>
      <c r="C32" s="13">
        <v>4</v>
      </c>
      <c r="D32" s="13">
        <v>4</v>
      </c>
      <c r="E32" s="13">
        <v>4</v>
      </c>
      <c r="F32" s="14" t="s">
        <v>12</v>
      </c>
      <c r="G32" s="14" t="s">
        <v>141</v>
      </c>
      <c r="H32" s="32"/>
      <c r="I32" s="26"/>
      <c r="J32" s="5" t="s">
        <v>164</v>
      </c>
    </row>
    <row r="33" spans="1:10" ht="136.15" customHeight="1">
      <c r="A33" s="12" t="s">
        <v>62</v>
      </c>
      <c r="B33" s="12" t="s">
        <v>32</v>
      </c>
      <c r="C33" s="13">
        <v>3</v>
      </c>
      <c r="D33" s="13">
        <v>3</v>
      </c>
      <c r="E33" s="13">
        <v>3</v>
      </c>
      <c r="F33" s="14" t="s">
        <v>13</v>
      </c>
      <c r="G33" s="14" t="s">
        <v>152</v>
      </c>
      <c r="H33" s="32"/>
      <c r="I33" s="26"/>
      <c r="J33" s="5" t="s">
        <v>164</v>
      </c>
    </row>
    <row r="34" spans="1:10" ht="146.25" customHeight="1">
      <c r="A34" s="12" t="s">
        <v>63</v>
      </c>
      <c r="B34" s="12" t="s">
        <v>112</v>
      </c>
      <c r="C34" s="13">
        <v>3</v>
      </c>
      <c r="D34" s="13">
        <v>3</v>
      </c>
      <c r="E34" s="13">
        <v>3</v>
      </c>
      <c r="F34" s="14" t="s">
        <v>14</v>
      </c>
      <c r="G34" s="14" t="s">
        <v>109</v>
      </c>
      <c r="H34" s="32"/>
      <c r="I34" s="26"/>
      <c r="J34" s="5" t="s">
        <v>164</v>
      </c>
    </row>
    <row r="35" spans="1:10" ht="107.25" customHeight="1">
      <c r="A35" s="12" t="s">
        <v>64</v>
      </c>
      <c r="B35" s="12" t="s">
        <v>33</v>
      </c>
      <c r="C35" s="13">
        <v>2</v>
      </c>
      <c r="D35" s="13">
        <v>2</v>
      </c>
      <c r="E35" s="13">
        <v>2</v>
      </c>
      <c r="F35" s="14" t="s">
        <v>15</v>
      </c>
      <c r="G35" s="14" t="s">
        <v>85</v>
      </c>
      <c r="H35" s="32"/>
      <c r="I35" s="26"/>
      <c r="J35" s="5" t="s">
        <v>164</v>
      </c>
    </row>
    <row r="36" spans="1:10" ht="103.9" customHeight="1">
      <c r="A36" s="12" t="s">
        <v>65</v>
      </c>
      <c r="B36" s="12" t="s">
        <v>107</v>
      </c>
      <c r="C36" s="13">
        <v>2</v>
      </c>
      <c r="D36" s="13">
        <v>2</v>
      </c>
      <c r="E36" s="13">
        <v>2</v>
      </c>
      <c r="F36" s="23" t="s">
        <v>16</v>
      </c>
      <c r="G36" s="14" t="s">
        <v>108</v>
      </c>
      <c r="H36" s="32"/>
      <c r="I36" s="26"/>
      <c r="J36" s="5" t="s">
        <v>164</v>
      </c>
    </row>
    <row r="37" spans="1:10" ht="99" customHeight="1">
      <c r="A37" s="12" t="s">
        <v>66</v>
      </c>
      <c r="B37" s="12" t="s">
        <v>143</v>
      </c>
      <c r="C37" s="13">
        <v>2</v>
      </c>
      <c r="D37" s="13">
        <v>2</v>
      </c>
      <c r="E37" s="13">
        <v>2</v>
      </c>
      <c r="F37" s="14" t="s">
        <v>16</v>
      </c>
      <c r="G37" s="14" t="s">
        <v>144</v>
      </c>
      <c r="H37" s="32"/>
      <c r="I37" s="26"/>
      <c r="J37" s="5" t="s">
        <v>164</v>
      </c>
    </row>
    <row r="38" spans="1:10" ht="88.9" customHeight="1">
      <c r="A38" s="12" t="s">
        <v>67</v>
      </c>
      <c r="B38" s="12" t="s">
        <v>145</v>
      </c>
      <c r="C38" s="13">
        <v>2</v>
      </c>
      <c r="D38" s="13">
        <v>2</v>
      </c>
      <c r="E38" s="13">
        <v>2</v>
      </c>
      <c r="F38" s="14" t="s">
        <v>100</v>
      </c>
      <c r="G38" s="14" t="s">
        <v>101</v>
      </c>
      <c r="H38" s="32"/>
      <c r="I38" s="26"/>
      <c r="J38" s="5" t="s">
        <v>164</v>
      </c>
    </row>
    <row r="39" spans="1:10" ht="130.9" customHeight="1">
      <c r="A39" s="12" t="s">
        <v>68</v>
      </c>
      <c r="B39" s="12" t="s">
        <v>113</v>
      </c>
      <c r="C39" s="13">
        <v>3</v>
      </c>
      <c r="D39" s="13">
        <v>3</v>
      </c>
      <c r="E39" s="13">
        <v>3</v>
      </c>
      <c r="F39" s="14" t="s">
        <v>16</v>
      </c>
      <c r="G39" s="14" t="s">
        <v>109</v>
      </c>
      <c r="H39" s="32"/>
      <c r="I39" s="26"/>
      <c r="J39" s="5" t="s">
        <v>164</v>
      </c>
    </row>
    <row r="40" spans="1:10" ht="77.25" customHeight="1">
      <c r="A40" s="12" t="s">
        <v>69</v>
      </c>
      <c r="B40" s="14" t="s">
        <v>146</v>
      </c>
      <c r="C40" s="13">
        <v>2</v>
      </c>
      <c r="D40" s="13">
        <v>2</v>
      </c>
      <c r="E40" s="13">
        <v>2</v>
      </c>
      <c r="F40" s="14" t="s">
        <v>11</v>
      </c>
      <c r="G40" s="14" t="s">
        <v>86</v>
      </c>
      <c r="H40" s="32" t="str">
        <f>高雄至德!H48</f>
        <v>評分</v>
      </c>
      <c r="I40" s="26" t="s">
        <v>41</v>
      </c>
      <c r="J40" s="5" t="s">
        <v>164</v>
      </c>
    </row>
    <row r="41" spans="1:10" ht="102.75" customHeight="1">
      <c r="A41" s="12" t="s">
        <v>70</v>
      </c>
      <c r="B41" s="12" t="s">
        <v>34</v>
      </c>
      <c r="C41" s="13">
        <v>2</v>
      </c>
      <c r="D41" s="13">
        <v>2</v>
      </c>
      <c r="E41" s="13">
        <v>2</v>
      </c>
      <c r="F41" s="14" t="s">
        <v>17</v>
      </c>
      <c r="G41" s="14" t="s">
        <v>86</v>
      </c>
      <c r="H41" s="32"/>
      <c r="I41" s="26"/>
      <c r="J41" s="5" t="s">
        <v>164</v>
      </c>
    </row>
    <row r="42" spans="1:10" ht="87" customHeight="1">
      <c r="A42" s="12" t="s">
        <v>71</v>
      </c>
      <c r="B42" s="12" t="s">
        <v>147</v>
      </c>
      <c r="C42" s="13">
        <v>2</v>
      </c>
      <c r="D42" s="13">
        <v>2</v>
      </c>
      <c r="E42" s="13">
        <v>2</v>
      </c>
      <c r="F42" s="14" t="s">
        <v>16</v>
      </c>
      <c r="G42" s="14" t="s">
        <v>81</v>
      </c>
      <c r="H42" s="32"/>
      <c r="I42" s="26"/>
      <c r="J42" s="5" t="s">
        <v>164</v>
      </c>
    </row>
    <row r="43" spans="1:10" ht="132" customHeight="1">
      <c r="A43" s="12" t="s">
        <v>72</v>
      </c>
      <c r="B43" s="12" t="s">
        <v>110</v>
      </c>
      <c r="C43" s="13">
        <v>4</v>
      </c>
      <c r="D43" s="13">
        <v>4</v>
      </c>
      <c r="E43" s="13">
        <v>4</v>
      </c>
      <c r="F43" s="14" t="s">
        <v>16</v>
      </c>
      <c r="G43" s="14" t="s">
        <v>90</v>
      </c>
      <c r="H43" s="32"/>
      <c r="I43" s="26"/>
      <c r="J43" s="5" t="s">
        <v>164</v>
      </c>
    </row>
    <row r="44" spans="1:10" ht="176.45" customHeight="1">
      <c r="A44" s="12" t="s">
        <v>117</v>
      </c>
      <c r="B44" s="12" t="s">
        <v>35</v>
      </c>
      <c r="C44" s="13">
        <v>4</v>
      </c>
      <c r="D44" s="13">
        <v>4</v>
      </c>
      <c r="E44" s="13">
        <v>4</v>
      </c>
      <c r="F44" s="14" t="s">
        <v>18</v>
      </c>
      <c r="G44" s="14" t="s">
        <v>87</v>
      </c>
      <c r="H44" s="32"/>
      <c r="I44" s="26"/>
      <c r="J44" s="5" t="s">
        <v>164</v>
      </c>
    </row>
    <row r="45" spans="1:10" ht="60" customHeight="1">
      <c r="A45" s="14" t="s">
        <v>118</v>
      </c>
      <c r="B45" s="14" t="s">
        <v>94</v>
      </c>
      <c r="C45" s="13">
        <v>2</v>
      </c>
      <c r="D45" s="13">
        <v>2</v>
      </c>
      <c r="E45" s="13">
        <v>2</v>
      </c>
      <c r="F45" s="14" t="s">
        <v>95</v>
      </c>
      <c r="G45" s="14" t="s">
        <v>96</v>
      </c>
      <c r="H45" s="32"/>
      <c r="I45" s="26"/>
      <c r="J45" s="5" t="s">
        <v>164</v>
      </c>
    </row>
    <row r="46" spans="1:10" ht="30" customHeight="1">
      <c r="A46" s="10"/>
      <c r="B46" s="10"/>
      <c r="C46" s="9">
        <f>SUM(C29:C45)</f>
        <v>49</v>
      </c>
      <c r="D46" s="9">
        <f t="shared" ref="D46:E46" si="4">SUM(D29:D45)</f>
        <v>49</v>
      </c>
      <c r="E46" s="9">
        <f t="shared" si="4"/>
        <v>49</v>
      </c>
      <c r="F46" s="8"/>
      <c r="G46" s="8"/>
      <c r="H46" s="9">
        <f t="shared" ref="H46" si="5">SUM(H29:H45)</f>
        <v>0</v>
      </c>
      <c r="I46" s="8"/>
    </row>
    <row r="47" spans="1:10" ht="30" customHeight="1">
      <c r="A47" s="24" t="s">
        <v>119</v>
      </c>
      <c r="B47" s="24"/>
      <c r="C47" s="8"/>
      <c r="D47" s="8"/>
      <c r="E47" s="8"/>
      <c r="F47" s="8"/>
      <c r="G47" s="8"/>
      <c r="H47" s="8"/>
      <c r="I47" s="8"/>
    </row>
    <row r="48" spans="1:10" s="20" customFormat="1" ht="30" customHeight="1">
      <c r="A48" s="6" t="s">
        <v>0</v>
      </c>
      <c r="B48" s="6" t="s">
        <v>1</v>
      </c>
      <c r="C48" s="6" t="s">
        <v>46</v>
      </c>
      <c r="D48" s="6" t="s">
        <v>47</v>
      </c>
      <c r="E48" s="6" t="s">
        <v>48</v>
      </c>
      <c r="F48" s="6" t="s">
        <v>2</v>
      </c>
      <c r="G48" s="6" t="s">
        <v>3</v>
      </c>
      <c r="H48" s="6" t="s">
        <v>4</v>
      </c>
      <c r="I48" s="6" t="s">
        <v>5</v>
      </c>
      <c r="J48" s="5" t="s">
        <v>153</v>
      </c>
    </row>
    <row r="49" spans="1:10" s="20" customFormat="1" ht="47.25">
      <c r="A49" s="12" t="s">
        <v>126</v>
      </c>
      <c r="B49" s="12" t="s">
        <v>132</v>
      </c>
      <c r="C49" s="13">
        <v>2</v>
      </c>
      <c r="D49" s="13">
        <v>2</v>
      </c>
      <c r="E49" s="13">
        <v>2</v>
      </c>
      <c r="F49" s="12" t="s">
        <v>125</v>
      </c>
      <c r="G49" s="37" t="s">
        <v>180</v>
      </c>
      <c r="H49" s="32"/>
      <c r="I49" s="26"/>
      <c r="J49" s="5" t="s">
        <v>162</v>
      </c>
    </row>
    <row r="50" spans="1:10" s="20" customFormat="1" ht="110.25">
      <c r="A50" s="12" t="s">
        <v>73</v>
      </c>
      <c r="B50" s="38" t="s">
        <v>184</v>
      </c>
      <c r="C50" s="13">
        <v>2</v>
      </c>
      <c r="D50" s="13" t="s">
        <v>42</v>
      </c>
      <c r="E50" s="13" t="s">
        <v>42</v>
      </c>
      <c r="F50" s="12" t="s">
        <v>19</v>
      </c>
      <c r="G50" s="37" t="s">
        <v>185</v>
      </c>
      <c r="H50" s="32"/>
      <c r="I50" s="26"/>
      <c r="J50" s="30"/>
    </row>
    <row r="51" spans="1:10" s="20" customFormat="1" ht="63">
      <c r="A51" s="12" t="s">
        <v>114</v>
      </c>
      <c r="B51" s="38" t="s">
        <v>181</v>
      </c>
      <c r="C51" s="13" t="s">
        <v>42</v>
      </c>
      <c r="D51" s="13">
        <v>1</v>
      </c>
      <c r="E51" s="13" t="s">
        <v>42</v>
      </c>
      <c r="F51" s="12" t="s">
        <v>19</v>
      </c>
      <c r="G51" s="37" t="s">
        <v>183</v>
      </c>
      <c r="H51" s="32"/>
      <c r="I51" s="33"/>
      <c r="J51" s="30"/>
    </row>
    <row r="52" spans="1:10" s="20" customFormat="1" ht="78.75">
      <c r="A52" s="12" t="s">
        <v>156</v>
      </c>
      <c r="B52" s="38" t="s">
        <v>182</v>
      </c>
      <c r="C52" s="13" t="s">
        <v>42</v>
      </c>
      <c r="D52" s="13">
        <v>1</v>
      </c>
      <c r="E52" s="13" t="s">
        <v>42</v>
      </c>
      <c r="F52" s="12" t="s">
        <v>19</v>
      </c>
      <c r="G52" s="37" t="s">
        <v>157</v>
      </c>
      <c r="H52" s="32"/>
      <c r="I52" s="26"/>
      <c r="J52" s="30"/>
    </row>
    <row r="53" spans="1:10" s="20" customFormat="1" ht="63">
      <c r="A53" s="12" t="s">
        <v>127</v>
      </c>
      <c r="B53" s="38" t="s">
        <v>181</v>
      </c>
      <c r="C53" s="13" t="s">
        <v>42</v>
      </c>
      <c r="D53" s="13" t="s">
        <v>42</v>
      </c>
      <c r="E53" s="13">
        <v>2</v>
      </c>
      <c r="F53" s="12" t="s">
        <v>19</v>
      </c>
      <c r="G53" s="37" t="s">
        <v>183</v>
      </c>
      <c r="H53" s="32"/>
      <c r="I53" s="26"/>
      <c r="J53" s="30"/>
    </row>
    <row r="54" spans="1:10" s="20" customFormat="1" ht="78" customHeight="1">
      <c r="A54" s="12" t="s">
        <v>74</v>
      </c>
      <c r="B54" s="12" t="s">
        <v>36</v>
      </c>
      <c r="C54" s="13">
        <v>1</v>
      </c>
      <c r="D54" s="13">
        <v>1</v>
      </c>
      <c r="E54" s="13">
        <v>1</v>
      </c>
      <c r="F54" s="12" t="s">
        <v>20</v>
      </c>
      <c r="G54" s="14" t="s">
        <v>79</v>
      </c>
      <c r="H54" s="32"/>
      <c r="I54" s="26"/>
      <c r="J54" s="5" t="s">
        <v>162</v>
      </c>
    </row>
    <row r="55" spans="1:10" s="20" customFormat="1" ht="50.25" customHeight="1">
      <c r="A55" s="12" t="s">
        <v>75</v>
      </c>
      <c r="B55" s="12" t="s">
        <v>37</v>
      </c>
      <c r="C55" s="13">
        <v>2</v>
      </c>
      <c r="D55" s="13">
        <v>2</v>
      </c>
      <c r="E55" s="13">
        <v>2</v>
      </c>
      <c r="F55" s="12" t="s">
        <v>21</v>
      </c>
      <c r="G55" s="14" t="s">
        <v>79</v>
      </c>
      <c r="H55" s="32"/>
      <c r="I55" s="26"/>
      <c r="J55" s="30" t="s">
        <v>154</v>
      </c>
    </row>
    <row r="56" spans="1:10" ht="30" customHeight="1">
      <c r="A56" s="8"/>
      <c r="B56" s="9" t="s">
        <v>77</v>
      </c>
      <c r="C56" s="16">
        <f>SUM(C49:C55)</f>
        <v>7</v>
      </c>
      <c r="D56" s="16">
        <f t="shared" ref="D56:E56" si="6">SUM(D49:D55)</f>
        <v>7</v>
      </c>
      <c r="E56" s="16">
        <f t="shared" si="6"/>
        <v>7</v>
      </c>
      <c r="F56" s="8"/>
      <c r="G56" s="8"/>
      <c r="H56" s="16">
        <f t="shared" ref="H56" si="7">SUM(H49:H55)</f>
        <v>0</v>
      </c>
      <c r="I56" s="8"/>
    </row>
    <row r="57" spans="1:10" ht="30" customHeight="1" thickBot="1">
      <c r="A57" s="8"/>
      <c r="B57" s="8"/>
      <c r="C57" s="9">
        <f>C7+C17+C26+C46+C56</f>
        <v>100</v>
      </c>
      <c r="D57" s="9">
        <f t="shared" ref="D57:E57" si="8">D7+D17+D26+D46+D56</f>
        <v>100</v>
      </c>
      <c r="E57" s="9">
        <f t="shared" si="8"/>
        <v>100</v>
      </c>
      <c r="F57" s="8"/>
      <c r="G57" s="18" t="s">
        <v>78</v>
      </c>
      <c r="H57" s="35">
        <f t="shared" ref="H57" si="9">H7+H17+H26+H46+H56</f>
        <v>0</v>
      </c>
      <c r="I57" s="8"/>
    </row>
    <row r="58" spans="1:10" ht="30" customHeight="1">
      <c r="A58" s="8" t="s">
        <v>49</v>
      </c>
      <c r="B58" s="9"/>
      <c r="C58" s="8"/>
      <c r="D58" s="8"/>
      <c r="E58" s="8"/>
      <c r="F58" s="8"/>
      <c r="G58" s="8"/>
      <c r="H58" s="8"/>
      <c r="I58" s="8"/>
    </row>
    <row r="59" spans="1:10" s="20" customFormat="1" ht="39.75" customHeight="1">
      <c r="A59" s="6" t="s">
        <v>0</v>
      </c>
      <c r="B59" s="6" t="s">
        <v>1</v>
      </c>
      <c r="C59" s="6" t="s">
        <v>46</v>
      </c>
      <c r="D59" s="6" t="s">
        <v>47</v>
      </c>
      <c r="E59" s="6" t="s">
        <v>48</v>
      </c>
      <c r="F59" s="6" t="s">
        <v>2</v>
      </c>
      <c r="G59" s="6" t="s">
        <v>3</v>
      </c>
      <c r="H59" s="6" t="s">
        <v>4</v>
      </c>
      <c r="I59" s="6" t="s">
        <v>5</v>
      </c>
      <c r="J59" s="31"/>
    </row>
    <row r="60" spans="1:10" ht="43.5" customHeight="1">
      <c r="A60" s="14" t="s">
        <v>76</v>
      </c>
      <c r="B60" s="12" t="s">
        <v>44</v>
      </c>
      <c r="C60" s="13">
        <v>2</v>
      </c>
      <c r="D60" s="13">
        <v>2</v>
      </c>
      <c r="E60" s="13">
        <v>2</v>
      </c>
      <c r="F60" s="14" t="s">
        <v>45</v>
      </c>
      <c r="G60" s="39" t="s">
        <v>186</v>
      </c>
      <c r="H60" s="36"/>
      <c r="I60" s="26" t="s">
        <v>41</v>
      </c>
    </row>
    <row r="61" spans="1:10" ht="30" customHeight="1" thickBot="1">
      <c r="A61" s="8"/>
      <c r="B61" s="8"/>
      <c r="C61" s="9"/>
      <c r="D61" s="9"/>
      <c r="E61" s="9"/>
      <c r="F61" s="8"/>
      <c r="G61" s="17" t="s">
        <v>93</v>
      </c>
      <c r="H61" s="34">
        <f t="shared" ref="H61" si="10">H57+H60</f>
        <v>0</v>
      </c>
      <c r="I61" s="8"/>
    </row>
    <row r="62" spans="1:10" ht="30" customHeight="1">
      <c r="A62" s="8"/>
      <c r="B62" s="8"/>
      <c r="C62" s="9"/>
      <c r="D62" s="9"/>
      <c r="E62" s="9"/>
      <c r="F62" s="8"/>
      <c r="G62" s="8"/>
      <c r="H62" s="8"/>
      <c r="I62" s="8"/>
    </row>
    <row r="63" spans="1:10" ht="30" customHeight="1">
      <c r="A63" s="40" t="s">
        <v>165</v>
      </c>
      <c r="B63" s="40"/>
      <c r="C63" s="9"/>
      <c r="D63" s="9"/>
      <c r="E63" s="9"/>
      <c r="F63" s="8"/>
      <c r="G63" s="8"/>
      <c r="H63" s="8"/>
      <c r="I63" s="8"/>
    </row>
    <row r="64" spans="1:10" ht="25.15" customHeight="1">
      <c r="A64" s="8"/>
      <c r="B64" s="8"/>
      <c r="C64" s="9"/>
      <c r="D64" s="9"/>
      <c r="E64" s="9"/>
      <c r="F64" s="8"/>
      <c r="G64" s="8"/>
      <c r="H64" s="8"/>
      <c r="I64" s="8"/>
    </row>
    <row r="65" spans="1:9" ht="25.15" customHeight="1">
      <c r="A65" s="8"/>
      <c r="B65" s="8"/>
      <c r="C65" s="9"/>
      <c r="D65" s="9"/>
      <c r="E65" s="9"/>
      <c r="F65" s="8"/>
      <c r="G65" s="8"/>
      <c r="H65" s="8"/>
      <c r="I65" s="8"/>
    </row>
    <row r="66" spans="1:9" ht="25.15" customHeight="1">
      <c r="A66" s="8"/>
      <c r="B66" s="8"/>
      <c r="C66" s="9"/>
      <c r="D66" s="9"/>
      <c r="E66" s="9"/>
      <c r="F66" s="8"/>
      <c r="G66" s="8"/>
      <c r="H66" s="8"/>
      <c r="I66" s="8"/>
    </row>
    <row r="67" spans="1:9" ht="25.15" customHeight="1">
      <c r="A67" s="8"/>
      <c r="B67" s="8"/>
      <c r="C67" s="9"/>
      <c r="D67" s="9"/>
      <c r="E67" s="9"/>
      <c r="F67" s="8"/>
      <c r="G67" s="8"/>
      <c r="H67" s="8"/>
      <c r="I67" s="8"/>
    </row>
    <row r="68" spans="1:9" ht="25.15" customHeight="1">
      <c r="A68" s="8"/>
      <c r="B68" s="8"/>
      <c r="C68" s="9"/>
      <c r="D68" s="9"/>
      <c r="E68" s="9"/>
      <c r="F68" s="8"/>
      <c r="G68" s="8"/>
      <c r="H68" s="8"/>
      <c r="I68" s="8"/>
    </row>
    <row r="69" spans="1:9" ht="25.15" customHeight="1">
      <c r="A69" s="8"/>
      <c r="B69" s="8"/>
      <c r="C69" s="9"/>
      <c r="D69" s="9"/>
      <c r="E69" s="9"/>
      <c r="F69" s="8"/>
      <c r="G69" s="8"/>
      <c r="H69" s="8"/>
      <c r="I69" s="8"/>
    </row>
    <row r="70" spans="1:9" ht="25.15" customHeight="1">
      <c r="A70" s="8"/>
      <c r="B70" s="8"/>
      <c r="C70" s="9"/>
      <c r="D70" s="9"/>
      <c r="E70" s="9"/>
      <c r="F70" s="8"/>
      <c r="G70" s="8"/>
      <c r="H70" s="8"/>
      <c r="I70" s="8"/>
    </row>
    <row r="71" spans="1:9" ht="25.15" customHeight="1">
      <c r="A71" s="8"/>
      <c r="B71" s="8"/>
      <c r="C71" s="9"/>
      <c r="D71" s="9"/>
      <c r="E71" s="9"/>
      <c r="F71" s="8"/>
      <c r="G71" s="8"/>
      <c r="H71" s="8"/>
      <c r="I71" s="8"/>
    </row>
    <row r="72" spans="1:9" ht="25.15" customHeight="1">
      <c r="A72" s="8"/>
      <c r="B72" s="8"/>
      <c r="C72" s="9"/>
      <c r="D72" s="9"/>
      <c r="E72" s="9"/>
      <c r="F72" s="8"/>
      <c r="G72" s="8"/>
      <c r="H72" s="8"/>
      <c r="I72" s="8"/>
    </row>
    <row r="73" spans="1:9" ht="25.15" customHeight="1">
      <c r="A73" s="8"/>
      <c r="B73" s="8"/>
      <c r="C73" s="9"/>
      <c r="D73" s="9"/>
      <c r="E73" s="9"/>
      <c r="F73" s="8"/>
      <c r="G73" s="8"/>
      <c r="H73" s="8"/>
      <c r="I73" s="8"/>
    </row>
    <row r="74" spans="1:9" ht="25.15" customHeight="1">
      <c r="A74" s="8"/>
      <c r="B74" s="8"/>
      <c r="C74" s="9"/>
      <c r="D74" s="9"/>
      <c r="E74" s="9"/>
      <c r="F74" s="8"/>
      <c r="G74" s="8"/>
      <c r="H74" s="8"/>
      <c r="I74" s="8"/>
    </row>
    <row r="75" spans="1:9" ht="25.15" customHeight="1">
      <c r="A75" s="8"/>
      <c r="B75" s="8"/>
      <c r="C75" s="9"/>
      <c r="D75" s="9"/>
      <c r="E75" s="9"/>
      <c r="F75" s="8"/>
      <c r="G75" s="8"/>
      <c r="H75" s="8"/>
      <c r="I75" s="8"/>
    </row>
    <row r="76" spans="1:9" ht="25.15" customHeight="1">
      <c r="A76" s="8"/>
      <c r="B76" s="8"/>
      <c r="C76" s="9"/>
      <c r="D76" s="9"/>
      <c r="E76" s="9"/>
      <c r="F76" s="8"/>
      <c r="G76" s="8"/>
      <c r="H76" s="8"/>
      <c r="I76" s="8"/>
    </row>
    <row r="77" spans="1:9" ht="25.15" customHeight="1">
      <c r="A77" s="8"/>
      <c r="B77" s="8"/>
      <c r="C77" s="9"/>
      <c r="D77" s="9"/>
      <c r="E77" s="9"/>
      <c r="F77" s="8"/>
      <c r="G77" s="8"/>
      <c r="H77" s="8"/>
      <c r="I77" s="8"/>
    </row>
    <row r="78" spans="1:9" ht="25.15" customHeight="1">
      <c r="A78" s="8"/>
      <c r="B78" s="8"/>
      <c r="C78" s="9"/>
      <c r="D78" s="9"/>
      <c r="E78" s="9"/>
      <c r="F78" s="8"/>
      <c r="G78" s="8"/>
      <c r="H78" s="8"/>
      <c r="I78" s="8"/>
    </row>
    <row r="79" spans="1:9" ht="25.15" customHeight="1">
      <c r="A79" s="8"/>
      <c r="B79" s="8"/>
      <c r="C79" s="9"/>
      <c r="D79" s="9"/>
      <c r="E79" s="9"/>
      <c r="F79" s="8"/>
      <c r="G79" s="8"/>
      <c r="H79" s="8"/>
      <c r="I79" s="8"/>
    </row>
    <row r="80" spans="1:9" ht="25.15" customHeight="1">
      <c r="A80" s="8"/>
      <c r="B80" s="8"/>
      <c r="C80" s="9"/>
      <c r="D80" s="9"/>
      <c r="E80" s="9"/>
      <c r="F80" s="8"/>
      <c r="G80" s="8"/>
      <c r="H80" s="8"/>
      <c r="I80" s="8"/>
    </row>
    <row r="81" spans="1:9" ht="25.15" customHeight="1">
      <c r="A81" s="8"/>
      <c r="B81" s="8"/>
      <c r="C81" s="9"/>
      <c r="D81" s="9"/>
      <c r="E81" s="9"/>
      <c r="F81" s="8"/>
      <c r="G81" s="8"/>
      <c r="H81" s="8"/>
      <c r="I81" s="8"/>
    </row>
    <row r="82" spans="1:9" ht="25.15" customHeight="1">
      <c r="A82" s="8"/>
      <c r="B82" s="8"/>
      <c r="C82" s="9"/>
      <c r="D82" s="9"/>
      <c r="E82" s="9"/>
      <c r="F82" s="8"/>
      <c r="G82" s="8"/>
      <c r="H82" s="8"/>
      <c r="I82" s="8"/>
    </row>
    <row r="83" spans="1:9" ht="25.15" customHeight="1">
      <c r="A83" s="8"/>
      <c r="B83" s="8"/>
      <c r="C83" s="9"/>
      <c r="D83" s="9"/>
      <c r="E83" s="9"/>
      <c r="F83" s="8"/>
      <c r="G83" s="8"/>
      <c r="H83" s="8"/>
      <c r="I83" s="8"/>
    </row>
    <row r="84" spans="1:9" ht="25.15" customHeight="1">
      <c r="A84" s="8"/>
      <c r="B84" s="8"/>
      <c r="C84" s="9"/>
      <c r="D84" s="9"/>
      <c r="E84" s="9"/>
      <c r="F84" s="8"/>
      <c r="G84" s="8"/>
      <c r="H84" s="8"/>
      <c r="I84" s="8"/>
    </row>
    <row r="85" spans="1:9" ht="25.15" customHeight="1">
      <c r="A85" s="8"/>
      <c r="B85" s="8"/>
      <c r="C85" s="9"/>
      <c r="D85" s="9"/>
      <c r="E85" s="9"/>
      <c r="F85" s="8"/>
      <c r="G85" s="8"/>
      <c r="H85" s="8"/>
      <c r="I85" s="8"/>
    </row>
    <row r="86" spans="1:9" ht="25.15" customHeight="1">
      <c r="A86" s="8"/>
      <c r="B86" s="8"/>
      <c r="C86" s="9"/>
      <c r="D86" s="9"/>
      <c r="E86" s="9"/>
      <c r="F86" s="8"/>
      <c r="G86" s="8"/>
      <c r="H86" s="8"/>
      <c r="I86" s="8"/>
    </row>
    <row r="87" spans="1:9" ht="25.15" customHeight="1">
      <c r="A87" s="8"/>
      <c r="B87" s="8"/>
      <c r="C87" s="9"/>
      <c r="D87" s="9"/>
      <c r="E87" s="9"/>
      <c r="F87" s="8"/>
      <c r="G87" s="8"/>
      <c r="H87" s="8"/>
      <c r="I87" s="8"/>
    </row>
    <row r="88" spans="1:9" ht="25.15" customHeight="1">
      <c r="A88" s="8"/>
      <c r="B88" s="8"/>
      <c r="C88" s="9"/>
      <c r="D88" s="9"/>
      <c r="E88" s="9"/>
      <c r="F88" s="8"/>
      <c r="G88" s="8"/>
      <c r="H88" s="8"/>
      <c r="I88" s="8"/>
    </row>
    <row r="89" spans="1:9" ht="25.15" customHeight="1">
      <c r="A89" s="8"/>
      <c r="B89" s="8"/>
      <c r="C89" s="9"/>
      <c r="D89" s="9"/>
      <c r="E89" s="9"/>
      <c r="F89" s="8"/>
      <c r="G89" s="8"/>
      <c r="H89" s="8"/>
      <c r="I89" s="8"/>
    </row>
    <row r="90" spans="1:9" ht="25.15" customHeight="1">
      <c r="A90" s="8"/>
      <c r="B90" s="8"/>
      <c r="C90" s="9"/>
      <c r="D90" s="9"/>
      <c r="E90" s="9"/>
      <c r="F90" s="8"/>
      <c r="G90" s="8"/>
      <c r="H90" s="8"/>
      <c r="I90" s="8"/>
    </row>
    <row r="91" spans="1:9" ht="25.15" customHeight="1">
      <c r="A91" s="8"/>
      <c r="B91" s="8"/>
      <c r="C91" s="9"/>
      <c r="D91" s="9"/>
      <c r="E91" s="9"/>
      <c r="F91" s="8"/>
      <c r="G91" s="8"/>
      <c r="H91" s="8"/>
      <c r="I91" s="8"/>
    </row>
    <row r="92" spans="1:9" ht="25.15" customHeight="1">
      <c r="A92" s="8"/>
      <c r="B92" s="8"/>
      <c r="C92" s="9"/>
      <c r="D92" s="9"/>
      <c r="E92" s="9"/>
      <c r="F92" s="8"/>
      <c r="G92" s="8"/>
      <c r="H92" s="8"/>
      <c r="I92" s="8"/>
    </row>
    <row r="93" spans="1:9" ht="25.15" customHeight="1">
      <c r="A93" s="8"/>
      <c r="B93" s="8"/>
      <c r="C93" s="9"/>
      <c r="D93" s="9"/>
      <c r="E93" s="9"/>
      <c r="F93" s="8"/>
      <c r="G93" s="8"/>
      <c r="H93" s="8"/>
      <c r="I93" s="8"/>
    </row>
    <row r="94" spans="1:9" ht="25.15" customHeight="1">
      <c r="A94" s="8"/>
      <c r="B94" s="8"/>
      <c r="C94" s="9"/>
      <c r="D94" s="9"/>
      <c r="E94" s="9"/>
      <c r="F94" s="8"/>
      <c r="G94" s="8"/>
      <c r="H94" s="8"/>
      <c r="I94" s="8"/>
    </row>
    <row r="95" spans="1:9" ht="25.15" customHeight="1">
      <c r="A95" s="8"/>
      <c r="B95" s="8"/>
      <c r="C95" s="9"/>
      <c r="D95" s="9"/>
      <c r="E95" s="9"/>
      <c r="F95" s="8"/>
      <c r="G95" s="8"/>
      <c r="H95" s="8"/>
      <c r="I95" s="8"/>
    </row>
    <row r="96" spans="1:9" ht="25.15" customHeight="1">
      <c r="A96" s="8"/>
      <c r="B96" s="8"/>
      <c r="C96" s="9"/>
      <c r="D96" s="9"/>
      <c r="E96" s="9"/>
      <c r="F96" s="8"/>
      <c r="G96" s="8"/>
      <c r="H96" s="8"/>
      <c r="I96" s="8"/>
    </row>
    <row r="97" spans="1:9" ht="25.15" customHeight="1">
      <c r="A97" s="8"/>
      <c r="B97" s="8"/>
      <c r="C97" s="9"/>
      <c r="D97" s="9"/>
      <c r="E97" s="9"/>
      <c r="F97" s="8"/>
      <c r="G97" s="8"/>
      <c r="H97" s="8"/>
      <c r="I97" s="8"/>
    </row>
    <row r="98" spans="1:9" ht="25.15" customHeight="1">
      <c r="A98" s="8"/>
      <c r="B98" s="8"/>
      <c r="C98" s="9"/>
      <c r="D98" s="9"/>
      <c r="E98" s="9"/>
      <c r="F98" s="8"/>
      <c r="G98" s="8"/>
      <c r="H98" s="8"/>
      <c r="I98" s="8"/>
    </row>
    <row r="99" spans="1:9" ht="25.15" customHeight="1">
      <c r="A99" s="8"/>
      <c r="B99" s="8"/>
      <c r="C99" s="9"/>
      <c r="D99" s="9"/>
      <c r="E99" s="9"/>
      <c r="F99" s="8"/>
      <c r="G99" s="8"/>
      <c r="H99" s="8"/>
      <c r="I99" s="8"/>
    </row>
    <row r="100" spans="1:9" ht="25.15" customHeight="1">
      <c r="A100" s="8"/>
      <c r="B100" s="8"/>
      <c r="C100" s="9"/>
      <c r="D100" s="9"/>
      <c r="E100" s="9"/>
      <c r="F100" s="8"/>
      <c r="G100" s="8"/>
      <c r="H100" s="8"/>
      <c r="I100" s="8"/>
    </row>
    <row r="101" spans="1:9" ht="25.15" customHeight="1">
      <c r="A101" s="8"/>
      <c r="B101" s="8"/>
      <c r="C101" s="9"/>
      <c r="D101" s="9"/>
      <c r="E101" s="9"/>
      <c r="F101" s="8"/>
      <c r="G101" s="8"/>
      <c r="H101" s="8"/>
      <c r="I101" s="8"/>
    </row>
    <row r="102" spans="1:9" ht="25.15" customHeight="1">
      <c r="A102" s="8"/>
      <c r="B102" s="8"/>
      <c r="C102" s="9"/>
      <c r="D102" s="9"/>
      <c r="E102" s="9"/>
      <c r="F102" s="8"/>
      <c r="G102" s="8"/>
      <c r="H102" s="8"/>
      <c r="I102" s="8"/>
    </row>
    <row r="103" spans="1:9" ht="25.15" customHeight="1">
      <c r="A103" s="8"/>
      <c r="B103" s="8"/>
      <c r="C103" s="9"/>
      <c r="D103" s="9"/>
      <c r="E103" s="9"/>
      <c r="F103" s="8"/>
      <c r="G103" s="8"/>
      <c r="H103" s="8"/>
      <c r="I103" s="8"/>
    </row>
    <row r="104" spans="1:9" ht="25.15" customHeight="1">
      <c r="A104" s="8"/>
      <c r="B104" s="8"/>
      <c r="C104" s="9"/>
      <c r="D104" s="9"/>
      <c r="E104" s="9"/>
      <c r="F104" s="8"/>
      <c r="G104" s="8"/>
      <c r="H104" s="8"/>
      <c r="I104" s="8"/>
    </row>
    <row r="105" spans="1:9" ht="25.15" customHeight="1">
      <c r="A105" s="8"/>
      <c r="B105" s="8"/>
      <c r="C105" s="9"/>
      <c r="D105" s="9"/>
      <c r="E105" s="9"/>
      <c r="F105" s="8"/>
      <c r="G105" s="8"/>
      <c r="H105" s="8"/>
      <c r="I105" s="8"/>
    </row>
    <row r="106" spans="1:9" ht="25.15" customHeight="1">
      <c r="A106" s="8"/>
      <c r="B106" s="8"/>
      <c r="C106" s="9"/>
      <c r="D106" s="9"/>
      <c r="E106" s="9"/>
      <c r="F106" s="8"/>
      <c r="G106" s="8"/>
      <c r="H106" s="8"/>
      <c r="I106" s="8"/>
    </row>
    <row r="107" spans="1:9" ht="25.15" customHeight="1">
      <c r="A107" s="8"/>
      <c r="B107" s="8"/>
      <c r="C107" s="9"/>
      <c r="D107" s="9"/>
      <c r="E107" s="9"/>
      <c r="F107" s="8"/>
      <c r="G107" s="8"/>
      <c r="H107" s="8"/>
      <c r="I107" s="8"/>
    </row>
    <row r="108" spans="1:9" ht="25.15" customHeight="1">
      <c r="A108" s="8"/>
      <c r="B108" s="8"/>
      <c r="C108" s="9"/>
      <c r="D108" s="9"/>
      <c r="E108" s="9"/>
      <c r="F108" s="8"/>
      <c r="G108" s="8"/>
      <c r="H108" s="8"/>
      <c r="I108" s="8"/>
    </row>
    <row r="109" spans="1:9" ht="25.15" customHeight="1">
      <c r="A109" s="8"/>
      <c r="B109" s="8"/>
      <c r="C109" s="9"/>
      <c r="D109" s="9"/>
      <c r="E109" s="9"/>
      <c r="F109" s="8"/>
      <c r="G109" s="8"/>
      <c r="H109" s="8"/>
      <c r="I109" s="8"/>
    </row>
    <row r="110" spans="1:9" ht="25.15" customHeight="1">
      <c r="A110" s="8"/>
      <c r="B110" s="8"/>
      <c r="C110" s="9"/>
      <c r="D110" s="9"/>
      <c r="E110" s="9"/>
      <c r="F110" s="8"/>
      <c r="G110" s="8"/>
      <c r="H110" s="8"/>
      <c r="I110" s="8"/>
    </row>
    <row r="111" spans="1:9" ht="25.15" customHeight="1">
      <c r="A111" s="8"/>
      <c r="B111" s="8"/>
      <c r="C111" s="9"/>
      <c r="D111" s="9"/>
      <c r="E111" s="9"/>
      <c r="F111" s="8"/>
      <c r="G111" s="8"/>
      <c r="H111" s="8"/>
      <c r="I111" s="8"/>
    </row>
    <row r="112" spans="1:9" ht="25.15" customHeight="1">
      <c r="A112" s="8"/>
      <c r="B112" s="8"/>
      <c r="C112" s="9"/>
      <c r="D112" s="9"/>
      <c r="E112" s="9"/>
      <c r="F112" s="8"/>
      <c r="G112" s="8"/>
      <c r="H112" s="8"/>
      <c r="I112" s="8"/>
    </row>
    <row r="113" spans="1:9" ht="25.15" customHeight="1">
      <c r="A113" s="8"/>
      <c r="B113" s="8"/>
      <c r="C113" s="9"/>
      <c r="D113" s="9"/>
      <c r="E113" s="9"/>
      <c r="F113" s="8"/>
      <c r="G113" s="8"/>
      <c r="H113" s="8"/>
      <c r="I113" s="8"/>
    </row>
    <row r="114" spans="1:9" ht="25.15" customHeight="1">
      <c r="A114" s="8"/>
      <c r="B114" s="8"/>
      <c r="C114" s="9"/>
      <c r="D114" s="9"/>
      <c r="E114" s="9"/>
      <c r="F114" s="8"/>
      <c r="G114" s="8"/>
      <c r="H114" s="8"/>
      <c r="I114" s="8"/>
    </row>
    <row r="115" spans="1:9" ht="25.15" customHeight="1">
      <c r="A115" s="8"/>
      <c r="B115" s="8"/>
      <c r="C115" s="9"/>
      <c r="D115" s="9"/>
      <c r="E115" s="9"/>
      <c r="F115" s="8"/>
      <c r="G115" s="8"/>
      <c r="H115" s="8"/>
      <c r="I115" s="8"/>
    </row>
    <row r="116" spans="1:9" ht="25.15" customHeight="1">
      <c r="A116" s="8"/>
      <c r="B116" s="8"/>
      <c r="C116" s="9"/>
      <c r="D116" s="9"/>
      <c r="E116" s="9"/>
      <c r="F116" s="8"/>
      <c r="G116" s="8"/>
      <c r="H116" s="8"/>
      <c r="I116" s="8"/>
    </row>
    <row r="117" spans="1:9" ht="25.15" customHeight="1">
      <c r="A117" s="8"/>
      <c r="B117" s="8"/>
      <c r="C117" s="9"/>
      <c r="D117" s="9"/>
      <c r="E117" s="9"/>
      <c r="F117" s="8"/>
      <c r="G117" s="8"/>
      <c r="H117" s="8"/>
      <c r="I117" s="8"/>
    </row>
    <row r="118" spans="1:9" ht="25.15" customHeight="1">
      <c r="A118" s="8"/>
      <c r="B118" s="8"/>
      <c r="C118" s="9"/>
      <c r="D118" s="9"/>
      <c r="E118" s="9"/>
      <c r="F118" s="8"/>
      <c r="G118" s="8"/>
      <c r="H118" s="8"/>
      <c r="I118" s="8"/>
    </row>
    <row r="119" spans="1:9" ht="25.15" customHeight="1">
      <c r="A119" s="8"/>
      <c r="B119" s="8"/>
      <c r="C119" s="9"/>
      <c r="D119" s="9"/>
      <c r="E119" s="9"/>
      <c r="F119" s="8"/>
      <c r="G119" s="8"/>
      <c r="H119" s="8"/>
      <c r="I119" s="8"/>
    </row>
    <row r="120" spans="1:9" ht="25.15" customHeight="1">
      <c r="A120" s="8"/>
      <c r="B120" s="8"/>
      <c r="C120" s="9"/>
      <c r="D120" s="9"/>
      <c r="E120" s="9"/>
      <c r="F120" s="8"/>
      <c r="G120" s="8"/>
      <c r="H120" s="8"/>
      <c r="I120" s="8"/>
    </row>
    <row r="121" spans="1:9" ht="25.15" customHeight="1">
      <c r="A121" s="8"/>
      <c r="B121" s="8"/>
      <c r="C121" s="9"/>
      <c r="D121" s="9"/>
      <c r="E121" s="9"/>
      <c r="F121" s="8"/>
      <c r="G121" s="8"/>
      <c r="H121" s="8"/>
      <c r="I121" s="8"/>
    </row>
    <row r="122" spans="1:9" ht="25.15" customHeight="1">
      <c r="A122" s="8"/>
      <c r="B122" s="8"/>
      <c r="C122" s="9"/>
      <c r="D122" s="9"/>
      <c r="E122" s="9"/>
      <c r="F122" s="8"/>
      <c r="G122" s="8"/>
      <c r="H122" s="8"/>
      <c r="I122" s="8"/>
    </row>
    <row r="123" spans="1:9" ht="25.15" customHeight="1">
      <c r="A123" s="8"/>
      <c r="B123" s="8"/>
      <c r="C123" s="9"/>
      <c r="D123" s="9"/>
      <c r="E123" s="9"/>
      <c r="F123" s="8"/>
      <c r="G123" s="8"/>
      <c r="H123" s="8"/>
      <c r="I123" s="8"/>
    </row>
    <row r="124" spans="1:9" ht="25.15" customHeight="1">
      <c r="A124" s="8"/>
      <c r="B124" s="8"/>
      <c r="C124" s="9"/>
      <c r="D124" s="9"/>
      <c r="E124" s="9"/>
      <c r="F124" s="8"/>
      <c r="G124" s="8"/>
      <c r="H124" s="8"/>
      <c r="I124" s="8"/>
    </row>
    <row r="125" spans="1:9" ht="25.15" customHeight="1">
      <c r="A125" s="8"/>
      <c r="B125" s="8"/>
      <c r="C125" s="9"/>
      <c r="D125" s="9"/>
      <c r="E125" s="9"/>
      <c r="F125" s="8"/>
      <c r="G125" s="8"/>
      <c r="H125" s="8"/>
      <c r="I125" s="8"/>
    </row>
    <row r="126" spans="1:9" ht="25.15" customHeight="1">
      <c r="A126" s="8"/>
      <c r="B126" s="8"/>
      <c r="C126" s="9"/>
      <c r="D126" s="9"/>
      <c r="E126" s="9"/>
      <c r="F126" s="8"/>
      <c r="G126" s="8"/>
      <c r="H126" s="8"/>
      <c r="I126" s="8"/>
    </row>
    <row r="127" spans="1:9" ht="25.15" customHeight="1">
      <c r="A127" s="8"/>
      <c r="B127" s="8"/>
      <c r="C127" s="9"/>
      <c r="D127" s="9"/>
      <c r="E127" s="9"/>
      <c r="F127" s="8"/>
      <c r="G127" s="8"/>
      <c r="H127" s="8"/>
      <c r="I127" s="8"/>
    </row>
    <row r="128" spans="1:9" ht="25.15" customHeight="1"/>
    <row r="129" ht="25.15" customHeight="1"/>
    <row r="130" ht="25.15" customHeight="1"/>
    <row r="131" ht="25.15" customHeight="1"/>
    <row r="132" ht="25.15" customHeight="1"/>
    <row r="133" ht="25.15" customHeight="1"/>
    <row r="134" ht="25.15" customHeight="1"/>
    <row r="135" ht="25.15" customHeight="1"/>
  </sheetData>
  <mergeCells count="1">
    <mergeCell ref="A63:B63"/>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已命名的範圍</vt:lpstr>
      </vt:variant>
      <vt:variant>
        <vt:i4>1</vt:i4>
      </vt:variant>
    </vt:vector>
  </HeadingPairs>
  <TitlesOfParts>
    <vt:vector size="5" baseType="lpstr">
      <vt:lpstr>總表</vt:lpstr>
      <vt:lpstr>台北至德</vt:lpstr>
      <vt:lpstr>台中至德</vt:lpstr>
      <vt:lpstr>高雄至德</vt:lpstr>
      <vt:lpstr>總表!Print_Area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PC-PC</dc:creator>
  <cp:lastModifiedBy>Bill Liu_劉宏翊</cp:lastModifiedBy>
  <cp:lastPrinted>2020-02-25T00:57:37Z</cp:lastPrinted>
  <dcterms:created xsi:type="dcterms:W3CDTF">2018-11-14T21:38:12Z</dcterms:created>
  <dcterms:modified xsi:type="dcterms:W3CDTF">2025-01-24T07:18:58Z</dcterms:modified>
</cp:coreProperties>
</file>