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Sheet2!$B$2:$H$10</definedName>
    <definedName name="_xlnm.Criteria" localSheetId="1">Sheet2!$B$14:$C$16</definedName>
    <definedName name="_xlnm.Extract" localSheetId="1">Sheet2!$B$18:$E$18</definedName>
    <definedName name="공연지역">Sheet1!$D$5:$D$12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J13" i="1"/>
  <c r="J14" i="1"/>
</calcChain>
</file>

<file path=xl/sharedStrings.xml><?xml version="1.0" encoding="utf-8"?>
<sst xmlns="http://schemas.openxmlformats.org/spreadsheetml/2006/main" count="80" uniqueCount="36">
  <si>
    <t>관리번호</t>
    <phoneticPr fontId="1" type="noConversion"/>
  </si>
  <si>
    <t>C8102</t>
  </si>
  <si>
    <t>C8102</t>
    <phoneticPr fontId="1" type="noConversion"/>
  </si>
  <si>
    <t>S0601</t>
    <phoneticPr fontId="1" type="noConversion"/>
  </si>
  <si>
    <t>G6402</t>
    <phoneticPr fontId="1" type="noConversion"/>
  </si>
  <si>
    <t>J3502</t>
    <phoneticPr fontId="1" type="noConversion"/>
  </si>
  <si>
    <t>L3601</t>
    <phoneticPr fontId="1" type="noConversion"/>
  </si>
  <si>
    <t>J5403</t>
    <phoneticPr fontId="1" type="noConversion"/>
  </si>
  <si>
    <t>P1502</t>
    <phoneticPr fontId="1" type="noConversion"/>
  </si>
  <si>
    <t>F3402</t>
    <phoneticPr fontId="1" type="noConversion"/>
  </si>
  <si>
    <t>공연명</t>
    <phoneticPr fontId="1" type="noConversion"/>
  </si>
  <si>
    <t>레베카</t>
    <phoneticPr fontId="1" type="noConversion"/>
  </si>
  <si>
    <t>정글북</t>
    <phoneticPr fontId="1" type="noConversion"/>
  </si>
  <si>
    <t>브로드웨이 42번가</t>
    <phoneticPr fontId="1" type="noConversion"/>
  </si>
  <si>
    <t>김종욱 찾기</t>
    <phoneticPr fontId="1" type="noConversion"/>
  </si>
  <si>
    <t>헬로카봇</t>
    <phoneticPr fontId="1" type="noConversion"/>
  </si>
  <si>
    <t>사의찬미</t>
    <phoneticPr fontId="1" type="noConversion"/>
  </si>
  <si>
    <t>나폴레옹</t>
    <phoneticPr fontId="1" type="noConversion"/>
  </si>
  <si>
    <t>캣츠</t>
    <phoneticPr fontId="1" type="noConversion"/>
  </si>
  <si>
    <t>관람료</t>
    <phoneticPr fontId="1" type="noConversion"/>
  </si>
  <si>
    <t>관람료(단위:원)의 전체 평균</t>
    <phoneticPr fontId="1" type="noConversion"/>
  </si>
  <si>
    <t>전주지역의 공연 개수</t>
    <phoneticPr fontId="1" type="noConversion"/>
  </si>
  <si>
    <t>공원지역</t>
    <phoneticPr fontId="1" type="noConversion"/>
  </si>
  <si>
    <t>서울</t>
    <phoneticPr fontId="1" type="noConversion"/>
  </si>
  <si>
    <t>부산</t>
    <phoneticPr fontId="1" type="noConversion"/>
  </si>
  <si>
    <t>서울</t>
    <phoneticPr fontId="1" type="noConversion"/>
  </si>
  <si>
    <t>전주</t>
    <phoneticPr fontId="1" type="noConversion"/>
  </si>
  <si>
    <t>부산</t>
    <phoneticPr fontId="1" type="noConversion"/>
  </si>
  <si>
    <t>공연일</t>
    <phoneticPr fontId="1" type="noConversion"/>
  </si>
  <si>
    <t>공연시간
(분)</t>
    <phoneticPr fontId="1" type="noConversion"/>
  </si>
  <si>
    <t>예매수량</t>
    <phoneticPr fontId="1" type="noConversion"/>
  </si>
  <si>
    <t>최대 예매수량</t>
    <phoneticPr fontId="1" type="noConversion"/>
  </si>
  <si>
    <t>관람등급</t>
    <phoneticPr fontId="1" type="noConversion"/>
  </si>
  <si>
    <t>공연월</t>
    <phoneticPr fontId="1" type="noConversion"/>
  </si>
  <si>
    <t>J*</t>
    <phoneticPr fontId="1" type="noConversion"/>
  </si>
  <si>
    <t>800&gt;=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</si>
</sst>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8" formatCode="0000\-00\-0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78" fontId="2" fillId="0" borderId="15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8" fontId="2" fillId="0" borderId="12" xfId="0" applyNumberFormat="1" applyFont="1" applyBorder="1" applyAlignment="1">
      <alignment horizontal="center" vertical="center"/>
    </xf>
    <xf numFmtId="41" fontId="2" fillId="0" borderId="15" xfId="0" applyNumberFormat="1" applyFont="1" applyBorder="1" applyAlignment="1">
      <alignment vertical="center"/>
    </xf>
    <xf numFmtId="41" fontId="2" fillId="0" borderId="1" xfId="0" applyNumberFormat="1" applyFont="1" applyBorder="1" applyAlignment="1">
      <alignment vertical="center"/>
    </xf>
    <xf numFmtId="41" fontId="2" fillId="0" borderId="12" xfId="0" applyNumberFormat="1" applyFont="1" applyBorder="1" applyAlignment="1">
      <alignment vertical="center"/>
    </xf>
  </cellXfs>
  <cellStyles count="1">
    <cellStyle name="표준" xfId="0" builtinId="0"/>
  </cellStyles>
  <dxfs count="5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0</xdr:row>
      <xdr:rowOff>57150</xdr:rowOff>
    </xdr:from>
    <xdr:to>
      <xdr:col>6</xdr:col>
      <xdr:colOff>619124</xdr:colOff>
      <xdr:row>2</xdr:row>
      <xdr:rowOff>257175</xdr:rowOff>
    </xdr:to>
    <xdr:sp macro="" textlink="">
      <xdr:nvSpPr>
        <xdr:cNvPr id="2" name="한쪽 모서리가 잘린 사각형 1"/>
        <xdr:cNvSpPr/>
      </xdr:nvSpPr>
      <xdr:spPr>
        <a:xfrm>
          <a:off x="152399" y="57150"/>
          <a:ext cx="5029200" cy="542925"/>
        </a:xfrm>
        <a:prstGeom prst="snip1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2400" b="1" i="0" u="none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온라인 뮤지컬</a:t>
          </a:r>
          <a:r>
            <a:rPr lang="ko-KR" altLang="en-US" sz="2400" b="1" i="0" u="none" baseline="0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 예매 현황</a:t>
          </a:r>
          <a:endParaRPr lang="ko-KR" altLang="en-US" sz="2400" b="1" i="0" u="none">
            <a:solidFill>
              <a:sysClr val="windowText" lastClr="000000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xdr:txBody>
    </xdr:sp>
    <xdr:clientData/>
  </xdr:twoCellAnchor>
  <xdr:twoCellAnchor editAs="oneCell">
    <xdr:from>
      <xdr:col>6</xdr:col>
      <xdr:colOff>695325</xdr:colOff>
      <xdr:row>0</xdr:row>
      <xdr:rowOff>133350</xdr:rowOff>
    </xdr:from>
    <xdr:to>
      <xdr:col>9</xdr:col>
      <xdr:colOff>592003</xdr:colOff>
      <xdr:row>2</xdr:row>
      <xdr:rowOff>276225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0" y="133350"/>
          <a:ext cx="2116003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1"/>
  <sheetViews>
    <sheetView workbookViewId="0">
      <selection activeCell="E13" sqref="E13"/>
    </sheetView>
  </sheetViews>
  <sheetFormatPr defaultRowHeight="13.5" x14ac:dyDescent="0.3"/>
  <cols>
    <col min="1" max="1" width="1.625" style="1" customWidth="1"/>
    <col min="2" max="2" width="9" style="1"/>
    <col min="3" max="3" width="18" style="1" bestFit="1" customWidth="1"/>
    <col min="4" max="4" width="9" style="1"/>
    <col min="5" max="5" width="13.25" style="1" bestFit="1" customWidth="1"/>
    <col min="6" max="6" width="9" style="1"/>
    <col min="7" max="7" width="10.375" style="1" bestFit="1" customWidth="1"/>
    <col min="8" max="8" width="9" style="1"/>
    <col min="9" max="10" width="9.75" style="1" bestFit="1" customWidth="1"/>
    <col min="11" max="12" width="9" style="1"/>
    <col min="13" max="13" width="9" style="1" customWidth="1"/>
    <col min="14" max="16384" width="9" style="1"/>
  </cols>
  <sheetData>
    <row r="3" spans="2:10" ht="25.5" customHeight="1" thickBot="1" x14ac:dyDescent="0.35"/>
    <row r="4" spans="2:10" ht="27.75" thickBot="1" x14ac:dyDescent="0.35">
      <c r="B4" s="24" t="s">
        <v>0</v>
      </c>
      <c r="C4" s="25" t="s">
        <v>10</v>
      </c>
      <c r="D4" s="25" t="s">
        <v>22</v>
      </c>
      <c r="E4" s="25" t="s">
        <v>28</v>
      </c>
      <c r="F4" s="26" t="s">
        <v>29</v>
      </c>
      <c r="G4" s="25" t="s">
        <v>19</v>
      </c>
      <c r="H4" s="25" t="s">
        <v>30</v>
      </c>
      <c r="I4" s="25" t="s">
        <v>32</v>
      </c>
      <c r="J4" s="27" t="s">
        <v>33</v>
      </c>
    </row>
    <row r="5" spans="2:10" x14ac:dyDescent="0.3">
      <c r="B5" s="2" t="s">
        <v>2</v>
      </c>
      <c r="C5" s="3" t="s">
        <v>11</v>
      </c>
      <c r="D5" s="3" t="s">
        <v>23</v>
      </c>
      <c r="E5" s="29">
        <v>20210612</v>
      </c>
      <c r="F5" s="3">
        <v>170</v>
      </c>
      <c r="G5" s="32">
        <v>50400</v>
      </c>
      <c r="H5" s="4">
        <v>519</v>
      </c>
      <c r="I5" s="3"/>
      <c r="J5" s="5"/>
    </row>
    <row r="6" spans="2:10" x14ac:dyDescent="0.3">
      <c r="B6" s="6" t="s">
        <v>3</v>
      </c>
      <c r="C6" s="7" t="s">
        <v>12</v>
      </c>
      <c r="D6" s="7" t="s">
        <v>26</v>
      </c>
      <c r="E6" s="30">
        <v>20210531</v>
      </c>
      <c r="F6" s="7">
        <v>80</v>
      </c>
      <c r="G6" s="33">
        <v>16900</v>
      </c>
      <c r="H6" s="8">
        <v>800</v>
      </c>
      <c r="I6" s="7"/>
      <c r="J6" s="9"/>
    </row>
    <row r="7" spans="2:10" x14ac:dyDescent="0.3">
      <c r="B7" s="6" t="s">
        <v>4</v>
      </c>
      <c r="C7" s="7" t="s">
        <v>13</v>
      </c>
      <c r="D7" s="7" t="s">
        <v>24</v>
      </c>
      <c r="E7" s="30">
        <v>20210427</v>
      </c>
      <c r="F7" s="7">
        <v>150</v>
      </c>
      <c r="G7" s="33">
        <v>50000</v>
      </c>
      <c r="H7" s="8">
        <v>780</v>
      </c>
      <c r="I7" s="7"/>
      <c r="J7" s="9"/>
    </row>
    <row r="8" spans="2:10" x14ac:dyDescent="0.3">
      <c r="B8" s="6" t="s">
        <v>5</v>
      </c>
      <c r="C8" s="7" t="s">
        <v>14</v>
      </c>
      <c r="D8" s="7" t="s">
        <v>25</v>
      </c>
      <c r="E8" s="30">
        <v>20210315</v>
      </c>
      <c r="F8" s="7">
        <v>100</v>
      </c>
      <c r="G8" s="33">
        <v>70000</v>
      </c>
      <c r="H8" s="8">
        <v>955</v>
      </c>
      <c r="I8" s="7"/>
      <c r="J8" s="9"/>
    </row>
    <row r="9" spans="2:10" x14ac:dyDescent="0.3">
      <c r="B9" s="6" t="s">
        <v>6</v>
      </c>
      <c r="C9" s="7" t="s">
        <v>15</v>
      </c>
      <c r="D9" s="7" t="s">
        <v>24</v>
      </c>
      <c r="E9" s="30">
        <v>20210621</v>
      </c>
      <c r="F9" s="7">
        <v>60</v>
      </c>
      <c r="G9" s="33">
        <v>31000</v>
      </c>
      <c r="H9" s="8">
        <v>750</v>
      </c>
      <c r="I9" s="7"/>
      <c r="J9" s="9"/>
    </row>
    <row r="10" spans="2:10" x14ac:dyDescent="0.3">
      <c r="B10" s="6" t="s">
        <v>7</v>
      </c>
      <c r="C10" s="7" t="s">
        <v>16</v>
      </c>
      <c r="D10" s="7" t="s">
        <v>26</v>
      </c>
      <c r="E10" s="30">
        <v>20210529</v>
      </c>
      <c r="F10" s="7">
        <v>170</v>
      </c>
      <c r="G10" s="33">
        <v>64000</v>
      </c>
      <c r="H10" s="8">
        <v>690</v>
      </c>
      <c r="I10" s="7"/>
      <c r="J10" s="9"/>
    </row>
    <row r="11" spans="2:10" x14ac:dyDescent="0.3">
      <c r="B11" s="6" t="s">
        <v>8</v>
      </c>
      <c r="C11" s="7" t="s">
        <v>17</v>
      </c>
      <c r="D11" s="7" t="s">
        <v>27</v>
      </c>
      <c r="E11" s="30">
        <v>20210322</v>
      </c>
      <c r="F11" s="7">
        <v>150</v>
      </c>
      <c r="G11" s="33">
        <v>40000</v>
      </c>
      <c r="H11" s="8">
        <v>465</v>
      </c>
      <c r="I11" s="7"/>
      <c r="J11" s="9"/>
    </row>
    <row r="12" spans="2:10" ht="14.25" thickBot="1" x14ac:dyDescent="0.35">
      <c r="B12" s="10" t="s">
        <v>9</v>
      </c>
      <c r="C12" s="11" t="s">
        <v>18</v>
      </c>
      <c r="D12" s="11" t="s">
        <v>25</v>
      </c>
      <c r="E12" s="31">
        <v>20210510</v>
      </c>
      <c r="F12" s="11">
        <v>160</v>
      </c>
      <c r="G12" s="34">
        <v>40000</v>
      </c>
      <c r="H12" s="12">
        <v>819</v>
      </c>
      <c r="I12" s="11"/>
      <c r="J12" s="13"/>
    </row>
    <row r="13" spans="2:10" x14ac:dyDescent="0.3">
      <c r="B13" s="14" t="s">
        <v>20</v>
      </c>
      <c r="C13" s="15"/>
      <c r="D13" s="15"/>
      <c r="E13" s="16"/>
      <c r="F13" s="17"/>
      <c r="G13" s="15" t="s">
        <v>31</v>
      </c>
      <c r="H13" s="15"/>
      <c r="I13" s="15"/>
      <c r="J13" s="18">
        <f>MAX(H5:H12)</f>
        <v>955</v>
      </c>
    </row>
    <row r="14" spans="2:10" ht="14.25" thickBot="1" x14ac:dyDescent="0.35">
      <c r="B14" s="19" t="s">
        <v>21</v>
      </c>
      <c r="C14" s="20"/>
      <c r="D14" s="20"/>
      <c r="E14" s="21">
        <f>COUNTIF(공연지역,"전주")</f>
        <v>2</v>
      </c>
      <c r="F14" s="22"/>
      <c r="G14" s="28" t="s">
        <v>10</v>
      </c>
      <c r="H14" s="21" t="s">
        <v>1</v>
      </c>
      <c r="I14" s="28" t="s">
        <v>30</v>
      </c>
      <c r="J14" s="23">
        <f>VLOOKUP(H14,B4:H12,7,TRUE)</f>
        <v>519</v>
      </c>
    </row>
    <row r="21" ht="13.5" customHeight="1" x14ac:dyDescent="0.3"/>
  </sheetData>
  <mergeCells count="4">
    <mergeCell ref="B13:D13"/>
    <mergeCell ref="B14:D14"/>
    <mergeCell ref="F13:F14"/>
    <mergeCell ref="G13:I13"/>
  </mergeCells>
  <phoneticPr fontId="1" type="noConversion"/>
  <conditionalFormatting sqref="B4:J12">
    <cfRule type="expression" dxfId="1" priority="1">
      <formula>$F5&lt;=100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tabSelected="1" workbookViewId="0">
      <selection activeCell="O27" sqref="O27"/>
    </sheetView>
  </sheetViews>
  <sheetFormatPr defaultRowHeight="16.5" x14ac:dyDescent="0.3"/>
  <cols>
    <col min="1" max="1" width="1.625" customWidth="1"/>
    <col min="2" max="2" width="11.625" bestFit="1" customWidth="1"/>
    <col min="3" max="3" width="19.625" bestFit="1" customWidth="1"/>
    <col min="5" max="5" width="13.25" bestFit="1" customWidth="1"/>
    <col min="7" max="7" width="10.375" bestFit="1" customWidth="1"/>
  </cols>
  <sheetData>
    <row r="1" spans="2:8" ht="17.25" thickBot="1" x14ac:dyDescent="0.35"/>
    <row r="2" spans="2:8" ht="27.75" thickBot="1" x14ac:dyDescent="0.35">
      <c r="B2" s="24" t="s">
        <v>0</v>
      </c>
      <c r="C2" s="25" t="s">
        <v>10</v>
      </c>
      <c r="D2" s="25" t="s">
        <v>22</v>
      </c>
      <c r="E2" s="25" t="s">
        <v>28</v>
      </c>
      <c r="F2" s="26" t="s">
        <v>29</v>
      </c>
      <c r="G2" s="25" t="s">
        <v>19</v>
      </c>
      <c r="H2" s="25" t="s">
        <v>30</v>
      </c>
    </row>
    <row r="3" spans="2:8" x14ac:dyDescent="0.3">
      <c r="B3" s="2" t="s">
        <v>2</v>
      </c>
      <c r="C3" s="3" t="s">
        <v>11</v>
      </c>
      <c r="D3" s="3" t="s">
        <v>23</v>
      </c>
      <c r="E3" s="29">
        <v>20210612</v>
      </c>
      <c r="F3" s="3">
        <v>170</v>
      </c>
      <c r="G3" s="32">
        <v>50400</v>
      </c>
      <c r="H3" s="4">
        <v>519</v>
      </c>
    </row>
    <row r="4" spans="2:8" x14ac:dyDescent="0.3">
      <c r="B4" s="6" t="s">
        <v>3</v>
      </c>
      <c r="C4" s="7" t="s">
        <v>12</v>
      </c>
      <c r="D4" s="7" t="s">
        <v>26</v>
      </c>
      <c r="E4" s="30">
        <v>20210531</v>
      </c>
      <c r="F4" s="7">
        <v>80</v>
      </c>
      <c r="G4" s="33">
        <v>16900</v>
      </c>
      <c r="H4" s="8">
        <v>800</v>
      </c>
    </row>
    <row r="5" spans="2:8" x14ac:dyDescent="0.3">
      <c r="B5" s="6" t="s">
        <v>4</v>
      </c>
      <c r="C5" s="7" t="s">
        <v>13</v>
      </c>
      <c r="D5" s="7" t="s">
        <v>24</v>
      </c>
      <c r="E5" s="30">
        <v>20210427</v>
      </c>
      <c r="F5" s="7">
        <v>150</v>
      </c>
      <c r="G5" s="33">
        <v>50000</v>
      </c>
      <c r="H5" s="8">
        <v>780</v>
      </c>
    </row>
    <row r="6" spans="2:8" x14ac:dyDescent="0.3">
      <c r="B6" s="6" t="s">
        <v>5</v>
      </c>
      <c r="C6" s="7" t="s">
        <v>14</v>
      </c>
      <c r="D6" s="7" t="s">
        <v>25</v>
      </c>
      <c r="E6" s="30">
        <v>20210315</v>
      </c>
      <c r="F6" s="7">
        <v>100</v>
      </c>
      <c r="G6" s="33">
        <v>70000</v>
      </c>
      <c r="H6" s="8">
        <v>955</v>
      </c>
    </row>
    <row r="7" spans="2:8" x14ac:dyDescent="0.3">
      <c r="B7" s="6" t="s">
        <v>6</v>
      </c>
      <c r="C7" s="7" t="s">
        <v>15</v>
      </c>
      <c r="D7" s="7" t="s">
        <v>24</v>
      </c>
      <c r="E7" s="30">
        <v>20210621</v>
      </c>
      <c r="F7" s="7">
        <v>60</v>
      </c>
      <c r="G7" s="33">
        <v>31000</v>
      </c>
      <c r="H7" s="8">
        <v>750</v>
      </c>
    </row>
    <row r="8" spans="2:8" x14ac:dyDescent="0.3">
      <c r="B8" s="6" t="s">
        <v>7</v>
      </c>
      <c r="C8" s="7" t="s">
        <v>16</v>
      </c>
      <c r="D8" s="7" t="s">
        <v>26</v>
      </c>
      <c r="E8" s="30">
        <v>20210529</v>
      </c>
      <c r="F8" s="7">
        <v>170</v>
      </c>
      <c r="G8" s="33">
        <v>64000</v>
      </c>
      <c r="H8" s="8">
        <v>690</v>
      </c>
    </row>
    <row r="9" spans="2:8" x14ac:dyDescent="0.3">
      <c r="B9" s="6" t="s">
        <v>8</v>
      </c>
      <c r="C9" s="7" t="s">
        <v>17</v>
      </c>
      <c r="D9" s="7" t="s">
        <v>27</v>
      </c>
      <c r="E9" s="30">
        <v>20210322</v>
      </c>
      <c r="F9" s="7">
        <v>150</v>
      </c>
      <c r="G9" s="33">
        <v>40000</v>
      </c>
      <c r="H9" s="8">
        <v>465</v>
      </c>
    </row>
    <row r="10" spans="2:8" x14ac:dyDescent="0.3">
      <c r="B10" s="10" t="s">
        <v>9</v>
      </c>
      <c r="C10" s="11" t="s">
        <v>18</v>
      </c>
      <c r="D10" s="11" t="s">
        <v>25</v>
      </c>
      <c r="E10" s="31">
        <v>20210510</v>
      </c>
      <c r="F10" s="11">
        <v>160</v>
      </c>
      <c r="G10" s="34">
        <v>40000</v>
      </c>
      <c r="H10" s="12">
        <v>819</v>
      </c>
    </row>
    <row r="13" spans="2:8" ht="17.25" thickBot="1" x14ac:dyDescent="0.35"/>
    <row r="14" spans="2:8" ht="17.25" thickBot="1" x14ac:dyDescent="0.35">
      <c r="B14" s="24" t="s">
        <v>0</v>
      </c>
      <c r="C14" s="25" t="s">
        <v>30</v>
      </c>
    </row>
    <row r="15" spans="2:8" x14ac:dyDescent="0.3">
      <c r="B15" t="s">
        <v>34</v>
      </c>
    </row>
    <row r="16" spans="2:8" x14ac:dyDescent="0.3">
      <c r="C16" t="s">
        <v>35</v>
      </c>
    </row>
    <row r="17" spans="2:5" ht="17.25" thickBot="1" x14ac:dyDescent="0.35"/>
    <row r="18" spans="2:5" ht="17.25" thickBot="1" x14ac:dyDescent="0.35">
      <c r="B18" s="25" t="s">
        <v>10</v>
      </c>
      <c r="C18" s="25" t="s">
        <v>28</v>
      </c>
      <c r="D18" s="25" t="s">
        <v>19</v>
      </c>
      <c r="E18" s="25" t="s">
        <v>30</v>
      </c>
    </row>
    <row r="19" spans="2:5" x14ac:dyDescent="0.3">
      <c r="B19" s="7" t="s">
        <v>14</v>
      </c>
      <c r="C19" s="30">
        <v>20210315</v>
      </c>
      <c r="D19" s="33">
        <v>70000</v>
      </c>
      <c r="E19" s="8">
        <v>955</v>
      </c>
    </row>
    <row r="20" spans="2:5" x14ac:dyDescent="0.3">
      <c r="B20" s="7" t="s">
        <v>16</v>
      </c>
      <c r="C20" s="30">
        <v>20210529</v>
      </c>
      <c r="D20" s="33">
        <v>64000</v>
      </c>
      <c r="E20" s="8">
        <v>690</v>
      </c>
    </row>
  </sheetData>
  <phoneticPr fontId="1" type="noConversion"/>
  <conditionalFormatting sqref="B2:H10">
    <cfRule type="expression" dxfId="4" priority="3">
      <formula>$F3&lt;=100</formula>
    </cfRule>
  </conditionalFormatting>
  <conditionalFormatting sqref="B14:C14">
    <cfRule type="expression" dxfId="3" priority="2">
      <formula>$F15&lt;=100</formula>
    </cfRule>
  </conditionalFormatting>
  <conditionalFormatting sqref="B18:E18">
    <cfRule type="expression" dxfId="2" priority="1">
      <formula>$F19&lt;=100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Sheet2!Criteria</vt:lpstr>
      <vt:lpstr>Sheet2!Extract</vt:lpstr>
      <vt:lpstr>공연지역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2023-05-01T22:56:03Z</dcterms:created>
  <dcterms:modified xsi:type="dcterms:W3CDTF">2023-05-01T23:50:23Z</dcterms:modified>
</cp:coreProperties>
</file>