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tabRatio="993" activeTab="17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net reactions" sheetId="12" r:id="rId14"/>
    <sheet name="dFBA net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Observables!$A$1:$E$1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net reactions'!$A$1:$E$1</definedName>
    <definedName name="_xlnm._FilterDatabase" localSheetId="14" hidden="1">'dFBA net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4">Compartments!$A$1:$H$2</definedName>
    <definedName name="_FilterDatabase_0" localSheetId="13">'dFBA net reactions'!$A$1:$E$1</definedName>
    <definedName name="_FilterDatabase_0" localSheetId="14">'dFBA net species'!$A$1:$G$1</definedName>
    <definedName name="_FilterDatabase_0" localSheetId="9">Functions!$A$1:$D$1</definedName>
    <definedName name="_FilterDatabase_0" localSheetId="7">'Initial species concentrations'!$A$1:$E$3</definedName>
    <definedName name="_FilterDatabase_0" localSheetId="0">Model!$A$1:$B$8</definedName>
    <definedName name="_FilterDatabase_0" localSheetId="8">Observables!$A$1:$E$1</definedName>
    <definedName name="_FilterDatabase_0" localSheetId="15">Parameters!$A$1:$H$4</definedName>
    <definedName name="_FilterDatabase_0" localSheetId="11">'Rate laws'!$A$1:$G$2</definedName>
    <definedName name="_FilterDatabase_0" localSheetId="10">Reactions!$A$1:$J$2</definedName>
    <definedName name="_FilterDatabase_0" localSheetId="18">References!$A$1:$Q$1</definedName>
    <definedName name="_FilterDatabase_0" localSheetId="5">'Species types'!$A$1:$I$3</definedName>
    <definedName name="_FilterDatabase_0" localSheetId="16">'Stop conditions'!$A$1:$D$1</definedName>
    <definedName name="_FilterDatabase_0" localSheetId="3">Submodels!$A$1:$F$2</definedName>
    <definedName name="_FilterDatabase_0" localSheetId="1">Taxon!$A$1:$A$5</definedName>
    <definedName name="_FilterDatabase_0_0" localSheetId="4">Compartments!$A$1:$H$2</definedName>
    <definedName name="_FilterDatabase_0_0" localSheetId="13">'dFBA net reactions'!$A$1:$E$1</definedName>
    <definedName name="_FilterDatabase_0_0" localSheetId="14">'dFBA net species'!$A$1:$G$1</definedName>
    <definedName name="_FilterDatabase_0_0" localSheetId="9">Functions!$A$1:$D$1</definedName>
    <definedName name="_FilterDatabase_0_0" localSheetId="7">'Initial species concentrations'!$A$1:$E$3</definedName>
    <definedName name="_FilterDatabase_0_0" localSheetId="0">Model!$A$1:$B$8</definedName>
    <definedName name="_FilterDatabase_0_0" localSheetId="8">Observables!$A$1:$E$1</definedName>
    <definedName name="_FilterDatabase_0_0" localSheetId="15">Parameters!$A$1:$H$4</definedName>
    <definedName name="_FilterDatabase_0_0" localSheetId="11">'Rate laws'!$A$1:$G$2</definedName>
    <definedName name="_FilterDatabase_0_0" localSheetId="10">Reactions!$A$1:$J$2</definedName>
    <definedName name="_FilterDatabase_0_0" localSheetId="18">References!$A$1:$Q$1</definedName>
    <definedName name="_FilterDatabase_0_0" localSheetId="5">'Species types'!$A$1:$I$3</definedName>
    <definedName name="_FilterDatabase_0_0" localSheetId="16">'Stop conditions'!$A$1:$D$1</definedName>
    <definedName name="_FilterDatabase_0_0" localSheetId="3">Submodels!$A$1:$F$2</definedName>
    <definedName name="_FilterDatabase_0_0" localSheetId="1">Taxon!$A$1:$A$5</definedName>
    <definedName name="_FilterDatabase_0_0_0" localSheetId="4">Compartments!$A$1:$H$2</definedName>
    <definedName name="_FilterDatabase_0_0_0" localSheetId="13">'dFBA net reactions'!$A$1:$E$1</definedName>
    <definedName name="_FilterDatabase_0_0_0" localSheetId="14">'dFBA net species'!$A$1:$G$1</definedName>
    <definedName name="_FilterDatabase_0_0_0" localSheetId="9">Functions!$A$1:$D$1</definedName>
    <definedName name="_FilterDatabase_0_0_0" localSheetId="7">'Initial species concentrations'!$A$1:$E$3</definedName>
    <definedName name="_FilterDatabase_0_0_0" localSheetId="0">Model!$A$1:$B$8</definedName>
    <definedName name="_FilterDatabase_0_0_0" localSheetId="8">Observables!$A$1:$E$1</definedName>
    <definedName name="_FilterDatabase_0_0_0" localSheetId="15">Parameters!$A$1:$H$4</definedName>
    <definedName name="_FilterDatabase_0_0_0" localSheetId="11">'Rate laws'!$A$1:$G$2</definedName>
    <definedName name="_FilterDatabase_0_0_0" localSheetId="10">Reactions!$A$1:$J$2</definedName>
    <definedName name="_FilterDatabase_0_0_0" localSheetId="18">References!$A$1:$Q$1</definedName>
    <definedName name="_FilterDatabase_0_0_0" localSheetId="5">'Species types'!$A$1:$I$3</definedName>
    <definedName name="_FilterDatabase_0_0_0" localSheetId="16">'Stop conditions'!$A$1:$D$1</definedName>
    <definedName name="_FilterDatabase_0_0_0" localSheetId="3">Submodels!$A$1:$F$2</definedName>
    <definedName name="_FilterDatabase_0_0_0" localSheetId="1">Taxon!$A$1:$A$5</definedName>
  </definedNames>
  <calcPr calcId="144525" concurrentCalc="0"/>
</workbook>
</file>

<file path=xl/sharedStrings.xml><?xml version="1.0" encoding="utf-8"?>
<sst xmlns="http://schemas.openxmlformats.org/spreadsheetml/2006/main" count="276" uniqueCount="125">
  <si>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</si>
  <si>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</si>
  <si>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</si>
  <si>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</si>
  <si>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</si>
  <si>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</si>
  <si>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</si>
  <si>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</si>
  <si>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</si>
  <si>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</si>
  <si>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</si>
  <si>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</si>
  <si>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</si>
  <si>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</si>
  <si>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</si>
  <si>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second</t>
  </si>
  <si>
    <t>Database references</t>
  </si>
  <si>
    <t>Comments</t>
  </si>
  <si>
    <t>Created</t>
  </si>
  <si>
    <t>Updated</t>
  </si>
  <si>
    <t>taxon</t>
  </si>
  <si>
    <t>Rank</t>
  </si>
  <si>
    <t>domain</t>
  </si>
  <si>
    <t>References</t>
  </si>
  <si>
    <t>env</t>
  </si>
  <si>
    <t>Temperature</t>
  </si>
  <si>
    <t>Temperature units</t>
  </si>
  <si>
    <t>degC</t>
  </si>
  <si>
    <t>pH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</si>
  <si>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</si>
  <si>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</si>
  <si>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</si>
  <si>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</si>
  <si>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</si>
  <si>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</si>
  <si>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</si>
  <si>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</si>
  <si>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</si>
  <si>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</si>
  <si>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</si>
  <si>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</si>
  <si>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</si>
  <si>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</si>
  <si>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</si>
  <si>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</si>
  <si>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</si>
  <si>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</si>
  <si>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</si>
  <si>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gram</t>
  </si>
  <si>
    <t>normal</t>
  </si>
  <si>
    <t>liter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</si>
  <si>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</si>
  <si>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</si>
  <si>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</si>
  <si>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</si>
  <si>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</si>
  <si>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</si>
  <si>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</si>
  <si>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</si>
  <si>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</si>
  <si>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</si>
  <si>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</si>
  <si>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</si>
  <si>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</si>
  <si>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</si>
  <si>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</si>
  <si>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</si>
  <si>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</si>
  <si>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</si>
  <si>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</si>
  <si>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</si>
  <si>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</si>
  <si>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molar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</si>
  <si>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</si>
  <si>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</si>
  <si>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</si>
  <si>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</si>
  <si>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</si>
  <si>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</si>
  <si>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</si>
  <si>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</si>
  <si>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</si>
  <si>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</si>
  <si>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</si>
  <si>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</si>
  <si>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</si>
  <si>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1 / second</t>
  </si>
  <si>
    <t>Reaction</t>
  </si>
  <si>
    <t>Direction</t>
  </si>
  <si>
    <t>test_reaction_1-forward</t>
  </si>
  <si>
    <t>forward</t>
  </si>
  <si>
    <t>other</t>
  </si>
  <si>
    <t>k_cat * spec_type_0[c]</t>
  </si>
  <si>
    <t>Reaction rate units</t>
  </si>
  <si>
    <t>Coefficient units</t>
  </si>
  <si>
    <t>Cell size units</t>
  </si>
  <si>
    <t>dFBA net reaction</t>
  </si>
  <si>
    <t>Value</t>
  </si>
  <si>
    <t>Standard error</t>
  </si>
  <si>
    <t>Avogadro</t>
  </si>
  <si>
    <t>molecule / mole</t>
  </si>
  <si>
    <t>carbonExchangeRate</t>
  </si>
  <si>
    <t>millimole / gDCW / hour</t>
  </si>
  <si>
    <t>gram / liter</t>
  </si>
  <si>
    <t>fractionDryWeight</t>
  </si>
  <si>
    <t>dimensionless</t>
  </si>
  <si>
    <t>k_cat</t>
  </si>
  <si>
    <t>1 / molecule / second</t>
  </si>
  <si>
    <t>nonCarbonExchangeRate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</si>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</sst>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7">
    <font>
      <sz val="11"/>
      <color rgb="FF000000"/>
      <name val="Calibri"/>
      <charset val="1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0"/>
      <color rgb="FF000000"/>
      <name val="Menlo"/>
      <charset val="134"/>
    </font>
    <font>
      <sz val="11"/>
      <color rgb="FF00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0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19" borderId="7" applyNumberFormat="0" applyFont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/>
    <xf numFmtId="0" fontId="3" fillId="0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3.5" outlineLevelCol="1"/>
  <cols>
    <col min="1" max="1" width="19" style="12" customWidth="1"/>
    <col min="2" max="2" width="46.5" style="12" customWidth="1"/>
    <col min="3" max="16384" width="9" style="12"/>
  </cols>
  <sheetData>
    <row r="1" spans="1:2">
      <c r="A1" s="3" t="s">
        <v>0</v>
      </c>
      <c r="B1" s="13" t="s">
        <v>1</v>
      </c>
    </row>
    <row r="2" ht="27" spans="1:2">
      <c r="A2" s="3" t="s">
        <v>2</v>
      </c>
      <c r="B2" s="14" t="s">
        <v>3</v>
      </c>
    </row>
    <row r="3" spans="1:2">
      <c r="A3" s="3" t="s">
        <v>4</v>
      </c>
      <c r="B3" s="14" t="s">
        <v>5</v>
      </c>
    </row>
    <row r="4" spans="1:2">
      <c r="A4" s="3" t="s">
        <v>6</v>
      </c>
      <c r="B4" s="14"/>
    </row>
    <row r="5" spans="1:2">
      <c r="A5" s="3" t="s">
        <v>7</v>
      </c>
      <c r="B5" s="14"/>
    </row>
    <row r="6" spans="1:2">
      <c r="A6" s="3" t="s">
        <v>8</v>
      </c>
      <c r="B6" s="14"/>
    </row>
    <row r="7" spans="1:2">
      <c r="A7" s="3" t="s">
        <v>9</v>
      </c>
      <c r="B7" s="14" t="s">
        <v>10</v>
      </c>
    </row>
    <row r="8" spans="1:2">
      <c r="A8" s="2" t="s">
        <v>11</v>
      </c>
      <c r="B8" s="4"/>
    </row>
    <row r="9" spans="1:2">
      <c r="A9" s="2" t="s">
        <v>12</v>
      </c>
      <c r="B9" s="15"/>
    </row>
    <row r="10" spans="1:2">
      <c r="A10" s="2" t="s">
        <v>13</v>
      </c>
      <c r="B10" s="15"/>
    </row>
    <row r="11" spans="1:2">
      <c r="A11" s="2" t="s">
        <v>14</v>
      </c>
      <c r="B11" s="16" t="s">
        <v>15</v>
      </c>
    </row>
    <row r="12" spans="1:2">
      <c r="A12" s="2" t="s">
        <v>16</v>
      </c>
      <c r="B12" s="16"/>
    </row>
    <row r="13" spans="1:2">
      <c r="A13" s="2" t="s">
        <v>17</v>
      </c>
      <c r="B13" s="16"/>
    </row>
    <row r="14" spans="1:2">
      <c r="A14" s="2" t="s">
        <v>18</v>
      </c>
      <c r="B14" s="16"/>
    </row>
    <row r="15" spans="1:2">
      <c r="A15" s="2" t="s">
        <v>19</v>
      </c>
      <c r="B15" s="16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 outlineLevelCol="7"/>
  <cols>
    <col min="1" max="16384" width="9" style="1"/>
  </cols>
  <sheetData>
    <row r="1" customHeight="1" spans="1:8">
      <c r="A1" s="2" t="s">
        <v>0</v>
      </c>
      <c r="B1" s="2" t="s">
        <v>2</v>
      </c>
      <c r="C1" s="2" t="s">
        <v>74</v>
      </c>
      <c r="D1" s="2" t="s">
        <v>63</v>
      </c>
      <c r="E1" s="2" t="s">
        <v>16</v>
      </c>
      <c r="F1" s="2" t="s">
        <v>30</v>
      </c>
      <c r="G1" s="2" t="s">
        <v>17</v>
      </c>
      <c r="H1" s="2" t="s">
        <v>23</v>
      </c>
    </row>
    <row r="2" customHeight="1" spans="1:4">
      <c r="A2" s="1" t="s">
        <v>75</v>
      </c>
      <c r="C2" s="1" t="s">
        <v>76</v>
      </c>
      <c r="D2" s="1" t="s">
        <v>50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xSplit="1" ySplit="1" topLeftCell="F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1" width="13.1666666666667" style="1" customWidth="1"/>
    <col min="2" max="2" width="9" style="1"/>
    <col min="3" max="3" width="12.5" style="1" customWidth="1"/>
    <col min="4" max="4" width="29" style="1" customWidth="1"/>
    <col min="5" max="16384" width="9" style="1"/>
  </cols>
  <sheetData>
    <row r="1" customHeight="1" spans="1:13">
      <c r="A1" s="2" t="s">
        <v>0</v>
      </c>
      <c r="B1" s="2" t="s">
        <v>2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16</v>
      </c>
      <c r="K1" s="2" t="s">
        <v>30</v>
      </c>
      <c r="L1" s="2" t="s">
        <v>17</v>
      </c>
      <c r="M1" s="2" t="s">
        <v>23</v>
      </c>
    </row>
    <row r="2" s="4" customFormat="1" customHeight="1" spans="1:6">
      <c r="A2" s="6" t="s">
        <v>84</v>
      </c>
      <c r="C2" s="4" t="s">
        <v>31</v>
      </c>
      <c r="D2" s="4" t="s">
        <v>85</v>
      </c>
      <c r="E2" s="4" t="b">
        <f>FALSE()</f>
        <v>0</v>
      </c>
      <c r="F2" s="4" t="s">
        <v>86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1"/>
  <cols>
    <col min="1" max="1" width="14" style="1" customWidth="1"/>
    <col min="2" max="2" width="6.66666666666667" style="1" customWidth="1"/>
    <col min="3" max="3" width="13.1666666666667" style="1" customWidth="1"/>
    <col min="4" max="4" width="9" style="1"/>
    <col min="5" max="5" width="4.83333333333333" style="1" customWidth="1"/>
    <col min="6" max="6" width="19.3333333333333" style="1" customWidth="1"/>
    <col min="7" max="16384" width="9" style="1"/>
  </cols>
  <sheetData>
    <row r="1" customHeight="1" spans="1:11">
      <c r="A1" s="2" t="s">
        <v>0</v>
      </c>
      <c r="B1" s="2" t="s">
        <v>2</v>
      </c>
      <c r="C1" s="2" t="s">
        <v>87</v>
      </c>
      <c r="D1" s="2" t="s">
        <v>88</v>
      </c>
      <c r="E1" s="2" t="s">
        <v>56</v>
      </c>
      <c r="F1" s="2" t="s">
        <v>74</v>
      </c>
      <c r="G1" s="2" t="s">
        <v>63</v>
      </c>
      <c r="H1" s="2" t="s">
        <v>16</v>
      </c>
      <c r="I1" s="2" t="s">
        <v>30</v>
      </c>
      <c r="J1" s="2" t="s">
        <v>17</v>
      </c>
      <c r="K1" s="2" t="s">
        <v>23</v>
      </c>
    </row>
    <row r="2" s="4" customFormat="1" customHeight="1" spans="1:7">
      <c r="A2" s="6" t="s">
        <v>89</v>
      </c>
      <c r="C2" s="6" t="s">
        <v>84</v>
      </c>
      <c r="D2" s="4" t="s">
        <v>90</v>
      </c>
      <c r="E2" s="4" t="s">
        <v>91</v>
      </c>
      <c r="F2" s="4" t="s">
        <v>92</v>
      </c>
      <c r="G2" s="4" t="s">
        <v>86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$1:L$1048576"/>
    </sheetView>
  </sheetViews>
  <sheetFormatPr defaultColWidth="9" defaultRowHeight="15" customHeight="1"/>
  <cols>
    <col min="1" max="16384" width="9" style="1"/>
  </cols>
  <sheetData>
    <row r="1" customHeight="1" spans="1:11">
      <c r="A1" s="2" t="s">
        <v>0</v>
      </c>
      <c r="B1" s="2" t="s">
        <v>2</v>
      </c>
      <c r="C1" s="2" t="s">
        <v>77</v>
      </c>
      <c r="D1" s="2" t="s">
        <v>74</v>
      </c>
      <c r="E1" s="2" t="s">
        <v>63</v>
      </c>
      <c r="F1" s="2" t="s">
        <v>93</v>
      </c>
      <c r="G1" s="2" t="s">
        <v>94</v>
      </c>
      <c r="H1" s="2" t="s">
        <v>16</v>
      </c>
      <c r="I1" s="2" t="s">
        <v>30</v>
      </c>
      <c r="J1" s="2" t="s">
        <v>17</v>
      </c>
      <c r="K1" s="2" t="s">
        <v>23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$1:J$1048576"/>
    </sheetView>
  </sheetViews>
  <sheetFormatPr defaultColWidth="9" defaultRowHeight="15" customHeight="1"/>
  <cols>
    <col min="1" max="16384" width="9" style="1"/>
  </cols>
  <sheetData>
    <row r="1" customHeight="1" spans="1:9">
      <c r="A1" s="2" t="s">
        <v>0</v>
      </c>
      <c r="B1" s="2" t="s">
        <v>2</v>
      </c>
      <c r="C1" s="2" t="s">
        <v>77</v>
      </c>
      <c r="D1" s="2" t="s">
        <v>63</v>
      </c>
      <c r="E1" s="2" t="s">
        <v>95</v>
      </c>
      <c r="F1" s="2" t="s">
        <v>16</v>
      </c>
      <c r="G1" s="2" t="s">
        <v>30</v>
      </c>
      <c r="H1" s="2" t="s">
        <v>17</v>
      </c>
      <c r="I1" s="2" t="s">
        <v>23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5" customHeight="1"/>
  <cols>
    <col min="1" max="16384" width="9" style="7"/>
  </cols>
  <sheetData>
    <row r="1" customHeight="1" spans="1:10">
      <c r="A1" s="8" t="s">
        <v>0</v>
      </c>
      <c r="B1" s="8" t="s">
        <v>2</v>
      </c>
      <c r="C1" s="8" t="s">
        <v>96</v>
      </c>
      <c r="D1" s="8" t="s">
        <v>67</v>
      </c>
      <c r="E1" s="8" t="s">
        <v>97</v>
      </c>
      <c r="F1" s="8" t="s">
        <v>63</v>
      </c>
      <c r="G1" s="8" t="s">
        <v>16</v>
      </c>
      <c r="H1" s="2" t="s">
        <v>30</v>
      </c>
      <c r="I1" s="8" t="s">
        <v>17</v>
      </c>
      <c r="J1" s="8" t="s">
        <v>23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5" customHeight="1" outlineLevelRow="6"/>
  <cols>
    <col min="1" max="1" width="21.6666666666667" style="1" customWidth="1"/>
    <col min="2" max="5" width="9" style="1"/>
    <col min="6" max="6" width="17.5" style="1" customWidth="1"/>
    <col min="7" max="16384" width="9" style="1"/>
  </cols>
  <sheetData>
    <row r="1" customHeight="1" spans="1:10">
      <c r="A1" s="2" t="s">
        <v>0</v>
      </c>
      <c r="B1" s="2" t="s">
        <v>2</v>
      </c>
      <c r="C1" s="2" t="s">
        <v>56</v>
      </c>
      <c r="D1" s="2" t="s">
        <v>97</v>
      </c>
      <c r="E1" s="2" t="s">
        <v>98</v>
      </c>
      <c r="F1" s="2" t="s">
        <v>63</v>
      </c>
      <c r="G1" s="2" t="s">
        <v>16</v>
      </c>
      <c r="H1" s="2" t="s">
        <v>30</v>
      </c>
      <c r="I1" s="2" t="s">
        <v>17</v>
      </c>
      <c r="J1" s="2" t="s">
        <v>23</v>
      </c>
    </row>
    <row r="2" s="4" customFormat="1" customHeight="1" spans="1:10">
      <c r="A2" s="1" t="s">
        <v>99</v>
      </c>
      <c r="B2" s="1"/>
      <c r="C2" s="1" t="s">
        <v>91</v>
      </c>
      <c r="D2" s="5">
        <v>6.02214075862e+23</v>
      </c>
      <c r="E2" s="1"/>
      <c r="F2" s="1" t="s">
        <v>100</v>
      </c>
      <c r="G2" s="1"/>
      <c r="H2" s="1"/>
      <c r="I2" s="1"/>
      <c r="J2" s="1"/>
    </row>
    <row r="3" s="4" customFormat="1" customHeight="1" spans="1:6">
      <c r="A3" s="6" t="s">
        <v>101</v>
      </c>
      <c r="C3" s="4" t="s">
        <v>91</v>
      </c>
      <c r="D3" s="4">
        <v>12</v>
      </c>
      <c r="F3" s="4" t="s">
        <v>102</v>
      </c>
    </row>
    <row r="4" s="4" customFormat="1" customHeight="1" spans="1:10">
      <c r="A4" s="1" t="s">
        <v>51</v>
      </c>
      <c r="B4" s="1"/>
      <c r="C4" s="1" t="s">
        <v>91</v>
      </c>
      <c r="D4" s="1">
        <v>1100</v>
      </c>
      <c r="E4" s="1"/>
      <c r="F4" s="1" t="s">
        <v>103</v>
      </c>
      <c r="G4" s="1"/>
      <c r="H4" s="1"/>
      <c r="I4" s="1"/>
      <c r="J4" s="1"/>
    </row>
    <row r="5" customHeight="1" spans="1:10">
      <c r="A5" s="6" t="s">
        <v>104</v>
      </c>
      <c r="B5" s="4"/>
      <c r="C5" s="4" t="s">
        <v>91</v>
      </c>
      <c r="D5" s="4">
        <v>0.3</v>
      </c>
      <c r="E5" s="4"/>
      <c r="F5" s="4" t="s">
        <v>105</v>
      </c>
      <c r="G5" s="4"/>
      <c r="H5" s="4"/>
      <c r="I5" s="4"/>
      <c r="J5" s="4"/>
    </row>
    <row r="6" customHeight="1" spans="1:6">
      <c r="A6" s="1" t="s">
        <v>106</v>
      </c>
      <c r="C6" s="1" t="s">
        <v>106</v>
      </c>
      <c r="D6" s="1">
        <v>1</v>
      </c>
      <c r="F6" s="1" t="s">
        <v>107</v>
      </c>
    </row>
    <row r="7" customHeight="1" spans="1:10">
      <c r="A7" s="6" t="s">
        <v>108</v>
      </c>
      <c r="B7" s="4"/>
      <c r="C7" s="4" t="s">
        <v>91</v>
      </c>
      <c r="D7" s="4">
        <v>20</v>
      </c>
      <c r="E7" s="4"/>
      <c r="F7" s="4" t="s">
        <v>102</v>
      </c>
      <c r="G7" s="4"/>
      <c r="H7" s="4"/>
      <c r="I7" s="4"/>
      <c r="J7" s="4"/>
    </row>
  </sheetData>
  <autoFilter ref="A1:H7">
    <extLst/>
  </autoFilter>
  <sortState ref="A2:K7">
    <sortCondition ref="A2:A7"/>
  </sortState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$1:I$1048576"/>
    </sheetView>
  </sheetViews>
  <sheetFormatPr defaultColWidth="9" defaultRowHeight="15" customHeight="1" outlineLevelCol="7"/>
  <cols>
    <col min="1" max="16384" width="9" style="1"/>
  </cols>
  <sheetData>
    <row r="1" customHeight="1" spans="1:8">
      <c r="A1" s="2" t="s">
        <v>0</v>
      </c>
      <c r="B1" s="2" t="s">
        <v>2</v>
      </c>
      <c r="C1" s="2" t="s">
        <v>74</v>
      </c>
      <c r="D1" s="2" t="s">
        <v>63</v>
      </c>
      <c r="E1" s="2" t="s">
        <v>16</v>
      </c>
      <c r="F1" s="2" t="s">
        <v>30</v>
      </c>
      <c r="G1" s="2" t="s">
        <v>17</v>
      </c>
      <c r="H1" s="2" t="s">
        <v>23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pane xSplit="1" ySplit="1" topLeftCell="D2" activePane="bottomRight" state="frozen"/>
      <selection/>
      <selection pane="topRight"/>
      <selection pane="bottomLeft"/>
      <selection pane="bottomRight" activeCell="E25" sqref="E25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97</v>
      </c>
      <c r="D1" s="3" t="s">
        <v>63</v>
      </c>
      <c r="E1" s="3" t="s">
        <v>56</v>
      </c>
      <c r="F1" s="3" t="s">
        <v>109</v>
      </c>
      <c r="G1" s="3" t="s">
        <v>110</v>
      </c>
      <c r="H1" s="3" t="s">
        <v>111</v>
      </c>
      <c r="I1" s="3" t="s">
        <v>28</v>
      </c>
      <c r="J1" s="3" t="s">
        <v>112</v>
      </c>
      <c r="K1" s="3" t="s">
        <v>16</v>
      </c>
      <c r="L1" s="3" t="s">
        <v>30</v>
      </c>
      <c r="M1" s="3" t="s">
        <v>17</v>
      </c>
      <c r="N1" s="3" t="s">
        <v>23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H2" activePane="bottomRight" state="frozen"/>
      <selection/>
      <selection pane="topRight"/>
      <selection pane="bottomLeft"/>
      <selection pane="bottomRight" activeCell="P14" sqref="P14"/>
    </sheetView>
  </sheetViews>
  <sheetFormatPr defaultColWidth="9" defaultRowHeight="15" customHeight="1"/>
  <cols>
    <col min="1" max="16384" width="9" style="1"/>
  </cols>
  <sheetData>
    <row r="1" customHeight="1" spans="1:18">
      <c r="A1" s="2" t="s">
        <v>0</v>
      </c>
      <c r="B1" s="2" t="s">
        <v>2</v>
      </c>
      <c r="C1" s="2" t="s">
        <v>113</v>
      </c>
      <c r="D1" s="2" t="s">
        <v>11</v>
      </c>
      <c r="E1" s="2" t="s">
        <v>114</v>
      </c>
      <c r="F1" s="2" t="s">
        <v>115</v>
      </c>
      <c r="G1" s="2" t="s">
        <v>56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5" customHeight="1" outlineLevelRow="5" outlineLevelCol="1"/>
  <cols>
    <col min="1" max="1" width="19" style="1" customWidth="1"/>
    <col min="2" max="2" width="10.1666666666667" style="1" customWidth="1"/>
    <col min="3" max="16384" width="9" style="1"/>
  </cols>
  <sheetData>
    <row r="1" customHeight="1" spans="1:2">
      <c r="A1" s="3" t="s">
        <v>0</v>
      </c>
      <c r="B1" s="1" t="s">
        <v>20</v>
      </c>
    </row>
    <row r="2" customHeight="1" spans="1:1">
      <c r="A2" s="3" t="s">
        <v>2</v>
      </c>
    </row>
    <row r="3" customHeight="1" spans="1:2">
      <c r="A3" s="3" t="s">
        <v>21</v>
      </c>
      <c r="B3" s="11" t="s">
        <v>22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23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Row="7" outlineLevelCol="1"/>
  <cols>
    <col min="1" max="1" width="19" style="1" customWidth="1"/>
    <col min="2" max="2" width="10" style="1" customWidth="1"/>
    <col min="3" max="16384" width="9" style="10"/>
  </cols>
  <sheetData>
    <row r="1" customHeight="1" spans="1:2">
      <c r="A1" s="2" t="s">
        <v>0</v>
      </c>
      <c r="B1" s="1" t="s">
        <v>24</v>
      </c>
    </row>
    <row r="2" customHeight="1" spans="1:1">
      <c r="A2" s="2" t="s">
        <v>2</v>
      </c>
    </row>
    <row r="3" customHeight="1" spans="1:2">
      <c r="A3" s="2" t="s">
        <v>25</v>
      </c>
      <c r="B3" s="1">
        <v>37</v>
      </c>
    </row>
    <row r="4" customHeight="1" spans="1:2">
      <c r="A4" s="2" t="s">
        <v>26</v>
      </c>
      <c r="B4" s="1" t="s">
        <v>27</v>
      </c>
    </row>
    <row r="5" customHeight="1" spans="1:2">
      <c r="A5" s="2" t="s">
        <v>28</v>
      </c>
      <c r="B5" s="1">
        <v>7.75</v>
      </c>
    </row>
    <row r="6" customHeight="1" spans="1:1">
      <c r="A6" s="2" t="s">
        <v>16</v>
      </c>
    </row>
    <row r="7" customHeight="1" spans="1:1">
      <c r="A7" s="2" t="s">
        <v>17</v>
      </c>
    </row>
    <row r="8" customHeight="1" spans="1:1">
      <c r="A8" s="2" t="s">
        <v>23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zoomScale="80" zoomScaleNormal="80" workbookViewId="0">
      <pane xSplit="1" ySplit="1" topLeftCell="B2" activePane="bottomRight" state="frozen"/>
      <selection/>
      <selection pane="topRight"/>
      <selection pane="bottomLeft"/>
      <selection pane="bottomRight" activeCell="H1" sqref="H$1:H$1048576"/>
    </sheetView>
  </sheetViews>
  <sheetFormatPr defaultColWidth="9" defaultRowHeight="15" customHeight="1" outlineLevelRow="1" outlineLevelCol="6"/>
  <cols>
    <col min="1" max="1" width="13.5" style="1" customWidth="1"/>
    <col min="2" max="2" width="9.83333333333333" style="1" customWidth="1"/>
    <col min="3" max="3" width="13.5" style="1" customWidth="1"/>
    <col min="4" max="4" width="23.1666666666667" style="1" customWidth="1"/>
    <col min="5" max="5" width="12.8333333333333" style="1" customWidth="1"/>
    <col min="6" max="6" width="14.3333333333333" style="1" customWidth="1"/>
    <col min="7" max="7" width="11.5" style="1" customWidth="1"/>
    <col min="8" max="16384" width="9" style="1"/>
  </cols>
  <sheetData>
    <row r="1" customHeight="1" spans="1:7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17</v>
      </c>
      <c r="G1" s="2" t="s">
        <v>23</v>
      </c>
    </row>
    <row r="2" s="4" customFormat="1" customHeight="1" spans="1:3">
      <c r="A2" s="6" t="s">
        <v>31</v>
      </c>
      <c r="C2" s="4" t="s">
        <v>32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F2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5" customHeight="1" outlineLevelRow="1"/>
  <cols>
    <col min="1" max="16384" width="9" style="1"/>
  </cols>
  <sheetData>
    <row r="1" customHeight="1" spans="1:16">
      <c r="A1" s="9" t="s">
        <v>0</v>
      </c>
      <c r="B1" s="2" t="s">
        <v>2</v>
      </c>
      <c r="C1" s="3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16</v>
      </c>
      <c r="N1" s="2" t="s">
        <v>30</v>
      </c>
      <c r="O1" s="2" t="s">
        <v>17</v>
      </c>
      <c r="P1" s="2" t="s">
        <v>23</v>
      </c>
    </row>
    <row r="2" s="4" customFormat="1" customHeight="1" spans="1:12">
      <c r="A2" s="6" t="s">
        <v>43</v>
      </c>
      <c r="B2" s="4" t="s">
        <v>44</v>
      </c>
      <c r="C2" s="1" t="s">
        <v>45</v>
      </c>
      <c r="D2" s="1" t="s">
        <v>46</v>
      </c>
      <c r="E2" s="1" t="s">
        <v>47</v>
      </c>
      <c r="F2" s="1"/>
      <c r="G2" s="1" t="s">
        <v>48</v>
      </c>
      <c r="H2" s="1" t="s">
        <v>49</v>
      </c>
      <c r="I2" s="5">
        <v>4.58e-17</v>
      </c>
      <c r="J2" s="1">
        <v>4.58e-18</v>
      </c>
      <c r="K2" s="1" t="s">
        <v>50</v>
      </c>
      <c r="L2" s="1" t="s">
        <v>51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$1:L$1048576"/>
    </sheetView>
  </sheetViews>
  <sheetFormatPr defaultColWidth="9" defaultRowHeight="15" customHeight="1" outlineLevelRow="2"/>
  <cols>
    <col min="1" max="1" width="11.5" style="1" customWidth="1"/>
    <col min="2" max="16384" width="9" style="1"/>
  </cols>
  <sheetData>
    <row r="1" customHeight="1" spans="1:11">
      <c r="A1" s="2" t="s">
        <v>0</v>
      </c>
      <c r="B1" s="2" t="s">
        <v>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16</v>
      </c>
      <c r="I1" s="2" t="s">
        <v>30</v>
      </c>
      <c r="J1" s="2" t="s">
        <v>17</v>
      </c>
      <c r="K1" s="2" t="s">
        <v>23</v>
      </c>
    </row>
    <row r="2" s="4" customFormat="1" customHeight="1" spans="1:7">
      <c r="A2" s="6" t="s">
        <v>57</v>
      </c>
      <c r="D2" s="4" t="s">
        <v>58</v>
      </c>
      <c r="E2" s="4">
        <v>29</v>
      </c>
      <c r="F2" s="4">
        <v>1</v>
      </c>
      <c r="G2" s="4" t="s">
        <v>59</v>
      </c>
    </row>
    <row r="3" s="4" customFormat="1" customHeight="1" spans="1:7">
      <c r="A3" s="6" t="s">
        <v>60</v>
      </c>
      <c r="D3" s="4" t="s">
        <v>58</v>
      </c>
      <c r="E3" s="4">
        <v>29</v>
      </c>
      <c r="F3" s="4">
        <v>1</v>
      </c>
      <c r="G3" s="4" t="s">
        <v>59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$1:J$1048576"/>
    </sheetView>
  </sheetViews>
  <sheetFormatPr defaultColWidth="9" defaultRowHeight="15" customHeight="1" outlineLevelRow="2"/>
  <cols>
    <col min="1" max="16384" width="9" style="1"/>
  </cols>
  <sheetData>
    <row r="1" customHeight="1" spans="1:9">
      <c r="A1" s="2" t="s">
        <v>0</v>
      </c>
      <c r="B1" s="2" t="s">
        <v>2</v>
      </c>
      <c r="C1" s="2" t="s">
        <v>61</v>
      </c>
      <c r="D1" s="2" t="s">
        <v>62</v>
      </c>
      <c r="E1" s="2" t="s">
        <v>63</v>
      </c>
      <c r="F1" s="2" t="s">
        <v>16</v>
      </c>
      <c r="G1" s="2" t="s">
        <v>30</v>
      </c>
      <c r="H1" s="2" t="s">
        <v>17</v>
      </c>
      <c r="I1" s="2" t="s">
        <v>23</v>
      </c>
    </row>
    <row r="2" customHeight="1" spans="1:5">
      <c r="A2" s="1" t="s">
        <v>64</v>
      </c>
      <c r="C2" s="1" t="s">
        <v>57</v>
      </c>
      <c r="D2" s="1" t="s">
        <v>43</v>
      </c>
      <c r="E2" s="1" t="s">
        <v>65</v>
      </c>
    </row>
    <row r="3" customHeight="1" spans="1:5">
      <c r="A3" s="1" t="s">
        <v>66</v>
      </c>
      <c r="C3" s="1" t="s">
        <v>60</v>
      </c>
      <c r="D3" s="1" t="s">
        <v>43</v>
      </c>
      <c r="E3" s="1" t="s">
        <v>65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5" customHeight="1" outlineLevelRow="2"/>
  <cols>
    <col min="1" max="1" width="24.1666666666667" style="1" customWidth="1"/>
    <col min="2" max="2" width="9" style="1"/>
    <col min="3" max="3" width="13.1666666666667" style="1" customWidth="1"/>
    <col min="4" max="16384" width="9" style="1"/>
  </cols>
  <sheetData>
    <row r="1" customHeight="1" spans="1:11">
      <c r="A1" s="2" t="s">
        <v>0</v>
      </c>
      <c r="B1" s="2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63</v>
      </c>
      <c r="H1" s="2" t="s">
        <v>16</v>
      </c>
      <c r="I1" s="2" t="s">
        <v>30</v>
      </c>
      <c r="J1" s="2" t="s">
        <v>17</v>
      </c>
      <c r="K1" s="2" t="s">
        <v>23</v>
      </c>
    </row>
    <row r="2" customHeight="1" spans="1:7">
      <c r="A2" s="1" t="s">
        <v>71</v>
      </c>
      <c r="C2" s="1" t="s">
        <v>64</v>
      </c>
      <c r="D2" s="1" t="s">
        <v>49</v>
      </c>
      <c r="E2" s="1">
        <v>33.2107808085433</v>
      </c>
      <c r="G2" s="1" t="s">
        <v>72</v>
      </c>
    </row>
    <row r="3" customHeight="1" spans="1:7">
      <c r="A3" s="1" t="s">
        <v>73</v>
      </c>
      <c r="C3" s="1" t="s">
        <v>66</v>
      </c>
      <c r="D3" s="1" t="s">
        <v>49</v>
      </c>
      <c r="E3" s="1">
        <v>0</v>
      </c>
      <c r="G3" s="1" t="s">
        <v>72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$1:I$1048576"/>
    </sheetView>
  </sheetViews>
  <sheetFormatPr defaultColWidth="9" defaultRowHeight="15" customHeight="1" outlineLevelCol="7"/>
  <cols>
    <col min="1" max="16384" width="9" style="1"/>
  </cols>
  <sheetData>
    <row r="1" customHeight="1" spans="1:8">
      <c r="A1" s="3" t="s">
        <v>0</v>
      </c>
      <c r="B1" s="3" t="s">
        <v>2</v>
      </c>
      <c r="C1" s="3" t="s">
        <v>74</v>
      </c>
      <c r="D1" s="3" t="s">
        <v>63</v>
      </c>
      <c r="E1" s="3" t="s">
        <v>16</v>
      </c>
      <c r="F1" s="2" t="s">
        <v>30</v>
      </c>
      <c r="G1" s="3" t="s">
        <v>17</v>
      </c>
      <c r="H1" s="2" t="s">
        <v>23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2018-05-21T16:43:00Z</dcterms:created>
  <dcterms:modified xsi:type="dcterms:W3CDTF">2019-01-21T16:36:12Z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