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'!Compartment'!$A$2:$T$2</definedName>
    <definedName name="_xlnm._FilterDatabase" localSheetId="2" hidden="1">'!Compound'!$A$2:$AI$2</definedName>
    <definedName name="_xlnm._FilterDatabase" localSheetId="3" hidden="1">'!Definition'!$A$2:$E$2</definedName>
    <definedName name="_xlnm._FilterDatabase" localSheetId="4" hidden="1">'!Enzyme'!$A$2:$S$2</definedName>
    <definedName name="_xlnm._FilterDatabase" localSheetId="5" hidden="1">'!FbcObjective'!$A$2:$F$2</definedName>
    <definedName name="_xlnm._FilterDatabase" localSheetId="6" hidden="1">'!Gene'!$A$2:$V$2</definedName>
    <definedName name="_xlnm._FilterDatabase" localSheetId="7" hidden="1">'!Layout'!$A$2:$M$2</definedName>
    <definedName name="_xlnm._FilterDatabase" localSheetId="8" hidden="1">'!Measurement'!$A$2:$E$2</definedName>
    <definedName name="_xlnm._FilterDatabase" localSheetId="9" hidden="1">'!PbConfig'!$A$2:$B$2</definedName>
    <definedName name="_xlnm._FilterDatabase" localSheetId="10" hidden="1">'!Position'!$A$2:$C$2</definedName>
    <definedName name="_xlnm._FilterDatabase" localSheetId="11" hidden="1">'!Protein'!$A$2:$O$2</definedName>
    <definedName name="_xlnm._FilterDatabase" localSheetId="12" hidden="1">'!Quantity'!$A$2:$BW$229</definedName>
    <definedName name="_xlnm._FilterDatabase" localSheetId="13" hidden="1">'!QuantityInfo'!$A$2:$S$2</definedName>
    <definedName name="_xlnm._FilterDatabase" localSheetId="14" hidden="1">'!QuantityMatrix'!$A$2:$AW$2</definedName>
    <definedName name="_xlnm._FilterDatabase" localSheetId="15" hidden="1">'!Reaction'!$A$2:$AU$2</definedName>
    <definedName name="_xlnm._FilterDatabase" localSheetId="16" hidden="1">'!ReactionStoichiometry'!$A$2:$F$2</definedName>
    <definedName name="_xlnm._FilterDatabase" localSheetId="17" hidden="1">'!Regulator'!$A$2:$Q$2</definedName>
    <definedName name="_xlnm._FilterDatabase" localSheetId="18" hidden="1">'!Relation'!$A$2:$J$2</definedName>
    <definedName name="_xlnm._FilterDatabase" localSheetId="19" hidden="1">'!Relationship'!$A$2:$G$2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<sst xmlns="http://schemas.openxmlformats.org/spreadsheetml/2006/main" count="1841" uniqueCount="433">
  <si>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</si>
  <si>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</si>
  <si>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</si>
  <si>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</si>
  <si>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</si>
  <si>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</si>
  <si>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</si>
  <si>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</si>
  <si>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</si>
  <si>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</si>
  <si>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</si>
  <si>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</si>
  <si>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</si>
  <si>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</si>
  <si>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</si>
  <si>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</si>
  <si>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</si>
  <si>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</si>
  <si>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</si>
  <si>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</si>
  <si>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</si>
  <si>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</si>
  <si>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</si>
  <si>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</si>
  <si>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</si>
  <si>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</si>
  <si>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11:04:40'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</si>
  <si>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</si>
  <si>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</si>
  <si>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</si>
  <si>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</si>
  <si>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</si>
  <si>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</si>
  <si>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</si>
  <si>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</si>
  <si>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</si>
  <si>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</si>
  <si>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</si>
  <si>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</si>
  <si>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</si>
  <si>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</si>
  <si>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</si>
  <si>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</si>
  <si>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</si>
  <si>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</si>
  <si>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</si>
  <si>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</si>
  <si>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</si>
  <si>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</si>
  <si>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</si>
  <si>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</si>
  <si>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</si>
  <si>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</si>
  <si>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</si>
  <si>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</si>
  <si>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</si>
  <si>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11:04:40' ObjTablesVersion='0.0.8'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</si>
  <si>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</si>
  <si>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</si>
  <si>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</si>
  <si>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</si>
  <si>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</si>
  <si>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</si>
  <si>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</si>
  <si>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</si>
  <si>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</si>
  <si>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</si>
  <si>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</si>
  <si>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</si>
  <si>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</si>
  <si>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</si>
  <si>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</si>
  <si>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</si>
  <si>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</si>
  <si>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</si>
  <si>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</si>
  <si>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TableType='Data' ModelId='Compound' ModelName='Compound' Date='2019-09-23 11:04:40'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</si>
  <si>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</si>
  <si>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</si>
  <si>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</si>
  <si>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</si>
  <si>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</si>
  <si>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</si>
  <si>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</si>
  <si>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</si>
  <si>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</si>
  <si>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</si>
  <si>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</si>
  <si>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</si>
  <si>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</si>
  <si>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</si>
  <si>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</si>
  <si>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</si>
  <si>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</si>
  <si>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</si>
  <si>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</si>
  <si>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</si>
  <si>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TableType='Data' ModelId='Definition' ModelName='Definition' Date='2019-09-23 11:04:40'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</si>
  <si>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</si>
  <si>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</si>
  <si>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</si>
  <si>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</si>
  <si>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11:04:40'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</si>
  <si>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</si>
  <si>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</si>
  <si>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</si>
  <si>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</si>
  <si>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</si>
  <si>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</si>
  <si>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TableType='Data' ModelId='FbcObjective' ModelName='FbcObjective' Date='2019-09-23 11:04:40'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</si>
  <si>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</si>
  <si>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</si>
  <si>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</si>
  <si>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</si>
  <si>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11:04:40'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</si>
  <si>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</si>
  <si>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</si>
  <si>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</si>
  <si>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</si>
  <si>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</si>
  <si>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</si>
  <si>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</si>
  <si>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</si>
  <si>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</si>
  <si>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TableType='Data' ModelId='Layout' ModelName='Layout' Date='2019-09-23 11:04:40'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</si>
  <si>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</si>
  <si>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</si>
  <si>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</si>
  <si>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</si>
  <si>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</si>
  <si>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</si>
  <si>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</si>
  <si>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</si>
  <si>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</si>
  <si>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</si>
  <si>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</si>
  <si>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TableType='Data' ModelId='Measurement' ModelName='Measurement' Date='2019-09-23 11:04:40' ObjTablesVersion='0.0.8'</t>
  </si>
  <si>
    <t>!Sample</t>
  </si>
  <si>
    <t>!Time</t>
  </si>
  <si>
    <t>!ValueType</t>
  </si>
  <si>
    <t>!!ObjTables TableType='Data' ModelId='PbConfig' ModelName='PbConfig' Date='2019-09-23 11:04:40' ObjTablesVersion='0.0.8'</t>
  </si>
  <si>
    <t>!Option</t>
  </si>
  <si>
    <t>!Value</t>
  </si>
  <si>
    <t>!!ObjTables TableType='Data' ModelId='Position' ModelName='Position' Date='2019-09-23 11:04:40' ObjTablesVersion='0.0.8'</t>
  </si>
  <si>
    <t>!Element</t>
  </si>
  <si>
    <t>!!ObjTables TableType='Data' ModelId='Protein' ModelName='Protein' Date='2019-09-23 11:04:40' ObjTablesVersion='0.0.8'</t>
  </si>
  <si>
    <t>!!ObjTables TableType='Data' ModelId='Quantity' ModelName='Quantity' Date='2019-09-23 11:04:40' ObjTablesVersion='0.0.8' Document='E. coli central carbon metabolism - unbalanced kinetic data'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</si>
  <si>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</si>
  <si>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</si>
  <si>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</si>
  <si>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</si>
  <si>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</si>
  <si>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</si>
  <si>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</si>
  <si>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</si>
  <si>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</si>
  <si>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</si>
  <si>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</si>
  <si>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</si>
  <si>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</si>
  <si>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</si>
  <si>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</si>
  <si>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</si>
  <si>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</si>
  <si>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</si>
  <si>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</si>
  <si>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</si>
  <si>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</si>
  <si>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</si>
  <si>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</si>
  <si>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</si>
  <si>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</si>
  <si>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</si>
  <si>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</si>
  <si>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</si>
  <si>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</si>
  <si>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</si>
  <si>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</si>
  <si>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</si>
  <si>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</si>
  <si>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</si>
  <si>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</si>
  <si>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</si>
  <si>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</si>
  <si>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</si>
  <si>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</si>
  <si>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</si>
  <si>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</si>
  <si>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</si>
  <si>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</si>
  <si>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</si>
  <si>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</si>
  <si>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</si>
  <si>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</si>
  <si>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</si>
  <si>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</si>
  <si>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</si>
  <si>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</si>
  <si>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</si>
  <si>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</si>
  <si>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equilibrium constant</t>
  </si>
  <si>
    <t>0</t>
  </si>
  <si>
    <t>dimensionless</t>
  </si>
  <si>
    <t>PTS_RPTSsy</t>
  </si>
  <si>
    <t>RPTSsy</t>
  </si>
  <si>
    <t>PGI_R02740</t>
  </si>
  <si>
    <t>R02740</t>
  </si>
  <si>
    <t>PFK_R04779</t>
  </si>
  <si>
    <t>R04779</t>
  </si>
  <si>
    <t>ALD_R01070</t>
  </si>
  <si>
    <t>R01070</t>
  </si>
  <si>
    <t>TIM_R01015</t>
  </si>
  <si>
    <t>R01015</t>
  </si>
  <si>
    <t>GAP_R01061</t>
  </si>
  <si>
    <t>R01061</t>
  </si>
  <si>
    <t>PGK_R01512</t>
  </si>
  <si>
    <t>R01512</t>
  </si>
  <si>
    <t>PGM_R01518</t>
  </si>
  <si>
    <t>R01518</t>
  </si>
  <si>
    <t>PGH_R00658</t>
  </si>
  <si>
    <t>R00658</t>
  </si>
  <si>
    <t>PYK_R00200</t>
  </si>
  <si>
    <t>R00200</t>
  </si>
  <si>
    <t>PDH_R00209</t>
  </si>
  <si>
    <t>R00209</t>
  </si>
  <si>
    <t>ZWF_R00835</t>
  </si>
  <si>
    <t>R00835</t>
  </si>
  <si>
    <t>GLH_R02035</t>
  </si>
  <si>
    <t>R02035</t>
  </si>
  <si>
    <t>PGD_R01528</t>
  </si>
  <si>
    <t>R01528</t>
  </si>
  <si>
    <t>RPI_R01056</t>
  </si>
  <si>
    <t>R01056</t>
  </si>
  <si>
    <t>RPE_R01529</t>
  </si>
  <si>
    <t>R01529</t>
  </si>
  <si>
    <t>TXT_R01641</t>
  </si>
  <si>
    <t>R01641</t>
  </si>
  <si>
    <t>TAL_R08575</t>
  </si>
  <si>
    <t>R08575</t>
  </si>
  <si>
    <t>TXT_R01067</t>
  </si>
  <si>
    <t>R01067</t>
  </si>
  <si>
    <t>FBP_R00762</t>
  </si>
  <si>
    <t>R00762</t>
  </si>
  <si>
    <t>CSN_R00351</t>
  </si>
  <si>
    <t>R00351</t>
  </si>
  <si>
    <t>ACN_R01325</t>
  </si>
  <si>
    <t>R01325</t>
  </si>
  <si>
    <t>ACN_R01900</t>
  </si>
  <si>
    <t>R01900</t>
  </si>
  <si>
    <t>ICD_R00709</t>
  </si>
  <si>
    <t>R00709</t>
  </si>
  <si>
    <t>KGD_R08549</t>
  </si>
  <si>
    <t>R08549</t>
  </si>
  <si>
    <t>SCS_R00405</t>
  </si>
  <si>
    <t>R00405</t>
  </si>
  <si>
    <t>SDH_R02164</t>
  </si>
  <si>
    <t>R02164</t>
  </si>
  <si>
    <t>FUM_R01082</t>
  </si>
  <si>
    <t>R01082</t>
  </si>
  <si>
    <t>MDH_R00342</t>
  </si>
  <si>
    <t>R00342</t>
  </si>
  <si>
    <t>PPC_R00345</t>
  </si>
  <si>
    <t>R00345</t>
  </si>
  <si>
    <t>catalytic rate constant geometric mean</t>
  </si>
  <si>
    <t>1/s</t>
  </si>
  <si>
    <t>Michaelis constant</t>
  </si>
  <si>
    <t>mM</t>
  </si>
  <si>
    <t>_S__Malate</t>
  </si>
  <si>
    <t>C00149</t>
  </si>
  <si>
    <t>Acetyl_CoA</t>
  </si>
  <si>
    <t>C00024</t>
  </si>
  <si>
    <t>Fumarate</t>
  </si>
  <si>
    <t>C00122</t>
  </si>
  <si>
    <t>cis_Aconitate</t>
  </si>
  <si>
    <t>C00417</t>
  </si>
  <si>
    <t>_6_Phospho_D_gluconate</t>
  </si>
  <si>
    <t>C00345</t>
  </si>
  <si>
    <t>Orthophosphate</t>
  </si>
  <si>
    <t>C00009</t>
  </si>
  <si>
    <t>Pyruvate</t>
  </si>
  <si>
    <t>C00022</t>
  </si>
  <si>
    <t>NADPplus</t>
  </si>
  <si>
    <t>C00006</t>
  </si>
  <si>
    <t>NADPH</t>
  </si>
  <si>
    <t>C00005</t>
  </si>
  <si>
    <t>NADH</t>
  </si>
  <si>
    <t>C00004</t>
  </si>
  <si>
    <t>NADplus</t>
  </si>
  <si>
    <t>C00003</t>
  </si>
  <si>
    <t>ATP</t>
  </si>
  <si>
    <t>C00002</t>
  </si>
  <si>
    <t>_2_Oxoglutarate</t>
  </si>
  <si>
    <t>C00026</t>
  </si>
  <si>
    <t>Oxaloacetate</t>
  </si>
  <si>
    <t>C00036</t>
  </si>
  <si>
    <t>Ubiquinone</t>
  </si>
  <si>
    <t>C00399</t>
  </si>
  <si>
    <t>D_Erythrose_4_phosphate</t>
  </si>
  <si>
    <t>C00279</t>
  </si>
  <si>
    <t>Ubiquinol</t>
  </si>
  <si>
    <t>C00390</t>
  </si>
  <si>
    <t>ADP</t>
  </si>
  <si>
    <t>C00008</t>
  </si>
  <si>
    <t>Isocitrate</t>
  </si>
  <si>
    <t>C00311</t>
  </si>
  <si>
    <t>D_Ribulose_5_phosphate</t>
  </si>
  <si>
    <t>C00199</t>
  </si>
  <si>
    <t>D_Xylulose_5_phosphate</t>
  </si>
  <si>
    <t>C00231</t>
  </si>
  <si>
    <t>D_Glucose_6_phosphate</t>
  </si>
  <si>
    <t>C00092</t>
  </si>
  <si>
    <t>_3_Phospho_D_glyceroyl_phosphate</t>
  </si>
  <si>
    <t>C00236</t>
  </si>
  <si>
    <t>CoA</t>
  </si>
  <si>
    <t>C00010</t>
  </si>
  <si>
    <t>CO2</t>
  </si>
  <si>
    <t>C00011</t>
  </si>
  <si>
    <t>D_Ribose_5_phosphate</t>
  </si>
  <si>
    <t>C00117</t>
  </si>
  <si>
    <t>Glycerone_phosphate</t>
  </si>
  <si>
    <t>C00111</t>
  </si>
  <si>
    <t>D_Glucose</t>
  </si>
  <si>
    <t>C00031</t>
  </si>
  <si>
    <t>D_Fructose_1_6_bisphosphate</t>
  </si>
  <si>
    <t>C00354</t>
  </si>
  <si>
    <t>D_Glyceraldehyde_3_phosphate</t>
  </si>
  <si>
    <t>C00118</t>
  </si>
  <si>
    <t>Phosphoenolpyruvate</t>
  </si>
  <si>
    <t>C00074</t>
  </si>
  <si>
    <t>Citrate</t>
  </si>
  <si>
    <t>C00158</t>
  </si>
  <si>
    <t>Succinyl_CoA</t>
  </si>
  <si>
    <t>C00091</t>
  </si>
  <si>
    <t>_3_Phospho_D_glycerate</t>
  </si>
  <si>
    <t>C00197</t>
  </si>
  <si>
    <t>D_Glucono_1_5_lactone_6_phosphate</t>
  </si>
  <si>
    <t>C01236</t>
  </si>
  <si>
    <t>D_Fructose_6_phosphate</t>
  </si>
  <si>
    <t>C00085</t>
  </si>
  <si>
    <t>_2_Phospho_D_glycerate</t>
  </si>
  <si>
    <t>C00631</t>
  </si>
  <si>
    <t>Succinate</t>
  </si>
  <si>
    <t>C00042</t>
  </si>
  <si>
    <t>Sedoheptulose_7_phosphate</t>
  </si>
  <si>
    <t>C05382</t>
  </si>
  <si>
    <t>substrate catalytic rate constant</t>
  </si>
  <si>
    <t>product catalytic rate constant</t>
  </si>
  <si>
    <t>!!ObjTables TableType='Data' ModelId='QuantityInfo' ModelName='QuantityInfo' Date='2019-09-23 11:04:40'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</si>
  <si>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</si>
  <si>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</si>
  <si>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</si>
  <si>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</si>
  <si>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</si>
  <si>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11:04:40'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</si>
  <si>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</si>
  <si>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</si>
  <si>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</si>
  <si>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</si>
  <si>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</si>
  <si>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</si>
  <si>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</si>
  <si>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</si>
  <si>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</si>
  <si>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</si>
  <si>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</si>
  <si>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</si>
  <si>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TableType='Data' ModelId='Reaction' ModelName='Reaction' Date='2019-09-23 11:04:40'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</si>
  <si>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</si>
  <si>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</si>
  <si>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</si>
  <si>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</si>
  <si>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</si>
  <si>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</si>
  <si>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</si>
  <si>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</si>
  <si>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</si>
  <si>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</si>
  <si>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</si>
  <si>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</si>
  <si>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</si>
  <si>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</si>
  <si>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</si>
  <si>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</si>
  <si>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</si>
  <si>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</si>
  <si>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</si>
  <si>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</si>
  <si>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</si>
  <si>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</si>
  <si>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</si>
  <si>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TableType='Data' ModelId='ReactionStoichiometry' ModelName='ReactionStoichiometry' Date='2019-09-23 11:04:41' ObjTablesVersion='0.0.8'</t>
  </si>
  <si>
    <t>!Stoichiometry</t>
  </si>
  <si>
    <t>!Substrate</t>
  </si>
  <si>
    <t>!Product</t>
  </si>
  <si>
    <t>!!ObjTables TableType='Data' ModelId='Regulator' ModelName='Regulator' Date='2019-09-23 11:04:41' ObjTablesVersion='0.0.8'</t>
  </si>
  <si>
    <t>!TargetGene</t>
  </si>
  <si>
    <t>!TargetOperon</t>
  </si>
  <si>
    <t>!TargetPromoter</t>
  </si>
  <si>
    <t>!!ObjTables TableType='Data' ModelId='Relation' ModelName='Relation' Date='2019-09-23 11:04:41'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</si>
  <si>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</si>
  <si>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</si>
  <si>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</si>
  <si>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</si>
  <si>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11:04:41' ObjTablesVersion='0.0.8'</t>
  </si>
  <si>
    <t>!Relation</t>
  </si>
  <si>
    <t>!!ObjTables TableType='Data' ModelId='SparseMatrix' ModelName='SparseMatrix' Date='2019-09-23 11:04:41' ObjTablesVersion='0.0.8'</t>
  </si>
  <si>
    <t>!RowID</t>
  </si>
  <si>
    <t>!ColumnID</t>
  </si>
  <si>
    <t>!!ObjTables TableType='Data' ModelId='SparseMatrixColumn' ModelName='SparseMatrixColumn' Date='2019-09-23 11:04:41' ObjTablesVersion='0.0.8'</t>
  </si>
  <si>
    <t>!ColumnString</t>
  </si>
  <si>
    <t>!!ObjTables TableType='Data' ModelId='SparseMatrixOrdered' ModelName='SparseMatrixOrdered' Date='2019-09-23 11:04:41' ObjTablesVersion='0.0.8'</t>
  </si>
  <si>
    <t>!RowNumber</t>
  </si>
  <si>
    <t>!ColumnNumber</t>
  </si>
  <si>
    <t>!!ObjTables TableType='Data' ModelId='SparseMatrixRow' ModelName='SparseMatrixRow' Date='2019-09-23 11:04:41' ObjTablesVersion='0.0.8'</t>
  </si>
  <si>
    <t>!RowString</t>
  </si>
  <si>
    <t>!!ObjTables TableType='Data' ModelId='StoichiometricMatrix' ModelName='StoichiometricMatrix' Date='2019-09-23 11:04:41' ObjTablesVersion='0.0.8'</t>
  </si>
  <si>
    <t>!ReactionID</t>
  </si>
  <si>
    <t>!!ObjTables TableType='Data' ModelId='rxnconContingencyList' ModelName='rxnconContingencyList' Date='2019-09-23 11:04:41'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</si>
  <si>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</si>
  <si>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</si>
  <si>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</si>
  <si>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</si>
  <si>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</si>
  <si>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</si>
  <si>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11:04:41'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</si>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</sst>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0</v>
      </c>
    </row>
    <row r="4" spans="1:3" ht="15.01" customHeight="1">
      <c r="A4" s="4" t="s">
        <v>31</v>
      </c>
      <c r="B4" s="4"/>
      <c r="C4" s="4">
        <f>COUNTA('!Compound'!A3:A1048576)</f>
        <v>0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0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0</v>
      </c>
    </row>
    <row r="9" spans="1:3" ht="15.01" customHeight="1">
      <c r="A9" s="4" t="s">
        <v>36</v>
      </c>
      <c r="B9" s="4"/>
      <c r="C9" s="4">
        <f>COUNTA('!Layout'!A3:A1048576)</f>
        <v>0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0</v>
      </c>
    </row>
    <row r="12" spans="1:3" ht="15.01" customHeight="1">
      <c r="A12" s="4" t="s">
        <v>39</v>
      </c>
      <c r="B12" s="4"/>
      <c r="C12" s="4">
        <f>COUNTA('!Position'!A3:A1048576)</f>
        <v>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227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0</v>
      </c>
    </row>
    <row r="17" spans="1:3" ht="15.01" customHeight="1">
      <c r="A17" s="4" t="s">
        <v>44</v>
      </c>
      <c r="B17" s="4"/>
      <c r="C17" s="4">
        <f>COUNTA('!Reaction'!A3:A1048576)</f>
        <v>0</v>
      </c>
    </row>
    <row r="18" spans="1:3" ht="15.01" customHeight="1">
      <c r="A18" s="4" t="s">
        <v>45</v>
      </c>
      <c r="B18" s="4"/>
      <c r="C18" s="4">
        <f>COUNTA('!ReactionStoichiometry'!A3:A1048576)</f>
        <v>0</v>
      </c>
    </row>
    <row r="19" spans="1:3" ht="15.01" customHeight="1">
      <c r="A19" s="4" t="s">
        <v>46</v>
      </c>
      <c r="B19" s="4"/>
      <c r="C19" s="4">
        <f>COUNTA('!Regulator'!A3:A1048576)</f>
        <v>0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0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140</v>
      </c>
      <c r="B1" s="2"/>
    </row>
    <row r="2" spans="1:2" ht="15.01" customHeight="1">
      <c r="A2" s="3" t="s">
        <v>141</v>
      </c>
      <c r="B2" s="3" t="s">
        <v>142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143</v>
      </c>
      <c r="B1" s="2"/>
      <c r="C1" s="2"/>
    </row>
    <row r="2" spans="1:3" ht="15.01" customHeight="1">
      <c r="A2" s="3" t="s">
        <v>144</v>
      </c>
      <c r="B2" s="3" t="s">
        <v>65</v>
      </c>
      <c r="C2" s="3" t="s">
        <v>66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108</v>
      </c>
      <c r="N2" s="3" t="s">
        <v>86</v>
      </c>
      <c r="O2" s="3" t="s">
        <v>71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22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142</v>
      </c>
      <c r="R2" s="3" t="s">
        <v>151</v>
      </c>
      <c r="S2" s="3" t="s">
        <v>152</v>
      </c>
      <c r="T2" s="3" t="s">
        <v>153</v>
      </c>
      <c r="U2" s="3" t="s">
        <v>154</v>
      </c>
      <c r="V2" s="3" t="s">
        <v>155</v>
      </c>
      <c r="W2" s="3" t="s">
        <v>156</v>
      </c>
      <c r="X2" s="3" t="s">
        <v>157</v>
      </c>
      <c r="Y2" s="3" t="s">
        <v>158</v>
      </c>
      <c r="Z2" s="3" t="s">
        <v>159</v>
      </c>
      <c r="AA2" s="3" t="s">
        <v>72</v>
      </c>
      <c r="AB2" s="3" t="s">
        <v>160</v>
      </c>
      <c r="AC2" s="3" t="s">
        <v>138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81</v>
      </c>
      <c r="AI2" s="3" t="s">
        <v>165</v>
      </c>
      <c r="AJ2" s="3" t="s">
        <v>166</v>
      </c>
      <c r="AK2" s="3" t="s">
        <v>167</v>
      </c>
      <c r="AL2" s="3" t="s">
        <v>168</v>
      </c>
      <c r="AM2" s="3" t="s">
        <v>169</v>
      </c>
      <c r="AN2" s="3" t="s">
        <v>170</v>
      </c>
      <c r="AO2" s="3" t="s">
        <v>171</v>
      </c>
      <c r="AP2" s="3" t="s">
        <v>172</v>
      </c>
      <c r="AQ2" s="3" t="s">
        <v>108</v>
      </c>
      <c r="AR2" s="3" t="s">
        <v>173</v>
      </c>
      <c r="AS2" s="3" t="s">
        <v>174</v>
      </c>
      <c r="AT2" s="3" t="s">
        <v>73</v>
      </c>
      <c r="AU2" s="3" t="s">
        <v>74</v>
      </c>
      <c r="AV2" s="3" t="s">
        <v>175</v>
      </c>
      <c r="AW2" s="3" t="s">
        <v>91</v>
      </c>
      <c r="AX2" s="3" t="s">
        <v>92</v>
      </c>
      <c r="AY2" s="3" t="s">
        <v>176</v>
      </c>
      <c r="AZ2" s="3" t="s">
        <v>177</v>
      </c>
      <c r="BA2" s="3" t="s">
        <v>178</v>
      </c>
      <c r="BB2" s="3" t="s">
        <v>179</v>
      </c>
      <c r="BC2" s="3" t="s">
        <v>180</v>
      </c>
      <c r="BD2" s="3" t="s">
        <v>181</v>
      </c>
      <c r="BE2" s="3" t="s">
        <v>182</v>
      </c>
      <c r="BF2" s="3" t="s">
        <v>183</v>
      </c>
      <c r="BG2" s="3" t="s">
        <v>184</v>
      </c>
      <c r="BH2" s="3" t="s">
        <v>185</v>
      </c>
      <c r="BI2" s="3" t="s">
        <v>186</v>
      </c>
      <c r="BJ2" s="3" t="s">
        <v>187</v>
      </c>
      <c r="BK2" s="3" t="s">
        <v>188</v>
      </c>
      <c r="BL2" s="3" t="s">
        <v>189</v>
      </c>
      <c r="BM2" s="3" t="s">
        <v>190</v>
      </c>
      <c r="BN2" s="3" t="s">
        <v>191</v>
      </c>
      <c r="BO2" s="3" t="s">
        <v>192</v>
      </c>
      <c r="BP2" s="3" t="s">
        <v>193</v>
      </c>
      <c r="BQ2" s="3" t="s">
        <v>194</v>
      </c>
      <c r="BR2" s="3" t="s">
        <v>195</v>
      </c>
      <c r="BS2" s="3" t="s">
        <v>196</v>
      </c>
      <c r="BT2" s="3" t="s">
        <v>139</v>
      </c>
      <c r="BU2" s="3" t="s">
        <v>197</v>
      </c>
      <c r="BV2" s="3" t="s">
        <v>198</v>
      </c>
      <c r="BW2" s="3" t="s">
        <v>199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200</v>
      </c>
      <c r="Q3" s="4"/>
      <c r="R3" s="4">
        <v>57262184</v>
      </c>
      <c r="S3" s="4">
        <v>57262184</v>
      </c>
      <c r="T3" s="4"/>
      <c r="U3" s="4"/>
      <c r="V3" s="4"/>
      <c r="W3" s="4"/>
      <c r="X3" s="4" t="s">
        <v>201</v>
      </c>
      <c r="Y3" s="4"/>
      <c r="Z3" s="4"/>
      <c r="AA3" s="4" t="s">
        <v>202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203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 t="s">
        <v>204</v>
      </c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200</v>
      </c>
      <c r="Q4" s="4"/>
      <c r="R4" s="4">
        <v>0.36350845</v>
      </c>
      <c r="S4" s="4">
        <v>0.36350845</v>
      </c>
      <c r="T4" s="4"/>
      <c r="U4" s="4"/>
      <c r="V4" s="4"/>
      <c r="W4" s="4"/>
      <c r="X4" s="4" t="s">
        <v>201</v>
      </c>
      <c r="Y4" s="4"/>
      <c r="Z4" s="4"/>
      <c r="AA4" s="4" t="s">
        <v>202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 t="s">
        <v>205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 t="s">
        <v>206</v>
      </c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200</v>
      </c>
      <c r="Q5" s="4"/>
      <c r="R5" s="4">
        <v>1764.8694</v>
      </c>
      <c r="S5" s="4">
        <v>1764.8694</v>
      </c>
      <c r="T5" s="4"/>
      <c r="U5" s="4"/>
      <c r="V5" s="4"/>
      <c r="W5" s="4"/>
      <c r="X5" s="4" t="s">
        <v>201</v>
      </c>
      <c r="Y5" s="4"/>
      <c r="Z5" s="4"/>
      <c r="AA5" s="4" t="s">
        <v>202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 t="s">
        <v>207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 t="s">
        <v>208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200</v>
      </c>
      <c r="Q6" s="4"/>
      <c r="R6" s="4">
        <v>0.1889019</v>
      </c>
      <c r="S6" s="4">
        <v>0.1889019</v>
      </c>
      <c r="T6" s="4"/>
      <c r="U6" s="4"/>
      <c r="V6" s="4"/>
      <c r="W6" s="4"/>
      <c r="X6" s="4" t="s">
        <v>201</v>
      </c>
      <c r="Y6" s="4"/>
      <c r="Z6" s="4"/>
      <c r="AA6" s="4" t="s">
        <v>202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 t="s">
        <v>209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 t="s">
        <v>210</v>
      </c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200</v>
      </c>
      <c r="Q7" s="4"/>
      <c r="R7" s="4">
        <v>0.10733371</v>
      </c>
      <c r="S7" s="4">
        <v>0.10733371</v>
      </c>
      <c r="T7" s="4"/>
      <c r="U7" s="4"/>
      <c r="V7" s="4"/>
      <c r="W7" s="4"/>
      <c r="X7" s="4" t="s">
        <v>201</v>
      </c>
      <c r="Y7" s="4"/>
      <c r="Z7" s="4"/>
      <c r="AA7" s="4" t="s">
        <v>202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 t="s">
        <v>211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 t="s">
        <v>212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200</v>
      </c>
      <c r="Q8" s="4"/>
      <c r="R8" s="4">
        <v>0.000351805</v>
      </c>
      <c r="S8" s="4">
        <v>0.000351805</v>
      </c>
      <c r="T8" s="4"/>
      <c r="U8" s="4"/>
      <c r="V8" s="4"/>
      <c r="W8" s="4"/>
      <c r="X8" s="4" t="s">
        <v>201</v>
      </c>
      <c r="Y8" s="4"/>
      <c r="Z8" s="4"/>
      <c r="AA8" s="4" t="s">
        <v>202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 t="s">
        <v>213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214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200</v>
      </c>
      <c r="Q9" s="4"/>
      <c r="R9" s="4">
        <v>1883.7137</v>
      </c>
      <c r="S9" s="4">
        <v>1883.7137</v>
      </c>
      <c r="T9" s="4"/>
      <c r="U9" s="4"/>
      <c r="V9" s="4"/>
      <c r="W9" s="4"/>
      <c r="X9" s="4" t="s">
        <v>201</v>
      </c>
      <c r="Y9" s="4"/>
      <c r="Z9" s="4"/>
      <c r="AA9" s="4" t="s">
        <v>202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 t="s">
        <v>215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 t="s">
        <v>216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 t="s">
        <v>200</v>
      </c>
      <c r="Q10" s="4"/>
      <c r="R10" s="4">
        <v>0.1881272</v>
      </c>
      <c r="S10" s="4">
        <v>0.1881272</v>
      </c>
      <c r="T10" s="4"/>
      <c r="U10" s="4"/>
      <c r="V10" s="4"/>
      <c r="W10" s="4"/>
      <c r="X10" s="4" t="s">
        <v>201</v>
      </c>
      <c r="Y10" s="4"/>
      <c r="Z10" s="4"/>
      <c r="AA10" s="4" t="s">
        <v>202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 t="s">
        <v>217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 t="s">
        <v>218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200</v>
      </c>
      <c r="Q11" s="4"/>
      <c r="R11" s="4">
        <v>5.202263</v>
      </c>
      <c r="S11" s="4">
        <v>5.202263</v>
      </c>
      <c r="T11" s="4"/>
      <c r="U11" s="4"/>
      <c r="V11" s="4"/>
      <c r="W11" s="4"/>
      <c r="X11" s="4" t="s">
        <v>201</v>
      </c>
      <c r="Y11" s="4"/>
      <c r="Z11" s="4"/>
      <c r="AA11" s="4" t="s">
        <v>202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 t="s">
        <v>219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 t="s">
        <v>220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200</v>
      </c>
      <c r="Q12" s="4"/>
      <c r="R12" s="4">
        <v>22335814</v>
      </c>
      <c r="S12" s="4">
        <v>22335814</v>
      </c>
      <c r="T12" s="4"/>
      <c r="U12" s="4"/>
      <c r="V12" s="4"/>
      <c r="W12" s="4"/>
      <c r="X12" s="4" t="s">
        <v>201</v>
      </c>
      <c r="Y12" s="4"/>
      <c r="Z12" s="4"/>
      <c r="AA12" s="4" t="s">
        <v>202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 t="s">
        <v>221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s">
        <v>222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200</v>
      </c>
      <c r="Q13" s="4"/>
      <c r="R13" s="4">
        <v>1670759.7</v>
      </c>
      <c r="S13" s="4">
        <v>1670759.7</v>
      </c>
      <c r="T13" s="4"/>
      <c r="U13" s="4"/>
      <c r="V13" s="4"/>
      <c r="W13" s="4"/>
      <c r="X13" s="4" t="s">
        <v>201</v>
      </c>
      <c r="Y13" s="4"/>
      <c r="Z13" s="4"/>
      <c r="AA13" s="4" t="s">
        <v>202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 t="s">
        <v>223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224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200</v>
      </c>
      <c r="Q14" s="4"/>
      <c r="R14" s="4">
        <v>12.916734</v>
      </c>
      <c r="S14" s="4">
        <v>12.916734</v>
      </c>
      <c r="T14" s="4"/>
      <c r="U14" s="4"/>
      <c r="V14" s="4"/>
      <c r="W14" s="4"/>
      <c r="X14" s="4" t="s">
        <v>201</v>
      </c>
      <c r="Y14" s="4"/>
      <c r="Z14" s="4"/>
      <c r="AA14" s="4" t="s">
        <v>202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 t="s">
        <v>225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226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200</v>
      </c>
      <c r="Q15" s="4"/>
      <c r="R15" s="4">
        <v>20744.52</v>
      </c>
      <c r="S15" s="4">
        <v>20744.52</v>
      </c>
      <c r="T15" s="4"/>
      <c r="U15" s="4"/>
      <c r="V15" s="4"/>
      <c r="W15" s="4"/>
      <c r="X15" s="4" t="s">
        <v>201</v>
      </c>
      <c r="Y15" s="4"/>
      <c r="Z15" s="4"/>
      <c r="AA15" s="4" t="s">
        <v>202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 t="s">
        <v>227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 t="s">
        <v>228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200</v>
      </c>
      <c r="Q16" s="4"/>
      <c r="R16" s="4">
        <v>12.330424</v>
      </c>
      <c r="S16" s="4">
        <v>12.330424</v>
      </c>
      <c r="T16" s="4"/>
      <c r="U16" s="4"/>
      <c r="V16" s="4"/>
      <c r="W16" s="4"/>
      <c r="X16" s="4" t="s">
        <v>201</v>
      </c>
      <c r="Y16" s="4"/>
      <c r="Z16" s="4"/>
      <c r="AA16" s="4" t="s">
        <v>202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229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230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200</v>
      </c>
      <c r="Q17" s="4"/>
      <c r="R17" s="4">
        <v>2.264296</v>
      </c>
      <c r="S17" s="4">
        <v>2.264296</v>
      </c>
      <c r="T17" s="4"/>
      <c r="U17" s="4"/>
      <c r="V17" s="4"/>
      <c r="W17" s="4"/>
      <c r="X17" s="4" t="s">
        <v>201</v>
      </c>
      <c r="Y17" s="4"/>
      <c r="Z17" s="4"/>
      <c r="AA17" s="4" t="s">
        <v>202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231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s">
        <v>232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200</v>
      </c>
      <c r="Q18" s="4"/>
      <c r="R18" s="4">
        <v>3.9024941</v>
      </c>
      <c r="S18" s="4">
        <v>3.9024941</v>
      </c>
      <c r="T18" s="4"/>
      <c r="U18" s="4"/>
      <c r="V18" s="4"/>
      <c r="W18" s="4"/>
      <c r="X18" s="4" t="s">
        <v>201</v>
      </c>
      <c r="Y18" s="4"/>
      <c r="Z18" s="4"/>
      <c r="AA18" s="4" t="s">
        <v>202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 t="s">
        <v>233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s">
        <v>234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200</v>
      </c>
      <c r="Q19" s="4"/>
      <c r="R19" s="4">
        <v>4.7316932</v>
      </c>
      <c r="S19" s="4">
        <v>4.7316932</v>
      </c>
      <c r="T19" s="4"/>
      <c r="U19" s="4"/>
      <c r="V19" s="4"/>
      <c r="W19" s="4"/>
      <c r="X19" s="4" t="s">
        <v>201</v>
      </c>
      <c r="Y19" s="4"/>
      <c r="Z19" s="4"/>
      <c r="AA19" s="4" t="s">
        <v>202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 t="s">
        <v>235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236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200</v>
      </c>
      <c r="Q20" s="4"/>
      <c r="R20" s="4">
        <v>1.3194676</v>
      </c>
      <c r="S20" s="4">
        <v>1.3194676</v>
      </c>
      <c r="T20" s="4"/>
      <c r="U20" s="4"/>
      <c r="V20" s="4"/>
      <c r="W20" s="4"/>
      <c r="X20" s="4" t="s">
        <v>201</v>
      </c>
      <c r="Y20" s="4"/>
      <c r="Z20" s="4"/>
      <c r="AA20" s="4" t="s">
        <v>202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 t="s">
        <v>237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s">
        <v>238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200</v>
      </c>
      <c r="Q21" s="4"/>
      <c r="R21" s="4">
        <v>59.621212</v>
      </c>
      <c r="S21" s="4">
        <v>59.621212</v>
      </c>
      <c r="T21" s="4"/>
      <c r="U21" s="4"/>
      <c r="V21" s="4"/>
      <c r="W21" s="4"/>
      <c r="X21" s="4" t="s">
        <v>201</v>
      </c>
      <c r="Y21" s="4"/>
      <c r="Z21" s="4"/>
      <c r="AA21" s="4" t="s">
        <v>202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 t="s">
        <v>239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s">
        <v>240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200</v>
      </c>
      <c r="Q22" s="4"/>
      <c r="R22" s="4">
        <v>49007074</v>
      </c>
      <c r="S22" s="4">
        <v>49007074</v>
      </c>
      <c r="T22" s="4"/>
      <c r="U22" s="4"/>
      <c r="V22" s="4"/>
      <c r="W22" s="4"/>
      <c r="X22" s="4" t="s">
        <v>201</v>
      </c>
      <c r="Y22" s="4"/>
      <c r="Z22" s="4"/>
      <c r="AA22" s="4" t="s">
        <v>202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 t="s">
        <v>241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s">
        <v>242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200</v>
      </c>
      <c r="Q23" s="4"/>
      <c r="R23" s="4">
        <v>5416530.1</v>
      </c>
      <c r="S23" s="4">
        <v>5416530.1</v>
      </c>
      <c r="T23" s="4"/>
      <c r="U23" s="4"/>
      <c r="V23" s="4"/>
      <c r="W23" s="4"/>
      <c r="X23" s="4" t="s">
        <v>201</v>
      </c>
      <c r="Y23" s="4"/>
      <c r="Z23" s="4"/>
      <c r="AA23" s="4" t="s">
        <v>202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 t="s">
        <v>243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s">
        <v>244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200</v>
      </c>
      <c r="Q24" s="4"/>
      <c r="R24" s="4">
        <v>0.034861263</v>
      </c>
      <c r="S24" s="4">
        <v>0.034861263</v>
      </c>
      <c r="T24" s="4"/>
      <c r="U24" s="4"/>
      <c r="V24" s="4"/>
      <c r="W24" s="4"/>
      <c r="X24" s="4" t="s">
        <v>201</v>
      </c>
      <c r="Y24" s="4"/>
      <c r="Z24" s="4"/>
      <c r="AA24" s="4" t="s">
        <v>202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 t="s">
        <v>245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s">
        <v>246</v>
      </c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200</v>
      </c>
      <c r="Q25" s="4"/>
      <c r="R25" s="4">
        <v>1.3190957</v>
      </c>
      <c r="S25" s="4">
        <v>1.3190957</v>
      </c>
      <c r="T25" s="4"/>
      <c r="U25" s="4"/>
      <c r="V25" s="4"/>
      <c r="W25" s="4"/>
      <c r="X25" s="4" t="s">
        <v>201</v>
      </c>
      <c r="Y25" s="4"/>
      <c r="Z25" s="4"/>
      <c r="AA25" s="4" t="s">
        <v>202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 t="s">
        <v>247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 t="s">
        <v>248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">
        <v>200</v>
      </c>
      <c r="Q26" s="4"/>
      <c r="R26" s="4">
        <v>100.21644</v>
      </c>
      <c r="S26" s="4">
        <v>100.21644</v>
      </c>
      <c r="T26" s="4"/>
      <c r="U26" s="4"/>
      <c r="V26" s="4"/>
      <c r="W26" s="4"/>
      <c r="X26" s="4" t="s">
        <v>201</v>
      </c>
      <c r="Y26" s="4"/>
      <c r="Z26" s="4"/>
      <c r="AA26" s="4" t="s">
        <v>202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 t="s">
        <v>249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 t="s">
        <v>250</v>
      </c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">
        <v>200</v>
      </c>
      <c r="Q27" s="4"/>
      <c r="R27" s="4">
        <v>92567323</v>
      </c>
      <c r="S27" s="4">
        <v>92567323</v>
      </c>
      <c r="T27" s="4"/>
      <c r="U27" s="4"/>
      <c r="V27" s="4"/>
      <c r="W27" s="4"/>
      <c r="X27" s="4" t="s">
        <v>201</v>
      </c>
      <c r="Y27" s="4"/>
      <c r="Z27" s="4"/>
      <c r="AA27" s="4" t="s">
        <v>202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 t="s">
        <v>251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 t="s">
        <v>252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200</v>
      </c>
      <c r="Q28" s="4"/>
      <c r="R28" s="4">
        <v>0.58290232</v>
      </c>
      <c r="S28" s="4">
        <v>0.58290232</v>
      </c>
      <c r="T28" s="4"/>
      <c r="U28" s="4"/>
      <c r="V28" s="4"/>
      <c r="W28" s="4"/>
      <c r="X28" s="4" t="s">
        <v>201</v>
      </c>
      <c r="Y28" s="4"/>
      <c r="Z28" s="4"/>
      <c r="AA28" s="4" t="s">
        <v>202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 t="s">
        <v>253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 t="s">
        <v>254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200</v>
      </c>
      <c r="Q29" s="4"/>
      <c r="R29" s="4">
        <v>6026.7589</v>
      </c>
      <c r="S29" s="4">
        <v>6026.7589</v>
      </c>
      <c r="T29" s="4"/>
      <c r="U29" s="4"/>
      <c r="V29" s="4"/>
      <c r="W29" s="4"/>
      <c r="X29" s="4" t="s">
        <v>201</v>
      </c>
      <c r="Y29" s="4"/>
      <c r="Z29" s="4"/>
      <c r="AA29" s="4" t="s">
        <v>202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 t="s">
        <v>255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 t="s">
        <v>256</v>
      </c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">
        <v>200</v>
      </c>
      <c r="Q30" s="4"/>
      <c r="R30" s="4">
        <v>4.0148279</v>
      </c>
      <c r="S30" s="4">
        <v>4.0148279</v>
      </c>
      <c r="T30" s="4"/>
      <c r="U30" s="4"/>
      <c r="V30" s="4"/>
      <c r="W30" s="4"/>
      <c r="X30" s="4" t="s">
        <v>201</v>
      </c>
      <c r="Y30" s="4"/>
      <c r="Z30" s="4"/>
      <c r="AA30" s="4" t="s">
        <v>202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 t="s">
        <v>257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 t="s">
        <v>258</v>
      </c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200</v>
      </c>
      <c r="Q31" s="4"/>
      <c r="R31" s="4">
        <v>1.94098e-05</v>
      </c>
      <c r="S31" s="4">
        <v>1.94098e-05</v>
      </c>
      <c r="T31" s="4"/>
      <c r="U31" s="4"/>
      <c r="V31" s="4"/>
      <c r="W31" s="4"/>
      <c r="X31" s="4" t="s">
        <v>201</v>
      </c>
      <c r="Y31" s="4"/>
      <c r="Z31" s="4"/>
      <c r="AA31" s="4" t="s">
        <v>202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 t="s">
        <v>259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 t="s">
        <v>260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200</v>
      </c>
      <c r="Q32" s="4"/>
      <c r="R32" s="4">
        <v>3.7191e-07</v>
      </c>
      <c r="S32" s="4">
        <v>3.7191e-07</v>
      </c>
      <c r="T32" s="4"/>
      <c r="U32" s="4"/>
      <c r="V32" s="4"/>
      <c r="W32" s="4"/>
      <c r="X32" s="4" t="s">
        <v>201</v>
      </c>
      <c r="Y32" s="4"/>
      <c r="Z32" s="4"/>
      <c r="AA32" s="4" t="s">
        <v>202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 t="s">
        <v>261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 t="s">
        <v>262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263</v>
      </c>
      <c r="Q33" s="4"/>
      <c r="R33" s="4"/>
      <c r="S33" s="4"/>
      <c r="T33" s="4"/>
      <c r="U33" s="4"/>
      <c r="V33" s="4"/>
      <c r="W33" s="4"/>
      <c r="X33" s="4" t="s">
        <v>201</v>
      </c>
      <c r="Y33" s="4"/>
      <c r="Z33" s="4"/>
      <c r="AA33" s="4" t="s">
        <v>264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 t="s">
        <v>203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 t="s">
        <v>204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263</v>
      </c>
      <c r="Q34" s="4"/>
      <c r="R34" s="4"/>
      <c r="S34" s="4"/>
      <c r="T34" s="4"/>
      <c r="U34" s="4"/>
      <c r="V34" s="4"/>
      <c r="W34" s="4"/>
      <c r="X34" s="4" t="s">
        <v>201</v>
      </c>
      <c r="Y34" s="4"/>
      <c r="Z34" s="4"/>
      <c r="AA34" s="4" t="s">
        <v>264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 t="s">
        <v>205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 t="s">
        <v>206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263</v>
      </c>
      <c r="Q35" s="4"/>
      <c r="R35" s="4"/>
      <c r="S35" s="4"/>
      <c r="T35" s="4"/>
      <c r="U35" s="4"/>
      <c r="V35" s="4"/>
      <c r="W35" s="4"/>
      <c r="X35" s="4" t="s">
        <v>201</v>
      </c>
      <c r="Y35" s="4"/>
      <c r="Z35" s="4"/>
      <c r="AA35" s="4" t="s">
        <v>264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 t="s">
        <v>207</v>
      </c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 t="s">
        <v>208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263</v>
      </c>
      <c r="Q36" s="4"/>
      <c r="R36" s="4"/>
      <c r="S36" s="4"/>
      <c r="T36" s="4"/>
      <c r="U36" s="4"/>
      <c r="V36" s="4"/>
      <c r="W36" s="4"/>
      <c r="X36" s="4" t="s">
        <v>201</v>
      </c>
      <c r="Y36" s="4"/>
      <c r="Z36" s="4"/>
      <c r="AA36" s="4" t="s">
        <v>264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 t="s">
        <v>209</v>
      </c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 t="s">
        <v>210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263</v>
      </c>
      <c r="Q37" s="4"/>
      <c r="R37" s="4">
        <v>1060.6602</v>
      </c>
      <c r="S37" s="4">
        <v>1060.6602</v>
      </c>
      <c r="T37" s="4"/>
      <c r="U37" s="4"/>
      <c r="V37" s="4"/>
      <c r="W37" s="4"/>
      <c r="X37" s="4" t="s">
        <v>201</v>
      </c>
      <c r="Y37" s="4"/>
      <c r="Z37" s="4"/>
      <c r="AA37" s="4" t="s">
        <v>264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 t="s">
        <v>211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 t="s">
        <v>212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263</v>
      </c>
      <c r="Q38" s="4"/>
      <c r="R38" s="4">
        <v>172.08719</v>
      </c>
      <c r="S38" s="4">
        <v>172.08719</v>
      </c>
      <c r="T38" s="4"/>
      <c r="U38" s="4"/>
      <c r="V38" s="4"/>
      <c r="W38" s="4"/>
      <c r="X38" s="4" t="s">
        <v>201</v>
      </c>
      <c r="Y38" s="4"/>
      <c r="Z38" s="4"/>
      <c r="AA38" s="4" t="s">
        <v>264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 t="s">
        <v>213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 t="s">
        <v>214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263</v>
      </c>
      <c r="Q39" s="4"/>
      <c r="R39" s="4">
        <v>236.52354</v>
      </c>
      <c r="S39" s="4">
        <v>236.52354</v>
      </c>
      <c r="T39" s="4"/>
      <c r="U39" s="4"/>
      <c r="V39" s="4"/>
      <c r="W39" s="4"/>
      <c r="X39" s="4" t="s">
        <v>201</v>
      </c>
      <c r="Y39" s="4"/>
      <c r="Z39" s="4"/>
      <c r="AA39" s="4" t="s">
        <v>264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 t="s">
        <v>215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 t="s">
        <v>216</v>
      </c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263</v>
      </c>
      <c r="Q40" s="4"/>
      <c r="R40" s="4">
        <v>117.66974</v>
      </c>
      <c r="S40" s="4">
        <v>117.66974</v>
      </c>
      <c r="T40" s="4"/>
      <c r="U40" s="4"/>
      <c r="V40" s="4"/>
      <c r="W40" s="4"/>
      <c r="X40" s="4" t="s">
        <v>201</v>
      </c>
      <c r="Y40" s="4"/>
      <c r="Z40" s="4"/>
      <c r="AA40" s="4" t="s">
        <v>264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 t="s">
        <v>217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 t="s">
        <v>218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263</v>
      </c>
      <c r="Q41" s="4"/>
      <c r="R41" s="4"/>
      <c r="S41" s="4"/>
      <c r="T41" s="4"/>
      <c r="U41" s="4"/>
      <c r="V41" s="4"/>
      <c r="W41" s="4"/>
      <c r="X41" s="4" t="s">
        <v>201</v>
      </c>
      <c r="Y41" s="4"/>
      <c r="Z41" s="4"/>
      <c r="AA41" s="4" t="s">
        <v>264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 t="s">
        <v>219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 t="s">
        <v>220</v>
      </c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263</v>
      </c>
      <c r="Q42" s="4"/>
      <c r="R42" s="4"/>
      <c r="S42" s="4"/>
      <c r="T42" s="4"/>
      <c r="U42" s="4"/>
      <c r="V42" s="4"/>
      <c r="W42" s="4"/>
      <c r="X42" s="4" t="s">
        <v>201</v>
      </c>
      <c r="Y42" s="4"/>
      <c r="Z42" s="4"/>
      <c r="AA42" s="4" t="s">
        <v>264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 t="s">
        <v>221</v>
      </c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 t="s">
        <v>222</v>
      </c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 t="s">
        <v>263</v>
      </c>
      <c r="Q43" s="4"/>
      <c r="R43" s="4">
        <v>1.7083033</v>
      </c>
      <c r="S43" s="4">
        <v>1.7083033</v>
      </c>
      <c r="T43" s="4"/>
      <c r="U43" s="4"/>
      <c r="V43" s="4"/>
      <c r="W43" s="4"/>
      <c r="X43" s="4" t="s">
        <v>201</v>
      </c>
      <c r="Y43" s="4"/>
      <c r="Z43" s="4"/>
      <c r="AA43" s="4" t="s">
        <v>264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 t="s">
        <v>223</v>
      </c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 t="s">
        <v>224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263</v>
      </c>
      <c r="Q44" s="4"/>
      <c r="R44" s="4">
        <v>315.2047</v>
      </c>
      <c r="S44" s="4">
        <v>315.2047</v>
      </c>
      <c r="T44" s="4"/>
      <c r="U44" s="4"/>
      <c r="V44" s="4"/>
      <c r="W44" s="4"/>
      <c r="X44" s="4" t="s">
        <v>201</v>
      </c>
      <c r="Y44" s="4"/>
      <c r="Z44" s="4"/>
      <c r="AA44" s="4" t="s">
        <v>264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 t="s">
        <v>225</v>
      </c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 t="s">
        <v>226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 t="s">
        <v>263</v>
      </c>
      <c r="Q45" s="4"/>
      <c r="R45" s="4"/>
      <c r="S45" s="4"/>
      <c r="T45" s="4"/>
      <c r="U45" s="4"/>
      <c r="V45" s="4"/>
      <c r="W45" s="4"/>
      <c r="X45" s="4" t="s">
        <v>201</v>
      </c>
      <c r="Y45" s="4"/>
      <c r="Z45" s="4"/>
      <c r="AA45" s="4" t="s">
        <v>264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 t="s">
        <v>227</v>
      </c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 t="s">
        <v>228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263</v>
      </c>
      <c r="Q46" s="4"/>
      <c r="R46" s="4">
        <v>51.87217</v>
      </c>
      <c r="S46" s="4">
        <v>51.87217</v>
      </c>
      <c r="T46" s="4"/>
      <c r="U46" s="4"/>
      <c r="V46" s="4"/>
      <c r="W46" s="4"/>
      <c r="X46" s="4" t="s">
        <v>201</v>
      </c>
      <c r="Y46" s="4"/>
      <c r="Z46" s="4"/>
      <c r="AA46" s="4" t="s">
        <v>264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 t="s">
        <v>229</v>
      </c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 t="s">
        <v>230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263</v>
      </c>
      <c r="Q47" s="4"/>
      <c r="R47" s="4">
        <v>1128.6376</v>
      </c>
      <c r="S47" s="4">
        <v>1128.6376</v>
      </c>
      <c r="T47" s="4"/>
      <c r="U47" s="4"/>
      <c r="V47" s="4"/>
      <c r="W47" s="4"/>
      <c r="X47" s="4" t="s">
        <v>201</v>
      </c>
      <c r="Y47" s="4"/>
      <c r="Z47" s="4"/>
      <c r="AA47" s="4" t="s">
        <v>264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 t="s">
        <v>231</v>
      </c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 t="s">
        <v>232</v>
      </c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263</v>
      </c>
      <c r="Q48" s="4"/>
      <c r="R48" s="4">
        <v>487.01987</v>
      </c>
      <c r="S48" s="4">
        <v>487.01987</v>
      </c>
      <c r="T48" s="4"/>
      <c r="U48" s="4"/>
      <c r="V48" s="4"/>
      <c r="W48" s="4"/>
      <c r="X48" s="4" t="s">
        <v>201</v>
      </c>
      <c r="Y48" s="4"/>
      <c r="Z48" s="4"/>
      <c r="AA48" s="4" t="s">
        <v>264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 t="s">
        <v>233</v>
      </c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 t="s">
        <v>234</v>
      </c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 t="s">
        <v>263</v>
      </c>
      <c r="Q49" s="4"/>
      <c r="R49" s="4"/>
      <c r="S49" s="4"/>
      <c r="T49" s="4"/>
      <c r="U49" s="4"/>
      <c r="V49" s="4"/>
      <c r="W49" s="4"/>
      <c r="X49" s="4" t="s">
        <v>201</v>
      </c>
      <c r="Y49" s="4"/>
      <c r="Z49" s="4"/>
      <c r="AA49" s="4" t="s">
        <v>264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 t="s">
        <v>235</v>
      </c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 t="s">
        <v>236</v>
      </c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263</v>
      </c>
      <c r="Q50" s="4"/>
      <c r="R50" s="4"/>
      <c r="S50" s="4"/>
      <c r="T50" s="4"/>
      <c r="U50" s="4"/>
      <c r="V50" s="4"/>
      <c r="W50" s="4"/>
      <c r="X50" s="4" t="s">
        <v>201</v>
      </c>
      <c r="Y50" s="4"/>
      <c r="Z50" s="4"/>
      <c r="AA50" s="4" t="s">
        <v>264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 t="s">
        <v>237</v>
      </c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 t="s">
        <v>238</v>
      </c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263</v>
      </c>
      <c r="Q51" s="4"/>
      <c r="R51" s="4"/>
      <c r="S51" s="4"/>
      <c r="T51" s="4"/>
      <c r="U51" s="4"/>
      <c r="V51" s="4"/>
      <c r="W51" s="4"/>
      <c r="X51" s="4" t="s">
        <v>201</v>
      </c>
      <c r="Y51" s="4"/>
      <c r="Z51" s="4"/>
      <c r="AA51" s="4" t="s">
        <v>264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 t="s">
        <v>239</v>
      </c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 t="s">
        <v>240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 t="s">
        <v>263</v>
      </c>
      <c r="Q52" s="4"/>
      <c r="R52" s="4"/>
      <c r="S52" s="4"/>
      <c r="T52" s="4"/>
      <c r="U52" s="4"/>
      <c r="V52" s="4"/>
      <c r="W52" s="4"/>
      <c r="X52" s="4" t="s">
        <v>201</v>
      </c>
      <c r="Y52" s="4"/>
      <c r="Z52" s="4"/>
      <c r="AA52" s="4" t="s">
        <v>264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 t="s">
        <v>241</v>
      </c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 t="s">
        <v>242</v>
      </c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">
        <v>263</v>
      </c>
      <c r="Q53" s="4"/>
      <c r="R53" s="4">
        <v>69.51801399999999</v>
      </c>
      <c r="S53" s="4">
        <v>69.51801399999999</v>
      </c>
      <c r="T53" s="4"/>
      <c r="U53" s="4"/>
      <c r="V53" s="4"/>
      <c r="W53" s="4"/>
      <c r="X53" s="4" t="s">
        <v>201</v>
      </c>
      <c r="Y53" s="4"/>
      <c r="Z53" s="4"/>
      <c r="AA53" s="4" t="s">
        <v>264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 t="s">
        <v>243</v>
      </c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 t="s">
        <v>244</v>
      </c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 t="s">
        <v>263</v>
      </c>
      <c r="Q54" s="4"/>
      <c r="R54" s="4"/>
      <c r="S54" s="4"/>
      <c r="T54" s="4"/>
      <c r="U54" s="4"/>
      <c r="V54" s="4"/>
      <c r="W54" s="4"/>
      <c r="X54" s="4" t="s">
        <v>201</v>
      </c>
      <c r="Y54" s="4"/>
      <c r="Z54" s="4"/>
      <c r="AA54" s="4" t="s">
        <v>264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 t="s">
        <v>245</v>
      </c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 t="s">
        <v>246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263</v>
      </c>
      <c r="Q55" s="4"/>
      <c r="R55" s="4"/>
      <c r="S55" s="4"/>
      <c r="T55" s="4"/>
      <c r="U55" s="4"/>
      <c r="V55" s="4"/>
      <c r="W55" s="4"/>
      <c r="X55" s="4" t="s">
        <v>201</v>
      </c>
      <c r="Y55" s="4"/>
      <c r="Z55" s="4"/>
      <c r="AA55" s="4" t="s">
        <v>264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 t="s">
        <v>247</v>
      </c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 t="s">
        <v>248</v>
      </c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263</v>
      </c>
      <c r="Q56" s="4"/>
      <c r="R56" s="4">
        <v>56.471232</v>
      </c>
      <c r="S56" s="4">
        <v>56.471232</v>
      </c>
      <c r="T56" s="4"/>
      <c r="U56" s="4"/>
      <c r="V56" s="4"/>
      <c r="W56" s="4"/>
      <c r="X56" s="4" t="s">
        <v>201</v>
      </c>
      <c r="Y56" s="4"/>
      <c r="Z56" s="4"/>
      <c r="AA56" s="4" t="s">
        <v>264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 t="s">
        <v>249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 t="s">
        <v>250</v>
      </c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263</v>
      </c>
      <c r="Q57" s="4"/>
      <c r="R57" s="4"/>
      <c r="S57" s="4"/>
      <c r="T57" s="4"/>
      <c r="U57" s="4"/>
      <c r="V57" s="4"/>
      <c r="W57" s="4"/>
      <c r="X57" s="4" t="s">
        <v>201</v>
      </c>
      <c r="Y57" s="4"/>
      <c r="Z57" s="4"/>
      <c r="AA57" s="4" t="s">
        <v>264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 t="s">
        <v>251</v>
      </c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 t="s">
        <v>252</v>
      </c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263</v>
      </c>
      <c r="Q58" s="4"/>
      <c r="R58" s="4">
        <v>95.468278</v>
      </c>
      <c r="S58" s="4">
        <v>95.468278</v>
      </c>
      <c r="T58" s="4"/>
      <c r="U58" s="4"/>
      <c r="V58" s="4"/>
      <c r="W58" s="4"/>
      <c r="X58" s="4" t="s">
        <v>201</v>
      </c>
      <c r="Y58" s="4"/>
      <c r="Z58" s="4"/>
      <c r="AA58" s="4" t="s">
        <v>264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 t="s">
        <v>253</v>
      </c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 t="s">
        <v>254</v>
      </c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">
        <v>263</v>
      </c>
      <c r="Q59" s="4"/>
      <c r="R59" s="4">
        <v>82.509888</v>
      </c>
      <c r="S59" s="4">
        <v>82.509888</v>
      </c>
      <c r="T59" s="4"/>
      <c r="U59" s="4"/>
      <c r="V59" s="4"/>
      <c r="W59" s="4"/>
      <c r="X59" s="4" t="s">
        <v>201</v>
      </c>
      <c r="Y59" s="4"/>
      <c r="Z59" s="4"/>
      <c r="AA59" s="4" t="s">
        <v>264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 t="s">
        <v>255</v>
      </c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 t="s">
        <v>256</v>
      </c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 t="s">
        <v>263</v>
      </c>
      <c r="Q60" s="4"/>
      <c r="R60" s="4">
        <v>217.26756</v>
      </c>
      <c r="S60" s="4">
        <v>217.26756</v>
      </c>
      <c r="T60" s="4"/>
      <c r="U60" s="4"/>
      <c r="V60" s="4"/>
      <c r="W60" s="4"/>
      <c r="X60" s="4" t="s">
        <v>201</v>
      </c>
      <c r="Y60" s="4"/>
      <c r="Z60" s="4"/>
      <c r="AA60" s="4" t="s">
        <v>264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 t="s">
        <v>257</v>
      </c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 t="s">
        <v>258</v>
      </c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 t="s">
        <v>263</v>
      </c>
      <c r="Q61" s="4"/>
      <c r="R61" s="4">
        <v>485.6488</v>
      </c>
      <c r="S61" s="4">
        <v>485.6488</v>
      </c>
      <c r="T61" s="4"/>
      <c r="U61" s="4"/>
      <c r="V61" s="4"/>
      <c r="W61" s="4"/>
      <c r="X61" s="4" t="s">
        <v>201</v>
      </c>
      <c r="Y61" s="4"/>
      <c r="Z61" s="4"/>
      <c r="AA61" s="4" t="s">
        <v>264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 t="s">
        <v>259</v>
      </c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 t="s">
        <v>260</v>
      </c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">
        <v>263</v>
      </c>
      <c r="Q62" s="4"/>
      <c r="R62" s="4"/>
      <c r="S62" s="4"/>
      <c r="T62" s="4"/>
      <c r="U62" s="4"/>
      <c r="V62" s="4"/>
      <c r="W62" s="4"/>
      <c r="X62" s="4" t="s">
        <v>201</v>
      </c>
      <c r="Y62" s="4"/>
      <c r="Z62" s="4"/>
      <c r="AA62" s="4" t="s">
        <v>264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 t="s">
        <v>261</v>
      </c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 t="s">
        <v>262</v>
      </c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 t="s">
        <v>265</v>
      </c>
      <c r="Q63" s="4"/>
      <c r="R63" s="4">
        <v>0.64666009</v>
      </c>
      <c r="S63" s="4">
        <v>0.64666009</v>
      </c>
      <c r="T63" s="4"/>
      <c r="U63" s="4"/>
      <c r="V63" s="4"/>
      <c r="W63" s="4"/>
      <c r="X63" s="4" t="s">
        <v>201</v>
      </c>
      <c r="Y63" s="4"/>
      <c r="Z63" s="4"/>
      <c r="AA63" s="4" t="s">
        <v>266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267</v>
      </c>
      <c r="AL63" s="4"/>
      <c r="AM63" s="4" t="s">
        <v>257</v>
      </c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 t="s">
        <v>258</v>
      </c>
      <c r="AZ63" s="4" t="s">
        <v>268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 t="s">
        <v>265</v>
      </c>
      <c r="Q64" s="4"/>
      <c r="R64" s="4">
        <v>0.59870169</v>
      </c>
      <c r="S64" s="4">
        <v>0.59870169</v>
      </c>
      <c r="T64" s="4"/>
      <c r="U64" s="4"/>
      <c r="V64" s="4"/>
      <c r="W64" s="4"/>
      <c r="X64" s="4" t="s">
        <v>201</v>
      </c>
      <c r="Y64" s="4"/>
      <c r="Z64" s="4"/>
      <c r="AA64" s="4" t="s">
        <v>266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267</v>
      </c>
      <c r="AL64" s="4"/>
      <c r="AM64" s="4" t="s">
        <v>259</v>
      </c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 t="s">
        <v>260</v>
      </c>
      <c r="AZ64" s="4" t="s">
        <v>268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">
        <v>265</v>
      </c>
      <c r="Q65" s="4"/>
      <c r="R65" s="4">
        <v>0.030581258</v>
      </c>
      <c r="S65" s="4">
        <v>0.030581258</v>
      </c>
      <c r="T65" s="4"/>
      <c r="U65" s="4"/>
      <c r="V65" s="4"/>
      <c r="W65" s="4"/>
      <c r="X65" s="4" t="s">
        <v>201</v>
      </c>
      <c r="Y65" s="4"/>
      <c r="Z65" s="4"/>
      <c r="AA65" s="4" t="s">
        <v>266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269</v>
      </c>
      <c r="AL65" s="4"/>
      <c r="AM65" s="4" t="s">
        <v>223</v>
      </c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 t="s">
        <v>224</v>
      </c>
      <c r="AZ65" s="4" t="s">
        <v>270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265</v>
      </c>
      <c r="Q66" s="4"/>
      <c r="R66" s="4">
        <v>0.050864382</v>
      </c>
      <c r="S66" s="4">
        <v>0.050864382</v>
      </c>
      <c r="T66" s="4"/>
      <c r="U66" s="4"/>
      <c r="V66" s="4"/>
      <c r="W66" s="4"/>
      <c r="X66" s="4" t="s">
        <v>201</v>
      </c>
      <c r="Y66" s="4"/>
      <c r="Z66" s="4"/>
      <c r="AA66" s="4" t="s">
        <v>266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269</v>
      </c>
      <c r="AL66" s="4"/>
      <c r="AM66" s="4" t="s">
        <v>243</v>
      </c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 t="s">
        <v>244</v>
      </c>
      <c r="AZ66" s="4" t="s">
        <v>270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265</v>
      </c>
      <c r="Q67" s="4"/>
      <c r="R67" s="4">
        <v>0.10381729</v>
      </c>
      <c r="S67" s="4">
        <v>0.10381729</v>
      </c>
      <c r="T67" s="4"/>
      <c r="U67" s="4"/>
      <c r="V67" s="4"/>
      <c r="W67" s="4"/>
      <c r="X67" s="4" t="s">
        <v>201</v>
      </c>
      <c r="Y67" s="4"/>
      <c r="Z67" s="4"/>
      <c r="AA67" s="4" t="s">
        <v>266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271</v>
      </c>
      <c r="AL67" s="4"/>
      <c r="AM67" s="4" t="s">
        <v>255</v>
      </c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 t="s">
        <v>256</v>
      </c>
      <c r="AZ67" s="4" t="s">
        <v>272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">
        <v>265</v>
      </c>
      <c r="Q68" s="4"/>
      <c r="R68" s="4">
        <v>0.18043722</v>
      </c>
      <c r="S68" s="4">
        <v>0.18043722</v>
      </c>
      <c r="T68" s="4"/>
      <c r="U68" s="4"/>
      <c r="V68" s="4"/>
      <c r="W68" s="4"/>
      <c r="X68" s="4" t="s">
        <v>201</v>
      </c>
      <c r="Y68" s="4"/>
      <c r="Z68" s="4"/>
      <c r="AA68" s="4" t="s">
        <v>266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271</v>
      </c>
      <c r="AL68" s="4"/>
      <c r="AM68" s="4" t="s">
        <v>257</v>
      </c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 t="s">
        <v>258</v>
      </c>
      <c r="AZ68" s="4" t="s">
        <v>272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265</v>
      </c>
      <c r="Q69" s="4"/>
      <c r="R69" s="4">
        <v>0.016657922</v>
      </c>
      <c r="S69" s="4">
        <v>0.016657922</v>
      </c>
      <c r="T69" s="4"/>
      <c r="U69" s="4"/>
      <c r="V69" s="4"/>
      <c r="W69" s="4"/>
      <c r="X69" s="4" t="s">
        <v>201</v>
      </c>
      <c r="Y69" s="4"/>
      <c r="Z69" s="4"/>
      <c r="AA69" s="4" t="s">
        <v>266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273</v>
      </c>
      <c r="AL69" s="4"/>
      <c r="AM69" s="4" t="s">
        <v>245</v>
      </c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 t="s">
        <v>246</v>
      </c>
      <c r="AZ69" s="4" t="s">
        <v>274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265</v>
      </c>
      <c r="Q70" s="4"/>
      <c r="R70" s="4">
        <v>0.016657922</v>
      </c>
      <c r="S70" s="4">
        <v>0.016657922</v>
      </c>
      <c r="T70" s="4"/>
      <c r="U70" s="4"/>
      <c r="V70" s="4"/>
      <c r="W70" s="4"/>
      <c r="X70" s="4" t="s">
        <v>201</v>
      </c>
      <c r="Y70" s="4"/>
      <c r="Z70" s="4"/>
      <c r="AA70" s="4" t="s">
        <v>266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273</v>
      </c>
      <c r="AL70" s="4"/>
      <c r="AM70" s="4" t="s">
        <v>247</v>
      </c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 t="s">
        <v>248</v>
      </c>
      <c r="AZ70" s="4" t="s">
        <v>274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">
        <v>265</v>
      </c>
      <c r="Q71" s="4"/>
      <c r="R71" s="4">
        <v>0.02</v>
      </c>
      <c r="S71" s="4">
        <v>0.02</v>
      </c>
      <c r="T71" s="4"/>
      <c r="U71" s="4"/>
      <c r="V71" s="4"/>
      <c r="W71" s="4"/>
      <c r="X71" s="4" t="s">
        <v>201</v>
      </c>
      <c r="Y71" s="4"/>
      <c r="Z71" s="4"/>
      <c r="AA71" s="4" t="s">
        <v>266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275</v>
      </c>
      <c r="AL71" s="4"/>
      <c r="AM71" s="4" t="s">
        <v>227</v>
      </c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 t="s">
        <v>228</v>
      </c>
      <c r="AZ71" s="4" t="s">
        <v>276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 t="s">
        <v>265</v>
      </c>
      <c r="Q72" s="4"/>
      <c r="R72" s="4">
        <v>0.017811853</v>
      </c>
      <c r="S72" s="4">
        <v>0.017811853</v>
      </c>
      <c r="T72" s="4"/>
      <c r="U72" s="4"/>
      <c r="V72" s="4"/>
      <c r="W72" s="4"/>
      <c r="X72" s="4" t="s">
        <v>201</v>
      </c>
      <c r="Y72" s="4"/>
      <c r="Z72" s="4"/>
      <c r="AA72" s="4" t="s">
        <v>266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275</v>
      </c>
      <c r="AL72" s="4"/>
      <c r="AM72" s="4" t="s">
        <v>229</v>
      </c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 t="s">
        <v>230</v>
      </c>
      <c r="AZ72" s="4" t="s">
        <v>276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265</v>
      </c>
      <c r="Q73" s="4"/>
      <c r="R73" s="4">
        <v>1</v>
      </c>
      <c r="S73" s="4">
        <v>1</v>
      </c>
      <c r="T73" s="4"/>
      <c r="U73" s="4"/>
      <c r="V73" s="4"/>
      <c r="W73" s="4"/>
      <c r="X73" s="4" t="s">
        <v>201</v>
      </c>
      <c r="Y73" s="4"/>
      <c r="Z73" s="4"/>
      <c r="AA73" s="4" t="s">
        <v>266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277</v>
      </c>
      <c r="AL73" s="4"/>
      <c r="AM73" s="4" t="s">
        <v>213</v>
      </c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 t="s">
        <v>214</v>
      </c>
      <c r="AZ73" s="4" t="s">
        <v>278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265</v>
      </c>
      <c r="Q74" s="4"/>
      <c r="R74" s="4"/>
      <c r="S74" s="4"/>
      <c r="T74" s="4"/>
      <c r="U74" s="4"/>
      <c r="V74" s="4"/>
      <c r="W74" s="4"/>
      <c r="X74" s="4" t="s">
        <v>201</v>
      </c>
      <c r="Y74" s="4"/>
      <c r="Z74" s="4"/>
      <c r="AA74" s="4" t="s">
        <v>266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277</v>
      </c>
      <c r="AL74" s="4"/>
      <c r="AM74" s="4" t="s">
        <v>241</v>
      </c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 t="s">
        <v>242</v>
      </c>
      <c r="AZ74" s="4" t="s">
        <v>278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265</v>
      </c>
      <c r="Q75" s="4"/>
      <c r="R75" s="4">
        <v>1.003992</v>
      </c>
      <c r="S75" s="4">
        <v>1.003992</v>
      </c>
      <c r="T75" s="4"/>
      <c r="U75" s="4"/>
      <c r="V75" s="4"/>
      <c r="W75" s="4"/>
      <c r="X75" s="4" t="s">
        <v>201</v>
      </c>
      <c r="Y75" s="4"/>
      <c r="Z75" s="4"/>
      <c r="AA75" s="4" t="s">
        <v>266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277</v>
      </c>
      <c r="AL75" s="4"/>
      <c r="AM75" s="4" t="s">
        <v>253</v>
      </c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 t="s">
        <v>254</v>
      </c>
      <c r="AZ75" s="4" t="s">
        <v>278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265</v>
      </c>
      <c r="Q76" s="4"/>
      <c r="R76" s="4"/>
      <c r="S76" s="4"/>
      <c r="T76" s="4"/>
      <c r="U76" s="4"/>
      <c r="V76" s="4"/>
      <c r="W76" s="4"/>
      <c r="X76" s="4" t="s">
        <v>201</v>
      </c>
      <c r="Y76" s="4"/>
      <c r="Z76" s="4"/>
      <c r="AA76" s="4" t="s">
        <v>266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277</v>
      </c>
      <c r="AL76" s="4"/>
      <c r="AM76" s="4" t="s">
        <v>261</v>
      </c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 t="s">
        <v>262</v>
      </c>
      <c r="AZ76" s="4" t="s">
        <v>278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265</v>
      </c>
      <c r="Q77" s="4"/>
      <c r="R77" s="4"/>
      <c r="S77" s="4"/>
      <c r="T77" s="4"/>
      <c r="U77" s="4"/>
      <c r="V77" s="4"/>
      <c r="W77" s="4"/>
      <c r="X77" s="4" t="s">
        <v>201</v>
      </c>
      <c r="Y77" s="4"/>
      <c r="Z77" s="4"/>
      <c r="AA77" s="4" t="s">
        <v>266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279</v>
      </c>
      <c r="AL77" s="4"/>
      <c r="AM77" s="4" t="s">
        <v>203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 t="s">
        <v>204</v>
      </c>
      <c r="AZ77" s="4" t="s">
        <v>280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265</v>
      </c>
      <c r="Q78" s="4"/>
      <c r="R78" s="4">
        <v>0.31</v>
      </c>
      <c r="S78" s="4">
        <v>0.31</v>
      </c>
      <c r="T78" s="4"/>
      <c r="U78" s="4"/>
      <c r="V78" s="4"/>
      <c r="W78" s="4"/>
      <c r="X78" s="4" t="s">
        <v>201</v>
      </c>
      <c r="Y78" s="4"/>
      <c r="Z78" s="4"/>
      <c r="AA78" s="4" t="s">
        <v>266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279</v>
      </c>
      <c r="AL78" s="4"/>
      <c r="AM78" s="4" t="s">
        <v>221</v>
      </c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 t="s">
        <v>222</v>
      </c>
      <c r="AZ78" s="4" t="s">
        <v>280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265</v>
      </c>
      <c r="Q79" s="4"/>
      <c r="R79" s="4">
        <v>0.01</v>
      </c>
      <c r="S79" s="4">
        <v>0.01</v>
      </c>
      <c r="T79" s="4"/>
      <c r="U79" s="4"/>
      <c r="V79" s="4"/>
      <c r="W79" s="4"/>
      <c r="X79" s="4" t="s">
        <v>201</v>
      </c>
      <c r="Y79" s="4"/>
      <c r="Z79" s="4"/>
      <c r="AA79" s="4" t="s">
        <v>266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279</v>
      </c>
      <c r="AL79" s="4"/>
      <c r="AM79" s="4" t="s">
        <v>223</v>
      </c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 t="s">
        <v>224</v>
      </c>
      <c r="AZ79" s="4" t="s">
        <v>280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265</v>
      </c>
      <c r="Q80" s="4"/>
      <c r="R80" s="4">
        <v>7</v>
      </c>
      <c r="S80" s="4">
        <v>7</v>
      </c>
      <c r="T80" s="4"/>
      <c r="U80" s="4"/>
      <c r="V80" s="4"/>
      <c r="W80" s="4"/>
      <c r="X80" s="4" t="s">
        <v>201</v>
      </c>
      <c r="Y80" s="4"/>
      <c r="Z80" s="4"/>
      <c r="AA80" s="4" t="s">
        <v>266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281</v>
      </c>
      <c r="AL80" s="4"/>
      <c r="AM80" s="4" t="s">
        <v>225</v>
      </c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 t="s">
        <v>226</v>
      </c>
      <c r="AZ80" s="4" t="s">
        <v>282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 t="s">
        <v>265</v>
      </c>
      <c r="Q81" s="4"/>
      <c r="R81" s="4">
        <v>0.016784756</v>
      </c>
      <c r="S81" s="4">
        <v>0.016784756</v>
      </c>
      <c r="T81" s="4"/>
      <c r="U81" s="4"/>
      <c r="V81" s="4"/>
      <c r="W81" s="4"/>
      <c r="X81" s="4" t="s">
        <v>201</v>
      </c>
      <c r="Y81" s="4"/>
      <c r="Z81" s="4"/>
      <c r="AA81" s="4" t="s">
        <v>266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281</v>
      </c>
      <c r="AL81" s="4"/>
      <c r="AM81" s="4" t="s">
        <v>229</v>
      </c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 t="s">
        <v>230</v>
      </c>
      <c r="AZ81" s="4" t="s">
        <v>282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265</v>
      </c>
      <c r="Q82" s="4"/>
      <c r="R82" s="4">
        <v>7</v>
      </c>
      <c r="S82" s="4">
        <v>7</v>
      </c>
      <c r="T82" s="4"/>
      <c r="U82" s="4"/>
      <c r="V82" s="4"/>
      <c r="W82" s="4"/>
      <c r="X82" s="4" t="s">
        <v>201</v>
      </c>
      <c r="Y82" s="4"/>
      <c r="Z82" s="4"/>
      <c r="AA82" s="4" t="s">
        <v>266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283</v>
      </c>
      <c r="AL82" s="4"/>
      <c r="AM82" s="4" t="s">
        <v>225</v>
      </c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 t="s">
        <v>226</v>
      </c>
      <c r="AZ82" s="4" t="s">
        <v>284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 t="s">
        <v>265</v>
      </c>
      <c r="Q83" s="4"/>
      <c r="R83" s="4">
        <v>0.000663325</v>
      </c>
      <c r="S83" s="4">
        <v>0.000663325</v>
      </c>
      <c r="T83" s="4"/>
      <c r="U83" s="4"/>
      <c r="V83" s="4"/>
      <c r="W83" s="4"/>
      <c r="X83" s="4" t="s">
        <v>201</v>
      </c>
      <c r="Y83" s="4"/>
      <c r="Z83" s="4"/>
      <c r="AA83" s="4" t="s">
        <v>266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283</v>
      </c>
      <c r="AL83" s="4"/>
      <c r="AM83" s="4" t="s">
        <v>229</v>
      </c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 t="s">
        <v>230</v>
      </c>
      <c r="AZ83" s="4" t="s">
        <v>284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265</v>
      </c>
      <c r="Q84" s="4"/>
      <c r="R84" s="4">
        <v>59</v>
      </c>
      <c r="S84" s="4">
        <v>59</v>
      </c>
      <c r="T84" s="4"/>
      <c r="U84" s="4"/>
      <c r="V84" s="4"/>
      <c r="W84" s="4"/>
      <c r="X84" s="4" t="s">
        <v>201</v>
      </c>
      <c r="Y84" s="4"/>
      <c r="Z84" s="4"/>
      <c r="AA84" s="4" t="s">
        <v>266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285</v>
      </c>
      <c r="AL84" s="4"/>
      <c r="AM84" s="4" t="s">
        <v>213</v>
      </c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 t="s">
        <v>214</v>
      </c>
      <c r="AZ84" s="4" t="s">
        <v>286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">
        <v>265</v>
      </c>
      <c r="Q85" s="4"/>
      <c r="R85" s="4"/>
      <c r="S85" s="4"/>
      <c r="T85" s="4"/>
      <c r="U85" s="4"/>
      <c r="V85" s="4"/>
      <c r="W85" s="4"/>
      <c r="X85" s="4" t="s">
        <v>201</v>
      </c>
      <c r="Y85" s="4"/>
      <c r="Z85" s="4"/>
      <c r="AA85" s="4" t="s">
        <v>266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285</v>
      </c>
      <c r="AL85" s="4"/>
      <c r="AM85" s="4" t="s">
        <v>223</v>
      </c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 t="s">
        <v>224</v>
      </c>
      <c r="AZ85" s="4" t="s">
        <v>286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265</v>
      </c>
      <c r="Q86" s="4"/>
      <c r="R86" s="4"/>
      <c r="S86" s="4"/>
      <c r="T86" s="4"/>
      <c r="U86" s="4"/>
      <c r="V86" s="4"/>
      <c r="W86" s="4"/>
      <c r="X86" s="4" t="s">
        <v>201</v>
      </c>
      <c r="Y86" s="4"/>
      <c r="Z86" s="4"/>
      <c r="AA86" s="4" t="s">
        <v>266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285</v>
      </c>
      <c r="AL86" s="4"/>
      <c r="AM86" s="4" t="s">
        <v>249</v>
      </c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 t="s">
        <v>250</v>
      </c>
      <c r="AZ86" s="4" t="s">
        <v>286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265</v>
      </c>
      <c r="Q87" s="4"/>
      <c r="R87" s="4"/>
      <c r="S87" s="4"/>
      <c r="T87" s="4"/>
      <c r="U87" s="4"/>
      <c r="V87" s="4"/>
      <c r="W87" s="4"/>
      <c r="X87" s="4" t="s">
        <v>201</v>
      </c>
      <c r="Y87" s="4"/>
      <c r="Z87" s="4"/>
      <c r="AA87" s="4" t="s">
        <v>266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285</v>
      </c>
      <c r="AL87" s="4"/>
      <c r="AM87" s="4" t="s">
        <v>251</v>
      </c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 t="s">
        <v>252</v>
      </c>
      <c r="AZ87" s="4" t="s">
        <v>286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265</v>
      </c>
      <c r="Q88" s="4"/>
      <c r="R88" s="4">
        <v>0.027138618</v>
      </c>
      <c r="S88" s="4">
        <v>0.027138618</v>
      </c>
      <c r="T88" s="4"/>
      <c r="U88" s="4"/>
      <c r="V88" s="4"/>
      <c r="W88" s="4"/>
      <c r="X88" s="4" t="s">
        <v>201</v>
      </c>
      <c r="Y88" s="4"/>
      <c r="Z88" s="4"/>
      <c r="AA88" s="4" t="s">
        <v>266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285</v>
      </c>
      <c r="AL88" s="4"/>
      <c r="AM88" s="4" t="s">
        <v>259</v>
      </c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 t="s">
        <v>260</v>
      </c>
      <c r="AZ88" s="4" t="s">
        <v>286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">
        <v>265</v>
      </c>
      <c r="Q89" s="4"/>
      <c r="R89" s="4">
        <v>0.09</v>
      </c>
      <c r="S89" s="4">
        <v>0.09</v>
      </c>
      <c r="T89" s="4"/>
      <c r="U89" s="4"/>
      <c r="V89" s="4"/>
      <c r="W89" s="4"/>
      <c r="X89" s="4" t="s">
        <v>201</v>
      </c>
      <c r="Y89" s="4"/>
      <c r="Z89" s="4"/>
      <c r="AA89" s="4" t="s">
        <v>266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287</v>
      </c>
      <c r="AL89" s="4"/>
      <c r="AM89" s="4" t="s">
        <v>213</v>
      </c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 t="s">
        <v>214</v>
      </c>
      <c r="AZ89" s="4" t="s">
        <v>288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265</v>
      </c>
      <c r="Q90" s="4"/>
      <c r="R90" s="4">
        <v>0.041024383</v>
      </c>
      <c r="S90" s="4">
        <v>0.041024383</v>
      </c>
      <c r="T90" s="4"/>
      <c r="U90" s="4"/>
      <c r="V90" s="4"/>
      <c r="W90" s="4"/>
      <c r="X90" s="4" t="s">
        <v>201</v>
      </c>
      <c r="Y90" s="4"/>
      <c r="Z90" s="4"/>
      <c r="AA90" s="4" t="s">
        <v>266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287</v>
      </c>
      <c r="AL90" s="4"/>
      <c r="AM90" s="4" t="s">
        <v>223</v>
      </c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 t="s">
        <v>224</v>
      </c>
      <c r="AZ90" s="4" t="s">
        <v>288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265</v>
      </c>
      <c r="Q91" s="4"/>
      <c r="R91" s="4">
        <v>0.08</v>
      </c>
      <c r="S91" s="4">
        <v>0.08</v>
      </c>
      <c r="T91" s="4"/>
      <c r="U91" s="4"/>
      <c r="V91" s="4"/>
      <c r="W91" s="4"/>
      <c r="X91" s="4" t="s">
        <v>201</v>
      </c>
      <c r="Y91" s="4"/>
      <c r="Z91" s="4"/>
      <c r="AA91" s="4" t="s">
        <v>266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287</v>
      </c>
      <c r="AL91" s="4"/>
      <c r="AM91" s="4" t="s">
        <v>249</v>
      </c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 t="s">
        <v>250</v>
      </c>
      <c r="AZ91" s="4" t="s">
        <v>288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 t="s">
        <v>265</v>
      </c>
      <c r="Q92" s="4"/>
      <c r="R92" s="4"/>
      <c r="S92" s="4"/>
      <c r="T92" s="4"/>
      <c r="U92" s="4"/>
      <c r="V92" s="4"/>
      <c r="W92" s="4"/>
      <c r="X92" s="4" t="s">
        <v>201</v>
      </c>
      <c r="Y92" s="4"/>
      <c r="Z92" s="4"/>
      <c r="AA92" s="4" t="s">
        <v>266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287</v>
      </c>
      <c r="AL92" s="4"/>
      <c r="AM92" s="4" t="s">
        <v>251</v>
      </c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 t="s">
        <v>252</v>
      </c>
      <c r="AZ92" s="4" t="s">
        <v>288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 t="s">
        <v>265</v>
      </c>
      <c r="Q93" s="4"/>
      <c r="R93" s="4">
        <v>0.12812311</v>
      </c>
      <c r="S93" s="4">
        <v>0.12812311</v>
      </c>
      <c r="T93" s="4"/>
      <c r="U93" s="4"/>
      <c r="V93" s="4"/>
      <c r="W93" s="4"/>
      <c r="X93" s="4" t="s">
        <v>201</v>
      </c>
      <c r="Y93" s="4"/>
      <c r="Z93" s="4"/>
      <c r="AA93" s="4" t="s">
        <v>266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287</v>
      </c>
      <c r="AL93" s="4"/>
      <c r="AM93" s="4" t="s">
        <v>259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 t="s">
        <v>260</v>
      </c>
      <c r="AZ93" s="4" t="s">
        <v>288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265</v>
      </c>
      <c r="Q94" s="4"/>
      <c r="R94" s="4">
        <v>0.12</v>
      </c>
      <c r="S94" s="4">
        <v>0.12</v>
      </c>
      <c r="T94" s="4"/>
      <c r="U94" s="4"/>
      <c r="V94" s="4"/>
      <c r="W94" s="4"/>
      <c r="X94" s="4" t="s">
        <v>201</v>
      </c>
      <c r="Y94" s="4"/>
      <c r="Z94" s="4"/>
      <c r="AA94" s="4" t="s">
        <v>266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289</v>
      </c>
      <c r="AL94" s="4"/>
      <c r="AM94" s="4" t="s">
        <v>207</v>
      </c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 t="s">
        <v>208</v>
      </c>
      <c r="AZ94" s="4" t="s">
        <v>290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265</v>
      </c>
      <c r="Q95" s="4"/>
      <c r="R95" s="4">
        <v>0.48</v>
      </c>
      <c r="S95" s="4">
        <v>0.48</v>
      </c>
      <c r="T95" s="4"/>
      <c r="U95" s="4"/>
      <c r="V95" s="4"/>
      <c r="W95" s="4"/>
      <c r="X95" s="4" t="s">
        <v>201</v>
      </c>
      <c r="Y95" s="4"/>
      <c r="Z95" s="4"/>
      <c r="AA95" s="4" t="s">
        <v>266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289</v>
      </c>
      <c r="AL95" s="4"/>
      <c r="AM95" s="4" t="s">
        <v>215</v>
      </c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 t="s">
        <v>216</v>
      </c>
      <c r="AZ95" s="4" t="s">
        <v>290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 t="s">
        <v>265</v>
      </c>
      <c r="Q96" s="4"/>
      <c r="R96" s="4">
        <v>0.25</v>
      </c>
      <c r="S96" s="4">
        <v>0.25</v>
      </c>
      <c r="T96" s="4"/>
      <c r="U96" s="4"/>
      <c r="V96" s="4"/>
      <c r="W96" s="4"/>
      <c r="X96" s="4" t="s">
        <v>201</v>
      </c>
      <c r="Y96" s="4"/>
      <c r="Z96" s="4"/>
      <c r="AA96" s="4" t="s">
        <v>266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289</v>
      </c>
      <c r="AL96" s="4"/>
      <c r="AM96" s="4" t="s">
        <v>221</v>
      </c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 t="s">
        <v>222</v>
      </c>
      <c r="AZ96" s="4" t="s">
        <v>290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265</v>
      </c>
      <c r="Q97" s="4"/>
      <c r="R97" s="4">
        <v>0.090092484</v>
      </c>
      <c r="S97" s="4">
        <v>0.090092484</v>
      </c>
      <c r="T97" s="4"/>
      <c r="U97" s="4"/>
      <c r="V97" s="4"/>
      <c r="W97" s="4"/>
      <c r="X97" s="4" t="s">
        <v>201</v>
      </c>
      <c r="Y97" s="4"/>
      <c r="Z97" s="4"/>
      <c r="AA97" s="4" t="s">
        <v>266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289</v>
      </c>
      <c r="AL97" s="4"/>
      <c r="AM97" s="4" t="s">
        <v>253</v>
      </c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 t="s">
        <v>254</v>
      </c>
      <c r="AZ97" s="4" t="s">
        <v>290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 t="s">
        <v>265</v>
      </c>
      <c r="Q98" s="4"/>
      <c r="R98" s="4"/>
      <c r="S98" s="4"/>
      <c r="T98" s="4"/>
      <c r="U98" s="4"/>
      <c r="V98" s="4"/>
      <c r="W98" s="4"/>
      <c r="X98" s="4" t="s">
        <v>201</v>
      </c>
      <c r="Y98" s="4"/>
      <c r="Z98" s="4"/>
      <c r="AA98" s="4" t="s">
        <v>266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291</v>
      </c>
      <c r="AL98" s="4"/>
      <c r="AM98" s="4" t="s">
        <v>249</v>
      </c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 t="s">
        <v>250</v>
      </c>
      <c r="AZ98" s="4" t="s">
        <v>292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">
        <v>265</v>
      </c>
      <c r="Q99" s="4"/>
      <c r="R99" s="4">
        <v>4</v>
      </c>
      <c r="S99" s="4">
        <v>4</v>
      </c>
      <c r="T99" s="4"/>
      <c r="U99" s="4"/>
      <c r="V99" s="4"/>
      <c r="W99" s="4"/>
      <c r="X99" s="4" t="s">
        <v>201</v>
      </c>
      <c r="Y99" s="4"/>
      <c r="Z99" s="4"/>
      <c r="AA99" s="4" t="s">
        <v>266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291</v>
      </c>
      <c r="AL99" s="4"/>
      <c r="AM99" s="4" t="s">
        <v>251</v>
      </c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 t="s">
        <v>252</v>
      </c>
      <c r="AZ99" s="4" t="s">
        <v>292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">
        <v>265</v>
      </c>
      <c r="Q100" s="4"/>
      <c r="R100" s="4">
        <v>0.033920097</v>
      </c>
      <c r="S100" s="4">
        <v>0.033920097</v>
      </c>
      <c r="T100" s="4"/>
      <c r="U100" s="4"/>
      <c r="V100" s="4"/>
      <c r="W100" s="4"/>
      <c r="X100" s="4" t="s">
        <v>201</v>
      </c>
      <c r="Y100" s="4"/>
      <c r="Z100" s="4"/>
      <c r="AA100" s="4" t="s">
        <v>266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293</v>
      </c>
      <c r="AL100" s="4"/>
      <c r="AM100" s="4" t="s">
        <v>243</v>
      </c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 t="s">
        <v>244</v>
      </c>
      <c r="AZ100" s="4" t="s">
        <v>294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">
        <v>265</v>
      </c>
      <c r="Q101" s="4"/>
      <c r="R101" s="4">
        <v>0.034479991</v>
      </c>
      <c r="S101" s="4">
        <v>0.034479991</v>
      </c>
      <c r="T101" s="4"/>
      <c r="U101" s="4"/>
      <c r="V101" s="4"/>
      <c r="W101" s="4"/>
      <c r="X101" s="4" t="s">
        <v>201</v>
      </c>
      <c r="Y101" s="4"/>
      <c r="Z101" s="4"/>
      <c r="AA101" s="4" t="s">
        <v>266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293</v>
      </c>
      <c r="AL101" s="4"/>
      <c r="AM101" s="4" t="s">
        <v>259</v>
      </c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 t="s">
        <v>260</v>
      </c>
      <c r="AZ101" s="4" t="s">
        <v>294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">
        <v>265</v>
      </c>
      <c r="Q102" s="4"/>
      <c r="R102" s="4"/>
      <c r="S102" s="4"/>
      <c r="T102" s="4"/>
      <c r="U102" s="4"/>
      <c r="V102" s="4"/>
      <c r="W102" s="4"/>
      <c r="X102" s="4" t="s">
        <v>201</v>
      </c>
      <c r="Y102" s="4"/>
      <c r="Z102" s="4"/>
      <c r="AA102" s="4" t="s">
        <v>266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293</v>
      </c>
      <c r="AL102" s="4"/>
      <c r="AM102" s="4" t="s">
        <v>261</v>
      </c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 t="s">
        <v>262</v>
      </c>
      <c r="AZ102" s="4" t="s">
        <v>294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">
        <v>265</v>
      </c>
      <c r="Q103" s="4"/>
      <c r="R103" s="4">
        <v>0.037084298</v>
      </c>
      <c r="S103" s="4">
        <v>0.037084298</v>
      </c>
      <c r="T103" s="4"/>
      <c r="U103" s="4"/>
      <c r="V103" s="4"/>
      <c r="W103" s="4"/>
      <c r="X103" s="4" t="s">
        <v>201</v>
      </c>
      <c r="Y103" s="4"/>
      <c r="Z103" s="4"/>
      <c r="AA103" s="4" t="s">
        <v>266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295</v>
      </c>
      <c r="AL103" s="4"/>
      <c r="AM103" s="4" t="s">
        <v>255</v>
      </c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 t="s">
        <v>256</v>
      </c>
      <c r="AZ103" s="4" t="s">
        <v>296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265</v>
      </c>
      <c r="Q104" s="4"/>
      <c r="R104" s="4">
        <v>0.031862242</v>
      </c>
      <c r="S104" s="4">
        <v>0.031862242</v>
      </c>
      <c r="T104" s="4"/>
      <c r="U104" s="4"/>
      <c r="V104" s="4"/>
      <c r="W104" s="4"/>
      <c r="X104" s="4" t="s">
        <v>201</v>
      </c>
      <c r="Y104" s="4"/>
      <c r="Z104" s="4"/>
      <c r="AA104" s="4" t="s">
        <v>266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297</v>
      </c>
      <c r="AL104" s="4"/>
      <c r="AM104" s="4" t="s">
        <v>237</v>
      </c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 t="s">
        <v>238</v>
      </c>
      <c r="AZ104" s="4" t="s">
        <v>298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">
        <v>265</v>
      </c>
      <c r="Q105" s="4"/>
      <c r="R105" s="4">
        <v>0.36</v>
      </c>
      <c r="S105" s="4">
        <v>0.36</v>
      </c>
      <c r="T105" s="4"/>
      <c r="U105" s="4"/>
      <c r="V105" s="4"/>
      <c r="W105" s="4"/>
      <c r="X105" s="4" t="s">
        <v>201</v>
      </c>
      <c r="Y105" s="4"/>
      <c r="Z105" s="4"/>
      <c r="AA105" s="4" t="s">
        <v>266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297</v>
      </c>
      <c r="AL105" s="4"/>
      <c r="AM105" s="4" t="s">
        <v>239</v>
      </c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 t="s">
        <v>240</v>
      </c>
      <c r="AZ105" s="4" t="s">
        <v>298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">
        <v>265</v>
      </c>
      <c r="Q106" s="4"/>
      <c r="R106" s="4"/>
      <c r="S106" s="4"/>
      <c r="T106" s="4"/>
      <c r="U106" s="4"/>
      <c r="V106" s="4"/>
      <c r="W106" s="4"/>
      <c r="X106" s="4" t="s">
        <v>201</v>
      </c>
      <c r="Y106" s="4"/>
      <c r="Z106" s="4"/>
      <c r="AA106" s="4" t="s">
        <v>266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299</v>
      </c>
      <c r="AL106" s="4"/>
      <c r="AM106" s="4" t="s">
        <v>255</v>
      </c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 t="s">
        <v>256</v>
      </c>
      <c r="AZ106" s="4" t="s">
        <v>300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">
        <v>265</v>
      </c>
      <c r="Q107" s="4"/>
      <c r="R107" s="4">
        <v>0.82825117</v>
      </c>
      <c r="S107" s="4">
        <v>0.82825117</v>
      </c>
      <c r="T107" s="4"/>
      <c r="U107" s="4"/>
      <c r="V107" s="4"/>
      <c r="W107" s="4"/>
      <c r="X107" s="4" t="s">
        <v>201</v>
      </c>
      <c r="Y107" s="4"/>
      <c r="Z107" s="4"/>
      <c r="AA107" s="4" t="s">
        <v>266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301</v>
      </c>
      <c r="AL107" s="4"/>
      <c r="AM107" s="4" t="s">
        <v>207</v>
      </c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 t="s">
        <v>208</v>
      </c>
      <c r="AZ107" s="4" t="s">
        <v>302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">
        <v>265</v>
      </c>
      <c r="Q108" s="4"/>
      <c r="R108" s="4">
        <v>0.2</v>
      </c>
      <c r="S108" s="4">
        <v>0.2</v>
      </c>
      <c r="T108" s="4"/>
      <c r="U108" s="4"/>
      <c r="V108" s="4"/>
      <c r="W108" s="4"/>
      <c r="X108" s="4" t="s">
        <v>201</v>
      </c>
      <c r="Y108" s="4"/>
      <c r="Z108" s="4"/>
      <c r="AA108" s="4" t="s">
        <v>266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301</v>
      </c>
      <c r="AL108" s="4"/>
      <c r="AM108" s="4" t="s">
        <v>215</v>
      </c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 t="s">
        <v>216</v>
      </c>
      <c r="AZ108" s="4" t="s">
        <v>302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">
        <v>265</v>
      </c>
      <c r="Q109" s="4"/>
      <c r="R109" s="4">
        <v>0.25</v>
      </c>
      <c r="S109" s="4">
        <v>0.25</v>
      </c>
      <c r="T109" s="4"/>
      <c r="U109" s="4"/>
      <c r="V109" s="4"/>
      <c r="W109" s="4"/>
      <c r="X109" s="4" t="s">
        <v>201</v>
      </c>
      <c r="Y109" s="4"/>
      <c r="Z109" s="4"/>
      <c r="AA109" s="4" t="s">
        <v>266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301</v>
      </c>
      <c r="AL109" s="4"/>
      <c r="AM109" s="4" t="s">
        <v>221</v>
      </c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 t="s">
        <v>222</v>
      </c>
      <c r="AZ109" s="4" t="s">
        <v>302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">
        <v>265</v>
      </c>
      <c r="Q110" s="4"/>
      <c r="R110" s="4">
        <v>0.061357924</v>
      </c>
      <c r="S110" s="4">
        <v>0.061357924</v>
      </c>
      <c r="T110" s="4"/>
      <c r="U110" s="4"/>
      <c r="V110" s="4"/>
      <c r="W110" s="4"/>
      <c r="X110" s="4" t="s">
        <v>201</v>
      </c>
      <c r="Y110" s="4"/>
      <c r="Z110" s="4"/>
      <c r="AA110" s="4" t="s">
        <v>266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301</v>
      </c>
      <c r="AL110" s="4"/>
      <c r="AM110" s="4" t="s">
        <v>253</v>
      </c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 t="s">
        <v>254</v>
      </c>
      <c r="AZ110" s="4" t="s">
        <v>302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265</v>
      </c>
      <c r="Q111" s="4"/>
      <c r="R111" s="4">
        <v>0.19745878</v>
      </c>
      <c r="S111" s="4">
        <v>0.19745878</v>
      </c>
      <c r="T111" s="4"/>
      <c r="U111" s="4"/>
      <c r="V111" s="4"/>
      <c r="W111" s="4"/>
      <c r="X111" s="4" t="s">
        <v>201</v>
      </c>
      <c r="Y111" s="4"/>
      <c r="Z111" s="4"/>
      <c r="AA111" s="4" t="s">
        <v>266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303</v>
      </c>
      <c r="AL111" s="4"/>
      <c r="AM111" s="4" t="s">
        <v>247</v>
      </c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 t="s">
        <v>248</v>
      </c>
      <c r="AZ111" s="4" t="s">
        <v>304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265</v>
      </c>
      <c r="Q112" s="4"/>
      <c r="R112" s="4">
        <v>2.4</v>
      </c>
      <c r="S112" s="4">
        <v>2.4</v>
      </c>
      <c r="T112" s="4"/>
      <c r="U112" s="4"/>
      <c r="V112" s="4"/>
      <c r="W112" s="4"/>
      <c r="X112" s="4" t="s">
        <v>201</v>
      </c>
      <c r="Y112" s="4"/>
      <c r="Z112" s="4"/>
      <c r="AA112" s="4" t="s">
        <v>266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303</v>
      </c>
      <c r="AL112" s="4"/>
      <c r="AM112" s="4" t="s">
        <v>249</v>
      </c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 t="s">
        <v>250</v>
      </c>
      <c r="AZ112" s="4" t="s">
        <v>304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">
        <v>265</v>
      </c>
      <c r="Q113" s="4"/>
      <c r="R113" s="4">
        <v>0.14142136</v>
      </c>
      <c r="S113" s="4">
        <v>0.14142136</v>
      </c>
      <c r="T113" s="4"/>
      <c r="U113" s="4"/>
      <c r="V113" s="4"/>
      <c r="W113" s="4"/>
      <c r="X113" s="4" t="s">
        <v>201</v>
      </c>
      <c r="Y113" s="4"/>
      <c r="Z113" s="4"/>
      <c r="AA113" s="4" t="s">
        <v>266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305</v>
      </c>
      <c r="AL113" s="4"/>
      <c r="AM113" s="4" t="s">
        <v>229</v>
      </c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 t="s">
        <v>230</v>
      </c>
      <c r="AZ113" s="4" t="s">
        <v>306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265</v>
      </c>
      <c r="Q114" s="4"/>
      <c r="R114" s="4">
        <v>3.1464265</v>
      </c>
      <c r="S114" s="4">
        <v>3.1464265</v>
      </c>
      <c r="T114" s="4"/>
      <c r="U114" s="4"/>
      <c r="V114" s="4"/>
      <c r="W114" s="4"/>
      <c r="X114" s="4" t="s">
        <v>201</v>
      </c>
      <c r="Y114" s="4"/>
      <c r="Z114" s="4"/>
      <c r="AA114" s="4" t="s">
        <v>266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305</v>
      </c>
      <c r="AL114" s="4"/>
      <c r="AM114" s="4" t="s">
        <v>231</v>
      </c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 t="s">
        <v>232</v>
      </c>
      <c r="AZ114" s="4" t="s">
        <v>306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">
        <v>265</v>
      </c>
      <c r="Q115" s="4"/>
      <c r="R115" s="4">
        <v>0.86969557</v>
      </c>
      <c r="S115" s="4">
        <v>0.86969557</v>
      </c>
      <c r="T115" s="4"/>
      <c r="U115" s="4"/>
      <c r="V115" s="4"/>
      <c r="W115" s="4"/>
      <c r="X115" s="4" t="s">
        <v>201</v>
      </c>
      <c r="Y115" s="4"/>
      <c r="Z115" s="4"/>
      <c r="AA115" s="4" t="s">
        <v>266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305</v>
      </c>
      <c r="AL115" s="4"/>
      <c r="AM115" s="4" t="s">
        <v>233</v>
      </c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 t="s">
        <v>234</v>
      </c>
      <c r="AZ115" s="4" t="s">
        <v>306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">
        <v>265</v>
      </c>
      <c r="Q116" s="4"/>
      <c r="R116" s="4"/>
      <c r="S116" s="4"/>
      <c r="T116" s="4"/>
      <c r="U116" s="4"/>
      <c r="V116" s="4"/>
      <c r="W116" s="4"/>
      <c r="X116" s="4" t="s">
        <v>201</v>
      </c>
      <c r="Y116" s="4"/>
      <c r="Z116" s="4"/>
      <c r="AA116" s="4" t="s">
        <v>266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307</v>
      </c>
      <c r="AL116" s="4"/>
      <c r="AM116" s="4" t="s">
        <v>233</v>
      </c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 t="s">
        <v>234</v>
      </c>
      <c r="AZ116" s="4" t="s">
        <v>308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">
        <v>265</v>
      </c>
      <c r="Q117" s="4"/>
      <c r="R117" s="4">
        <v>0.49</v>
      </c>
      <c r="S117" s="4">
        <v>0.49</v>
      </c>
      <c r="T117" s="4"/>
      <c r="U117" s="4"/>
      <c r="V117" s="4"/>
      <c r="W117" s="4"/>
      <c r="X117" s="4" t="s">
        <v>201</v>
      </c>
      <c r="Y117" s="4"/>
      <c r="Z117" s="4"/>
      <c r="AA117" s="4" t="s">
        <v>266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307</v>
      </c>
      <c r="AL117" s="4"/>
      <c r="AM117" s="4" t="s">
        <v>235</v>
      </c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 t="s">
        <v>236</v>
      </c>
      <c r="AZ117" s="4" t="s">
        <v>308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">
        <v>265</v>
      </c>
      <c r="Q118" s="4"/>
      <c r="R118" s="4">
        <v>0.49</v>
      </c>
      <c r="S118" s="4">
        <v>0.49</v>
      </c>
      <c r="T118" s="4"/>
      <c r="U118" s="4"/>
      <c r="V118" s="4"/>
      <c r="W118" s="4"/>
      <c r="X118" s="4" t="s">
        <v>201</v>
      </c>
      <c r="Y118" s="4"/>
      <c r="Z118" s="4"/>
      <c r="AA118" s="4" t="s">
        <v>266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307</v>
      </c>
      <c r="AL118" s="4"/>
      <c r="AM118" s="4" t="s">
        <v>239</v>
      </c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 t="s">
        <v>240</v>
      </c>
      <c r="AZ118" s="4" t="s">
        <v>308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">
        <v>265</v>
      </c>
      <c r="Q119" s="4"/>
      <c r="R119" s="4"/>
      <c r="S119" s="4"/>
      <c r="T119" s="4"/>
      <c r="U119" s="4"/>
      <c r="V119" s="4"/>
      <c r="W119" s="4"/>
      <c r="X119" s="4" t="s">
        <v>201</v>
      </c>
      <c r="Y119" s="4"/>
      <c r="Z119" s="4"/>
      <c r="AA119" s="4" t="s">
        <v>266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309</v>
      </c>
      <c r="AL119" s="4"/>
      <c r="AM119" s="4" t="s">
        <v>203</v>
      </c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 t="s">
        <v>204</v>
      </c>
      <c r="AZ119" s="4" t="s">
        <v>310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">
        <v>265</v>
      </c>
      <c r="Q120" s="4"/>
      <c r="R120" s="4"/>
      <c r="S120" s="4"/>
      <c r="T120" s="4"/>
      <c r="U120" s="4"/>
      <c r="V120" s="4"/>
      <c r="W120" s="4"/>
      <c r="X120" s="4" t="s">
        <v>201</v>
      </c>
      <c r="Y120" s="4"/>
      <c r="Z120" s="4"/>
      <c r="AA120" s="4" t="s">
        <v>266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309</v>
      </c>
      <c r="AL120" s="4"/>
      <c r="AM120" s="4" t="s">
        <v>205</v>
      </c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 t="s">
        <v>206</v>
      </c>
      <c r="AZ120" s="4" t="s">
        <v>310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">
        <v>265</v>
      </c>
      <c r="Q121" s="4"/>
      <c r="R121" s="4">
        <v>174</v>
      </c>
      <c r="S121" s="4">
        <v>174</v>
      </c>
      <c r="T121" s="4"/>
      <c r="U121" s="4"/>
      <c r="V121" s="4"/>
      <c r="W121" s="4"/>
      <c r="X121" s="4" t="s">
        <v>201</v>
      </c>
      <c r="Y121" s="4"/>
      <c r="Z121" s="4"/>
      <c r="AA121" s="4" t="s">
        <v>266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309</v>
      </c>
      <c r="AL121" s="4"/>
      <c r="AM121" s="4" t="s">
        <v>225</v>
      </c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 t="s">
        <v>226</v>
      </c>
      <c r="AZ121" s="4" t="s">
        <v>310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 t="s">
        <v>265</v>
      </c>
      <c r="Q122" s="4"/>
      <c r="R122" s="4">
        <v>0.05</v>
      </c>
      <c r="S122" s="4">
        <v>0.05</v>
      </c>
      <c r="T122" s="4"/>
      <c r="U122" s="4"/>
      <c r="V122" s="4"/>
      <c r="W122" s="4"/>
      <c r="X122" s="4" t="s">
        <v>201</v>
      </c>
      <c r="Y122" s="4"/>
      <c r="Z122" s="4"/>
      <c r="AA122" s="4" t="s">
        <v>266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311</v>
      </c>
      <c r="AL122" s="4"/>
      <c r="AM122" s="4" t="s">
        <v>213</v>
      </c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 t="s">
        <v>214</v>
      </c>
      <c r="AZ122" s="4" t="s">
        <v>312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 t="s">
        <v>265</v>
      </c>
      <c r="Q123" s="4"/>
      <c r="R123" s="4">
        <v>0.0018</v>
      </c>
      <c r="S123" s="4">
        <v>0.0018</v>
      </c>
      <c r="T123" s="4"/>
      <c r="U123" s="4"/>
      <c r="V123" s="4"/>
      <c r="W123" s="4"/>
      <c r="X123" s="4" t="s">
        <v>201</v>
      </c>
      <c r="Y123" s="4"/>
      <c r="Z123" s="4"/>
      <c r="AA123" s="4" t="s">
        <v>266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311</v>
      </c>
      <c r="AL123" s="4"/>
      <c r="AM123" s="4" t="s">
        <v>215</v>
      </c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 t="s">
        <v>216</v>
      </c>
      <c r="AZ123" s="4" t="s">
        <v>312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265</v>
      </c>
      <c r="Q124" s="4"/>
      <c r="R124" s="4">
        <v>0.003464102</v>
      </c>
      <c r="S124" s="4">
        <v>0.003464102</v>
      </c>
      <c r="T124" s="4"/>
      <c r="U124" s="4"/>
      <c r="V124" s="4"/>
      <c r="W124" s="4"/>
      <c r="X124" s="4" t="s">
        <v>201</v>
      </c>
      <c r="Y124" s="4"/>
      <c r="Z124" s="4"/>
      <c r="AA124" s="4" t="s">
        <v>266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313</v>
      </c>
      <c r="AL124" s="4"/>
      <c r="AM124" s="4" t="s">
        <v>223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 t="s">
        <v>224</v>
      </c>
      <c r="AZ124" s="4" t="s">
        <v>314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265</v>
      </c>
      <c r="Q125" s="4"/>
      <c r="R125" s="4"/>
      <c r="S125" s="4"/>
      <c r="T125" s="4"/>
      <c r="U125" s="4"/>
      <c r="V125" s="4"/>
      <c r="W125" s="4"/>
      <c r="X125" s="4" t="s">
        <v>201</v>
      </c>
      <c r="Y125" s="4"/>
      <c r="Z125" s="4"/>
      <c r="AA125" s="4" t="s">
        <v>266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313</v>
      </c>
      <c r="AL125" s="4"/>
      <c r="AM125" s="4" t="s">
        <v>243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 t="s">
        <v>244</v>
      </c>
      <c r="AZ125" s="4" t="s">
        <v>314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 t="s">
        <v>265</v>
      </c>
      <c r="Q126" s="4"/>
      <c r="R126" s="4"/>
      <c r="S126" s="4"/>
      <c r="T126" s="4"/>
      <c r="U126" s="4"/>
      <c r="V126" s="4"/>
      <c r="W126" s="4"/>
      <c r="X126" s="4" t="s">
        <v>201</v>
      </c>
      <c r="Y126" s="4"/>
      <c r="Z126" s="4"/>
      <c r="AA126" s="4" t="s">
        <v>266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313</v>
      </c>
      <c r="AL126" s="4"/>
      <c r="AM126" s="4" t="s">
        <v>251</v>
      </c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 t="s">
        <v>252</v>
      </c>
      <c r="AZ126" s="4" t="s">
        <v>314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265</v>
      </c>
      <c r="Q127" s="4"/>
      <c r="R127" s="4">
        <v>0.08688101300000001</v>
      </c>
      <c r="S127" s="4">
        <v>0.08688101300000001</v>
      </c>
      <c r="T127" s="4"/>
      <c r="U127" s="4"/>
      <c r="V127" s="4"/>
      <c r="W127" s="4"/>
      <c r="X127" s="4" t="s">
        <v>201</v>
      </c>
      <c r="Y127" s="4"/>
      <c r="Z127" s="4"/>
      <c r="AA127" s="4" t="s">
        <v>266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313</v>
      </c>
      <c r="AL127" s="4"/>
      <c r="AM127" s="4" t="s">
        <v>253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 t="s">
        <v>254</v>
      </c>
      <c r="AZ127" s="4" t="s">
        <v>314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265</v>
      </c>
      <c r="Q128" s="4"/>
      <c r="R128" s="4"/>
      <c r="S128" s="4"/>
      <c r="T128" s="4"/>
      <c r="U128" s="4"/>
      <c r="V128" s="4"/>
      <c r="W128" s="4"/>
      <c r="X128" s="4" t="s">
        <v>201</v>
      </c>
      <c r="Y128" s="4"/>
      <c r="Z128" s="4"/>
      <c r="AA128" s="4" t="s">
        <v>266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315</v>
      </c>
      <c r="AL128" s="4"/>
      <c r="AM128" s="4" t="s">
        <v>223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 t="s">
        <v>224</v>
      </c>
      <c r="AZ128" s="4" t="s">
        <v>316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265</v>
      </c>
      <c r="Q129" s="4"/>
      <c r="R129" s="4">
        <v>41.231056</v>
      </c>
      <c r="S129" s="4">
        <v>41.231056</v>
      </c>
      <c r="T129" s="4"/>
      <c r="U129" s="4"/>
      <c r="V129" s="4"/>
      <c r="W129" s="4"/>
      <c r="X129" s="4" t="s">
        <v>201</v>
      </c>
      <c r="Y129" s="4"/>
      <c r="Z129" s="4"/>
      <c r="AA129" s="4" t="s">
        <v>266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315</v>
      </c>
      <c r="AL129" s="4"/>
      <c r="AM129" s="4" t="s">
        <v>229</v>
      </c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 t="s">
        <v>230</v>
      </c>
      <c r="AZ129" s="4" t="s">
        <v>316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265</v>
      </c>
      <c r="Q130" s="4"/>
      <c r="R130" s="4"/>
      <c r="S130" s="4"/>
      <c r="T130" s="4"/>
      <c r="U130" s="4"/>
      <c r="V130" s="4"/>
      <c r="W130" s="4"/>
      <c r="X130" s="4" t="s">
        <v>201</v>
      </c>
      <c r="Y130" s="4"/>
      <c r="Z130" s="4"/>
      <c r="AA130" s="4" t="s">
        <v>266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315</v>
      </c>
      <c r="AL130" s="4"/>
      <c r="AM130" s="4" t="s">
        <v>249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 t="s">
        <v>250</v>
      </c>
      <c r="AZ130" s="4" t="s">
        <v>316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265</v>
      </c>
      <c r="Q131" s="4"/>
      <c r="R131" s="4"/>
      <c r="S131" s="4"/>
      <c r="T131" s="4"/>
      <c r="U131" s="4"/>
      <c r="V131" s="4"/>
      <c r="W131" s="4"/>
      <c r="X131" s="4" t="s">
        <v>201</v>
      </c>
      <c r="Y131" s="4"/>
      <c r="Z131" s="4"/>
      <c r="AA131" s="4" t="s">
        <v>266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315</v>
      </c>
      <c r="AL131" s="4"/>
      <c r="AM131" s="4" t="s">
        <v>251</v>
      </c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 t="s">
        <v>252</v>
      </c>
      <c r="AZ131" s="4" t="s">
        <v>316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265</v>
      </c>
      <c r="Q132" s="4"/>
      <c r="R132" s="4">
        <v>0.19</v>
      </c>
      <c r="S132" s="4">
        <v>0.19</v>
      </c>
      <c r="T132" s="4"/>
      <c r="U132" s="4"/>
      <c r="V132" s="4"/>
      <c r="W132" s="4"/>
      <c r="X132" s="4" t="s">
        <v>201</v>
      </c>
      <c r="Y132" s="4"/>
      <c r="Z132" s="4"/>
      <c r="AA132" s="4" t="s">
        <v>266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315</v>
      </c>
      <c r="AL132" s="4"/>
      <c r="AM132" s="4" t="s">
        <v>261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 t="s">
        <v>262</v>
      </c>
      <c r="AZ132" s="4" t="s">
        <v>316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265</v>
      </c>
      <c r="Q133" s="4"/>
      <c r="R133" s="4">
        <v>2.2</v>
      </c>
      <c r="S133" s="4">
        <v>2.2</v>
      </c>
      <c r="T133" s="4"/>
      <c r="U133" s="4"/>
      <c r="V133" s="4"/>
      <c r="W133" s="4"/>
      <c r="X133" s="4" t="s">
        <v>201</v>
      </c>
      <c r="Y133" s="4"/>
      <c r="Z133" s="4"/>
      <c r="AA133" s="4" t="s">
        <v>266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317</v>
      </c>
      <c r="AL133" s="4"/>
      <c r="AM133" s="4" t="s">
        <v>231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 t="s">
        <v>232</v>
      </c>
      <c r="AZ133" s="4" t="s">
        <v>318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265</v>
      </c>
      <c r="Q134" s="4"/>
      <c r="R134" s="4">
        <v>0.53</v>
      </c>
      <c r="S134" s="4">
        <v>0.53</v>
      </c>
      <c r="T134" s="4"/>
      <c r="U134" s="4"/>
      <c r="V134" s="4"/>
      <c r="W134" s="4"/>
      <c r="X134" s="4" t="s">
        <v>201</v>
      </c>
      <c r="Y134" s="4"/>
      <c r="Z134" s="4"/>
      <c r="AA134" s="4" t="s">
        <v>266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317</v>
      </c>
      <c r="AL134" s="4"/>
      <c r="AM134" s="4" t="s">
        <v>235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 t="s">
        <v>236</v>
      </c>
      <c r="AZ134" s="4" t="s">
        <v>318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265</v>
      </c>
      <c r="Q135" s="4"/>
      <c r="R135" s="4">
        <v>0.16124515</v>
      </c>
      <c r="S135" s="4">
        <v>0.16124515</v>
      </c>
      <c r="T135" s="4"/>
      <c r="U135" s="4"/>
      <c r="V135" s="4"/>
      <c r="W135" s="4"/>
      <c r="X135" s="4" t="s">
        <v>201</v>
      </c>
      <c r="Y135" s="4"/>
      <c r="Z135" s="4"/>
      <c r="AA135" s="4" t="s">
        <v>266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319</v>
      </c>
      <c r="AL135" s="4"/>
      <c r="AM135" s="4" t="s">
        <v>209</v>
      </c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 t="s">
        <v>210</v>
      </c>
      <c r="AZ135" s="4" t="s">
        <v>320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265</v>
      </c>
      <c r="Q136" s="4"/>
      <c r="R136" s="4">
        <v>1</v>
      </c>
      <c r="S136" s="4">
        <v>1</v>
      </c>
      <c r="T136" s="4"/>
      <c r="U136" s="4"/>
      <c r="V136" s="4"/>
      <c r="W136" s="4"/>
      <c r="X136" s="4" t="s">
        <v>201</v>
      </c>
      <c r="Y136" s="4"/>
      <c r="Z136" s="4"/>
      <c r="AA136" s="4" t="s">
        <v>266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319</v>
      </c>
      <c r="AL136" s="4"/>
      <c r="AM136" s="4" t="s">
        <v>211</v>
      </c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 t="s">
        <v>212</v>
      </c>
      <c r="AZ136" s="4" t="s">
        <v>320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265</v>
      </c>
      <c r="Q137" s="4"/>
      <c r="R137" s="4"/>
      <c r="S137" s="4"/>
      <c r="T137" s="4"/>
      <c r="U137" s="4"/>
      <c r="V137" s="4"/>
      <c r="W137" s="4"/>
      <c r="X137" s="4" t="s">
        <v>201</v>
      </c>
      <c r="Y137" s="4"/>
      <c r="Z137" s="4"/>
      <c r="AA137" s="4" t="s">
        <v>266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321</v>
      </c>
      <c r="AL137" s="4"/>
      <c r="AM137" s="4" t="s">
        <v>203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 t="s">
        <v>204</v>
      </c>
      <c r="AZ137" s="4" t="s">
        <v>322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265</v>
      </c>
      <c r="Q138" s="4"/>
      <c r="R138" s="4"/>
      <c r="S138" s="4"/>
      <c r="T138" s="4"/>
      <c r="U138" s="4"/>
      <c r="V138" s="4"/>
      <c r="W138" s="4"/>
      <c r="X138" s="4" t="s">
        <v>201</v>
      </c>
      <c r="Y138" s="4"/>
      <c r="Z138" s="4"/>
      <c r="AA138" s="4" t="s">
        <v>266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323</v>
      </c>
      <c r="AL138" s="4"/>
      <c r="AM138" s="4" t="s">
        <v>207</v>
      </c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 t="s">
        <v>208</v>
      </c>
      <c r="AZ138" s="4" t="s">
        <v>324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 t="s">
        <v>265</v>
      </c>
      <c r="Q139" s="4"/>
      <c r="R139" s="4"/>
      <c r="S139" s="4"/>
      <c r="T139" s="4"/>
      <c r="U139" s="4"/>
      <c r="V139" s="4"/>
      <c r="W139" s="4"/>
      <c r="X139" s="4" t="s">
        <v>201</v>
      </c>
      <c r="Y139" s="4"/>
      <c r="Z139" s="4"/>
      <c r="AA139" s="4" t="s">
        <v>266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323</v>
      </c>
      <c r="AL139" s="4"/>
      <c r="AM139" s="4" t="s">
        <v>209</v>
      </c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 t="s">
        <v>210</v>
      </c>
      <c r="AZ139" s="4" t="s">
        <v>324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 t="s">
        <v>265</v>
      </c>
      <c r="Q140" s="4"/>
      <c r="R140" s="4">
        <v>0.013652535</v>
      </c>
      <c r="S140" s="4">
        <v>0.013652535</v>
      </c>
      <c r="T140" s="4"/>
      <c r="U140" s="4"/>
      <c r="V140" s="4"/>
      <c r="W140" s="4"/>
      <c r="X140" s="4" t="s">
        <v>201</v>
      </c>
      <c r="Y140" s="4"/>
      <c r="Z140" s="4"/>
      <c r="AA140" s="4" t="s">
        <v>266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323</v>
      </c>
      <c r="AL140" s="4"/>
      <c r="AM140" s="4" t="s">
        <v>241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 t="s">
        <v>242</v>
      </c>
      <c r="AZ140" s="4" t="s">
        <v>324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 t="s">
        <v>265</v>
      </c>
      <c r="Q141" s="4"/>
      <c r="R141" s="4">
        <v>0.13076697</v>
      </c>
      <c r="S141" s="4">
        <v>0.13076697</v>
      </c>
      <c r="T141" s="4"/>
      <c r="U141" s="4"/>
      <c r="V141" s="4"/>
      <c r="W141" s="4"/>
      <c r="X141" s="4" t="s">
        <v>201</v>
      </c>
      <c r="Y141" s="4"/>
      <c r="Z141" s="4"/>
      <c r="AA141" s="4" t="s">
        <v>266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325</v>
      </c>
      <c r="AL141" s="4"/>
      <c r="AM141" s="4" t="s">
        <v>209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 t="s">
        <v>210</v>
      </c>
      <c r="AZ141" s="4" t="s">
        <v>326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265</v>
      </c>
      <c r="Q142" s="4"/>
      <c r="R142" s="4">
        <v>1</v>
      </c>
      <c r="S142" s="4">
        <v>1</v>
      </c>
      <c r="T142" s="4"/>
      <c r="U142" s="4"/>
      <c r="V142" s="4"/>
      <c r="W142" s="4"/>
      <c r="X142" s="4" t="s">
        <v>201</v>
      </c>
      <c r="Y142" s="4"/>
      <c r="Z142" s="4"/>
      <c r="AA142" s="4" t="s">
        <v>266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325</v>
      </c>
      <c r="AL142" s="4"/>
      <c r="AM142" s="4" t="s">
        <v>211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 t="s">
        <v>212</v>
      </c>
      <c r="AZ142" s="4" t="s">
        <v>326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 t="s">
        <v>265</v>
      </c>
      <c r="Q143" s="4"/>
      <c r="R143" s="4">
        <v>0.21</v>
      </c>
      <c r="S143" s="4">
        <v>0.21</v>
      </c>
      <c r="T143" s="4"/>
      <c r="U143" s="4"/>
      <c r="V143" s="4"/>
      <c r="W143" s="4"/>
      <c r="X143" s="4" t="s">
        <v>201</v>
      </c>
      <c r="Y143" s="4"/>
      <c r="Z143" s="4"/>
      <c r="AA143" s="4" t="s">
        <v>266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325</v>
      </c>
      <c r="AL143" s="4"/>
      <c r="AM143" s="4" t="s">
        <v>213</v>
      </c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 t="s">
        <v>214</v>
      </c>
      <c r="AZ143" s="4" t="s">
        <v>326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 t="s">
        <v>265</v>
      </c>
      <c r="Q144" s="4"/>
      <c r="R144" s="4">
        <v>4.9</v>
      </c>
      <c r="S144" s="4">
        <v>4.9</v>
      </c>
      <c r="T144" s="4"/>
      <c r="U144" s="4"/>
      <c r="V144" s="4"/>
      <c r="W144" s="4"/>
      <c r="X144" s="4" t="s">
        <v>201</v>
      </c>
      <c r="Y144" s="4"/>
      <c r="Z144" s="4"/>
      <c r="AA144" s="4" t="s">
        <v>266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325</v>
      </c>
      <c r="AL144" s="4"/>
      <c r="AM144" s="4" t="s">
        <v>235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 t="s">
        <v>236</v>
      </c>
      <c r="AZ144" s="4" t="s">
        <v>326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 t="s">
        <v>265</v>
      </c>
      <c r="Q145" s="4"/>
      <c r="R145" s="4">
        <v>0.08443313700000001</v>
      </c>
      <c r="S145" s="4">
        <v>0.08443313700000001</v>
      </c>
      <c r="T145" s="4"/>
      <c r="U145" s="4"/>
      <c r="V145" s="4"/>
      <c r="W145" s="4"/>
      <c r="X145" s="4" t="s">
        <v>201</v>
      </c>
      <c r="Y145" s="4"/>
      <c r="Z145" s="4"/>
      <c r="AA145" s="4" t="s">
        <v>266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325</v>
      </c>
      <c r="AL145" s="4"/>
      <c r="AM145" s="4" t="s">
        <v>237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 t="s">
        <v>238</v>
      </c>
      <c r="AZ145" s="4" t="s">
        <v>326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265</v>
      </c>
      <c r="Q146" s="4"/>
      <c r="R146" s="4">
        <v>4.9</v>
      </c>
      <c r="S146" s="4">
        <v>4.9</v>
      </c>
      <c r="T146" s="4"/>
      <c r="U146" s="4"/>
      <c r="V146" s="4"/>
      <c r="W146" s="4"/>
      <c r="X146" s="4" t="s">
        <v>201</v>
      </c>
      <c r="Y146" s="4"/>
      <c r="Z146" s="4"/>
      <c r="AA146" s="4" t="s">
        <v>266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325</v>
      </c>
      <c r="AL146" s="4"/>
      <c r="AM146" s="4" t="s">
        <v>239</v>
      </c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 t="s">
        <v>240</v>
      </c>
      <c r="AZ146" s="4" t="s">
        <v>326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265</v>
      </c>
      <c r="Q147" s="4"/>
      <c r="R147" s="4"/>
      <c r="S147" s="4"/>
      <c r="T147" s="4"/>
      <c r="U147" s="4"/>
      <c r="V147" s="4"/>
      <c r="W147" s="4"/>
      <c r="X147" s="4" t="s">
        <v>201</v>
      </c>
      <c r="Y147" s="4"/>
      <c r="Z147" s="4"/>
      <c r="AA147" s="4" t="s">
        <v>266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327</v>
      </c>
      <c r="AL147" s="4"/>
      <c r="AM147" s="4" t="s">
        <v>203</v>
      </c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 t="s">
        <v>204</v>
      </c>
      <c r="AZ147" s="4" t="s">
        <v>328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265</v>
      </c>
      <c r="Q148" s="4"/>
      <c r="R148" s="4">
        <v>0.3</v>
      </c>
      <c r="S148" s="4">
        <v>0.3</v>
      </c>
      <c r="T148" s="4"/>
      <c r="U148" s="4"/>
      <c r="V148" s="4"/>
      <c r="W148" s="4"/>
      <c r="X148" s="4" t="s">
        <v>201</v>
      </c>
      <c r="Y148" s="4"/>
      <c r="Z148" s="4"/>
      <c r="AA148" s="4" t="s">
        <v>266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327</v>
      </c>
      <c r="AL148" s="4"/>
      <c r="AM148" s="4" t="s">
        <v>219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 t="s">
        <v>220</v>
      </c>
      <c r="AZ148" s="4" t="s">
        <v>328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 t="s">
        <v>265</v>
      </c>
      <c r="Q149" s="4"/>
      <c r="R149" s="4">
        <v>0.31</v>
      </c>
      <c r="S149" s="4">
        <v>0.31</v>
      </c>
      <c r="T149" s="4"/>
      <c r="U149" s="4"/>
      <c r="V149" s="4"/>
      <c r="W149" s="4"/>
      <c r="X149" s="4" t="s">
        <v>201</v>
      </c>
      <c r="Y149" s="4"/>
      <c r="Z149" s="4"/>
      <c r="AA149" s="4" t="s">
        <v>266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327</v>
      </c>
      <c r="AL149" s="4"/>
      <c r="AM149" s="4" t="s">
        <v>221</v>
      </c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 t="s">
        <v>222</v>
      </c>
      <c r="AZ149" s="4" t="s">
        <v>328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 t="s">
        <v>265</v>
      </c>
      <c r="Q150" s="4"/>
      <c r="R150" s="4">
        <v>0.38431493</v>
      </c>
      <c r="S150" s="4">
        <v>0.38431493</v>
      </c>
      <c r="T150" s="4"/>
      <c r="U150" s="4"/>
      <c r="V150" s="4"/>
      <c r="W150" s="4"/>
      <c r="X150" s="4" t="s">
        <v>201</v>
      </c>
      <c r="Y150" s="4"/>
      <c r="Z150" s="4"/>
      <c r="AA150" s="4" t="s">
        <v>266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327</v>
      </c>
      <c r="AL150" s="4"/>
      <c r="AM150" s="4" t="s">
        <v>261</v>
      </c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 t="s">
        <v>262</v>
      </c>
      <c r="AZ150" s="4" t="s">
        <v>328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265</v>
      </c>
      <c r="Q151" s="4"/>
      <c r="R151" s="4">
        <v>1</v>
      </c>
      <c r="S151" s="4">
        <v>1</v>
      </c>
      <c r="T151" s="4"/>
      <c r="U151" s="4"/>
      <c r="V151" s="4"/>
      <c r="W151" s="4"/>
      <c r="X151" s="4" t="s">
        <v>201</v>
      </c>
      <c r="Y151" s="4"/>
      <c r="Z151" s="4"/>
      <c r="AA151" s="4" t="s">
        <v>266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329</v>
      </c>
      <c r="AL151" s="4"/>
      <c r="AM151" s="4" t="s">
        <v>243</v>
      </c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 t="s">
        <v>244</v>
      </c>
      <c r="AZ151" s="4" t="s">
        <v>330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265</v>
      </c>
      <c r="Q152" s="4"/>
      <c r="R152" s="4">
        <v>0.73118139</v>
      </c>
      <c r="S152" s="4">
        <v>0.73118139</v>
      </c>
      <c r="T152" s="4"/>
      <c r="U152" s="4"/>
      <c r="V152" s="4"/>
      <c r="W152" s="4"/>
      <c r="X152" s="4" t="s">
        <v>201</v>
      </c>
      <c r="Y152" s="4"/>
      <c r="Z152" s="4"/>
      <c r="AA152" s="4" t="s">
        <v>266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329</v>
      </c>
      <c r="AL152" s="4"/>
      <c r="AM152" s="4" t="s">
        <v>245</v>
      </c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 t="s">
        <v>246</v>
      </c>
      <c r="AZ152" s="4" t="s">
        <v>330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265</v>
      </c>
      <c r="Q153" s="4"/>
      <c r="R153" s="4">
        <v>0.077459667</v>
      </c>
      <c r="S153" s="4">
        <v>0.077459667</v>
      </c>
      <c r="T153" s="4"/>
      <c r="U153" s="4"/>
      <c r="V153" s="4"/>
      <c r="W153" s="4"/>
      <c r="X153" s="4" t="s">
        <v>201</v>
      </c>
      <c r="Y153" s="4"/>
      <c r="Z153" s="4"/>
      <c r="AA153" s="4" t="s">
        <v>266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331</v>
      </c>
      <c r="AL153" s="4"/>
      <c r="AM153" s="4" t="s">
        <v>251</v>
      </c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 t="s">
        <v>252</v>
      </c>
      <c r="AZ153" s="4" t="s">
        <v>332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 t="s">
        <v>265</v>
      </c>
      <c r="Q154" s="4"/>
      <c r="R154" s="4">
        <v>0.027912311</v>
      </c>
      <c r="S154" s="4">
        <v>0.027912311</v>
      </c>
      <c r="T154" s="4"/>
      <c r="U154" s="4"/>
      <c r="V154" s="4"/>
      <c r="W154" s="4"/>
      <c r="X154" s="4" t="s">
        <v>201</v>
      </c>
      <c r="Y154" s="4"/>
      <c r="Z154" s="4"/>
      <c r="AA154" s="4" t="s">
        <v>266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331</v>
      </c>
      <c r="AL154" s="4"/>
      <c r="AM154" s="4" t="s">
        <v>253</v>
      </c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 t="s">
        <v>254</v>
      </c>
      <c r="AZ154" s="4" t="s">
        <v>332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 t="s">
        <v>265</v>
      </c>
      <c r="Q155" s="4"/>
      <c r="R155" s="4">
        <v>0.6899999999999999</v>
      </c>
      <c r="S155" s="4">
        <v>0.6899999999999999</v>
      </c>
      <c r="T155" s="4"/>
      <c r="U155" s="4"/>
      <c r="V155" s="4"/>
      <c r="W155" s="4"/>
      <c r="X155" s="4" t="s">
        <v>201</v>
      </c>
      <c r="Y155" s="4"/>
      <c r="Z155" s="4"/>
      <c r="AA155" s="4" t="s">
        <v>266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333</v>
      </c>
      <c r="AL155" s="4"/>
      <c r="AM155" s="4" t="s">
        <v>215</v>
      </c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 t="s">
        <v>216</v>
      </c>
      <c r="AZ155" s="4" t="s">
        <v>334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265</v>
      </c>
      <c r="Q156" s="4"/>
      <c r="R156" s="4">
        <v>0.65</v>
      </c>
      <c r="S156" s="4">
        <v>0.65</v>
      </c>
      <c r="T156" s="4"/>
      <c r="U156" s="4"/>
      <c r="V156" s="4"/>
      <c r="W156" s="4"/>
      <c r="X156" s="4" t="s">
        <v>201</v>
      </c>
      <c r="Y156" s="4"/>
      <c r="Z156" s="4"/>
      <c r="AA156" s="4" t="s">
        <v>266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333</v>
      </c>
      <c r="AL156" s="4"/>
      <c r="AM156" s="4" t="s">
        <v>217</v>
      </c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 t="s">
        <v>218</v>
      </c>
      <c r="AZ156" s="4" t="s">
        <v>334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 t="s">
        <v>265</v>
      </c>
      <c r="Q157" s="4"/>
      <c r="R157" s="4">
        <v>174</v>
      </c>
      <c r="S157" s="4">
        <v>174</v>
      </c>
      <c r="T157" s="4"/>
      <c r="U157" s="4"/>
      <c r="V157" s="4"/>
      <c r="W157" s="4"/>
      <c r="X157" s="4" t="s">
        <v>201</v>
      </c>
      <c r="Y157" s="4"/>
      <c r="Z157" s="4"/>
      <c r="AA157" s="4" t="s">
        <v>266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335</v>
      </c>
      <c r="AL157" s="4"/>
      <c r="AM157" s="4" t="s">
        <v>225</v>
      </c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 t="s">
        <v>226</v>
      </c>
      <c r="AZ157" s="4" t="s">
        <v>336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 t="s">
        <v>265</v>
      </c>
      <c r="Q158" s="4"/>
      <c r="R158" s="4">
        <v>0.02</v>
      </c>
      <c r="S158" s="4">
        <v>0.02</v>
      </c>
      <c r="T158" s="4"/>
      <c r="U158" s="4"/>
      <c r="V158" s="4"/>
      <c r="W158" s="4"/>
      <c r="X158" s="4" t="s">
        <v>201</v>
      </c>
      <c r="Y158" s="4"/>
      <c r="Z158" s="4"/>
      <c r="AA158" s="4" t="s">
        <v>266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335</v>
      </c>
      <c r="AL158" s="4"/>
      <c r="AM158" s="4" t="s">
        <v>227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 t="s">
        <v>228</v>
      </c>
      <c r="AZ158" s="4" t="s">
        <v>336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 t="s">
        <v>265</v>
      </c>
      <c r="Q159" s="4"/>
      <c r="R159" s="4"/>
      <c r="S159" s="4"/>
      <c r="T159" s="4"/>
      <c r="U159" s="4"/>
      <c r="V159" s="4"/>
      <c r="W159" s="4"/>
      <c r="X159" s="4" t="s">
        <v>201</v>
      </c>
      <c r="Y159" s="4"/>
      <c r="Z159" s="4"/>
      <c r="AA159" s="4" t="s">
        <v>266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337</v>
      </c>
      <c r="AL159" s="4"/>
      <c r="AM159" s="4" t="s">
        <v>205</v>
      </c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 t="s">
        <v>206</v>
      </c>
      <c r="AZ159" s="4" t="s">
        <v>338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 t="s">
        <v>265</v>
      </c>
      <c r="Q160" s="4"/>
      <c r="R160" s="4"/>
      <c r="S160" s="4"/>
      <c r="T160" s="4"/>
      <c r="U160" s="4"/>
      <c r="V160" s="4"/>
      <c r="W160" s="4"/>
      <c r="X160" s="4" t="s">
        <v>201</v>
      </c>
      <c r="Y160" s="4"/>
      <c r="Z160" s="4"/>
      <c r="AA160" s="4" t="s">
        <v>266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337</v>
      </c>
      <c r="AL160" s="4"/>
      <c r="AM160" s="4" t="s">
        <v>207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 t="s">
        <v>208</v>
      </c>
      <c r="AZ160" s="4" t="s">
        <v>338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 t="s">
        <v>265</v>
      </c>
      <c r="Q161" s="4"/>
      <c r="R161" s="4">
        <v>0.49559808</v>
      </c>
      <c r="S161" s="4">
        <v>0.49559808</v>
      </c>
      <c r="T161" s="4"/>
      <c r="U161" s="4"/>
      <c r="V161" s="4"/>
      <c r="W161" s="4"/>
      <c r="X161" s="4" t="s">
        <v>201</v>
      </c>
      <c r="Y161" s="4"/>
      <c r="Z161" s="4"/>
      <c r="AA161" s="4" t="s">
        <v>266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337</v>
      </c>
      <c r="AL161" s="4"/>
      <c r="AM161" s="4" t="s">
        <v>237</v>
      </c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 t="s">
        <v>238</v>
      </c>
      <c r="AZ161" s="4" t="s">
        <v>338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 t="s">
        <v>265</v>
      </c>
      <c r="Q162" s="4"/>
      <c r="R162" s="4">
        <v>7</v>
      </c>
      <c r="S162" s="4">
        <v>7</v>
      </c>
      <c r="T162" s="4"/>
      <c r="U162" s="4"/>
      <c r="V162" s="4"/>
      <c r="W162" s="4"/>
      <c r="X162" s="4" t="s">
        <v>201</v>
      </c>
      <c r="Y162" s="4"/>
      <c r="Z162" s="4"/>
      <c r="AA162" s="4" t="s">
        <v>266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337</v>
      </c>
      <c r="AL162" s="4"/>
      <c r="AM162" s="4" t="s">
        <v>239</v>
      </c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 t="s">
        <v>240</v>
      </c>
      <c r="AZ162" s="4" t="s">
        <v>338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 t="s">
        <v>265</v>
      </c>
      <c r="Q163" s="4"/>
      <c r="R163" s="4"/>
      <c r="S163" s="4"/>
      <c r="T163" s="4"/>
      <c r="U163" s="4"/>
      <c r="V163" s="4"/>
      <c r="W163" s="4"/>
      <c r="X163" s="4" t="s">
        <v>201</v>
      </c>
      <c r="Y163" s="4"/>
      <c r="Z163" s="4"/>
      <c r="AA163" s="4" t="s">
        <v>266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337</v>
      </c>
      <c r="AL163" s="4"/>
      <c r="AM163" s="4" t="s">
        <v>241</v>
      </c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 t="s">
        <v>242</v>
      </c>
      <c r="AZ163" s="4" t="s">
        <v>338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 t="s">
        <v>265</v>
      </c>
      <c r="Q164" s="4"/>
      <c r="R164" s="4">
        <v>41</v>
      </c>
      <c r="S164" s="4">
        <v>41</v>
      </c>
      <c r="T164" s="4"/>
      <c r="U164" s="4"/>
      <c r="V164" s="4"/>
      <c r="W164" s="4"/>
      <c r="X164" s="4" t="s">
        <v>201</v>
      </c>
      <c r="Y164" s="4"/>
      <c r="Z164" s="4"/>
      <c r="AA164" s="4" t="s">
        <v>266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339</v>
      </c>
      <c r="AL164" s="4"/>
      <c r="AM164" s="4" t="s">
        <v>217</v>
      </c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 t="s">
        <v>218</v>
      </c>
      <c r="AZ164" s="4" t="s">
        <v>340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 t="s">
        <v>265</v>
      </c>
      <c r="Q165" s="4"/>
      <c r="R165" s="4">
        <v>0.3</v>
      </c>
      <c r="S165" s="4">
        <v>0.3</v>
      </c>
      <c r="T165" s="4"/>
      <c r="U165" s="4"/>
      <c r="V165" s="4"/>
      <c r="W165" s="4"/>
      <c r="X165" s="4" t="s">
        <v>201</v>
      </c>
      <c r="Y165" s="4"/>
      <c r="Z165" s="4"/>
      <c r="AA165" s="4" t="s">
        <v>266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339</v>
      </c>
      <c r="AL165" s="4"/>
      <c r="AM165" s="4" t="s">
        <v>219</v>
      </c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 t="s">
        <v>220</v>
      </c>
      <c r="AZ165" s="4" t="s">
        <v>340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 t="s">
        <v>265</v>
      </c>
      <c r="Q166" s="4"/>
      <c r="R166" s="4">
        <v>2.2969796</v>
      </c>
      <c r="S166" s="4">
        <v>2.2969796</v>
      </c>
      <c r="T166" s="4"/>
      <c r="U166" s="4"/>
      <c r="V166" s="4"/>
      <c r="W166" s="4"/>
      <c r="X166" s="4" t="s">
        <v>201</v>
      </c>
      <c r="Y166" s="4"/>
      <c r="Z166" s="4"/>
      <c r="AA166" s="4" t="s">
        <v>266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341</v>
      </c>
      <c r="AL166" s="4"/>
      <c r="AM166" s="4" t="s">
        <v>253</v>
      </c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 t="s">
        <v>254</v>
      </c>
      <c r="AZ166" s="4" t="s">
        <v>342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 t="s">
        <v>265</v>
      </c>
      <c r="Q167" s="4"/>
      <c r="R167" s="4">
        <v>0.11895397</v>
      </c>
      <c r="S167" s="4">
        <v>0.11895397</v>
      </c>
      <c r="T167" s="4"/>
      <c r="U167" s="4"/>
      <c r="V167" s="4"/>
      <c r="W167" s="4"/>
      <c r="X167" s="4" t="s">
        <v>201</v>
      </c>
      <c r="Y167" s="4"/>
      <c r="Z167" s="4"/>
      <c r="AA167" s="4" t="s">
        <v>266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341</v>
      </c>
      <c r="AL167" s="4"/>
      <c r="AM167" s="4" t="s">
        <v>255</v>
      </c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 t="s">
        <v>256</v>
      </c>
      <c r="AZ167" s="4" t="s">
        <v>342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 t="s">
        <v>265</v>
      </c>
      <c r="Q168" s="4"/>
      <c r="R168" s="4">
        <v>4</v>
      </c>
      <c r="S168" s="4">
        <v>4</v>
      </c>
      <c r="T168" s="4"/>
      <c r="U168" s="4"/>
      <c r="V168" s="4"/>
      <c r="W168" s="4"/>
      <c r="X168" s="4" t="s">
        <v>201</v>
      </c>
      <c r="Y168" s="4"/>
      <c r="Z168" s="4"/>
      <c r="AA168" s="4" t="s">
        <v>266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343</v>
      </c>
      <c r="AL168" s="4"/>
      <c r="AM168" s="4" t="s">
        <v>235</v>
      </c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 t="s">
        <v>236</v>
      </c>
      <c r="AZ168" s="4" t="s">
        <v>344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 t="s">
        <v>265</v>
      </c>
      <c r="Q169" s="4"/>
      <c r="R169" s="4">
        <v>0.28683033</v>
      </c>
      <c r="S169" s="4">
        <v>0.28683033</v>
      </c>
      <c r="T169" s="4"/>
      <c r="U169" s="4"/>
      <c r="V169" s="4"/>
      <c r="W169" s="4"/>
      <c r="X169" s="4" t="s">
        <v>201</v>
      </c>
      <c r="Y169" s="4"/>
      <c r="Z169" s="4"/>
      <c r="AA169" s="4" t="s">
        <v>266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343</v>
      </c>
      <c r="AL169" s="4"/>
      <c r="AM169" s="4" t="s">
        <v>237</v>
      </c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 t="s">
        <v>238</v>
      </c>
      <c r="AZ169" s="4" t="s">
        <v>344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 t="s">
        <v>345</v>
      </c>
      <c r="Q170" s="4"/>
      <c r="R170" s="4">
        <v>15</v>
      </c>
      <c r="S170" s="4">
        <v>15</v>
      </c>
      <c r="T170" s="4"/>
      <c r="U170" s="4"/>
      <c r="V170" s="4"/>
      <c r="W170" s="4"/>
      <c r="X170" s="4" t="s">
        <v>201</v>
      </c>
      <c r="Y170" s="4"/>
      <c r="Z170" s="4"/>
      <c r="AA170" s="4" t="s">
        <v>264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 t="s">
        <v>203</v>
      </c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 t="s">
        <v>204</v>
      </c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 t="s">
        <v>345</v>
      </c>
      <c r="Q171" s="4"/>
      <c r="R171" s="4">
        <v>125.62172</v>
      </c>
      <c r="S171" s="4">
        <v>125.62172</v>
      </c>
      <c r="T171" s="4"/>
      <c r="U171" s="4"/>
      <c r="V171" s="4"/>
      <c r="W171" s="4"/>
      <c r="X171" s="4" t="s">
        <v>201</v>
      </c>
      <c r="Y171" s="4"/>
      <c r="Z171" s="4"/>
      <c r="AA171" s="4" t="s">
        <v>264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 t="s">
        <v>205</v>
      </c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 t="s">
        <v>206</v>
      </c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 t="s">
        <v>345</v>
      </c>
      <c r="Q172" s="4"/>
      <c r="R172" s="4">
        <v>41.75</v>
      </c>
      <c r="S172" s="4">
        <v>41.75</v>
      </c>
      <c r="T172" s="4"/>
      <c r="U172" s="4"/>
      <c r="V172" s="4"/>
      <c r="W172" s="4"/>
      <c r="X172" s="4" t="s">
        <v>201</v>
      </c>
      <c r="Y172" s="4"/>
      <c r="Z172" s="4"/>
      <c r="AA172" s="4" t="s">
        <v>264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 t="s">
        <v>207</v>
      </c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 t="s">
        <v>208</v>
      </c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 t="s">
        <v>345</v>
      </c>
      <c r="Q173" s="4"/>
      <c r="R173" s="4"/>
      <c r="S173" s="4"/>
      <c r="T173" s="4"/>
      <c r="U173" s="4"/>
      <c r="V173" s="4"/>
      <c r="W173" s="4"/>
      <c r="X173" s="4" t="s">
        <v>201</v>
      </c>
      <c r="Y173" s="4"/>
      <c r="Z173" s="4"/>
      <c r="AA173" s="4" t="s">
        <v>264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 t="s">
        <v>209</v>
      </c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 t="s">
        <v>210</v>
      </c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 t="s">
        <v>345</v>
      </c>
      <c r="Q174" s="4"/>
      <c r="R174" s="4">
        <v>4500</v>
      </c>
      <c r="S174" s="4">
        <v>4500</v>
      </c>
      <c r="T174" s="4"/>
      <c r="U174" s="4"/>
      <c r="V174" s="4"/>
      <c r="W174" s="4"/>
      <c r="X174" s="4" t="s">
        <v>201</v>
      </c>
      <c r="Y174" s="4"/>
      <c r="Z174" s="4"/>
      <c r="AA174" s="4" t="s">
        <v>264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 t="s">
        <v>211</v>
      </c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 t="s">
        <v>212</v>
      </c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 t="s">
        <v>345</v>
      </c>
      <c r="Q175" s="4"/>
      <c r="R175" s="4">
        <v>134</v>
      </c>
      <c r="S175" s="4">
        <v>134</v>
      </c>
      <c r="T175" s="4"/>
      <c r="U175" s="4"/>
      <c r="V175" s="4"/>
      <c r="W175" s="4"/>
      <c r="X175" s="4" t="s">
        <v>201</v>
      </c>
      <c r="Y175" s="4"/>
      <c r="Z175" s="4"/>
      <c r="AA175" s="4" t="s">
        <v>264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 t="s">
        <v>213</v>
      </c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 t="s">
        <v>214</v>
      </c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 t="s">
        <v>345</v>
      </c>
      <c r="Q176" s="4"/>
      <c r="R176" s="4">
        <v>67.158925</v>
      </c>
      <c r="S176" s="4">
        <v>67.158925</v>
      </c>
      <c r="T176" s="4"/>
      <c r="U176" s="4"/>
      <c r="V176" s="4"/>
      <c r="W176" s="4"/>
      <c r="X176" s="4" t="s">
        <v>201</v>
      </c>
      <c r="Y176" s="4"/>
      <c r="Z176" s="4"/>
      <c r="AA176" s="4" t="s">
        <v>264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 t="s">
        <v>215</v>
      </c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 t="s">
        <v>216</v>
      </c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 t="s">
        <v>345</v>
      </c>
      <c r="Q177" s="4"/>
      <c r="R177" s="4">
        <v>530</v>
      </c>
      <c r="S177" s="4">
        <v>530</v>
      </c>
      <c r="T177" s="4"/>
      <c r="U177" s="4"/>
      <c r="V177" s="4"/>
      <c r="W177" s="4"/>
      <c r="X177" s="4" t="s">
        <v>201</v>
      </c>
      <c r="Y177" s="4"/>
      <c r="Z177" s="4"/>
      <c r="AA177" s="4" t="s">
        <v>264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 t="s">
        <v>217</v>
      </c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 t="s">
        <v>218</v>
      </c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 t="s">
        <v>345</v>
      </c>
      <c r="Q178" s="4"/>
      <c r="R178" s="4">
        <v>197.83576</v>
      </c>
      <c r="S178" s="4">
        <v>197.83576</v>
      </c>
      <c r="T178" s="4"/>
      <c r="U178" s="4"/>
      <c r="V178" s="4"/>
      <c r="W178" s="4"/>
      <c r="X178" s="4" t="s">
        <v>201</v>
      </c>
      <c r="Y178" s="4"/>
      <c r="Z178" s="4"/>
      <c r="AA178" s="4" t="s">
        <v>264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 t="s">
        <v>219</v>
      </c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 t="s">
        <v>220</v>
      </c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 t="s">
        <v>345</v>
      </c>
      <c r="Q179" s="4"/>
      <c r="R179" s="4">
        <v>67</v>
      </c>
      <c r="S179" s="4">
        <v>67</v>
      </c>
      <c r="T179" s="4"/>
      <c r="U179" s="4"/>
      <c r="V179" s="4"/>
      <c r="W179" s="4"/>
      <c r="X179" s="4" t="s">
        <v>201</v>
      </c>
      <c r="Y179" s="4"/>
      <c r="Z179" s="4"/>
      <c r="AA179" s="4" t="s">
        <v>264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 t="s">
        <v>221</v>
      </c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 t="s">
        <v>222</v>
      </c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 t="s">
        <v>345</v>
      </c>
      <c r="Q180" s="4"/>
      <c r="R180" s="4">
        <v>37.9</v>
      </c>
      <c r="S180" s="4">
        <v>37.9</v>
      </c>
      <c r="T180" s="4"/>
      <c r="U180" s="4"/>
      <c r="V180" s="4"/>
      <c r="W180" s="4"/>
      <c r="X180" s="4" t="s">
        <v>201</v>
      </c>
      <c r="Y180" s="4"/>
      <c r="Z180" s="4"/>
      <c r="AA180" s="4" t="s">
        <v>264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 t="s">
        <v>223</v>
      </c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 t="s">
        <v>224</v>
      </c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 t="s">
        <v>345</v>
      </c>
      <c r="Q181" s="4"/>
      <c r="R181" s="4">
        <v>174</v>
      </c>
      <c r="S181" s="4">
        <v>174</v>
      </c>
      <c r="T181" s="4"/>
      <c r="U181" s="4"/>
      <c r="V181" s="4"/>
      <c r="W181" s="4"/>
      <c r="X181" s="4" t="s">
        <v>201</v>
      </c>
      <c r="Y181" s="4"/>
      <c r="Z181" s="4"/>
      <c r="AA181" s="4" t="s">
        <v>264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 t="s">
        <v>225</v>
      </c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 t="s">
        <v>226</v>
      </c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 t="s">
        <v>345</v>
      </c>
      <c r="Q182" s="4"/>
      <c r="R182" s="4">
        <v>468</v>
      </c>
      <c r="S182" s="4">
        <v>468</v>
      </c>
      <c r="T182" s="4"/>
      <c r="U182" s="4"/>
      <c r="V182" s="4"/>
      <c r="W182" s="4"/>
      <c r="X182" s="4" t="s">
        <v>201</v>
      </c>
      <c r="Y182" s="4"/>
      <c r="Z182" s="4"/>
      <c r="AA182" s="4" t="s">
        <v>264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 t="s">
        <v>227</v>
      </c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 t="s">
        <v>228</v>
      </c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 t="s">
        <v>345</v>
      </c>
      <c r="Q183" s="4"/>
      <c r="R183" s="4">
        <v>27.456347</v>
      </c>
      <c r="S183" s="4">
        <v>27.456347</v>
      </c>
      <c r="T183" s="4"/>
      <c r="U183" s="4"/>
      <c r="V183" s="4"/>
      <c r="W183" s="4"/>
      <c r="X183" s="4" t="s">
        <v>201</v>
      </c>
      <c r="Y183" s="4"/>
      <c r="Z183" s="4"/>
      <c r="AA183" s="4" t="s">
        <v>264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 t="s">
        <v>229</v>
      </c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 t="s">
        <v>230</v>
      </c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 t="s">
        <v>345</v>
      </c>
      <c r="Q184" s="4"/>
      <c r="R184" s="4">
        <v>1405.8805</v>
      </c>
      <c r="S184" s="4">
        <v>1405.8805</v>
      </c>
      <c r="T184" s="4"/>
      <c r="U184" s="4"/>
      <c r="V184" s="4"/>
      <c r="W184" s="4"/>
      <c r="X184" s="4" t="s">
        <v>201</v>
      </c>
      <c r="Y184" s="4"/>
      <c r="Z184" s="4"/>
      <c r="AA184" s="4" t="s">
        <v>264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 t="s">
        <v>231</v>
      </c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 t="s">
        <v>232</v>
      </c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 t="s">
        <v>345</v>
      </c>
      <c r="Q185" s="4"/>
      <c r="R185" s="4">
        <v>1300</v>
      </c>
      <c r="S185" s="4">
        <v>1300</v>
      </c>
      <c r="T185" s="4"/>
      <c r="U185" s="4"/>
      <c r="V185" s="4"/>
      <c r="W185" s="4"/>
      <c r="X185" s="4" t="s">
        <v>201</v>
      </c>
      <c r="Y185" s="4"/>
      <c r="Z185" s="4"/>
      <c r="AA185" s="4" t="s">
        <v>264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 t="s">
        <v>233</v>
      </c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 t="s">
        <v>234</v>
      </c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 t="s">
        <v>345</v>
      </c>
      <c r="Q186" s="4"/>
      <c r="R186" s="4">
        <v>45</v>
      </c>
      <c r="S186" s="4">
        <v>45</v>
      </c>
      <c r="T186" s="4"/>
      <c r="U186" s="4"/>
      <c r="V186" s="4"/>
      <c r="W186" s="4"/>
      <c r="X186" s="4" t="s">
        <v>201</v>
      </c>
      <c r="Y186" s="4"/>
      <c r="Z186" s="4"/>
      <c r="AA186" s="4" t="s">
        <v>264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 t="s">
        <v>235</v>
      </c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 t="s">
        <v>236</v>
      </c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 t="s">
        <v>345</v>
      </c>
      <c r="Q187" s="4"/>
      <c r="R187" s="4">
        <v>6.44</v>
      </c>
      <c r="S187" s="4">
        <v>6.44</v>
      </c>
      <c r="T187" s="4"/>
      <c r="U187" s="4"/>
      <c r="V187" s="4"/>
      <c r="W187" s="4"/>
      <c r="X187" s="4" t="s">
        <v>201</v>
      </c>
      <c r="Y187" s="4"/>
      <c r="Z187" s="4"/>
      <c r="AA187" s="4" t="s">
        <v>264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 t="s">
        <v>237</v>
      </c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 t="s">
        <v>238</v>
      </c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 t="s">
        <v>345</v>
      </c>
      <c r="Q188" s="4"/>
      <c r="R188" s="4">
        <v>69</v>
      </c>
      <c r="S188" s="4">
        <v>69</v>
      </c>
      <c r="T188" s="4"/>
      <c r="U188" s="4"/>
      <c r="V188" s="4"/>
      <c r="W188" s="4"/>
      <c r="X188" s="4" t="s">
        <v>201</v>
      </c>
      <c r="Y188" s="4"/>
      <c r="Z188" s="4"/>
      <c r="AA188" s="4" t="s">
        <v>264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 t="s">
        <v>239</v>
      </c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 t="s">
        <v>240</v>
      </c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 t="s">
        <v>345</v>
      </c>
      <c r="Q189" s="4"/>
      <c r="R189" s="4"/>
      <c r="S189" s="4"/>
      <c r="T189" s="4"/>
      <c r="U189" s="4"/>
      <c r="V189" s="4"/>
      <c r="W189" s="4"/>
      <c r="X189" s="4" t="s">
        <v>201</v>
      </c>
      <c r="Y189" s="4"/>
      <c r="Z189" s="4"/>
      <c r="AA189" s="4" t="s">
        <v>264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 t="s">
        <v>241</v>
      </c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 t="s">
        <v>242</v>
      </c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 t="s">
        <v>345</v>
      </c>
      <c r="Q190" s="4"/>
      <c r="R190" s="4">
        <v>40.499408</v>
      </c>
      <c r="S190" s="4">
        <v>40.499408</v>
      </c>
      <c r="T190" s="4"/>
      <c r="U190" s="4"/>
      <c r="V190" s="4"/>
      <c r="W190" s="4"/>
      <c r="X190" s="4" t="s">
        <v>201</v>
      </c>
      <c r="Y190" s="4"/>
      <c r="Z190" s="4"/>
      <c r="AA190" s="4" t="s">
        <v>264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 t="s">
        <v>243</v>
      </c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 t="s">
        <v>244</v>
      </c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 t="s">
        <v>345</v>
      </c>
      <c r="Q191" s="4"/>
      <c r="R191" s="4">
        <v>3.3</v>
      </c>
      <c r="S191" s="4">
        <v>3.3</v>
      </c>
      <c r="T191" s="4"/>
      <c r="U191" s="4"/>
      <c r="V191" s="4"/>
      <c r="W191" s="4"/>
      <c r="X191" s="4" t="s">
        <v>201</v>
      </c>
      <c r="Y191" s="4"/>
      <c r="Z191" s="4"/>
      <c r="AA191" s="4" t="s">
        <v>264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 t="s">
        <v>245</v>
      </c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 t="s">
        <v>246</v>
      </c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 t="s">
        <v>345</v>
      </c>
      <c r="Q192" s="4"/>
      <c r="R192" s="4">
        <v>3.3</v>
      </c>
      <c r="S192" s="4">
        <v>3.3</v>
      </c>
      <c r="T192" s="4"/>
      <c r="U192" s="4"/>
      <c r="V192" s="4"/>
      <c r="W192" s="4"/>
      <c r="X192" s="4" t="s">
        <v>201</v>
      </c>
      <c r="Y192" s="4"/>
      <c r="Z192" s="4"/>
      <c r="AA192" s="4" t="s">
        <v>264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 t="s">
        <v>247</v>
      </c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 t="s">
        <v>248</v>
      </c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 t="s">
        <v>345</v>
      </c>
      <c r="Q193" s="4"/>
      <c r="R193" s="4">
        <v>106.3</v>
      </c>
      <c r="S193" s="4">
        <v>106.3</v>
      </c>
      <c r="T193" s="4"/>
      <c r="U193" s="4"/>
      <c r="V193" s="4"/>
      <c r="W193" s="4"/>
      <c r="X193" s="4" t="s">
        <v>201</v>
      </c>
      <c r="Y193" s="4"/>
      <c r="Z193" s="4"/>
      <c r="AA193" s="4" t="s">
        <v>264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 t="s">
        <v>249</v>
      </c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 t="s">
        <v>250</v>
      </c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 t="s">
        <v>345</v>
      </c>
      <c r="Q194" s="4"/>
      <c r="R194" s="4"/>
      <c r="S194" s="4"/>
      <c r="T194" s="4"/>
      <c r="U194" s="4"/>
      <c r="V194" s="4"/>
      <c r="W194" s="4"/>
      <c r="X194" s="4" t="s">
        <v>201</v>
      </c>
      <c r="Y194" s="4"/>
      <c r="Z194" s="4"/>
      <c r="AA194" s="4" t="s">
        <v>264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 t="s">
        <v>251</v>
      </c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 t="s">
        <v>252</v>
      </c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 t="s">
        <v>345</v>
      </c>
      <c r="Q195" s="4"/>
      <c r="R195" s="4">
        <v>201</v>
      </c>
      <c r="S195" s="4">
        <v>201</v>
      </c>
      <c r="T195" s="4"/>
      <c r="U195" s="4"/>
      <c r="V195" s="4"/>
      <c r="W195" s="4"/>
      <c r="X195" s="4" t="s">
        <v>201</v>
      </c>
      <c r="Y195" s="4"/>
      <c r="Z195" s="4"/>
      <c r="AA195" s="4" t="s">
        <v>264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 t="s">
        <v>253</v>
      </c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 t="s">
        <v>254</v>
      </c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 t="s">
        <v>345</v>
      </c>
      <c r="Q196" s="4"/>
      <c r="R196" s="4">
        <v>85.572486</v>
      </c>
      <c r="S196" s="4">
        <v>85.572486</v>
      </c>
      <c r="T196" s="4"/>
      <c r="U196" s="4"/>
      <c r="V196" s="4"/>
      <c r="W196" s="4"/>
      <c r="X196" s="4" t="s">
        <v>201</v>
      </c>
      <c r="Y196" s="4"/>
      <c r="Z196" s="4"/>
      <c r="AA196" s="4" t="s">
        <v>264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 t="s">
        <v>255</v>
      </c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 t="s">
        <v>256</v>
      </c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 t="s">
        <v>345</v>
      </c>
      <c r="Q197" s="4"/>
      <c r="R197" s="4">
        <v>409.59643</v>
      </c>
      <c r="S197" s="4">
        <v>409.59643</v>
      </c>
      <c r="T197" s="4"/>
      <c r="U197" s="4"/>
      <c r="V197" s="4"/>
      <c r="W197" s="4"/>
      <c r="X197" s="4" t="s">
        <v>201</v>
      </c>
      <c r="Y197" s="4"/>
      <c r="Z197" s="4"/>
      <c r="AA197" s="4" t="s">
        <v>264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 t="s">
        <v>257</v>
      </c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 t="s">
        <v>258</v>
      </c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 t="s">
        <v>345</v>
      </c>
      <c r="Q198" s="4"/>
      <c r="R198" s="4">
        <v>1034.7807</v>
      </c>
      <c r="S198" s="4">
        <v>1034.7807</v>
      </c>
      <c r="T198" s="4"/>
      <c r="U198" s="4"/>
      <c r="V198" s="4"/>
      <c r="W198" s="4"/>
      <c r="X198" s="4" t="s">
        <v>201</v>
      </c>
      <c r="Y198" s="4"/>
      <c r="Z198" s="4"/>
      <c r="AA198" s="4" t="s">
        <v>264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 t="s">
        <v>259</v>
      </c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 t="s">
        <v>260</v>
      </c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 t="s">
        <v>345</v>
      </c>
      <c r="Q199" s="4"/>
      <c r="R199" s="4">
        <v>270</v>
      </c>
      <c r="S199" s="4">
        <v>270</v>
      </c>
      <c r="T199" s="4"/>
      <c r="U199" s="4"/>
      <c r="V199" s="4"/>
      <c r="W199" s="4"/>
      <c r="X199" s="4" t="s">
        <v>201</v>
      </c>
      <c r="Y199" s="4"/>
      <c r="Z199" s="4"/>
      <c r="AA199" s="4" t="s">
        <v>264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 t="s">
        <v>261</v>
      </c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 t="s">
        <v>262</v>
      </c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 t="s">
        <v>346</v>
      </c>
      <c r="Q200" s="4"/>
      <c r="R200" s="4"/>
      <c r="S200" s="4"/>
      <c r="T200" s="4"/>
      <c r="U200" s="4"/>
      <c r="V200" s="4"/>
      <c r="W200" s="4"/>
      <c r="X200" s="4" t="s">
        <v>201</v>
      </c>
      <c r="Y200" s="4"/>
      <c r="Z200" s="4"/>
      <c r="AA200" s="4" t="s">
        <v>264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 t="s">
        <v>203</v>
      </c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 t="s">
        <v>204</v>
      </c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 t="s">
        <v>346</v>
      </c>
      <c r="Q201" s="4"/>
      <c r="R201" s="4"/>
      <c r="S201" s="4"/>
      <c r="T201" s="4"/>
      <c r="U201" s="4"/>
      <c r="V201" s="4"/>
      <c r="W201" s="4"/>
      <c r="X201" s="4" t="s">
        <v>201</v>
      </c>
      <c r="Y201" s="4"/>
      <c r="Z201" s="4"/>
      <c r="AA201" s="4" t="s">
        <v>264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 t="s">
        <v>205</v>
      </c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 t="s">
        <v>206</v>
      </c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 t="s">
        <v>346</v>
      </c>
      <c r="Q202" s="4"/>
      <c r="R202" s="4"/>
      <c r="S202" s="4"/>
      <c r="T202" s="4"/>
      <c r="U202" s="4"/>
      <c r="V202" s="4"/>
      <c r="W202" s="4"/>
      <c r="X202" s="4" t="s">
        <v>201</v>
      </c>
      <c r="Y202" s="4"/>
      <c r="Z202" s="4"/>
      <c r="AA202" s="4" t="s">
        <v>264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 t="s">
        <v>207</v>
      </c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 t="s">
        <v>208</v>
      </c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 t="s">
        <v>346</v>
      </c>
      <c r="Q203" s="4"/>
      <c r="R203" s="4"/>
      <c r="S203" s="4"/>
      <c r="T203" s="4"/>
      <c r="U203" s="4"/>
      <c r="V203" s="4"/>
      <c r="W203" s="4"/>
      <c r="X203" s="4" t="s">
        <v>201</v>
      </c>
      <c r="Y203" s="4"/>
      <c r="Z203" s="4"/>
      <c r="AA203" s="4" t="s">
        <v>264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 t="s">
        <v>209</v>
      </c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 t="s">
        <v>210</v>
      </c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 t="s">
        <v>346</v>
      </c>
      <c r="Q204" s="4"/>
      <c r="R204" s="4">
        <v>250</v>
      </c>
      <c r="S204" s="4">
        <v>250</v>
      </c>
      <c r="T204" s="4"/>
      <c r="U204" s="4"/>
      <c r="V204" s="4"/>
      <c r="W204" s="4"/>
      <c r="X204" s="4" t="s">
        <v>201</v>
      </c>
      <c r="Y204" s="4"/>
      <c r="Z204" s="4"/>
      <c r="AA204" s="4" t="s">
        <v>264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 t="s">
        <v>211</v>
      </c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 t="s">
        <v>212</v>
      </c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 t="s">
        <v>346</v>
      </c>
      <c r="Q205" s="4"/>
      <c r="R205" s="4">
        <v>221</v>
      </c>
      <c r="S205" s="4">
        <v>221</v>
      </c>
      <c r="T205" s="4"/>
      <c r="U205" s="4"/>
      <c r="V205" s="4"/>
      <c r="W205" s="4"/>
      <c r="X205" s="4" t="s">
        <v>201</v>
      </c>
      <c r="Y205" s="4"/>
      <c r="Z205" s="4"/>
      <c r="AA205" s="4" t="s">
        <v>264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 t="s">
        <v>213</v>
      </c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 t="s">
        <v>214</v>
      </c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 t="s">
        <v>346</v>
      </c>
      <c r="Q206" s="4"/>
      <c r="R206" s="4">
        <v>833</v>
      </c>
      <c r="S206" s="4">
        <v>833</v>
      </c>
      <c r="T206" s="4"/>
      <c r="U206" s="4"/>
      <c r="V206" s="4"/>
      <c r="W206" s="4"/>
      <c r="X206" s="4" t="s">
        <v>201</v>
      </c>
      <c r="Y206" s="4"/>
      <c r="Z206" s="4"/>
      <c r="AA206" s="4" t="s">
        <v>264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 t="s">
        <v>215</v>
      </c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 t="s">
        <v>216</v>
      </c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 t="s">
        <v>346</v>
      </c>
      <c r="Q207" s="4"/>
      <c r="R207" s="4">
        <v>26.124843</v>
      </c>
      <c r="S207" s="4">
        <v>26.124843</v>
      </c>
      <c r="T207" s="4"/>
      <c r="U207" s="4"/>
      <c r="V207" s="4"/>
      <c r="W207" s="4"/>
      <c r="X207" s="4" t="s">
        <v>201</v>
      </c>
      <c r="Y207" s="4"/>
      <c r="Z207" s="4"/>
      <c r="AA207" s="4" t="s">
        <v>264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 t="s">
        <v>217</v>
      </c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 t="s">
        <v>218</v>
      </c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 t="s">
        <v>346</v>
      </c>
      <c r="Q208" s="4"/>
      <c r="R208" s="4"/>
      <c r="S208" s="4"/>
      <c r="T208" s="4"/>
      <c r="U208" s="4"/>
      <c r="V208" s="4"/>
      <c r="W208" s="4"/>
      <c r="X208" s="4" t="s">
        <v>201</v>
      </c>
      <c r="Y208" s="4"/>
      <c r="Z208" s="4"/>
      <c r="AA208" s="4" t="s">
        <v>264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 t="s">
        <v>219</v>
      </c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 t="s">
        <v>220</v>
      </c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 t="s">
        <v>346</v>
      </c>
      <c r="Q209" s="4"/>
      <c r="R209" s="4"/>
      <c r="S209" s="4"/>
      <c r="T209" s="4"/>
      <c r="U209" s="4"/>
      <c r="V209" s="4"/>
      <c r="W209" s="4"/>
      <c r="X209" s="4" t="s">
        <v>201</v>
      </c>
      <c r="Y209" s="4"/>
      <c r="Z209" s="4"/>
      <c r="AA209" s="4" t="s">
        <v>264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 t="s">
        <v>221</v>
      </c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 t="s">
        <v>222</v>
      </c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 t="s">
        <v>346</v>
      </c>
      <c r="Q210" s="4"/>
      <c r="R210" s="4">
        <v>77</v>
      </c>
      <c r="S210" s="4">
        <v>77</v>
      </c>
      <c r="T210" s="4"/>
      <c r="U210" s="4"/>
      <c r="V210" s="4"/>
      <c r="W210" s="4"/>
      <c r="X210" s="4" t="s">
        <v>201</v>
      </c>
      <c r="Y210" s="4"/>
      <c r="Z210" s="4"/>
      <c r="AA210" s="4" t="s">
        <v>264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 t="s">
        <v>223</v>
      </c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 t="s">
        <v>224</v>
      </c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 t="s">
        <v>346</v>
      </c>
      <c r="Q211" s="4"/>
      <c r="R211" s="4">
        <v>571</v>
      </c>
      <c r="S211" s="4">
        <v>571</v>
      </c>
      <c r="T211" s="4"/>
      <c r="U211" s="4"/>
      <c r="V211" s="4"/>
      <c r="W211" s="4"/>
      <c r="X211" s="4" t="s">
        <v>201</v>
      </c>
      <c r="Y211" s="4"/>
      <c r="Z211" s="4"/>
      <c r="AA211" s="4" t="s">
        <v>264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 t="s">
        <v>225</v>
      </c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 t="s">
        <v>226</v>
      </c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 t="s">
        <v>346</v>
      </c>
      <c r="Q212" s="4"/>
      <c r="R212" s="4"/>
      <c r="S212" s="4"/>
      <c r="T212" s="4"/>
      <c r="U212" s="4"/>
      <c r="V212" s="4"/>
      <c r="W212" s="4"/>
      <c r="X212" s="4" t="s">
        <v>201</v>
      </c>
      <c r="Y212" s="4"/>
      <c r="Z212" s="4"/>
      <c r="AA212" s="4" t="s">
        <v>264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 t="s">
        <v>227</v>
      </c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 t="s">
        <v>228</v>
      </c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 t="s">
        <v>346</v>
      </c>
      <c r="Q213" s="4"/>
      <c r="R213" s="4">
        <v>98</v>
      </c>
      <c r="S213" s="4">
        <v>98</v>
      </c>
      <c r="T213" s="4"/>
      <c r="U213" s="4"/>
      <c r="V213" s="4"/>
      <c r="W213" s="4"/>
      <c r="X213" s="4" t="s">
        <v>201</v>
      </c>
      <c r="Y213" s="4"/>
      <c r="Z213" s="4"/>
      <c r="AA213" s="4" t="s">
        <v>264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 t="s">
        <v>229</v>
      </c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 t="s">
        <v>230</v>
      </c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 t="s">
        <v>346</v>
      </c>
      <c r="Q214" s="4"/>
      <c r="R214" s="4">
        <v>906.06764</v>
      </c>
      <c r="S214" s="4">
        <v>906.06764</v>
      </c>
      <c r="T214" s="4"/>
      <c r="U214" s="4"/>
      <c r="V214" s="4"/>
      <c r="W214" s="4"/>
      <c r="X214" s="4" t="s">
        <v>201</v>
      </c>
      <c r="Y214" s="4"/>
      <c r="Z214" s="4"/>
      <c r="AA214" s="4" t="s">
        <v>264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 t="s">
        <v>231</v>
      </c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 t="s">
        <v>232</v>
      </c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 t="s">
        <v>346</v>
      </c>
      <c r="Q215" s="4"/>
      <c r="R215" s="4">
        <v>182.45258</v>
      </c>
      <c r="S215" s="4">
        <v>182.45258</v>
      </c>
      <c r="T215" s="4"/>
      <c r="U215" s="4"/>
      <c r="V215" s="4"/>
      <c r="W215" s="4"/>
      <c r="X215" s="4" t="s">
        <v>201</v>
      </c>
      <c r="Y215" s="4"/>
      <c r="Z215" s="4"/>
      <c r="AA215" s="4" t="s">
        <v>264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 t="s">
        <v>233</v>
      </c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 t="s">
        <v>234</v>
      </c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 t="s">
        <v>346</v>
      </c>
      <c r="Q216" s="4"/>
      <c r="R216" s="4"/>
      <c r="S216" s="4"/>
      <c r="T216" s="4"/>
      <c r="U216" s="4"/>
      <c r="V216" s="4"/>
      <c r="W216" s="4"/>
      <c r="X216" s="4" t="s">
        <v>201</v>
      </c>
      <c r="Y216" s="4"/>
      <c r="Z216" s="4"/>
      <c r="AA216" s="4" t="s">
        <v>264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 t="s">
        <v>235</v>
      </c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 t="s">
        <v>236</v>
      </c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 t="s">
        <v>346</v>
      </c>
      <c r="Q217" s="4"/>
      <c r="R217" s="4"/>
      <c r="S217" s="4"/>
      <c r="T217" s="4"/>
      <c r="U217" s="4"/>
      <c r="V217" s="4"/>
      <c r="W217" s="4"/>
      <c r="X217" s="4" t="s">
        <v>201</v>
      </c>
      <c r="Y217" s="4"/>
      <c r="Z217" s="4"/>
      <c r="AA217" s="4" t="s">
        <v>264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 t="s">
        <v>237</v>
      </c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 t="s">
        <v>238</v>
      </c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 t="s">
        <v>346</v>
      </c>
      <c r="Q218" s="4"/>
      <c r="R218" s="4"/>
      <c r="S218" s="4"/>
      <c r="T218" s="4"/>
      <c r="U218" s="4"/>
      <c r="V218" s="4"/>
      <c r="W218" s="4"/>
      <c r="X218" s="4" t="s">
        <v>201</v>
      </c>
      <c r="Y218" s="4"/>
      <c r="Z218" s="4"/>
      <c r="AA218" s="4" t="s">
        <v>264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 t="s">
        <v>239</v>
      </c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 t="s">
        <v>240</v>
      </c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 t="s">
        <v>346</v>
      </c>
      <c r="Q219" s="4"/>
      <c r="R219" s="4">
        <v>23.4</v>
      </c>
      <c r="S219" s="4">
        <v>23.4</v>
      </c>
      <c r="T219" s="4"/>
      <c r="U219" s="4"/>
      <c r="V219" s="4"/>
      <c r="W219" s="4"/>
      <c r="X219" s="4" t="s">
        <v>201</v>
      </c>
      <c r="Y219" s="4"/>
      <c r="Z219" s="4"/>
      <c r="AA219" s="4" t="s">
        <v>264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 t="s">
        <v>241</v>
      </c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 t="s">
        <v>242</v>
      </c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 t="s">
        <v>346</v>
      </c>
      <c r="Q220" s="4"/>
      <c r="R220" s="4">
        <v>119.32901</v>
      </c>
      <c r="S220" s="4">
        <v>119.32901</v>
      </c>
      <c r="T220" s="4"/>
      <c r="U220" s="4"/>
      <c r="V220" s="4"/>
      <c r="W220" s="4"/>
      <c r="X220" s="4" t="s">
        <v>201</v>
      </c>
      <c r="Y220" s="4"/>
      <c r="Z220" s="4"/>
      <c r="AA220" s="4" t="s">
        <v>264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 t="s">
        <v>243</v>
      </c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 t="s">
        <v>244</v>
      </c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 t="s">
        <v>346</v>
      </c>
      <c r="Q221" s="4"/>
      <c r="R221" s="4"/>
      <c r="S221" s="4"/>
      <c r="T221" s="4"/>
      <c r="U221" s="4"/>
      <c r="V221" s="4"/>
      <c r="W221" s="4"/>
      <c r="X221" s="4" t="s">
        <v>201</v>
      </c>
      <c r="Y221" s="4"/>
      <c r="Z221" s="4"/>
      <c r="AA221" s="4" t="s">
        <v>264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 t="s">
        <v>245</v>
      </c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 t="s">
        <v>246</v>
      </c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 t="s">
        <v>346</v>
      </c>
      <c r="Q222" s="4"/>
      <c r="R222" s="4"/>
      <c r="S222" s="4"/>
      <c r="T222" s="4"/>
      <c r="U222" s="4"/>
      <c r="V222" s="4"/>
      <c r="W222" s="4"/>
      <c r="X222" s="4" t="s">
        <v>201</v>
      </c>
      <c r="Y222" s="4"/>
      <c r="Z222" s="4"/>
      <c r="AA222" s="4" t="s">
        <v>264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 t="s">
        <v>247</v>
      </c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 t="s">
        <v>248</v>
      </c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 t="s">
        <v>346</v>
      </c>
      <c r="Q223" s="4"/>
      <c r="R223" s="4">
        <v>30</v>
      </c>
      <c r="S223" s="4">
        <v>30</v>
      </c>
      <c r="T223" s="4"/>
      <c r="U223" s="4"/>
      <c r="V223" s="4"/>
      <c r="W223" s="4"/>
      <c r="X223" s="4" t="s">
        <v>201</v>
      </c>
      <c r="Y223" s="4"/>
      <c r="Z223" s="4"/>
      <c r="AA223" s="4" t="s">
        <v>264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 t="s">
        <v>249</v>
      </c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 t="s">
        <v>250</v>
      </c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 t="s">
        <v>346</v>
      </c>
      <c r="Q224" s="4"/>
      <c r="R224" s="4"/>
      <c r="S224" s="4"/>
      <c r="T224" s="4"/>
      <c r="U224" s="4"/>
      <c r="V224" s="4"/>
      <c r="W224" s="4"/>
      <c r="X224" s="4" t="s">
        <v>201</v>
      </c>
      <c r="Y224" s="4"/>
      <c r="Z224" s="4"/>
      <c r="AA224" s="4" t="s">
        <v>264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 t="s">
        <v>251</v>
      </c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 t="s">
        <v>252</v>
      </c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 t="s">
        <v>346</v>
      </c>
      <c r="Q225" s="4"/>
      <c r="R225" s="4">
        <v>45.344239</v>
      </c>
      <c r="S225" s="4">
        <v>45.344239</v>
      </c>
      <c r="T225" s="4"/>
      <c r="U225" s="4"/>
      <c r="V225" s="4"/>
      <c r="W225" s="4"/>
      <c r="X225" s="4" t="s">
        <v>201</v>
      </c>
      <c r="Y225" s="4"/>
      <c r="Z225" s="4"/>
      <c r="AA225" s="4" t="s">
        <v>264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 t="s">
        <v>253</v>
      </c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 t="s">
        <v>254</v>
      </c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 t="s">
        <v>346</v>
      </c>
      <c r="Q226" s="4"/>
      <c r="R226" s="4">
        <v>79.556898</v>
      </c>
      <c r="S226" s="4">
        <v>79.556898</v>
      </c>
      <c r="T226" s="4"/>
      <c r="U226" s="4"/>
      <c r="V226" s="4"/>
      <c r="W226" s="4"/>
      <c r="X226" s="4" t="s">
        <v>201</v>
      </c>
      <c r="Y226" s="4"/>
      <c r="Z226" s="4"/>
      <c r="AA226" s="4" t="s">
        <v>264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 t="s">
        <v>255</v>
      </c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 t="s">
        <v>256</v>
      </c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 t="s">
        <v>346</v>
      </c>
      <c r="Q227" s="4"/>
      <c r="R227" s="4">
        <v>115.24806</v>
      </c>
      <c r="S227" s="4">
        <v>115.24806</v>
      </c>
      <c r="T227" s="4"/>
      <c r="U227" s="4"/>
      <c r="V227" s="4"/>
      <c r="W227" s="4"/>
      <c r="X227" s="4" t="s">
        <v>201</v>
      </c>
      <c r="Y227" s="4"/>
      <c r="Z227" s="4"/>
      <c r="AA227" s="4" t="s">
        <v>264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 t="s">
        <v>257</v>
      </c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 t="s">
        <v>258</v>
      </c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 t="s">
        <v>346</v>
      </c>
      <c r="Q228" s="4"/>
      <c r="R228" s="4">
        <v>227.92729</v>
      </c>
      <c r="S228" s="4">
        <v>227.92729</v>
      </c>
      <c r="T228" s="4"/>
      <c r="U228" s="4"/>
      <c r="V228" s="4"/>
      <c r="W228" s="4"/>
      <c r="X228" s="4" t="s">
        <v>201</v>
      </c>
      <c r="Y228" s="4"/>
      <c r="Z228" s="4"/>
      <c r="AA228" s="4" t="s">
        <v>264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 t="s">
        <v>259</v>
      </c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 t="s">
        <v>260</v>
      </c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 t="s">
        <v>346</v>
      </c>
      <c r="Q229" s="4"/>
      <c r="R229" s="4"/>
      <c r="S229" s="4"/>
      <c r="T229" s="4"/>
      <c r="U229" s="4"/>
      <c r="V229" s="4"/>
      <c r="W229" s="4"/>
      <c r="X229" s="4" t="s">
        <v>201</v>
      </c>
      <c r="Y229" s="4"/>
      <c r="Z229" s="4"/>
      <c r="AA229" s="4" t="s">
        <v>264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 t="s">
        <v>261</v>
      </c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 t="s">
        <v>262</v>
      </c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</sheetData>
  <sheetProtection sheet="1" objects="1" scenarios="1" insertRows="0" deleteRows="0" sort="0" autoFilter="0"/>
  <autoFilter ref="A2:BW22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2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2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2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2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2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2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2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2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2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2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2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2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2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2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2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2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2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2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2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2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2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2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2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2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2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2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2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2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2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2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2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2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2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2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2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2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2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2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2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2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2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2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2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2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2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2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2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2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2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2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2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2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2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2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2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2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2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2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2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2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2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2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2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2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2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2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2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2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2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2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2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2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2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2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29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150</v>
      </c>
      <c r="B2" s="3" t="s">
        <v>64</v>
      </c>
      <c r="C2" s="3" t="s">
        <v>72</v>
      </c>
      <c r="D2" s="3" t="s">
        <v>348</v>
      </c>
      <c r="E2" s="3" t="s">
        <v>144</v>
      </c>
      <c r="F2" s="3" t="s">
        <v>349</v>
      </c>
      <c r="G2" s="3" t="s">
        <v>350</v>
      </c>
      <c r="H2" s="3" t="s">
        <v>188</v>
      </c>
      <c r="I2" s="3" t="s">
        <v>181</v>
      </c>
      <c r="J2" s="3" t="s">
        <v>182</v>
      </c>
      <c r="K2" s="3" t="s">
        <v>184</v>
      </c>
      <c r="L2" s="3" t="s">
        <v>185</v>
      </c>
      <c r="M2" s="3" t="s">
        <v>351</v>
      </c>
      <c r="N2" s="3" t="s">
        <v>186</v>
      </c>
      <c r="O2" s="3" t="s">
        <v>190</v>
      </c>
      <c r="P2" s="3" t="s">
        <v>352</v>
      </c>
      <c r="Q2" s="3" t="s">
        <v>191</v>
      </c>
      <c r="R2" s="3" t="s">
        <v>67</v>
      </c>
      <c r="S2" s="3" t="s">
        <v>192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138</v>
      </c>
      <c r="M2" s="3" t="s">
        <v>161</v>
      </c>
      <c r="N2" s="3" t="s">
        <v>354</v>
      </c>
      <c r="O2" s="3" t="s">
        <v>355</v>
      </c>
      <c r="P2" s="3" t="s">
        <v>67</v>
      </c>
      <c r="Q2" s="3" t="s">
        <v>149</v>
      </c>
      <c r="R2" s="3" t="s">
        <v>150</v>
      </c>
      <c r="S2" s="3" t="s">
        <v>142</v>
      </c>
      <c r="T2" s="3" t="s">
        <v>151</v>
      </c>
      <c r="U2" s="3" t="s">
        <v>152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72</v>
      </c>
      <c r="AD2" s="3" t="s">
        <v>160</v>
      </c>
      <c r="AE2" s="3" t="s">
        <v>166</v>
      </c>
      <c r="AF2" s="3" t="s">
        <v>167</v>
      </c>
      <c r="AG2" s="3" t="s">
        <v>168</v>
      </c>
      <c r="AH2" s="3" t="s">
        <v>169</v>
      </c>
      <c r="AI2" s="3" t="s">
        <v>170</v>
      </c>
      <c r="AJ2" s="3" t="s">
        <v>171</v>
      </c>
      <c r="AK2" s="3" t="s">
        <v>172</v>
      </c>
      <c r="AL2" s="3" t="s">
        <v>356</v>
      </c>
      <c r="AM2" s="3" t="s">
        <v>357</v>
      </c>
      <c r="AN2" s="3" t="s">
        <v>108</v>
      </c>
      <c r="AO2" s="3" t="s">
        <v>92</v>
      </c>
      <c r="AP2" s="3" t="s">
        <v>358</v>
      </c>
      <c r="AQ2" s="3" t="s">
        <v>359</v>
      </c>
      <c r="AR2" s="3" t="s">
        <v>360</v>
      </c>
      <c r="AS2" s="3" t="s">
        <v>361</v>
      </c>
      <c r="AT2" s="3" t="s">
        <v>362</v>
      </c>
      <c r="AU2" s="3" t="s">
        <v>363</v>
      </c>
      <c r="AV2" s="3" t="s">
        <v>364</v>
      </c>
      <c r="AW2" s="3" t="s">
        <v>365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367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368</v>
      </c>
      <c r="O2" s="3" t="s">
        <v>369</v>
      </c>
      <c r="P2" s="3" t="s">
        <v>81</v>
      </c>
      <c r="Q2" s="3" t="s">
        <v>370</v>
      </c>
      <c r="R2" s="3" t="s">
        <v>371</v>
      </c>
      <c r="S2" s="3" t="s">
        <v>107</v>
      </c>
      <c r="T2" s="3" t="s">
        <v>372</v>
      </c>
      <c r="U2" s="3" t="s">
        <v>373</v>
      </c>
      <c r="V2" s="3" t="s">
        <v>374</v>
      </c>
      <c r="W2" s="3" t="s">
        <v>375</v>
      </c>
      <c r="X2" s="3" t="s">
        <v>376</v>
      </c>
      <c r="Y2" s="3" t="s">
        <v>377</v>
      </c>
      <c r="Z2" s="3" t="s">
        <v>378</v>
      </c>
      <c r="AA2" s="3" t="s">
        <v>104</v>
      </c>
      <c r="AB2" s="3" t="s">
        <v>105</v>
      </c>
      <c r="AC2" s="3" t="s">
        <v>106</v>
      </c>
      <c r="AD2" s="3" t="s">
        <v>108</v>
      </c>
      <c r="AE2" s="3" t="s">
        <v>379</v>
      </c>
      <c r="AF2" s="3" t="s">
        <v>118</v>
      </c>
      <c r="AG2" s="3" t="s">
        <v>380</v>
      </c>
      <c r="AH2" s="3" t="s">
        <v>381</v>
      </c>
      <c r="AI2" s="3" t="s">
        <v>382</v>
      </c>
      <c r="AJ2" s="3" t="s">
        <v>383</v>
      </c>
      <c r="AK2" s="3" t="s">
        <v>384</v>
      </c>
      <c r="AL2" s="3" t="s">
        <v>73</v>
      </c>
      <c r="AM2" s="3" t="s">
        <v>74</v>
      </c>
      <c r="AN2" s="3" t="s">
        <v>175</v>
      </c>
      <c r="AO2" s="3" t="s">
        <v>385</v>
      </c>
      <c r="AP2" s="3" t="s">
        <v>386</v>
      </c>
      <c r="AQ2" s="3" t="s">
        <v>122</v>
      </c>
      <c r="AR2" s="3" t="s">
        <v>387</v>
      </c>
      <c r="AS2" s="3" t="s">
        <v>388</v>
      </c>
      <c r="AT2" s="3" t="s">
        <v>389</v>
      </c>
      <c r="AU2" s="3" t="s">
        <v>96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390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391</v>
      </c>
      <c r="C2" s="3" t="s">
        <v>392</v>
      </c>
      <c r="D2" s="3" t="s">
        <v>393</v>
      </c>
      <c r="E2" s="3" t="s">
        <v>81</v>
      </c>
      <c r="F2" s="3" t="s">
        <v>168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82</v>
      </c>
      <c r="N2" s="3" t="s">
        <v>395</v>
      </c>
      <c r="O2" s="3" t="s">
        <v>396</v>
      </c>
      <c r="P2" s="3" t="s">
        <v>397</v>
      </c>
      <c r="Q2" s="3" t="s">
        <v>74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398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399</v>
      </c>
      <c r="H2" s="3" t="s">
        <v>400</v>
      </c>
      <c r="I2" s="3" t="s">
        <v>401</v>
      </c>
      <c r="J2" s="3" t="s">
        <v>402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403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399</v>
      </c>
      <c r="C2" s="3" t="s">
        <v>400</v>
      </c>
      <c r="D2" s="3" t="s">
        <v>142</v>
      </c>
      <c r="E2" s="3" t="s">
        <v>401</v>
      </c>
      <c r="F2" s="3" t="s">
        <v>157</v>
      </c>
      <c r="G2" s="3" t="s">
        <v>404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405</v>
      </c>
      <c r="B1" s="2"/>
      <c r="C1" s="2"/>
    </row>
    <row r="2" spans="1:3" ht="15.01" customHeight="1">
      <c r="A2" s="3" t="s">
        <v>406</v>
      </c>
      <c r="B2" s="3" t="s">
        <v>407</v>
      </c>
      <c r="C2" s="3" t="s">
        <v>142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408</v>
      </c>
      <c r="B1" s="2"/>
    </row>
    <row r="2" spans="1:2" ht="15.01" customHeight="1">
      <c r="A2" s="3" t="s">
        <v>407</v>
      </c>
      <c r="B2" s="3" t="s">
        <v>409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410</v>
      </c>
      <c r="B1" s="2"/>
      <c r="C1" s="2"/>
    </row>
    <row r="2" spans="1:3" ht="15.01" customHeight="1">
      <c r="A2" s="3" t="s">
        <v>411</v>
      </c>
      <c r="B2" s="3" t="s">
        <v>412</v>
      </c>
      <c r="C2" s="3" t="s">
        <v>142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413</v>
      </c>
      <c r="B1" s="2"/>
    </row>
    <row r="2" spans="1:2" ht="15.01" customHeight="1">
      <c r="A2" s="3" t="s">
        <v>406</v>
      </c>
      <c r="B2" s="3" t="s">
        <v>414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415</v>
      </c>
      <c r="B1" s="2"/>
      <c r="C1" s="2"/>
      <c r="D1" s="2"/>
      <c r="E1" s="2"/>
    </row>
    <row r="2" spans="1:5" ht="15.01" customHeight="1">
      <c r="A2" s="3" t="s">
        <v>416</v>
      </c>
      <c r="B2" s="3" t="s">
        <v>391</v>
      </c>
      <c r="C2" s="3" t="s">
        <v>392</v>
      </c>
      <c r="D2" s="3" t="s">
        <v>393</v>
      </c>
      <c r="E2" s="3" t="s">
        <v>81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417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418</v>
      </c>
      <c r="B2" s="3" t="s">
        <v>419</v>
      </c>
      <c r="C2" s="3" t="s">
        <v>420</v>
      </c>
      <c r="D2" s="3" t="s">
        <v>367</v>
      </c>
      <c r="E2" s="3" t="s">
        <v>421</v>
      </c>
      <c r="F2" s="3" t="s">
        <v>422</v>
      </c>
      <c r="G2" s="3" t="s">
        <v>57</v>
      </c>
      <c r="H2" s="3" t="s">
        <v>423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425</v>
      </c>
      <c r="C2" s="3" t="s">
        <v>426</v>
      </c>
      <c r="D2" s="3" t="s">
        <v>427</v>
      </c>
      <c r="E2" s="3" t="s">
        <v>428</v>
      </c>
      <c r="F2" s="3" t="s">
        <v>168</v>
      </c>
      <c r="G2" s="3" t="s">
        <v>429</v>
      </c>
      <c r="H2" s="3" t="s">
        <v>430</v>
      </c>
      <c r="I2" s="3" t="s">
        <v>431</v>
      </c>
      <c r="J2" s="3" t="s">
        <v>422</v>
      </c>
      <c r="K2" s="3" t="s">
        <v>432</v>
      </c>
      <c r="L2" s="3" t="s">
        <v>57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77</v>
      </c>
      <c r="N2" s="3" t="s">
        <v>78</v>
      </c>
      <c r="O2" s="3" t="s">
        <v>79</v>
      </c>
      <c r="P2" s="3" t="s">
        <v>80</v>
      </c>
      <c r="Q2" s="3" t="s">
        <v>72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89</v>
      </c>
      <c r="AA2" s="3" t="s">
        <v>73</v>
      </c>
      <c r="AB2" s="3" t="s">
        <v>74</v>
      </c>
      <c r="AC2" s="3" t="s">
        <v>90</v>
      </c>
      <c r="AD2" s="3" t="s">
        <v>91</v>
      </c>
      <c r="AE2" s="3" t="s">
        <v>92</v>
      </c>
      <c r="AF2" s="3" t="s">
        <v>93</v>
      </c>
      <c r="AG2" s="3" t="s">
        <v>94</v>
      </c>
      <c r="AH2" s="3" t="s">
        <v>95</v>
      </c>
      <c r="AI2" s="3" t="s">
        <v>96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97</v>
      </c>
      <c r="B1" s="2"/>
      <c r="C1" s="2"/>
      <c r="D1" s="2"/>
      <c r="E1" s="2"/>
    </row>
    <row r="2" spans="1:5" ht="15.01" customHeight="1">
      <c r="A2" s="3" t="s">
        <v>98</v>
      </c>
      <c r="B2" s="3" t="s">
        <v>99</v>
      </c>
      <c r="C2" s="3" t="s">
        <v>100</v>
      </c>
      <c r="D2" s="3" t="s">
        <v>101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74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109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110</v>
      </c>
      <c r="D2" s="3" t="s">
        <v>111</v>
      </c>
      <c r="E2" s="3" t="s">
        <v>112</v>
      </c>
      <c r="F2" s="3" t="s">
        <v>113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115</v>
      </c>
      <c r="N2" s="3" t="s">
        <v>116</v>
      </c>
      <c r="O2" s="3" t="s">
        <v>117</v>
      </c>
      <c r="P2" s="3" t="s">
        <v>118</v>
      </c>
      <c r="Q2" s="3" t="s">
        <v>74</v>
      </c>
      <c r="R2" s="3" t="s">
        <v>119</v>
      </c>
      <c r="S2" s="3" t="s">
        <v>120</v>
      </c>
      <c r="T2" s="3" t="s">
        <v>121</v>
      </c>
      <c r="U2" s="3" t="s">
        <v>122</v>
      </c>
      <c r="V2" s="3" t="s">
        <v>123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125</v>
      </c>
      <c r="D2" s="3" t="s">
        <v>126</v>
      </c>
      <c r="E2" s="3" t="s">
        <v>127</v>
      </c>
      <c r="F2" s="3" t="s">
        <v>128</v>
      </c>
      <c r="G2" s="3" t="s">
        <v>129</v>
      </c>
      <c r="H2" s="3" t="s">
        <v>130</v>
      </c>
      <c r="I2" s="3" t="s">
        <v>131</v>
      </c>
      <c r="J2" s="3" t="s">
        <v>132</v>
      </c>
      <c r="K2" s="3" t="s">
        <v>133</v>
      </c>
      <c r="L2" s="3" t="s">
        <v>134</v>
      </c>
      <c r="M2" s="3" t="s">
        <v>135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136</v>
      </c>
      <c r="B1" s="2"/>
      <c r="C1" s="2"/>
      <c r="D1" s="2"/>
      <c r="E1" s="2"/>
    </row>
    <row r="2" spans="1:5" ht="15.01" customHeight="1">
      <c r="A2" s="3" t="s">
        <v>137</v>
      </c>
      <c r="B2" s="3" t="s">
        <v>138</v>
      </c>
      <c r="C2" s="3" t="s">
        <v>72</v>
      </c>
      <c r="D2" s="3" t="s">
        <v>139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2019-09-23T15:04:41Z</dcterms:created>
  <dcterms:modified xsi:type="dcterms:W3CDTF">2019-09-23T15:04:41Z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2019-09-23T11:04:40Z</vt:filetime>
  </property>
  <property fmtid="{D5CDD505-2E9C-101B-9397-08002B2CF9AE}" pid="7" name="modified">
    <vt:filetime>2019-09-23T11:04:40Z</vt:filetime>
  </property>
</Properties>
</file>