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f862f806fbcae4ac/Desktop/Portfolio Projects/Excel/"/>
    </mc:Choice>
  </mc:AlternateContent>
  <xr:revisionPtr revIDLastSave="1298" documentId="13_ncr:1_{D5E4DD48-8AA6-4664-975B-EAE607B70A18}" xr6:coauthVersionLast="47" xr6:coauthVersionMax="47" xr10:uidLastSave="{9FD63855-B272-4063-B154-0C4F836B8C7D}"/>
  <bookViews>
    <workbookView xWindow="-108" yWindow="-108" windowWidth="23256" windowHeight="12456" xr2:uid="{00000000-000D-0000-FFFF-FFFF00000000}"/>
  </bookViews>
  <sheets>
    <sheet name="Dashboard" sheetId="5" r:id="rId1"/>
    <sheet name="Pivot Tables" sheetId="3" r:id="rId2"/>
    <sheet name="Data Cleaning" sheetId="2" r:id="rId3"/>
    <sheet name="Dataset" sheetId="1" r:id="rId4"/>
  </sheets>
  <definedNames>
    <definedName name="_xlnm._FilterDatabase" localSheetId="3" hidden="1">Dataset!$A$1:$J$99</definedName>
    <definedName name="Slicer_Age_Group">#N/A</definedName>
    <definedName name="Slicer_Brand_Awareness">#N/A</definedName>
    <definedName name="Slicer_Country">#N/A</definedName>
    <definedName name="Slicer_Main_Devic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2" i="1" l="1"/>
  <c r="F102" i="1"/>
</calcChain>
</file>

<file path=xl/sharedStrings.xml><?xml version="1.0" encoding="utf-8"?>
<sst xmlns="http://schemas.openxmlformats.org/spreadsheetml/2006/main" count="829" uniqueCount="142">
  <si>
    <t>Respondent_ID</t>
  </si>
  <si>
    <t>Country</t>
  </si>
  <si>
    <t>Age_Group</t>
  </si>
  <si>
    <t>Gender</t>
  </si>
  <si>
    <t>Main_Device</t>
  </si>
  <si>
    <t>Monthly_Spend_USD</t>
  </si>
  <si>
    <t>Brand_Awareness</t>
  </si>
  <si>
    <t>Brand_Preference</t>
  </si>
  <si>
    <t>Satisfaction_Score</t>
  </si>
  <si>
    <t>Purchase_Channel</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</si>
  <si>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</si>
  <si>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</si>
  <si>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</si>
  <si>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</si>
  <si>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</si>
  <si>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</si>
  <si>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</si>
  <si>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</si>
  <si>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</si>
  <si>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</si>
  <si>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</si>
  <si>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</si>
  <si>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</si>
  <si>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</si>
  <si>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</si>
  <si>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</si>
  <si>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</si>
  <si>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</si>
  <si>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</si>
  <si>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</si>
  <si>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</si>
  <si>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</si>
  <si>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</si>
  <si>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</si>
  <si>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</si>
  <si>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</si>
  <si>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</si>
  <si>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</si>
  <si>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</si>
  <si>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</si>
  <si>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</si>
  <si>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</si>
  <si>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</si>
  <si>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</si>
  <si>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</si>
  <si>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</si>
  <si>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</si>
  <si>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</si>
  <si>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</si>
  <si>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</si>
  <si>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</si>
  <si>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</si>
  <si>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</si>
  <si>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</si>
  <si>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</si>
  <si>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</si>
  <si>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R047</t>
  </si>
  <si>
    <t>R048</t>
  </si>
  <si>
    <t>R049</t>
  </si>
  <si>
    <t>R050</t>
  </si>
  <si>
    <t>R051</t>
  </si>
  <si>
    <t>R052</t>
  </si>
  <si>
    <t>R053</t>
  </si>
  <si>
    <t>R054</t>
  </si>
  <si>
    <t>R055</t>
  </si>
  <si>
    <t>R056</t>
  </si>
  <si>
    <t>R057</t>
  </si>
  <si>
    <t>R058</t>
  </si>
  <si>
    <t>R059</t>
  </si>
  <si>
    <t>R060</t>
  </si>
  <si>
    <t>R061</t>
  </si>
  <si>
    <t>R062</t>
  </si>
  <si>
    <t>R064</t>
  </si>
  <si>
    <t>R065</t>
  </si>
  <si>
    <t>R066</t>
  </si>
  <si>
    <t>R067</t>
  </si>
  <si>
    <t>R068</t>
  </si>
  <si>
    <t>R069</t>
  </si>
  <si>
    <t>R070</t>
  </si>
  <si>
    <t>R071</t>
  </si>
  <si>
    <t>R072</t>
  </si>
  <si>
    <t>R073</t>
  </si>
  <si>
    <t>R074</t>
  </si>
  <si>
    <t>R075</t>
  </si>
  <si>
    <t>R076</t>
  </si>
  <si>
    <t>R077</t>
  </si>
  <si>
    <t>R078</t>
  </si>
  <si>
    <t>R079</t>
  </si>
  <si>
    <t>R080</t>
  </si>
  <si>
    <t>R081</t>
  </si>
  <si>
    <t>R082</t>
  </si>
  <si>
    <t>R083</t>
  </si>
  <si>
    <t>R084</t>
  </si>
  <si>
    <t>R085</t>
  </si>
  <si>
    <t>R086</t>
  </si>
  <si>
    <t>R087</t>
  </si>
  <si>
    <t>R088</t>
  </si>
  <si>
    <t>R089</t>
  </si>
  <si>
    <t>R090</t>
  </si>
  <si>
    <t>R091</t>
  </si>
  <si>
    <t>R092</t>
  </si>
  <si>
    <t>R093</t>
  </si>
  <si>
    <t>R094</t>
  </si>
  <si>
    <t>R095</t>
  </si>
  <si>
    <t>R096</t>
  </si>
  <si>
    <t>R097</t>
  </si>
  <si>
    <t>R098</t>
  </si>
  <si>
    <t>R100</t>
  </si>
  <si>
    <t>Vietnam</t>
  </si>
  <si>
    <t>Thailand</t>
  </si>
  <si>
    <t>Philippines</t>
  </si>
  <si>
    <t>Malaysia</t>
  </si>
  <si>
    <t>Indonesia</t>
  </si>
  <si>
    <t>45-54</t>
  </si>
  <si>
    <t>18-24</t>
  </si>
  <si>
    <t>25-34</t>
  </si>
  <si>
    <t>55+</t>
  </si>
  <si>
    <t>35-44</t>
  </si>
  <si>
    <t>Female</t>
  </si>
  <si>
    <t>Other</t>
  </si>
  <si>
    <t>Male</t>
  </si>
  <si>
    <t>Desktop</t>
  </si>
  <si>
    <t>Smartphone</t>
  </si>
  <si>
    <t>Laptop</t>
  </si>
  <si>
    <t>Tablet</t>
  </si>
  <si>
    <t>Aware</t>
  </si>
  <si>
    <t>Not Aware</t>
  </si>
  <si>
    <t>None</t>
  </si>
  <si>
    <t>BrandX</t>
  </si>
  <si>
    <t>BrandY</t>
  </si>
  <si>
    <t>BrandZ</t>
  </si>
  <si>
    <t>Online</t>
  </si>
  <si>
    <t>Both</t>
  </si>
  <si>
    <t>Retail Store</t>
  </si>
  <si>
    <t>Grand Total</t>
  </si>
  <si>
    <t>Count of Respondent_ID</t>
  </si>
  <si>
    <t xml:space="preserve">Average: </t>
  </si>
  <si>
    <t>Median:</t>
  </si>
  <si>
    <t>Average:</t>
  </si>
  <si>
    <t>Column Labels</t>
  </si>
  <si>
    <t>Average of Monthly_Spend_USD</t>
  </si>
  <si>
    <t>Average of Satisfaction_Score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</si>
</sst>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AED&quot;#,##0.00"/>
    <numFmt numFmtId="165" formatCode="_-[$$-409]* #,##0.00_ ;_-[$$-409]* \-#,##0.00\ ;_-[$$-409]* &quot;-&quot;??_ ;_-@_ "/>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249977111117893"/>
        <bgColor indexed="64"/>
      </patternFill>
    </fill>
    <fill>
      <patternFill patternType="solid">
        <fgColor theme="4"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1" fillId="2" borderId="0" xfId="0" applyFont="1" applyFill="1"/>
    <xf numFmtId="0" fontId="1" fillId="3" borderId="1" xfId="0" applyFont="1" applyFill="1" applyBorder="1" applyAlignment="1">
      <alignment horizontal="center" vertical="top"/>
    </xf>
    <xf numFmtId="0" fontId="0" fillId="4" borderId="0" xfId="0" applyFill="1" applyAlignment="1">
      <alignment horizontal="left"/>
    </xf>
    <xf numFmtId="0" fontId="2" fillId="5" borderId="0" xfId="0" applyFont="1" applyFill="1"/>
    <xf numFmtId="0" fontId="0" fillId="3" borderId="0" xfId="0" applyFill="1"/>
    <xf numFmtId="164" fontId="0" fillId="4" borderId="0" xfId="0" applyNumberFormat="1" applyFill="1" applyAlignment="1">
      <alignment horizontal="left"/>
    </xf>
    <xf numFmtId="165" fontId="0" fillId="4" borderId="0" xfId="0" applyNumberFormat="1" applyFill="1"/>
    <xf numFmtId="0" fontId="0" fillId="6" borderId="0" xfId="0" applyFill="1"/>
    <xf numFmtId="0" fontId="0" fillId="4" borderId="0" xfId="0" applyFill="1"/>
    <xf numFmtId="2" fontId="0" fillId="4" borderId="0" xfId="0" applyNumberFormat="1" applyFill="1"/>
    <xf numFmtId="2" fontId="0" fillId="0" borderId="0" xfId="0" applyNumberFormat="1"/>
  </cellXfs>
  <cellStyles count="1">
    <cellStyle name="Normal" xfId="0" builtinId="0"/>
  </cellStyles>
  <dxfs count="12">
    <dxf>
      <fill>
        <patternFill patternType="solid">
          <bgColor theme="0"/>
        </patternFill>
      </fill>
    </dxf>
    <dxf>
      <fill>
        <patternFill patternType="solid">
          <bgColor theme="0"/>
        </patternFill>
      </fill>
    </dxf>
    <dxf>
      <fill>
        <patternFill patternType="solid">
          <bgColor theme="4" tint="-0.499984740745262"/>
        </patternFill>
      </fill>
    </dxf>
    <dxf>
      <fill>
        <patternFill patternType="solid">
          <bgColor theme="0"/>
        </patternFill>
      </fill>
    </dxf>
    <dxf>
      <fill>
        <patternFill patternType="solid">
          <bgColor theme="0"/>
        </patternFill>
      </fill>
    </dxf>
    <dxf>
      <numFmt numFmtId="165" formatCode="_-[$$-409]* #,##0.00_ ;_-[$$-409]* \-#,##0.00\ ;_-[$$-409]* &quot;-&quot;??_ ;_-@_ "/>
    </dxf>
    <dxf>
      <numFmt numFmtId="164" formatCode="&quot;AED&quot;#,##0.00"/>
    </dxf>
    <dxf>
      <numFmt numFmtId="2" formatCode="0.00"/>
    </dxf>
    <dxf>
      <fill>
        <patternFill patternType="solid">
          <bgColor theme="0"/>
        </patternFill>
      </fill>
    </dxf>
    <dxf>
      <fill>
        <patternFill patternType="solid">
          <bgColor theme="0"/>
        </patternFill>
      </fill>
    </dxf>
    <dxf>
      <font>
        <b/>
        <i val="0"/>
        <color theme="0"/>
      </font>
      <fill>
        <patternFill>
          <bgColor theme="4"/>
        </patternFill>
      </fill>
    </dxf>
    <dxf>
      <border>
        <left style="medium">
          <color auto="1"/>
        </left>
        <right style="medium">
          <color auto="1"/>
        </right>
        <top style="medium">
          <color auto="1"/>
        </top>
        <bottom style="medium">
          <color auto="1"/>
        </bottom>
      </border>
    </dxf>
  </dxfs>
  <tableStyles count="1" defaultTableStyle="TableStyleMedium9" defaultPivotStyle="PivotStyleLight16">
    <tableStyle name="Slicer Style 1" pivot="0" table="0" count="3" xr9:uid="{FE0C33E9-09E5-4805-AC5C-8C8EFD8C457E}">
      <tableStyleElement type="wholeTable" dxfId="11"/>
      <tableStyleElement type="headerRow" dxfId="10"/>
    </tableStyle>
  </tableStyles>
  <colors>
    <mruColors>
      <color rgb="FF8064A2"/>
      <color rgb="FF00B0F0"/>
      <color rgb="FFF79646"/>
      <color rgb="FF4F81BD"/>
    </mruColors>
  </colors>
  <extLst>
    <ext xmlns:x14="http://schemas.microsoft.com/office/spreadsheetml/2009/9/main" uri="{46F421CA-312F-682f-3DD2-61675219B42D}">
      <x14:dxfs count="1">
        <dxf>
          <font>
            <b/>
            <i val="0"/>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Lifestyle Survey Analysis.xlsx]Pivot Tables!PivotTable1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latin typeface="Aptos" panose="020B0004020202020204" pitchFamily="34" charset="0"/>
              </a:rPr>
              <a:t>Avg Monthly Spend by Age Group and Device</a:t>
            </a:r>
            <a:endParaRPr lang="en-US" b="1">
              <a:solidFill>
                <a:schemeClr val="tx1"/>
              </a:solidFill>
              <a:latin typeface="Aptos" panose="020B0004020202020204" pitchFamily="34" charset="0"/>
            </a:endParaRPr>
          </a:p>
        </c:rich>
      </c:tx>
      <c:overlay val="0"/>
      <c:spPr>
        <a:noFill/>
        <a:ln>
          <a:noFill/>
        </a:ln>
        <a:effectLst/>
      </c:spPr>
    </c:title>
    <c:autoTitleDeleted val="0"/>
    <c:pivotFmts>
      <c:pivotFmt>
        <c:idx val="0"/>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4F81BD"/>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F79646"/>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8064A2"/>
          </a:solidFill>
          <a:ln>
            <a:noFill/>
          </a:ln>
          <a:effectLst/>
        </c:spPr>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376181102362205"/>
          <c:y val="0.29569435089670748"/>
          <c:w val="0.73376137357830273"/>
          <c:h val="0.55240114139107732"/>
        </c:manualLayout>
      </c:layout>
      <c:barChart>
        <c:barDir val="col"/>
        <c:grouping val="clustered"/>
        <c:varyColors val="0"/>
        <c:ser>
          <c:idx val="0"/>
          <c:order val="0"/>
          <c:tx>
            <c:strRef>
              <c:f>'Pivot Tables'!$C$10:$C$11</c:f>
              <c:strCache>
                <c:ptCount val="1"/>
                <c:pt idx="0">
                  <c:v>Desktop</c:v>
                </c:pt>
              </c:strCache>
            </c:strRef>
          </c:tx>
          <c:spPr>
            <a:solidFill>
              <a:srgbClr val="4F81BD"/>
            </a:solidFill>
            <a:ln>
              <a:noFill/>
            </a:ln>
            <a:effectLst/>
          </c:spPr>
          <c:invertIfNegative val="0"/>
          <c:cat>
            <c:strRef>
              <c:f>'Pivot Tables'!$B$12:$B$16</c:f>
              <c:strCache>
                <c:ptCount val="5"/>
                <c:pt idx="0">
                  <c:v>18-24</c:v>
                </c:pt>
                <c:pt idx="1">
                  <c:v>25-34</c:v>
                </c:pt>
                <c:pt idx="2">
                  <c:v>35-44</c:v>
                </c:pt>
                <c:pt idx="3">
                  <c:v>45-54</c:v>
                </c:pt>
                <c:pt idx="4">
                  <c:v>55+</c:v>
                </c:pt>
              </c:strCache>
            </c:strRef>
          </c:cat>
          <c:val>
            <c:numRef>
              <c:f>'Pivot Tables'!$C$12:$C$16</c:f>
              <c:numCache>
                <c:formatCode>_-[$$-409]* #,##0.00_ ;_-[$$-409]* \-#,##0.00\ ;_-[$$-409]* "-"??_ ;_-@_ </c:formatCode>
                <c:ptCount val="5"/>
                <c:pt idx="0">
                  <c:v>179.83166666666671</c:v>
                </c:pt>
                <c:pt idx="1">
                  <c:v>203.47499999999999</c:v>
                </c:pt>
                <c:pt idx="2">
                  <c:v>202.83250000000001</c:v>
                </c:pt>
                <c:pt idx="3">
                  <c:v>173.20428571428573</c:v>
                </c:pt>
                <c:pt idx="4">
                  <c:v>215.18400000000003</c:v>
                </c:pt>
              </c:numCache>
            </c:numRef>
          </c:val>
          <c:extLst>
            <c:ext xmlns:c16="http://schemas.microsoft.com/office/drawing/2014/chart" uri="{C3380CC4-5D6E-409C-BE32-E72D297353CC}">
              <c16:uniqueId val="{0000000F-84FB-42C3-9353-F20674F0F961}"/>
            </c:ext>
          </c:extLst>
        </c:ser>
        <c:ser>
          <c:idx val="1"/>
          <c:order val="1"/>
          <c:tx>
            <c:strRef>
              <c:f>'Pivot Tables'!$D$10:$D$11</c:f>
              <c:strCache>
                <c:ptCount val="1"/>
                <c:pt idx="0">
                  <c:v>Laptop</c:v>
                </c:pt>
              </c:strCache>
            </c:strRef>
          </c:tx>
          <c:spPr>
            <a:solidFill>
              <a:srgbClr val="F79646"/>
            </a:solidFill>
            <a:ln>
              <a:noFill/>
            </a:ln>
            <a:effectLst/>
          </c:spPr>
          <c:invertIfNegative val="0"/>
          <c:cat>
            <c:strRef>
              <c:f>'Pivot Tables'!$B$12:$B$16</c:f>
              <c:strCache>
                <c:ptCount val="5"/>
                <c:pt idx="0">
                  <c:v>18-24</c:v>
                </c:pt>
                <c:pt idx="1">
                  <c:v>25-34</c:v>
                </c:pt>
                <c:pt idx="2">
                  <c:v>35-44</c:v>
                </c:pt>
                <c:pt idx="3">
                  <c:v>45-54</c:v>
                </c:pt>
                <c:pt idx="4">
                  <c:v>55+</c:v>
                </c:pt>
              </c:strCache>
            </c:strRef>
          </c:cat>
          <c:val>
            <c:numRef>
              <c:f>'Pivot Tables'!$D$12:$D$16</c:f>
              <c:numCache>
                <c:formatCode>_-[$$-409]* #,##0.00_ ;_-[$$-409]* \-#,##0.00\ ;_-[$$-409]* "-"??_ ;_-@_ </c:formatCode>
                <c:ptCount val="5"/>
                <c:pt idx="0">
                  <c:v>250.87666666666667</c:v>
                </c:pt>
                <c:pt idx="1">
                  <c:v>162</c:v>
                </c:pt>
                <c:pt idx="2">
                  <c:v>215.13874999999999</c:v>
                </c:pt>
                <c:pt idx="3">
                  <c:v>217.37666666666667</c:v>
                </c:pt>
                <c:pt idx="4">
                  <c:v>284.83</c:v>
                </c:pt>
              </c:numCache>
            </c:numRef>
          </c:val>
          <c:extLst>
            <c:ext xmlns:c16="http://schemas.microsoft.com/office/drawing/2014/chart" uri="{C3380CC4-5D6E-409C-BE32-E72D297353CC}">
              <c16:uniqueId val="{00000016-84FB-42C3-9353-F20674F0F961}"/>
            </c:ext>
          </c:extLst>
        </c:ser>
        <c:ser>
          <c:idx val="2"/>
          <c:order val="2"/>
          <c:tx>
            <c:strRef>
              <c:f>'Pivot Tables'!$E$10:$E$11</c:f>
              <c:strCache>
                <c:ptCount val="1"/>
                <c:pt idx="0">
                  <c:v>Smartphone</c:v>
                </c:pt>
              </c:strCache>
            </c:strRef>
          </c:tx>
          <c:spPr>
            <a:solidFill>
              <a:srgbClr val="00B0F0"/>
            </a:solidFill>
            <a:ln>
              <a:noFill/>
            </a:ln>
            <a:effectLst/>
          </c:spPr>
          <c:invertIfNegative val="0"/>
          <c:cat>
            <c:strRef>
              <c:f>'Pivot Tables'!$B$12:$B$16</c:f>
              <c:strCache>
                <c:ptCount val="5"/>
                <c:pt idx="0">
                  <c:v>18-24</c:v>
                </c:pt>
                <c:pt idx="1">
                  <c:v>25-34</c:v>
                </c:pt>
                <c:pt idx="2">
                  <c:v>35-44</c:v>
                </c:pt>
                <c:pt idx="3">
                  <c:v>45-54</c:v>
                </c:pt>
                <c:pt idx="4">
                  <c:v>55+</c:v>
                </c:pt>
              </c:strCache>
            </c:strRef>
          </c:cat>
          <c:val>
            <c:numRef>
              <c:f>'Pivot Tables'!$E$12:$E$16</c:f>
              <c:numCache>
                <c:formatCode>_-[$$-409]* #,##0.00_ ;_-[$$-409]* \-#,##0.00\ ;_-[$$-409]* "-"??_ ;_-@_ </c:formatCode>
                <c:ptCount val="5"/>
                <c:pt idx="0">
                  <c:v>219.99250000000001</c:v>
                </c:pt>
                <c:pt idx="1">
                  <c:v>192.43</c:v>
                </c:pt>
                <c:pt idx="2">
                  <c:v>191.83600000000001</c:v>
                </c:pt>
                <c:pt idx="3">
                  <c:v>245.39000000000001</c:v>
                </c:pt>
                <c:pt idx="4">
                  <c:v>185.07499999999999</c:v>
                </c:pt>
              </c:numCache>
            </c:numRef>
          </c:val>
          <c:extLst>
            <c:ext xmlns:c16="http://schemas.microsoft.com/office/drawing/2014/chart" uri="{C3380CC4-5D6E-409C-BE32-E72D297353CC}">
              <c16:uniqueId val="{00000017-84FB-42C3-9353-F20674F0F961}"/>
            </c:ext>
          </c:extLst>
        </c:ser>
        <c:ser>
          <c:idx val="3"/>
          <c:order val="3"/>
          <c:tx>
            <c:strRef>
              <c:f>'Pivot Tables'!$F$10:$F$11</c:f>
              <c:strCache>
                <c:ptCount val="1"/>
                <c:pt idx="0">
                  <c:v>Tablet</c:v>
                </c:pt>
              </c:strCache>
            </c:strRef>
          </c:tx>
          <c:spPr>
            <a:solidFill>
              <a:srgbClr val="8064A2"/>
            </a:solidFill>
            <a:ln>
              <a:noFill/>
            </a:ln>
            <a:effectLst/>
          </c:spPr>
          <c:invertIfNegative val="0"/>
          <c:cat>
            <c:strRef>
              <c:f>'Pivot Tables'!$B$12:$B$16</c:f>
              <c:strCache>
                <c:ptCount val="5"/>
                <c:pt idx="0">
                  <c:v>18-24</c:v>
                </c:pt>
                <c:pt idx="1">
                  <c:v>25-34</c:v>
                </c:pt>
                <c:pt idx="2">
                  <c:v>35-44</c:v>
                </c:pt>
                <c:pt idx="3">
                  <c:v>45-54</c:v>
                </c:pt>
                <c:pt idx="4">
                  <c:v>55+</c:v>
                </c:pt>
              </c:strCache>
            </c:strRef>
          </c:cat>
          <c:val>
            <c:numRef>
              <c:f>'Pivot Tables'!$F$12:$F$16</c:f>
              <c:numCache>
                <c:formatCode>_-[$$-409]* #,##0.00_ ;_-[$$-409]* \-#,##0.00\ ;_-[$$-409]* "-"??_ ;_-@_ </c:formatCode>
                <c:ptCount val="5"/>
                <c:pt idx="0">
                  <c:v>201.88799999999998</c:v>
                </c:pt>
                <c:pt idx="1">
                  <c:v>164.63</c:v>
                </c:pt>
                <c:pt idx="2">
                  <c:v>162.10749999999999</c:v>
                </c:pt>
                <c:pt idx="3">
                  <c:v>208.67285714285711</c:v>
                </c:pt>
                <c:pt idx="4">
                  <c:v>257.22000000000003</c:v>
                </c:pt>
              </c:numCache>
            </c:numRef>
          </c:val>
          <c:extLst>
            <c:ext xmlns:c16="http://schemas.microsoft.com/office/drawing/2014/chart" uri="{C3380CC4-5D6E-409C-BE32-E72D297353CC}">
              <c16:uniqueId val="{00000018-84FB-42C3-9353-F20674F0F961}"/>
            </c:ext>
          </c:extLst>
        </c:ser>
        <c:dLbls>
          <c:showLegendKey val="0"/>
          <c:showVal val="0"/>
          <c:showCatName val="0"/>
          <c:showSerName val="0"/>
          <c:showPercent val="0"/>
          <c:showBubbleSize val="0"/>
        </c:dLbls>
        <c:gapWidth val="211"/>
        <c:axId val="626739008"/>
        <c:axId val="626722688"/>
      </c:barChart>
      <c:catAx>
        <c:axId val="62673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lumMod val="95000"/>
                        <a:lumOff val="5000"/>
                      </a:schemeClr>
                    </a:solidFill>
                    <a:latin typeface="Aptos" panose="020B0004020202020204" pitchFamily="34" charset="0"/>
                  </a:rPr>
                  <a:t>Age Group</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2688"/>
        <c:crosses val="autoZero"/>
        <c:auto val="1"/>
        <c:lblAlgn val="ctr"/>
        <c:lblOffset val="100"/>
        <c:noMultiLvlLbl val="0"/>
      </c:catAx>
      <c:valAx>
        <c:axId val="626722688"/>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lumMod val="95000"/>
                        <a:lumOff val="5000"/>
                      </a:schemeClr>
                    </a:solidFill>
                    <a:latin typeface="Aptos" panose="020B0004020202020204" pitchFamily="34" charset="0"/>
                  </a:rPr>
                  <a:t>Avg Spend (USD)</a:t>
                </a:r>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39008"/>
        <c:crosses val="autoZero"/>
        <c:crossBetween val="between"/>
      </c:valAx>
    </c:plotArea>
    <c:legend>
      <c:legendPos val="r"/>
      <c:layout>
        <c:manualLayout>
          <c:xMode val="edge"/>
          <c:yMode val="edge"/>
          <c:x val="0.38829114863713099"/>
          <c:y val="0.10930887708246578"/>
          <c:w val="0.16761231561573758"/>
          <c:h val="0.27561293508601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Lifestyle Survey Analysis.xlsx]Pivot Tables!PivotTable2</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Aptos" panose="020B0004020202020204" pitchFamily="34" charset="0"/>
              </a:rPr>
              <a:t>Brand Awareness vs Satisfaction Score by Country</a:t>
            </a:r>
            <a:endParaRPr lang="en-AE" sz="1400" b="1">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2253691150525"/>
          <c:y val="0.27581507117273268"/>
          <c:w val="0.81452648475120382"/>
          <c:h val="0.54417894026504132"/>
        </c:manualLayout>
      </c:layout>
      <c:barChart>
        <c:barDir val="col"/>
        <c:grouping val="stacked"/>
        <c:varyColors val="0"/>
        <c:ser>
          <c:idx val="0"/>
          <c:order val="0"/>
          <c:tx>
            <c:strRef>
              <c:f>'Pivot Tables'!$C$22:$C$23</c:f>
              <c:strCache>
                <c:ptCount val="1"/>
                <c:pt idx="0">
                  <c:v>Aware</c:v>
                </c:pt>
              </c:strCache>
            </c:strRef>
          </c:tx>
          <c:spPr>
            <a:solidFill>
              <a:schemeClr val="accent1"/>
            </a:solidFill>
            <a:ln>
              <a:noFill/>
            </a:ln>
            <a:effectLst/>
          </c:spPr>
          <c:invertIfNegative val="0"/>
          <c:cat>
            <c:strRef>
              <c:f>'Pivot Tables'!$B$24:$B$29</c:f>
              <c:strCache>
                <c:ptCount val="5"/>
                <c:pt idx="0">
                  <c:v>Indonesia</c:v>
                </c:pt>
                <c:pt idx="1">
                  <c:v>Malaysia</c:v>
                </c:pt>
                <c:pt idx="2">
                  <c:v>Philippines</c:v>
                </c:pt>
                <c:pt idx="3">
                  <c:v>Thailand</c:v>
                </c:pt>
                <c:pt idx="4">
                  <c:v>Vietnam</c:v>
                </c:pt>
              </c:strCache>
            </c:strRef>
          </c:cat>
          <c:val>
            <c:numRef>
              <c:f>'Pivot Tables'!$C$24:$C$29</c:f>
              <c:numCache>
                <c:formatCode>0.00</c:formatCode>
                <c:ptCount val="5"/>
                <c:pt idx="0">
                  <c:v>5.875</c:v>
                </c:pt>
                <c:pt idx="1">
                  <c:v>3.8888888888888888</c:v>
                </c:pt>
                <c:pt idx="2">
                  <c:v>5.7692307692307692</c:v>
                </c:pt>
                <c:pt idx="3">
                  <c:v>4.1818181818181817</c:v>
                </c:pt>
                <c:pt idx="4">
                  <c:v>4.4615384615384617</c:v>
                </c:pt>
              </c:numCache>
            </c:numRef>
          </c:val>
          <c:extLst>
            <c:ext xmlns:c16="http://schemas.microsoft.com/office/drawing/2014/chart" uri="{C3380CC4-5D6E-409C-BE32-E72D297353CC}">
              <c16:uniqueId val="{00000000-3B9C-4B8A-9E67-FDCDB436C06D}"/>
            </c:ext>
          </c:extLst>
        </c:ser>
        <c:ser>
          <c:idx val="1"/>
          <c:order val="1"/>
          <c:tx>
            <c:strRef>
              <c:f>'Pivot Tables'!$D$22:$D$23</c:f>
              <c:strCache>
                <c:ptCount val="1"/>
                <c:pt idx="0">
                  <c:v>Not Aware</c:v>
                </c:pt>
              </c:strCache>
            </c:strRef>
          </c:tx>
          <c:spPr>
            <a:solidFill>
              <a:schemeClr val="accent2"/>
            </a:solidFill>
            <a:ln>
              <a:noFill/>
            </a:ln>
            <a:effectLst/>
          </c:spPr>
          <c:invertIfNegative val="0"/>
          <c:cat>
            <c:strRef>
              <c:f>'Pivot Tables'!$B$24:$B$29</c:f>
              <c:strCache>
                <c:ptCount val="5"/>
                <c:pt idx="0">
                  <c:v>Indonesia</c:v>
                </c:pt>
                <c:pt idx="1">
                  <c:v>Malaysia</c:v>
                </c:pt>
                <c:pt idx="2">
                  <c:v>Philippines</c:v>
                </c:pt>
                <c:pt idx="3">
                  <c:v>Thailand</c:v>
                </c:pt>
                <c:pt idx="4">
                  <c:v>Vietnam</c:v>
                </c:pt>
              </c:strCache>
            </c:strRef>
          </c:cat>
          <c:val>
            <c:numRef>
              <c:f>'Pivot Tables'!$D$24:$D$29</c:f>
              <c:numCache>
                <c:formatCode>0.00</c:formatCode>
                <c:ptCount val="5"/>
                <c:pt idx="0">
                  <c:v>5.0999999999999996</c:v>
                </c:pt>
                <c:pt idx="1">
                  <c:v>4.3636363636363633</c:v>
                </c:pt>
                <c:pt idx="2">
                  <c:v>6.333333333333333</c:v>
                </c:pt>
                <c:pt idx="3">
                  <c:v>5.7142857142857144</c:v>
                </c:pt>
                <c:pt idx="4">
                  <c:v>4.3076923076923075</c:v>
                </c:pt>
              </c:numCache>
            </c:numRef>
          </c:val>
          <c:extLst>
            <c:ext xmlns:c16="http://schemas.microsoft.com/office/drawing/2014/chart" uri="{C3380CC4-5D6E-409C-BE32-E72D297353CC}">
              <c16:uniqueId val="{00000005-3B9C-4B8A-9E67-FDCDB436C06D}"/>
            </c:ext>
          </c:extLst>
        </c:ser>
        <c:dLbls>
          <c:showLegendKey val="0"/>
          <c:showVal val="0"/>
          <c:showCatName val="0"/>
          <c:showSerName val="0"/>
          <c:showPercent val="0"/>
          <c:showBubbleSize val="0"/>
        </c:dLbls>
        <c:gapWidth val="150"/>
        <c:overlap val="100"/>
        <c:axId val="652860016"/>
        <c:axId val="652857616"/>
      </c:barChart>
      <c:catAx>
        <c:axId val="65286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latin typeface="Aptos" panose="020B0004020202020204" pitchFamily="34" charset="0"/>
                  </a:rPr>
                  <a:t>Country</a:t>
                </a:r>
                <a:endParaRPr lang="en-US" sz="1200" b="1">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57616"/>
        <c:crosses val="autoZero"/>
        <c:auto val="1"/>
        <c:lblAlgn val="ctr"/>
        <c:lblOffset val="100"/>
        <c:noMultiLvlLbl val="0"/>
      </c:catAx>
      <c:valAx>
        <c:axId val="652857616"/>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lumMod val="95000"/>
                        <a:lumOff val="5000"/>
                      </a:schemeClr>
                    </a:solidFill>
                    <a:latin typeface="Aptos" panose="020B0004020202020204" pitchFamily="34" charset="0"/>
                  </a:rPr>
                  <a:t>Satisfaction</a:t>
                </a:r>
                <a:r>
                  <a:rPr lang="en-US" b="1">
                    <a:solidFill>
                      <a:schemeClr val="tx1">
                        <a:lumMod val="95000"/>
                        <a:lumOff val="5000"/>
                      </a:schemeClr>
                    </a:solidFill>
                    <a:latin typeface="Aptos" panose="020B0004020202020204" pitchFamily="34" charset="0"/>
                  </a:rPr>
                  <a: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60016"/>
        <c:crosses val="autoZero"/>
        <c:crossBetween val="between"/>
      </c:valAx>
      <c:spPr>
        <a:noFill/>
        <a:ln>
          <a:noFill/>
        </a:ln>
        <a:effectLst/>
      </c:spPr>
    </c:plotArea>
    <c:legend>
      <c:legendPos val="r"/>
      <c:layout>
        <c:manualLayout>
          <c:xMode val="edge"/>
          <c:yMode val="edge"/>
          <c:x val="0.43815162573935168"/>
          <c:y val="0.15503454045500931"/>
          <c:w val="0.15414267234529516"/>
          <c:h val="0.13462075729335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421005</xdr:colOff>
      <xdr:row>1</xdr:row>
      <xdr:rowOff>0</xdr:rowOff>
    </xdr:from>
    <xdr:to>
      <xdr:col>26</xdr:col>
      <xdr:colOff>109458</xdr:colOff>
      <xdr:row>4</xdr:row>
      <xdr:rowOff>175260</xdr:rowOff>
    </xdr:to>
    <xdr:sp macro="" textlink="">
      <xdr:nvSpPr>
        <xdr:cNvPr id="2" name="TextBox 1">
          <a:extLst>
            <a:ext uri="{FF2B5EF4-FFF2-40B4-BE49-F238E27FC236}">
              <a16:creationId xmlns:a16="http://schemas.microsoft.com/office/drawing/2014/main" id="{05DAF074-B466-4924-8B9F-303E30B52486}"/>
            </a:ext>
          </a:extLst>
        </xdr:cNvPr>
        <xdr:cNvSpPr txBox="1"/>
      </xdr:nvSpPr>
      <xdr:spPr>
        <a:xfrm>
          <a:off x="1641889" y="181028"/>
          <a:ext cx="14339061" cy="718342"/>
        </a:xfrm>
        <a:prstGeom prst="roundRect">
          <a:avLst>
            <a:gd name="adj" fmla="val 9623"/>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1">
                  <a:lumMod val="50000"/>
                </a:schemeClr>
              </a:solidFill>
              <a:latin typeface="Aptos" panose="020B0004020202020204" pitchFamily="34" charset="0"/>
            </a:rPr>
            <a:t>Regional Lifestyle Survey Dashboard</a:t>
          </a:r>
          <a:endParaRPr lang="en-AE" sz="2800" b="1">
            <a:solidFill>
              <a:schemeClr val="accent1">
                <a:lumMod val="50000"/>
              </a:schemeClr>
            </a:solidFill>
            <a:latin typeface="Aptos" panose="020B0004020202020204" pitchFamily="34" charset="0"/>
          </a:endParaRPr>
        </a:p>
      </xdr:txBody>
    </xdr:sp>
    <xdr:clientData/>
  </xdr:twoCellAnchor>
  <xdr:twoCellAnchor>
    <xdr:from>
      <xdr:col>0</xdr:col>
      <xdr:colOff>152400</xdr:colOff>
      <xdr:row>0</xdr:row>
      <xdr:rowOff>175261</xdr:rowOff>
    </xdr:from>
    <xdr:to>
      <xdr:col>2</xdr:col>
      <xdr:colOff>182880</xdr:colOff>
      <xdr:row>36</xdr:row>
      <xdr:rowOff>10734</xdr:rowOff>
    </xdr:to>
    <xdr:sp macro="" textlink="">
      <xdr:nvSpPr>
        <xdr:cNvPr id="3" name="Rectangle 2">
          <a:extLst>
            <a:ext uri="{FF2B5EF4-FFF2-40B4-BE49-F238E27FC236}">
              <a16:creationId xmlns:a16="http://schemas.microsoft.com/office/drawing/2014/main" id="{44D438E7-6271-4EF1-1480-A00DFDB6E5BC}"/>
            </a:ext>
          </a:extLst>
        </xdr:cNvPr>
        <xdr:cNvSpPr/>
      </xdr:nvSpPr>
      <xdr:spPr>
        <a:xfrm>
          <a:off x="152400" y="175261"/>
          <a:ext cx="1253973" cy="6403698"/>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426720</xdr:colOff>
      <xdr:row>5</xdr:row>
      <xdr:rowOff>97971</xdr:rowOff>
    </xdr:from>
    <xdr:to>
      <xdr:col>14</xdr:col>
      <xdr:colOff>276087</xdr:colOff>
      <xdr:row>35</xdr:row>
      <xdr:rowOff>171718</xdr:rowOff>
    </xdr:to>
    <xdr:sp macro="" textlink="">
      <xdr:nvSpPr>
        <xdr:cNvPr id="9" name="TextBox 8">
          <a:extLst>
            <a:ext uri="{FF2B5EF4-FFF2-40B4-BE49-F238E27FC236}">
              <a16:creationId xmlns:a16="http://schemas.microsoft.com/office/drawing/2014/main" id="{54620D46-0A2D-4392-9345-0E8BBE25BF03}"/>
            </a:ext>
          </a:extLst>
        </xdr:cNvPr>
        <xdr:cNvSpPr txBox="1"/>
      </xdr:nvSpPr>
      <xdr:spPr>
        <a:xfrm>
          <a:off x="1650213" y="1010225"/>
          <a:ext cx="7190325" cy="5547268"/>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1">
                  <a:lumMod val="50000"/>
                </a:schemeClr>
              </a:solidFill>
              <a:latin typeface="Aptos" panose="020B0004020202020204" pitchFamily="34" charset="0"/>
            </a:rPr>
            <a:t>Average Monthly Spend by Age Group</a:t>
          </a:r>
          <a:r>
            <a:rPr lang="en-US" sz="2000" b="1" baseline="0">
              <a:solidFill>
                <a:schemeClr val="accent1">
                  <a:lumMod val="50000"/>
                </a:schemeClr>
              </a:solidFill>
              <a:latin typeface="Aptos" panose="020B0004020202020204" pitchFamily="34" charset="0"/>
            </a:rPr>
            <a:t> and Device</a:t>
          </a:r>
          <a:endParaRPr lang="en-AE" sz="2000" b="1">
            <a:solidFill>
              <a:schemeClr val="accent1">
                <a:lumMod val="50000"/>
              </a:schemeClr>
            </a:solidFill>
            <a:latin typeface="Aptos" panose="020B0004020202020204" pitchFamily="34" charset="0"/>
          </a:endParaRPr>
        </a:p>
      </xdr:txBody>
    </xdr:sp>
    <xdr:clientData/>
  </xdr:twoCellAnchor>
  <xdr:twoCellAnchor>
    <xdr:from>
      <xdr:col>2</xdr:col>
      <xdr:colOff>558656</xdr:colOff>
      <xdr:row>8</xdr:row>
      <xdr:rowOff>121665</xdr:rowOff>
    </xdr:from>
    <xdr:to>
      <xdr:col>10</xdr:col>
      <xdr:colOff>294734</xdr:colOff>
      <xdr:row>25</xdr:row>
      <xdr:rowOff>163974</xdr:rowOff>
    </xdr:to>
    <xdr:graphicFrame macro="">
      <xdr:nvGraphicFramePr>
        <xdr:cNvPr id="10" name="Chart 9">
          <a:extLst>
            <a:ext uri="{FF2B5EF4-FFF2-40B4-BE49-F238E27FC236}">
              <a16:creationId xmlns:a16="http://schemas.microsoft.com/office/drawing/2014/main" id="{8F54F57C-A7DF-4161-A8EE-6442F6B97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431256</xdr:colOff>
      <xdr:row>18</xdr:row>
      <xdr:rowOff>67591</xdr:rowOff>
    </xdr:from>
    <xdr:to>
      <xdr:col>14</xdr:col>
      <xdr:colOff>144318</xdr:colOff>
      <xdr:row>25</xdr:row>
      <xdr:rowOff>178953</xdr:rowOff>
    </xdr:to>
    <mc:AlternateContent xmlns:mc="http://schemas.openxmlformats.org/markup-compatibility/2006" xmlns:a14="http://schemas.microsoft.com/office/drawing/2010/main">
      <mc:Choice Requires="a14">
        <xdr:graphicFrame macro="">
          <xdr:nvGraphicFramePr>
            <xdr:cNvPr id="12" name="Main_Device">
              <a:extLst>
                <a:ext uri="{FF2B5EF4-FFF2-40B4-BE49-F238E27FC236}">
                  <a16:creationId xmlns:a16="http://schemas.microsoft.com/office/drawing/2014/main" id="{5E4ADD62-A7A8-4A3E-B565-21E7FA873FE8}"/>
                </a:ext>
              </a:extLst>
            </xdr:cNvPr>
            <xdr:cNvGraphicFramePr/>
          </xdr:nvGraphicFramePr>
          <xdr:xfrm>
            <a:off x="0" y="0"/>
            <a:ext cx="0" cy="0"/>
          </xdr:xfrm>
          <a:graphic>
            <a:graphicData uri="http://schemas.microsoft.com/office/drawing/2010/slicer">
              <sle:slicer xmlns:sle="http://schemas.microsoft.com/office/drawing/2010/slicer" name="Main_Device"/>
            </a:graphicData>
          </a:graphic>
        </xdr:graphicFrame>
      </mc:Choice>
      <mc:Fallback xmlns="">
        <xdr:sp macro="" textlink="">
          <xdr:nvSpPr>
            <xdr:cNvPr id="0" name=""/>
            <xdr:cNvSpPr>
              <a:spLocks noTextEdit="1"/>
            </xdr:cNvSpPr>
          </xdr:nvSpPr>
          <xdr:spPr>
            <a:xfrm>
              <a:off x="6547309" y="3316117"/>
              <a:ext cx="2159483" cy="137467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430495</xdr:colOff>
      <xdr:row>8</xdr:row>
      <xdr:rowOff>118463</xdr:rowOff>
    </xdr:from>
    <xdr:to>
      <xdr:col>14</xdr:col>
      <xdr:colOff>147277</xdr:colOff>
      <xdr:row>17</xdr:row>
      <xdr:rowOff>132772</xdr:rowOff>
    </xdr:to>
    <mc:AlternateContent xmlns:mc="http://schemas.openxmlformats.org/markup-compatibility/2006" xmlns:a14="http://schemas.microsoft.com/office/drawing/2010/main">
      <mc:Choice Requires="a14">
        <xdr:graphicFrame macro="">
          <xdr:nvGraphicFramePr>
            <xdr:cNvPr id="15" name="Age_Group">
              <a:extLst>
                <a:ext uri="{FF2B5EF4-FFF2-40B4-BE49-F238E27FC236}">
                  <a16:creationId xmlns:a16="http://schemas.microsoft.com/office/drawing/2014/main" id="{EA6DCD66-AC6D-47E9-A26D-73DF1F8CB533}"/>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6546548" y="1562252"/>
              <a:ext cx="2163203" cy="163857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373086</xdr:colOff>
      <xdr:row>5</xdr:row>
      <xdr:rowOff>83820</xdr:rowOff>
    </xdr:from>
    <xdr:to>
      <xdr:col>26</xdr:col>
      <xdr:colOff>102054</xdr:colOff>
      <xdr:row>35</xdr:row>
      <xdr:rowOff>171719</xdr:rowOff>
    </xdr:to>
    <xdr:sp macro="" textlink="">
      <xdr:nvSpPr>
        <xdr:cNvPr id="17" name="TextBox 16">
          <a:extLst>
            <a:ext uri="{FF2B5EF4-FFF2-40B4-BE49-F238E27FC236}">
              <a16:creationId xmlns:a16="http://schemas.microsoft.com/office/drawing/2014/main" id="{AE3F38A7-10E4-4790-8CD0-DC819AA235D7}"/>
            </a:ext>
          </a:extLst>
        </xdr:cNvPr>
        <xdr:cNvSpPr txBox="1"/>
      </xdr:nvSpPr>
      <xdr:spPr>
        <a:xfrm>
          <a:off x="8937537" y="996074"/>
          <a:ext cx="7069925" cy="5561420"/>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dk1"/>
              </a:solidFill>
              <a:effectLst/>
              <a:latin typeface="Aptos" panose="020B0004020202020204" pitchFamily="34" charset="0"/>
              <a:ea typeface="+mn-ea"/>
              <a:cs typeface="+mn-cs"/>
            </a:rPr>
            <a:t>Brand Awareness vs Satisfaction Score by Country</a:t>
          </a:r>
          <a:endParaRPr lang="en-AE" sz="4000">
            <a:effectLst/>
            <a:latin typeface="Aptos" panose="020B0004020202020204" pitchFamily="34" charset="0"/>
          </a:endParaRPr>
        </a:p>
      </xdr:txBody>
    </xdr:sp>
    <xdr:clientData/>
  </xdr:twoCellAnchor>
  <xdr:twoCellAnchor>
    <xdr:from>
      <xdr:col>14</xdr:col>
      <xdr:colOff>526915</xdr:colOff>
      <xdr:row>8</xdr:row>
      <xdr:rowOff>97277</xdr:rowOff>
    </xdr:from>
    <xdr:to>
      <xdr:col>22</xdr:col>
      <xdr:colOff>157053</xdr:colOff>
      <xdr:row>26</xdr:row>
      <xdr:rowOff>8106</xdr:rowOff>
    </xdr:to>
    <xdr:graphicFrame macro="">
      <xdr:nvGraphicFramePr>
        <xdr:cNvPr id="18" name="Chart 17">
          <a:extLst>
            <a:ext uri="{FF2B5EF4-FFF2-40B4-BE49-F238E27FC236}">
              <a16:creationId xmlns:a16="http://schemas.microsoft.com/office/drawing/2014/main" id="{C3062445-4947-4431-878A-BD24D7E7D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284942</xdr:colOff>
      <xdr:row>16</xdr:row>
      <xdr:rowOff>136048</xdr:rowOff>
    </xdr:from>
    <xdr:to>
      <xdr:col>25</xdr:col>
      <xdr:colOff>575863</xdr:colOff>
      <xdr:row>25</xdr:row>
      <xdr:rowOff>170529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BA25418B-EEDC-720F-3634-E3E440FBE4B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40258" y="3023627"/>
              <a:ext cx="2125737" cy="165874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552237</xdr:colOff>
      <xdr:row>26</xdr:row>
      <xdr:rowOff>122664</xdr:rowOff>
    </xdr:from>
    <xdr:to>
      <xdr:col>8</xdr:col>
      <xdr:colOff>271398</xdr:colOff>
      <xdr:row>34</xdr:row>
      <xdr:rowOff>93945</xdr:rowOff>
    </xdr:to>
    <xdr:sp macro="" textlink="">
      <xdr:nvSpPr>
        <xdr:cNvPr id="23" name="TextBox 22">
          <a:extLst>
            <a:ext uri="{FF2B5EF4-FFF2-40B4-BE49-F238E27FC236}">
              <a16:creationId xmlns:a16="http://schemas.microsoft.com/office/drawing/2014/main" id="{5D8229B6-B853-4CAF-ADF8-DB051FC8DD53}"/>
            </a:ext>
          </a:extLst>
        </xdr:cNvPr>
        <xdr:cNvSpPr txBox="1"/>
      </xdr:nvSpPr>
      <xdr:spPr>
        <a:xfrm>
          <a:off x="1771437" y="4858215"/>
          <a:ext cx="3376761" cy="1428374"/>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200" b="1">
              <a:solidFill>
                <a:schemeClr val="dk1"/>
              </a:solidFill>
              <a:effectLst/>
              <a:latin typeface="Aptos" panose="020B0004020202020204" pitchFamily="34" charset="0"/>
              <a:ea typeface="+mn-ea"/>
              <a:cs typeface="+mn-cs"/>
            </a:rPr>
            <a:t>Highest Spenders</a:t>
          </a:r>
          <a:endParaRPr lang="en-US" sz="2200">
            <a:solidFill>
              <a:schemeClr val="dk1"/>
            </a:solidFill>
            <a:effectLst/>
            <a:latin typeface="Aptos" panose="020B0004020202020204" pitchFamily="34" charset="0"/>
            <a:ea typeface="+mn-ea"/>
            <a:cs typeface="+mn-cs"/>
          </a:endParaRPr>
        </a:p>
        <a:p>
          <a:pPr algn="l"/>
          <a:r>
            <a:rPr lang="en-US" sz="1600" b="0">
              <a:latin typeface="Aptos" panose="020B0004020202020204" pitchFamily="34" charset="0"/>
            </a:rPr>
            <a:t>Laptop users aged 55+ are</a:t>
          </a:r>
          <a:r>
            <a:rPr lang="en-US" sz="1600" b="0" baseline="0">
              <a:latin typeface="Aptos" panose="020B0004020202020204" pitchFamily="34" charset="0"/>
            </a:rPr>
            <a:t> </a:t>
          </a:r>
          <a:r>
            <a:rPr lang="en-US" sz="1600" b="0">
              <a:latin typeface="Aptos" panose="020B0004020202020204" pitchFamily="34" charset="0"/>
            </a:rPr>
            <a:t>averaging $284.83/month</a:t>
          </a:r>
          <a:r>
            <a:rPr lang="en-US" sz="1600" b="0" baseline="0">
              <a:latin typeface="Aptos" panose="020B0004020202020204" pitchFamily="34" charset="0"/>
            </a:rPr>
            <a:t> on Laptops.</a:t>
          </a:r>
          <a:endParaRPr lang="en-AE" sz="1600" b="0">
            <a:solidFill>
              <a:schemeClr val="accent1">
                <a:lumMod val="50000"/>
              </a:schemeClr>
            </a:solidFill>
            <a:latin typeface="Aptos" panose="020B0004020202020204" pitchFamily="34" charset="0"/>
          </a:endParaRPr>
        </a:p>
      </xdr:txBody>
    </xdr:sp>
    <xdr:clientData/>
  </xdr:twoCellAnchor>
  <xdr:twoCellAnchor>
    <xdr:from>
      <xdr:col>8</xdr:col>
      <xdr:colOff>405160</xdr:colOff>
      <xdr:row>26</xdr:row>
      <xdr:rowOff>121085</xdr:rowOff>
    </xdr:from>
    <xdr:to>
      <xdr:col>14</xdr:col>
      <xdr:colOff>148683</xdr:colOff>
      <xdr:row>34</xdr:row>
      <xdr:rowOff>110647</xdr:rowOff>
    </xdr:to>
    <xdr:sp macro="" textlink="">
      <xdr:nvSpPr>
        <xdr:cNvPr id="24" name="TextBox 23">
          <a:extLst>
            <a:ext uri="{FF2B5EF4-FFF2-40B4-BE49-F238E27FC236}">
              <a16:creationId xmlns:a16="http://schemas.microsoft.com/office/drawing/2014/main" id="{BA030A74-219A-4D72-BD0F-7615FB4A5DC8}"/>
            </a:ext>
          </a:extLst>
        </xdr:cNvPr>
        <xdr:cNvSpPr txBox="1"/>
      </xdr:nvSpPr>
      <xdr:spPr>
        <a:xfrm>
          <a:off x="5281960" y="4856636"/>
          <a:ext cx="3401123" cy="1446655"/>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200" b="1">
              <a:latin typeface="Aptos" panose="020B0004020202020204" pitchFamily="34" charset="0"/>
            </a:rPr>
            <a:t>Mobile Momentum</a:t>
          </a:r>
        </a:p>
        <a:p>
          <a:pPr algn="l"/>
          <a:r>
            <a:rPr lang="en-US" sz="1600">
              <a:latin typeface="Aptos" panose="020B0004020202020204" pitchFamily="34" charset="0"/>
            </a:rPr>
            <a:t>Smartphone spend peaks in the 45–54 age group — up to $245.39.</a:t>
          </a:r>
          <a:endParaRPr lang="en-AE" sz="1600" b="1">
            <a:solidFill>
              <a:schemeClr val="accent1">
                <a:lumMod val="50000"/>
              </a:schemeClr>
            </a:solidFill>
            <a:latin typeface="Aptos" panose="020B0004020202020204" pitchFamily="34" charset="0"/>
          </a:endParaRPr>
        </a:p>
      </xdr:txBody>
    </xdr:sp>
    <xdr:clientData/>
  </xdr:twoCellAnchor>
  <xdr:twoCellAnchor>
    <xdr:from>
      <xdr:col>14</xdr:col>
      <xdr:colOff>514561</xdr:colOff>
      <xdr:row>26</xdr:row>
      <xdr:rowOff>106849</xdr:rowOff>
    </xdr:from>
    <xdr:to>
      <xdr:col>20</xdr:col>
      <xdr:colOff>179956</xdr:colOff>
      <xdr:row>34</xdr:row>
      <xdr:rowOff>97597</xdr:rowOff>
    </xdr:to>
    <xdr:sp macro="" textlink="">
      <xdr:nvSpPr>
        <xdr:cNvPr id="25" name="TextBox 24">
          <a:extLst>
            <a:ext uri="{FF2B5EF4-FFF2-40B4-BE49-F238E27FC236}">
              <a16:creationId xmlns:a16="http://schemas.microsoft.com/office/drawing/2014/main" id="{1C3AE2AD-8DA2-43F9-982E-C96D66EEFC93}"/>
            </a:ext>
          </a:extLst>
        </xdr:cNvPr>
        <xdr:cNvSpPr txBox="1"/>
      </xdr:nvSpPr>
      <xdr:spPr>
        <a:xfrm>
          <a:off x="9027940" y="4889056"/>
          <a:ext cx="3313986" cy="1462196"/>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200" b="1">
              <a:latin typeface="Aptos" panose="020B0004020202020204" pitchFamily="34" charset="0"/>
            </a:rPr>
            <a:t>Brand Awareness Impact</a:t>
          </a:r>
        </a:p>
        <a:p>
          <a:pPr algn="l"/>
          <a:r>
            <a:rPr lang="en-US" sz="1600">
              <a:latin typeface="Aptos" panose="020B0004020202020204" pitchFamily="34" charset="0"/>
            </a:rPr>
            <a:t>In Indonesia, brand-aware users are more satisfied</a:t>
          </a:r>
          <a:endParaRPr lang="en-AE" sz="1600" b="1">
            <a:solidFill>
              <a:schemeClr val="accent1">
                <a:lumMod val="50000"/>
              </a:schemeClr>
            </a:solidFill>
            <a:latin typeface="Aptos" panose="020B0004020202020204" pitchFamily="34" charset="0"/>
          </a:endParaRPr>
        </a:p>
      </xdr:txBody>
    </xdr:sp>
    <xdr:clientData/>
  </xdr:twoCellAnchor>
  <xdr:twoCellAnchor>
    <xdr:from>
      <xdr:col>20</xdr:col>
      <xdr:colOff>306487</xdr:colOff>
      <xdr:row>26</xdr:row>
      <xdr:rowOff>112472</xdr:rowOff>
    </xdr:from>
    <xdr:to>
      <xdr:col>25</xdr:col>
      <xdr:colOff>559550</xdr:colOff>
      <xdr:row>34</xdr:row>
      <xdr:rowOff>93843</xdr:rowOff>
    </xdr:to>
    <xdr:sp macro="" textlink="">
      <xdr:nvSpPr>
        <xdr:cNvPr id="26" name="TextBox 25">
          <a:extLst>
            <a:ext uri="{FF2B5EF4-FFF2-40B4-BE49-F238E27FC236}">
              <a16:creationId xmlns:a16="http://schemas.microsoft.com/office/drawing/2014/main" id="{582F2245-E407-4485-B599-2E2004A39B5D}"/>
            </a:ext>
          </a:extLst>
        </xdr:cNvPr>
        <xdr:cNvSpPr txBox="1"/>
      </xdr:nvSpPr>
      <xdr:spPr>
        <a:xfrm>
          <a:off x="12468457" y="4894679"/>
          <a:ext cx="3293556" cy="1452819"/>
        </a:xfrm>
        <a:prstGeom prst="roundRect">
          <a:avLst>
            <a:gd name="adj" fmla="val 1856"/>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200" b="1">
              <a:solidFill>
                <a:schemeClr val="tx1"/>
              </a:solidFill>
              <a:latin typeface="Aptos" panose="020B0004020202020204" pitchFamily="34" charset="0"/>
            </a:rPr>
            <a:t>Satisfaction Gap Flag</a:t>
          </a:r>
        </a:p>
        <a:p>
          <a:pPr algn="l"/>
          <a:r>
            <a:rPr lang="en-US" sz="1600">
              <a:latin typeface="Aptos" panose="020B0004020202020204" pitchFamily="34" charset="0"/>
            </a:rPr>
            <a:t>Satisfaction drops among aware users in Thailand — a perception risk.</a:t>
          </a:r>
          <a:endParaRPr lang="en-AE" sz="1600" b="1">
            <a:solidFill>
              <a:schemeClr val="accent1">
                <a:lumMod val="50000"/>
              </a:schemeClr>
            </a:solidFill>
            <a:latin typeface="Aptos" panose="020B0004020202020204" pitchFamily="34" charset="0"/>
          </a:endParaRPr>
        </a:p>
      </xdr:txBody>
    </xdr:sp>
    <xdr:clientData/>
  </xdr:twoCellAnchor>
  <xdr:twoCellAnchor editAs="oneCell">
    <xdr:from>
      <xdr:col>22</xdr:col>
      <xdr:colOff>280796</xdr:colOff>
      <xdr:row>8</xdr:row>
      <xdr:rowOff>109623</xdr:rowOff>
    </xdr:from>
    <xdr:to>
      <xdr:col>25</xdr:col>
      <xdr:colOff>575864</xdr:colOff>
      <xdr:row>16</xdr:row>
      <xdr:rowOff>6266</xdr:rowOff>
    </xdr:to>
    <mc:AlternateContent xmlns:mc="http://schemas.openxmlformats.org/markup-compatibility/2006" xmlns:a14="http://schemas.microsoft.com/office/drawing/2010/main">
      <mc:Choice Requires="a14">
        <xdr:graphicFrame macro="">
          <xdr:nvGraphicFramePr>
            <xdr:cNvPr id="27" name="Brand_Awareness">
              <a:extLst>
                <a:ext uri="{FF2B5EF4-FFF2-40B4-BE49-F238E27FC236}">
                  <a16:creationId xmlns:a16="http://schemas.microsoft.com/office/drawing/2014/main" id="{AAEE16D4-A663-226F-D557-D08035EC5AAD}"/>
                </a:ext>
              </a:extLst>
            </xdr:cNvPr>
            <xdr:cNvGraphicFramePr/>
          </xdr:nvGraphicFramePr>
          <xdr:xfrm>
            <a:off x="0" y="0"/>
            <a:ext cx="0" cy="0"/>
          </xdr:xfrm>
          <a:graphic>
            <a:graphicData uri="http://schemas.microsoft.com/office/drawing/2010/slicer">
              <sle:slicer xmlns:sle="http://schemas.microsoft.com/office/drawing/2010/slicer" name="Brand_Awareness"/>
            </a:graphicData>
          </a:graphic>
        </xdr:graphicFrame>
      </mc:Choice>
      <mc:Fallback xmlns="">
        <xdr:sp macro="" textlink="">
          <xdr:nvSpPr>
            <xdr:cNvPr id="0" name=""/>
            <xdr:cNvSpPr>
              <a:spLocks noTextEdit="1"/>
            </xdr:cNvSpPr>
          </xdr:nvSpPr>
          <xdr:spPr>
            <a:xfrm>
              <a:off x="13736112" y="1553412"/>
              <a:ext cx="2129884" cy="134043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116238</xdr:colOff>
      <xdr:row>0</xdr:row>
      <xdr:rowOff>0</xdr:rowOff>
    </xdr:from>
    <xdr:to>
      <xdr:col>26</xdr:col>
      <xdr:colOff>284136</xdr:colOff>
      <xdr:row>4</xdr:row>
      <xdr:rowOff>51661</xdr:rowOff>
    </xdr:to>
    <xdr:pic>
      <xdr:nvPicPr>
        <xdr:cNvPr id="76" name="Picture 75">
          <a:extLst>
            <a:ext uri="{FF2B5EF4-FFF2-40B4-BE49-F238E27FC236}">
              <a16:creationId xmlns:a16="http://schemas.microsoft.com/office/drawing/2014/main" id="{750A6165-1E5C-B5CD-C4A8-E2B60D7EAE8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91662" y="0"/>
          <a:ext cx="774915" cy="774915"/>
        </a:xfrm>
        <a:prstGeom prst="rect">
          <a:avLst/>
        </a:prstGeom>
        <a:ln>
          <a:noFill/>
        </a:ln>
      </xdr:spPr>
    </xdr:pic>
    <xdr:clientData/>
  </xdr:twoCellAnchor>
  <xdr:twoCellAnchor>
    <xdr:from>
      <xdr:col>0</xdr:col>
      <xdr:colOff>147486</xdr:colOff>
      <xdr:row>0</xdr:row>
      <xdr:rowOff>134469</xdr:rowOff>
    </xdr:from>
    <xdr:to>
      <xdr:col>2</xdr:col>
      <xdr:colOff>172070</xdr:colOff>
      <xdr:row>35</xdr:row>
      <xdr:rowOff>160986</xdr:rowOff>
    </xdr:to>
    <xdr:sp macro="" textlink="">
      <xdr:nvSpPr>
        <xdr:cNvPr id="77" name="TextBox 76">
          <a:extLst>
            <a:ext uri="{FF2B5EF4-FFF2-40B4-BE49-F238E27FC236}">
              <a16:creationId xmlns:a16="http://schemas.microsoft.com/office/drawing/2014/main" id="{50671506-EB27-2F7E-9086-9FAF80F7DD2B}"/>
            </a:ext>
          </a:extLst>
        </xdr:cNvPr>
        <xdr:cNvSpPr txBox="1"/>
      </xdr:nvSpPr>
      <xdr:spPr>
        <a:xfrm rot="16200000">
          <a:off x="-2434621" y="2716576"/>
          <a:ext cx="6412292" cy="1248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AE" sz="5400" b="1">
            <a:solidFill>
              <a:schemeClr val="bg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7619</xdr:colOff>
      <xdr:row>5</xdr:row>
      <xdr:rowOff>0</xdr:rowOff>
    </xdr:from>
    <xdr:to>
      <xdr:col>8</xdr:col>
      <xdr:colOff>17318</xdr:colOff>
      <xdr:row>8</xdr:row>
      <xdr:rowOff>0</xdr:rowOff>
    </xdr:to>
    <xdr:sp macro="" textlink="">
      <xdr:nvSpPr>
        <xdr:cNvPr id="4" name="TextBox 3">
          <a:extLst>
            <a:ext uri="{FF2B5EF4-FFF2-40B4-BE49-F238E27FC236}">
              <a16:creationId xmlns:a16="http://schemas.microsoft.com/office/drawing/2014/main" id="{91ABE5CE-3E7C-43D8-B5B8-6E0C120C2C14}"/>
            </a:ext>
          </a:extLst>
        </xdr:cNvPr>
        <xdr:cNvSpPr txBox="1"/>
      </xdr:nvSpPr>
      <xdr:spPr>
        <a:xfrm>
          <a:off x="613755" y="909205"/>
          <a:ext cx="6391449" cy="545522"/>
        </a:xfrm>
        <a:prstGeom prst="rect">
          <a:avLst/>
        </a:prstGeom>
        <a:solidFill>
          <a:schemeClr val="tx2">
            <a:lumMod val="90000"/>
            <a:lumOff val="1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ptos" panose="020B0004020202020204" pitchFamily="34" charset="0"/>
            </a:rPr>
            <a:t>Average Monthly Spend by Age Group and Device</a:t>
          </a:r>
          <a:endParaRPr lang="en-AE" sz="2000" b="1">
            <a:solidFill>
              <a:schemeClr val="bg1"/>
            </a:solidFill>
            <a:latin typeface="Aptos" panose="020B0004020202020204" pitchFamily="34" charset="0"/>
          </a:endParaRPr>
        </a:p>
      </xdr:txBody>
    </xdr:sp>
    <xdr:clientData/>
  </xdr:twoCellAnchor>
  <xdr:twoCellAnchor>
    <xdr:from>
      <xdr:col>1</xdr:col>
      <xdr:colOff>0</xdr:colOff>
      <xdr:row>17</xdr:row>
      <xdr:rowOff>0</xdr:rowOff>
    </xdr:from>
    <xdr:to>
      <xdr:col>8</xdr:col>
      <xdr:colOff>17320</xdr:colOff>
      <xdr:row>20</xdr:row>
      <xdr:rowOff>0</xdr:rowOff>
    </xdr:to>
    <xdr:sp macro="" textlink="">
      <xdr:nvSpPr>
        <xdr:cNvPr id="5" name="TextBox 4">
          <a:extLst>
            <a:ext uri="{FF2B5EF4-FFF2-40B4-BE49-F238E27FC236}">
              <a16:creationId xmlns:a16="http://schemas.microsoft.com/office/drawing/2014/main" id="{CB50CE0F-02FA-437E-AE51-7CF32006A23B}"/>
            </a:ext>
          </a:extLst>
        </xdr:cNvPr>
        <xdr:cNvSpPr txBox="1"/>
      </xdr:nvSpPr>
      <xdr:spPr>
        <a:xfrm>
          <a:off x="606136" y="3091295"/>
          <a:ext cx="6399070" cy="545523"/>
        </a:xfrm>
        <a:prstGeom prst="rect">
          <a:avLst/>
        </a:prstGeom>
        <a:solidFill>
          <a:schemeClr val="tx2">
            <a:lumMod val="90000"/>
            <a:lumOff val="1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ptos" panose="020B0004020202020204" pitchFamily="34" charset="0"/>
            </a:rPr>
            <a:t>Brand Awareness vs Satisfaction Score by Country</a:t>
          </a:r>
          <a:endParaRPr lang="en-AE" sz="2000" b="1">
            <a:solidFill>
              <a:schemeClr val="bg1"/>
            </a:solidFill>
            <a:latin typeface="Aptos" panose="020B0004020202020204" pitchFamily="34" charset="0"/>
          </a:endParaRPr>
        </a:p>
      </xdr:txBody>
    </xdr:sp>
    <xdr:clientData/>
  </xdr:twoCellAnchor>
  <xdr:twoCellAnchor>
    <xdr:from>
      <xdr:col>1</xdr:col>
      <xdr:colOff>0</xdr:colOff>
      <xdr:row>8</xdr:row>
      <xdr:rowOff>178487</xdr:rowOff>
    </xdr:from>
    <xdr:to>
      <xdr:col>6</xdr:col>
      <xdr:colOff>6865</xdr:colOff>
      <xdr:row>16</xdr:row>
      <xdr:rowOff>0</xdr:rowOff>
    </xdr:to>
    <xdr:sp macro="" textlink="">
      <xdr:nvSpPr>
        <xdr:cNvPr id="7" name="Rectangle 6">
          <a:extLst>
            <a:ext uri="{FF2B5EF4-FFF2-40B4-BE49-F238E27FC236}">
              <a16:creationId xmlns:a16="http://schemas.microsoft.com/office/drawing/2014/main" id="{18F5F631-8889-A2DE-5999-62A4B959CD75}"/>
            </a:ext>
          </a:extLst>
        </xdr:cNvPr>
        <xdr:cNvSpPr/>
      </xdr:nvSpPr>
      <xdr:spPr>
        <a:xfrm>
          <a:off x="610973" y="919892"/>
          <a:ext cx="5121189" cy="1304324"/>
        </a:xfrm>
        <a:prstGeom prst="rect">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0</xdr:col>
      <xdr:colOff>610973</xdr:colOff>
      <xdr:row>20</xdr:row>
      <xdr:rowOff>179458</xdr:rowOff>
    </xdr:from>
    <xdr:to>
      <xdr:col>5</xdr:col>
      <xdr:colOff>0</xdr:colOff>
      <xdr:row>29</xdr:row>
      <xdr:rowOff>7188</xdr:rowOff>
    </xdr:to>
    <xdr:sp macro="" textlink="">
      <xdr:nvSpPr>
        <xdr:cNvPr id="8" name="Rectangle 7">
          <a:extLst>
            <a:ext uri="{FF2B5EF4-FFF2-40B4-BE49-F238E27FC236}">
              <a16:creationId xmlns:a16="http://schemas.microsoft.com/office/drawing/2014/main" id="{05D550EF-171D-4185-9AD2-4B840A09C879}"/>
            </a:ext>
          </a:extLst>
        </xdr:cNvPr>
        <xdr:cNvSpPr/>
      </xdr:nvSpPr>
      <xdr:spPr>
        <a:xfrm>
          <a:off x="610973" y="3234647"/>
          <a:ext cx="4514555" cy="1445183"/>
        </a:xfrm>
        <a:prstGeom prst="rect">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xdr:col>
      <xdr:colOff>1</xdr:colOff>
      <xdr:row>0</xdr:row>
      <xdr:rowOff>180269</xdr:rowOff>
    </xdr:from>
    <xdr:to>
      <xdr:col>8</xdr:col>
      <xdr:colOff>1</xdr:colOff>
      <xdr:row>4</xdr:row>
      <xdr:rowOff>31314</xdr:rowOff>
    </xdr:to>
    <xdr:sp macro="" textlink="">
      <xdr:nvSpPr>
        <xdr:cNvPr id="17" name="TextBox 16">
          <a:extLst>
            <a:ext uri="{FF2B5EF4-FFF2-40B4-BE49-F238E27FC236}">
              <a16:creationId xmlns:a16="http://schemas.microsoft.com/office/drawing/2014/main" id="{C39D5F98-6E99-4064-89D9-4382394CB3C4}"/>
            </a:ext>
          </a:extLst>
        </xdr:cNvPr>
        <xdr:cNvSpPr txBox="1"/>
      </xdr:nvSpPr>
      <xdr:spPr>
        <a:xfrm>
          <a:off x="606137" y="180269"/>
          <a:ext cx="6381750" cy="578409"/>
        </a:xfrm>
        <a:prstGeom prst="rect">
          <a:avLst/>
        </a:prstGeom>
        <a:solidFill>
          <a:schemeClr val="tx2">
            <a:lumMod val="90000"/>
            <a:lumOff val="1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800" b="1">
              <a:solidFill>
                <a:schemeClr val="bg1"/>
              </a:solidFill>
              <a:latin typeface="Aptos" panose="020B0004020202020204" pitchFamily="34" charset="0"/>
            </a:rPr>
            <a:t>Pivot Tables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2</xdr:row>
      <xdr:rowOff>18142</xdr:rowOff>
    </xdr:from>
    <xdr:to>
      <xdr:col>13</xdr:col>
      <xdr:colOff>9071</xdr:colOff>
      <xdr:row>5</xdr:row>
      <xdr:rowOff>15240</xdr:rowOff>
    </xdr:to>
    <xdr:sp macro="" textlink="">
      <xdr:nvSpPr>
        <xdr:cNvPr id="2" name="TextBox 1">
          <a:extLst>
            <a:ext uri="{FF2B5EF4-FFF2-40B4-BE49-F238E27FC236}">
              <a16:creationId xmlns:a16="http://schemas.microsoft.com/office/drawing/2014/main" id="{7D2ED00C-0F9A-3D7E-0261-A7975839A13C}"/>
            </a:ext>
          </a:extLst>
        </xdr:cNvPr>
        <xdr:cNvSpPr txBox="1"/>
      </xdr:nvSpPr>
      <xdr:spPr>
        <a:xfrm>
          <a:off x="615406" y="199571"/>
          <a:ext cx="8446951" cy="541383"/>
        </a:xfrm>
        <a:prstGeom prst="rect">
          <a:avLst/>
        </a:prstGeom>
        <a:solidFill>
          <a:schemeClr val="tx2">
            <a:lumMod val="90000"/>
            <a:lumOff val="1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800" b="1">
              <a:solidFill>
                <a:schemeClr val="bg1"/>
              </a:solidFill>
              <a:latin typeface="Aptos" panose="020B0004020202020204" pitchFamily="34" charset="0"/>
            </a:rPr>
            <a:t>Data</a:t>
          </a:r>
          <a:r>
            <a:rPr lang="en-AE" sz="2800" b="1" baseline="0">
              <a:solidFill>
                <a:schemeClr val="bg1"/>
              </a:solidFill>
              <a:latin typeface="Aptos" panose="020B0004020202020204" pitchFamily="34" charset="0"/>
            </a:rPr>
            <a:t> Cleaning</a:t>
          </a:r>
          <a:endParaRPr lang="en-AE" sz="2800" b="1">
            <a:solidFill>
              <a:schemeClr val="bg1"/>
            </a:solidFill>
            <a:latin typeface="Aptos" panose="020B0004020202020204" pitchFamily="34" charset="0"/>
          </a:endParaRPr>
        </a:p>
      </xdr:txBody>
    </xdr:sp>
    <xdr:clientData/>
  </xdr:twoCellAnchor>
  <xdr:twoCellAnchor>
    <xdr:from>
      <xdr:col>1</xdr:col>
      <xdr:colOff>0</xdr:colOff>
      <xdr:row>7</xdr:row>
      <xdr:rowOff>7618</xdr:rowOff>
    </xdr:from>
    <xdr:to>
      <xdr:col>10</xdr:col>
      <xdr:colOff>15240</xdr:colOff>
      <xdr:row>27</xdr:row>
      <xdr:rowOff>176560</xdr:rowOff>
    </xdr:to>
    <xdr:sp macro="" textlink="">
      <xdr:nvSpPr>
        <xdr:cNvPr id="3" name="TextBox 2">
          <a:extLst>
            <a:ext uri="{FF2B5EF4-FFF2-40B4-BE49-F238E27FC236}">
              <a16:creationId xmlns:a16="http://schemas.microsoft.com/office/drawing/2014/main" id="{35500E55-E617-868D-BA3C-056026F33693}"/>
            </a:ext>
          </a:extLst>
        </xdr:cNvPr>
        <xdr:cNvSpPr txBox="1"/>
      </xdr:nvSpPr>
      <xdr:spPr>
        <a:xfrm>
          <a:off x="613317" y="1308594"/>
          <a:ext cx="5535094" cy="388601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atin typeface="Aptos" panose="020B0004020202020204" pitchFamily="34" charset="0"/>
            </a:rPr>
            <a:t>Since the dataset had only a few missing values, the actions taken were minimal but necessary to maintain integrity for analysis.</a:t>
          </a:r>
        </a:p>
        <a:p>
          <a:endParaRPr lang="en-US">
            <a:latin typeface="Aptos" panose="020B0004020202020204" pitchFamily="34" charset="0"/>
          </a:endParaRPr>
        </a:p>
        <a:p>
          <a:r>
            <a:rPr lang="en-US">
              <a:latin typeface="Aptos" panose="020B0004020202020204" pitchFamily="34" charset="0"/>
            </a:rPr>
            <a:t>The two rows with missing values in the </a:t>
          </a:r>
          <a:r>
            <a:rPr lang="en-US" b="1">
              <a:latin typeface="Aptos" panose="020B0004020202020204" pitchFamily="34" charset="0"/>
            </a:rPr>
            <a:t>Country</a:t>
          </a:r>
          <a:r>
            <a:rPr lang="en-US">
              <a:latin typeface="Aptos" panose="020B0004020202020204" pitchFamily="34" charset="0"/>
            </a:rPr>
            <a:t> column (Rows 64 and 100) were deleted because country is a critical demographic feature and cannot be reliably imputed. The dataset now contains 99 rows (including the header).</a:t>
          </a:r>
        </a:p>
        <a:p>
          <a:br>
            <a:rPr lang="en-US">
              <a:latin typeface="Aptos" panose="020B0004020202020204" pitchFamily="34" charset="0"/>
            </a:rPr>
          </a:br>
          <a:r>
            <a:rPr lang="en-US">
              <a:latin typeface="Aptos" panose="020B0004020202020204" pitchFamily="34" charset="0"/>
            </a:rPr>
            <a:t>Three missing entries in the </a:t>
          </a:r>
          <a:r>
            <a:rPr lang="en-US" b="1">
              <a:latin typeface="Aptos" panose="020B0004020202020204" pitchFamily="34" charset="0"/>
            </a:rPr>
            <a:t>Main_Device</a:t>
          </a:r>
          <a:r>
            <a:rPr lang="en-US">
              <a:latin typeface="Aptos" panose="020B0004020202020204" pitchFamily="34" charset="0"/>
            </a:rPr>
            <a:t> column (including Rows 11 and 31) were filled with </a:t>
          </a:r>
          <a:r>
            <a:rPr lang="en-US" b="1">
              <a:latin typeface="Aptos" panose="020B0004020202020204" pitchFamily="34" charset="0"/>
            </a:rPr>
            <a:t>“Desktop”</a:t>
          </a:r>
          <a:r>
            <a:rPr lang="en-US">
              <a:latin typeface="Aptos" panose="020B0004020202020204" pitchFamily="34" charset="0"/>
            </a:rPr>
            <a:t>, as it was the most commonly used device in the dataset</a:t>
          </a:r>
          <a:r>
            <a:rPr lang="en-US" baseline="0">
              <a:latin typeface="Aptos" panose="020B0004020202020204" pitchFamily="34" charset="0"/>
            </a:rPr>
            <a:t> (based on pivot table on the right).</a:t>
          </a:r>
          <a:endParaRPr lang="en-US">
            <a:latin typeface="Aptos" panose="020B0004020202020204" pitchFamily="34" charset="0"/>
          </a:endParaRPr>
        </a:p>
        <a:p>
          <a:br>
            <a:rPr lang="en-US">
              <a:latin typeface="Aptos" panose="020B0004020202020204" pitchFamily="34" charset="0"/>
            </a:rPr>
          </a:br>
          <a:r>
            <a:rPr lang="en-US">
              <a:latin typeface="Aptos" panose="020B0004020202020204" pitchFamily="34" charset="0"/>
            </a:rPr>
            <a:t>Two missing values in the </a:t>
          </a:r>
          <a:r>
            <a:rPr lang="en-US" b="1">
              <a:latin typeface="Aptos" panose="020B0004020202020204" pitchFamily="34" charset="0"/>
            </a:rPr>
            <a:t>Monthly_Spend_USD</a:t>
          </a:r>
          <a:r>
            <a:rPr lang="en-US">
              <a:latin typeface="Aptos" panose="020B0004020202020204" pitchFamily="34" charset="0"/>
            </a:rPr>
            <a:t> column (Rows 47 and 56) were replaced with the overall average of </a:t>
          </a:r>
          <a:r>
            <a:rPr lang="en-US" b="1">
              <a:latin typeface="Aptos" panose="020B0004020202020204" pitchFamily="34" charset="0"/>
            </a:rPr>
            <a:t>204.51</a:t>
          </a:r>
          <a:r>
            <a:rPr lang="en-US">
              <a:latin typeface="Aptos" panose="020B0004020202020204" pitchFamily="34" charset="0"/>
            </a:rPr>
            <a:t> to maintain data integrity.</a:t>
          </a:r>
        </a:p>
        <a:p>
          <a:br>
            <a:rPr lang="en-US">
              <a:latin typeface="Aptos" panose="020B0004020202020204" pitchFamily="34" charset="0"/>
            </a:rPr>
          </a:br>
          <a:r>
            <a:rPr lang="en-US">
              <a:latin typeface="Aptos" panose="020B0004020202020204" pitchFamily="34" charset="0"/>
            </a:rPr>
            <a:t>One missing response in the </a:t>
          </a:r>
          <a:r>
            <a:rPr lang="en-US" b="1">
              <a:latin typeface="Aptos" panose="020B0004020202020204" pitchFamily="34" charset="0"/>
            </a:rPr>
            <a:t>Brand_Awareness</a:t>
          </a:r>
          <a:r>
            <a:rPr lang="en-US">
              <a:latin typeface="Aptos" panose="020B0004020202020204" pitchFamily="34" charset="0"/>
            </a:rPr>
            <a:t> column (Row 70) was filled with </a:t>
          </a:r>
          <a:r>
            <a:rPr lang="en-US" b="1">
              <a:latin typeface="Aptos" panose="020B0004020202020204" pitchFamily="34" charset="0"/>
            </a:rPr>
            <a:t>“Not Aware”</a:t>
          </a:r>
          <a:r>
            <a:rPr lang="en-US">
              <a:latin typeface="Aptos" panose="020B0004020202020204" pitchFamily="34" charset="0"/>
            </a:rPr>
            <a:t>, following a conservative assumption.</a:t>
          </a:r>
        </a:p>
        <a:p>
          <a:br>
            <a:rPr lang="en-US">
              <a:latin typeface="Aptos" panose="020B0004020202020204" pitchFamily="34" charset="0"/>
            </a:rPr>
          </a:br>
          <a:r>
            <a:rPr lang="en-US">
              <a:latin typeface="Aptos" panose="020B0004020202020204" pitchFamily="34" charset="0"/>
            </a:rPr>
            <a:t>A blank entry in the </a:t>
          </a:r>
          <a:r>
            <a:rPr lang="en-US" b="1">
              <a:latin typeface="Aptos" panose="020B0004020202020204" pitchFamily="34" charset="0"/>
            </a:rPr>
            <a:t>Brand_Preference</a:t>
          </a:r>
          <a:r>
            <a:rPr lang="en-US">
              <a:latin typeface="Aptos" panose="020B0004020202020204" pitchFamily="34" charset="0"/>
            </a:rPr>
            <a:t> column (Row 98) was filled with </a:t>
          </a:r>
          <a:r>
            <a:rPr lang="en-US" b="1">
              <a:latin typeface="Aptos" panose="020B0004020202020204" pitchFamily="34" charset="0"/>
            </a:rPr>
            <a:t>“None”</a:t>
          </a:r>
          <a:r>
            <a:rPr lang="en-US">
              <a:latin typeface="Aptos" panose="020B0004020202020204" pitchFamily="34" charset="0"/>
            </a:rPr>
            <a:t> to avoid</a:t>
          </a:r>
          <a:r>
            <a:rPr lang="en-US" baseline="0">
              <a:latin typeface="Aptos" panose="020B0004020202020204" pitchFamily="34" charset="0"/>
            </a:rPr>
            <a:t> artifcially inflating</a:t>
          </a:r>
          <a:r>
            <a:rPr lang="en-US">
              <a:latin typeface="Aptos" panose="020B0004020202020204" pitchFamily="34" charset="0"/>
            </a:rPr>
            <a:t> brand preference.</a:t>
          </a:r>
        </a:p>
        <a:p>
          <a:br>
            <a:rPr lang="en-US">
              <a:latin typeface="Aptos" panose="020B0004020202020204" pitchFamily="34" charset="0"/>
            </a:rPr>
          </a:br>
          <a:r>
            <a:rPr lang="en-US">
              <a:latin typeface="Aptos" panose="020B0004020202020204" pitchFamily="34" charset="0"/>
            </a:rPr>
            <a:t>Two missing values in the </a:t>
          </a:r>
          <a:r>
            <a:rPr lang="en-US" b="1">
              <a:latin typeface="Aptos" panose="020B0004020202020204" pitchFamily="34" charset="0"/>
            </a:rPr>
            <a:t>Satisfaction_Score</a:t>
          </a:r>
          <a:r>
            <a:rPr lang="en-US">
              <a:latin typeface="Aptos" panose="020B0004020202020204" pitchFamily="34" charset="0"/>
            </a:rPr>
            <a:t> column (Rows 14 and 70) were filled with the overall </a:t>
          </a:r>
          <a:r>
            <a:rPr lang="en-US" b="1">
              <a:latin typeface="Aptos" panose="020B0004020202020204" pitchFamily="34" charset="0"/>
            </a:rPr>
            <a:t>median score of 5</a:t>
          </a:r>
          <a:r>
            <a:rPr lang="en-US">
              <a:latin typeface="Aptos" panose="020B0004020202020204" pitchFamily="34" charset="0"/>
            </a:rPr>
            <a:t>, which is suitable for this 1–10 ordinal scale.</a:t>
          </a:r>
          <a:endParaRPr lang="en-AE" sz="1100">
            <a:latin typeface="Aptos" panose="020B0004020202020204" pitchFamily="34" charset="0"/>
          </a:endParaRPr>
        </a:p>
      </xdr:txBody>
    </xdr:sp>
    <xdr:clientData/>
  </xdr:twoCellAnchor>
  <xdr:twoCellAnchor>
    <xdr:from>
      <xdr:col>11</xdr:col>
      <xdr:colOff>0</xdr:colOff>
      <xdr:row>7</xdr:row>
      <xdr:rowOff>0</xdr:rowOff>
    </xdr:from>
    <xdr:to>
      <xdr:col>13</xdr:col>
      <xdr:colOff>0</xdr:colOff>
      <xdr:row>9</xdr:row>
      <xdr:rowOff>0</xdr:rowOff>
    </xdr:to>
    <xdr:sp macro="" textlink="">
      <xdr:nvSpPr>
        <xdr:cNvPr id="4" name="Rectangle 3">
          <a:extLst>
            <a:ext uri="{FF2B5EF4-FFF2-40B4-BE49-F238E27FC236}">
              <a16:creationId xmlns:a16="http://schemas.microsoft.com/office/drawing/2014/main" id="{721AF6E3-086B-20AE-792E-B5843A1F90AB}"/>
            </a:ext>
          </a:extLst>
        </xdr:cNvPr>
        <xdr:cNvSpPr/>
      </xdr:nvSpPr>
      <xdr:spPr>
        <a:xfrm>
          <a:off x="6705600" y="914400"/>
          <a:ext cx="2369820" cy="365760"/>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200" b="1">
              <a:solidFill>
                <a:schemeClr val="tx1"/>
              </a:solidFill>
              <a:latin typeface="Aptos" panose="020B0004020202020204" pitchFamily="34" charset="0"/>
            </a:rPr>
            <a:t>Most Commonly</a:t>
          </a:r>
          <a:r>
            <a:rPr lang="en-AE" sz="1200" b="1" baseline="0">
              <a:solidFill>
                <a:schemeClr val="tx1"/>
              </a:solidFill>
              <a:latin typeface="Aptos" panose="020B0004020202020204" pitchFamily="34" charset="0"/>
            </a:rPr>
            <a:t> Used Devices</a:t>
          </a:r>
          <a:endParaRPr lang="en-AE" sz="1200" b="1">
            <a:solidFill>
              <a:schemeClr val="tx1"/>
            </a:solidFill>
            <a:latin typeface="Aptos" panose="020B0004020202020204" pitchFamily="34" charset="0"/>
          </a:endParaRPr>
        </a:p>
      </xdr:txBody>
    </xdr:sp>
    <xdr:clientData/>
  </xdr:twoCellAnchor>
  <xdr:twoCellAnchor>
    <xdr:from>
      <xdr:col>10</xdr:col>
      <xdr:colOff>604024</xdr:colOff>
      <xdr:row>16</xdr:row>
      <xdr:rowOff>176561</xdr:rowOff>
    </xdr:from>
    <xdr:to>
      <xdr:col>12</xdr:col>
      <xdr:colOff>1496122</xdr:colOff>
      <xdr:row>18</xdr:row>
      <xdr:rowOff>176561</xdr:rowOff>
    </xdr:to>
    <xdr:sp macro="" textlink="">
      <xdr:nvSpPr>
        <xdr:cNvPr id="5" name="Rectangle 4">
          <a:extLst>
            <a:ext uri="{FF2B5EF4-FFF2-40B4-BE49-F238E27FC236}">
              <a16:creationId xmlns:a16="http://schemas.microsoft.com/office/drawing/2014/main" id="{A391A676-3723-4D29-8547-4EC5599D8A6C}"/>
            </a:ext>
          </a:extLst>
        </xdr:cNvPr>
        <xdr:cNvSpPr/>
      </xdr:nvSpPr>
      <xdr:spPr>
        <a:xfrm>
          <a:off x="6737195" y="3150220"/>
          <a:ext cx="2397512" cy="371707"/>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200" b="1">
              <a:solidFill>
                <a:schemeClr val="tx1"/>
              </a:solidFill>
              <a:latin typeface="Aptos" panose="020B0004020202020204" pitchFamily="34" charset="0"/>
            </a:rPr>
            <a:t>Average of Monthly_Spend_USD</a:t>
          </a:r>
        </a:p>
      </xdr:txBody>
    </xdr:sp>
    <xdr:clientData/>
  </xdr:twoCellAnchor>
  <xdr:twoCellAnchor>
    <xdr:from>
      <xdr:col>11</xdr:col>
      <xdr:colOff>0</xdr:colOff>
      <xdr:row>22</xdr:row>
      <xdr:rowOff>0</xdr:rowOff>
    </xdr:from>
    <xdr:to>
      <xdr:col>13</xdr:col>
      <xdr:colOff>0</xdr:colOff>
      <xdr:row>24</xdr:row>
      <xdr:rowOff>0</xdr:rowOff>
    </xdr:to>
    <xdr:sp macro="" textlink="">
      <xdr:nvSpPr>
        <xdr:cNvPr id="6" name="Rectangle 5">
          <a:extLst>
            <a:ext uri="{FF2B5EF4-FFF2-40B4-BE49-F238E27FC236}">
              <a16:creationId xmlns:a16="http://schemas.microsoft.com/office/drawing/2014/main" id="{8A4D4209-059C-4676-8E1B-F4D8EBED82F9}"/>
            </a:ext>
          </a:extLst>
        </xdr:cNvPr>
        <xdr:cNvSpPr/>
      </xdr:nvSpPr>
      <xdr:spPr>
        <a:xfrm>
          <a:off x="6705600" y="3840480"/>
          <a:ext cx="2369820" cy="365760"/>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200" b="1">
              <a:solidFill>
                <a:schemeClr val="tx1"/>
              </a:solidFill>
              <a:latin typeface="Aptos" panose="020B0004020202020204" pitchFamily="34" charset="0"/>
            </a:rPr>
            <a:t>Median of Satisfaction_Score</a:t>
          </a:r>
        </a:p>
      </xdr:txBody>
    </xdr:sp>
    <xdr:clientData/>
  </xdr:twoCellAnchor>
  <xdr:twoCellAnchor editAs="oneCell">
    <xdr:from>
      <xdr:col>12</xdr:col>
      <xdr:colOff>959993</xdr:colOff>
      <xdr:row>0</xdr:row>
      <xdr:rowOff>0</xdr:rowOff>
    </xdr:from>
    <xdr:to>
      <xdr:col>13</xdr:col>
      <xdr:colOff>128476</xdr:colOff>
      <xdr:row>4</xdr:row>
      <xdr:rowOff>6456</xdr:rowOff>
    </xdr:to>
    <xdr:pic>
      <xdr:nvPicPr>
        <xdr:cNvPr id="8" name="Picture 7">
          <a:extLst>
            <a:ext uri="{FF2B5EF4-FFF2-40B4-BE49-F238E27FC236}">
              <a16:creationId xmlns:a16="http://schemas.microsoft.com/office/drawing/2014/main" id="{D37E7B58-38FD-0D7F-E656-69D6E70EA5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07422" y="0"/>
          <a:ext cx="736363" cy="732170"/>
        </a:xfrm>
        <a:prstGeom prst="rect">
          <a:avLst/>
        </a:prstGeom>
      </xdr:spPr>
    </xdr:pic>
    <xdr:clientData/>
  </xdr:twoCellAnchor>
  <xdr:twoCellAnchor>
    <xdr:from>
      <xdr:col>10</xdr:col>
      <xdr:colOff>605883</xdr:colOff>
      <xdr:row>9</xdr:row>
      <xdr:rowOff>178421</xdr:rowOff>
    </xdr:from>
    <xdr:to>
      <xdr:col>13</xdr:col>
      <xdr:colOff>0</xdr:colOff>
      <xdr:row>16</xdr:row>
      <xdr:rowOff>9292</xdr:rowOff>
    </xdr:to>
    <xdr:sp macro="" textlink="">
      <xdr:nvSpPr>
        <xdr:cNvPr id="19" name="Rectangle 18">
          <a:extLst>
            <a:ext uri="{FF2B5EF4-FFF2-40B4-BE49-F238E27FC236}">
              <a16:creationId xmlns:a16="http://schemas.microsoft.com/office/drawing/2014/main" id="{A5835316-C7C4-4FD6-9F7D-85CF0E849E7B}"/>
            </a:ext>
          </a:extLst>
        </xdr:cNvPr>
        <xdr:cNvSpPr/>
      </xdr:nvSpPr>
      <xdr:spPr>
        <a:xfrm>
          <a:off x="6739054" y="1851104"/>
          <a:ext cx="2404946" cy="1131847"/>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ais Ali" refreshedDate="45794.706677893519" createdVersion="8" refreshedVersion="8" minRefreshableVersion="3" recordCount="98" xr:uid="{0AEE2321-F55F-4F49-A5C0-50D52F678D1C}">
  <cacheSource type="worksheet">
    <worksheetSource ref="A1:J99" sheet="Dataset"/>
  </cacheSource>
  <cacheFields count="10">
    <cacheField name="Respondent_ID" numFmtId="0">
      <sharedItems/>
    </cacheField>
    <cacheField name="Country" numFmtId="0">
      <sharedItems count="5">
        <s v="Vietnam"/>
        <s v="Thailand"/>
        <s v="Philippines"/>
        <s v="Malaysia"/>
        <s v="Indonesia"/>
      </sharedItems>
    </cacheField>
    <cacheField name="Age_Group" numFmtId="0">
      <sharedItems count="5">
        <s v="45-54"/>
        <s v="18-24"/>
        <s v="25-34"/>
        <s v="55+"/>
        <s v="35-44"/>
      </sharedItems>
    </cacheField>
    <cacheField name="Gender" numFmtId="0">
      <sharedItems/>
    </cacheField>
    <cacheField name="Main_Device" numFmtId="0">
      <sharedItems containsBlank="1" count="5">
        <s v="Desktop"/>
        <s v="Smartphone"/>
        <s v="Laptop"/>
        <s v="Tablet"/>
        <m u="1"/>
      </sharedItems>
    </cacheField>
    <cacheField name="Monthly_Spend_USD" numFmtId="0">
      <sharedItems containsSemiMixedTypes="0" containsString="0" containsNumber="1" minValue="95.31" maxValue="362.7"/>
    </cacheField>
    <cacheField name="Brand_Awareness" numFmtId="0">
      <sharedItems count="2">
        <s v="Aware"/>
        <s v="Not Aware"/>
      </sharedItems>
    </cacheField>
    <cacheField name="Brand_Preference" numFmtId="0">
      <sharedItems/>
    </cacheField>
    <cacheField name="Satisfaction_Score" numFmtId="0">
      <sharedItems containsSemiMixedTypes="0" containsString="0" containsNumber="1" containsInteger="1" minValue="1" maxValue="10"/>
    </cacheField>
    <cacheField name="Purchase_Channel" numFmtId="0">
      <sharedItems/>
    </cacheField>
  </cacheFields>
  <extLst>
    <ext xmlns:x14="http://schemas.microsoft.com/office/spreadsheetml/2009/9/main" uri="{725AE2AE-9491-48be-B2B4-4EB974FC3084}">
      <x14:pivotCacheDefinition pivotCacheId="921975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R001"/>
    <x v="0"/>
    <x v="0"/>
    <s v="Female"/>
    <x v="0"/>
    <n v="179.36"/>
    <x v="0"/>
    <s v="None"/>
    <n v="8"/>
    <s v="Online"/>
  </r>
  <r>
    <s v="R002"/>
    <x v="1"/>
    <x v="1"/>
    <s v="Female"/>
    <x v="1"/>
    <n v="229.78"/>
    <x v="0"/>
    <s v="BrandX"/>
    <n v="1"/>
    <s v="Both"/>
  </r>
  <r>
    <s v="R003"/>
    <x v="2"/>
    <x v="0"/>
    <s v="Female"/>
    <x v="0"/>
    <n v="100.42"/>
    <x v="1"/>
    <s v="BrandX"/>
    <n v="6"/>
    <s v="Both"/>
  </r>
  <r>
    <s v="R004"/>
    <x v="1"/>
    <x v="2"/>
    <s v="Other"/>
    <x v="1"/>
    <n v="221.3"/>
    <x v="0"/>
    <s v="None"/>
    <n v="1"/>
    <s v="Both"/>
  </r>
  <r>
    <s v="R005"/>
    <x v="1"/>
    <x v="1"/>
    <s v="Other"/>
    <x v="0"/>
    <n v="172.94"/>
    <x v="1"/>
    <s v="BrandX"/>
    <n v="2"/>
    <s v="Online"/>
  </r>
  <r>
    <s v="R006"/>
    <x v="3"/>
    <x v="3"/>
    <s v="Male"/>
    <x v="0"/>
    <n v="238.84"/>
    <x v="0"/>
    <s v="BrandY"/>
    <n v="1"/>
    <s v="Retail Store"/>
  </r>
  <r>
    <s v="R007"/>
    <x v="2"/>
    <x v="4"/>
    <s v="Male"/>
    <x v="2"/>
    <n v="197.62"/>
    <x v="0"/>
    <s v="BrandX"/>
    <n v="5"/>
    <s v="Online"/>
  </r>
  <r>
    <s v="R008"/>
    <x v="2"/>
    <x v="0"/>
    <s v="Other"/>
    <x v="1"/>
    <n v="225.93"/>
    <x v="1"/>
    <s v="BrandY"/>
    <n v="10"/>
    <s v="Retail Store"/>
  </r>
  <r>
    <s v="R009"/>
    <x v="2"/>
    <x v="4"/>
    <s v="Female"/>
    <x v="2"/>
    <n v="180.43"/>
    <x v="0"/>
    <s v="BrandY"/>
    <n v="9"/>
    <s v="Both"/>
  </r>
  <r>
    <s v="R010"/>
    <x v="1"/>
    <x v="4"/>
    <s v="Male"/>
    <x v="0"/>
    <n v="221.9"/>
    <x v="0"/>
    <s v="None"/>
    <n v="6"/>
    <s v="Both"/>
  </r>
  <r>
    <s v="R011"/>
    <x v="0"/>
    <x v="1"/>
    <s v="Other"/>
    <x v="2"/>
    <n v="283.19"/>
    <x v="1"/>
    <s v="BrandX"/>
    <n v="1"/>
    <s v="Online"/>
  </r>
  <r>
    <s v="R012"/>
    <x v="2"/>
    <x v="4"/>
    <s v="Other"/>
    <x v="3"/>
    <n v="163.04"/>
    <x v="0"/>
    <s v="None"/>
    <n v="1"/>
    <s v="Online"/>
  </r>
  <r>
    <s v="R013"/>
    <x v="1"/>
    <x v="3"/>
    <s v="Other"/>
    <x v="0"/>
    <n v="194.64"/>
    <x v="0"/>
    <s v="BrandX"/>
    <n v="5"/>
    <s v="Retail Store"/>
  </r>
  <r>
    <s v="R014"/>
    <x v="3"/>
    <x v="4"/>
    <s v="Female"/>
    <x v="1"/>
    <n v="175.69"/>
    <x v="0"/>
    <s v="BrandX"/>
    <n v="9"/>
    <s v="Retail Store"/>
  </r>
  <r>
    <s v="R015"/>
    <x v="0"/>
    <x v="1"/>
    <s v="Other"/>
    <x v="1"/>
    <n v="279.64999999999998"/>
    <x v="0"/>
    <s v="BrandZ"/>
    <n v="3"/>
    <s v="Online"/>
  </r>
  <r>
    <s v="R016"/>
    <x v="3"/>
    <x v="3"/>
    <s v="Other"/>
    <x v="0"/>
    <n v="178.3"/>
    <x v="1"/>
    <s v="BrandX"/>
    <n v="1"/>
    <s v="Retail Store"/>
  </r>
  <r>
    <s v="R017"/>
    <x v="0"/>
    <x v="2"/>
    <s v="Other"/>
    <x v="1"/>
    <n v="163.37"/>
    <x v="1"/>
    <s v="None"/>
    <n v="5"/>
    <s v="Online"/>
  </r>
  <r>
    <s v="R018"/>
    <x v="1"/>
    <x v="4"/>
    <s v="Other"/>
    <x v="1"/>
    <n v="171.09"/>
    <x v="0"/>
    <s v="BrandY"/>
    <n v="7"/>
    <s v="Retail Store"/>
  </r>
  <r>
    <s v="R019"/>
    <x v="4"/>
    <x v="1"/>
    <s v="Male"/>
    <x v="2"/>
    <n v="193.21"/>
    <x v="1"/>
    <s v="BrandX"/>
    <n v="6"/>
    <s v="Online"/>
  </r>
  <r>
    <s v="R020"/>
    <x v="0"/>
    <x v="2"/>
    <s v="Male"/>
    <x v="1"/>
    <n v="160.32"/>
    <x v="0"/>
    <s v="BrandZ"/>
    <n v="1"/>
    <s v="Online"/>
  </r>
  <r>
    <s v="R021"/>
    <x v="3"/>
    <x v="2"/>
    <s v="Other"/>
    <x v="3"/>
    <n v="181.58"/>
    <x v="1"/>
    <s v="None"/>
    <n v="5"/>
    <s v="Online"/>
  </r>
  <r>
    <s v="R022"/>
    <x v="1"/>
    <x v="0"/>
    <s v="Female"/>
    <x v="3"/>
    <n v="207.86"/>
    <x v="0"/>
    <s v="BrandX"/>
    <n v="5"/>
    <s v="Retail Store"/>
  </r>
  <r>
    <s v="R023"/>
    <x v="0"/>
    <x v="3"/>
    <s v="Male"/>
    <x v="0"/>
    <n v="194.23"/>
    <x v="0"/>
    <s v="None"/>
    <n v="6"/>
    <s v="Retail Store"/>
  </r>
  <r>
    <s v="R024"/>
    <x v="4"/>
    <x v="4"/>
    <s v="Other"/>
    <x v="1"/>
    <n v="241.59"/>
    <x v="0"/>
    <s v="BrandZ"/>
    <n v="3"/>
    <s v="Retail Store"/>
  </r>
  <r>
    <s v="R025"/>
    <x v="4"/>
    <x v="1"/>
    <s v="Male"/>
    <x v="0"/>
    <n v="184.03"/>
    <x v="0"/>
    <s v="BrandZ"/>
    <n v="5"/>
    <s v="Online"/>
  </r>
  <r>
    <s v="R026"/>
    <x v="2"/>
    <x v="0"/>
    <s v="Male"/>
    <x v="3"/>
    <n v="189.77"/>
    <x v="0"/>
    <s v="None"/>
    <n v="7"/>
    <s v="Retail Store"/>
  </r>
  <r>
    <s v="R027"/>
    <x v="2"/>
    <x v="3"/>
    <s v="Female"/>
    <x v="1"/>
    <n v="213.55"/>
    <x v="0"/>
    <s v="BrandX"/>
    <n v="5"/>
    <s v="Retail Store"/>
  </r>
  <r>
    <s v="R028"/>
    <x v="3"/>
    <x v="0"/>
    <s v="Other"/>
    <x v="1"/>
    <n v="312.24"/>
    <x v="1"/>
    <s v="BrandY"/>
    <n v="5"/>
    <s v="Online"/>
  </r>
  <r>
    <s v="R029"/>
    <x v="0"/>
    <x v="3"/>
    <s v="Other"/>
    <x v="0"/>
    <n v="160.62"/>
    <x v="0"/>
    <s v="BrandZ"/>
    <n v="5"/>
    <s v="Both"/>
  </r>
  <r>
    <s v="R030"/>
    <x v="0"/>
    <x v="3"/>
    <s v="Female"/>
    <x v="0"/>
    <n v="296.18"/>
    <x v="1"/>
    <s v="BrandX"/>
    <n v="10"/>
    <s v="Online"/>
  </r>
  <r>
    <s v="R031"/>
    <x v="2"/>
    <x v="4"/>
    <s v="Female"/>
    <x v="1"/>
    <n v="140.82"/>
    <x v="0"/>
    <s v="BrandX"/>
    <n v="10"/>
    <s v="Retail Store"/>
  </r>
  <r>
    <s v="R032"/>
    <x v="0"/>
    <x v="3"/>
    <s v="Other"/>
    <x v="0"/>
    <n v="211.45"/>
    <x v="1"/>
    <s v="BrandY"/>
    <n v="3"/>
    <s v="Online"/>
  </r>
  <r>
    <s v="R033"/>
    <x v="0"/>
    <x v="0"/>
    <s v="Other"/>
    <x v="3"/>
    <n v="183.03"/>
    <x v="1"/>
    <s v="BrandZ"/>
    <n v="1"/>
    <s v="Both"/>
  </r>
  <r>
    <s v="R034"/>
    <x v="4"/>
    <x v="3"/>
    <s v="Female"/>
    <x v="0"/>
    <n v="159.24"/>
    <x v="1"/>
    <s v="BrandZ"/>
    <n v="5"/>
    <s v="Online"/>
  </r>
  <r>
    <s v="R035"/>
    <x v="2"/>
    <x v="4"/>
    <s v="Male"/>
    <x v="2"/>
    <n v="234.95"/>
    <x v="0"/>
    <s v="BrandX"/>
    <n v="9"/>
    <s v="Retail Store"/>
  </r>
  <r>
    <s v="R036"/>
    <x v="1"/>
    <x v="4"/>
    <s v="Male"/>
    <x v="1"/>
    <n v="229.99"/>
    <x v="0"/>
    <s v="BrandX"/>
    <n v="1"/>
    <s v="Both"/>
  </r>
  <r>
    <s v="R037"/>
    <x v="2"/>
    <x v="0"/>
    <s v="Female"/>
    <x v="2"/>
    <n v="175.94"/>
    <x v="1"/>
    <s v="BrandY"/>
    <n v="3"/>
    <s v="Retail Store"/>
  </r>
  <r>
    <s v="R038"/>
    <x v="1"/>
    <x v="2"/>
    <s v="Male"/>
    <x v="3"/>
    <n v="95.31"/>
    <x v="0"/>
    <s v="BrandY"/>
    <n v="4"/>
    <s v="Both"/>
  </r>
  <r>
    <s v="R039"/>
    <x v="4"/>
    <x v="2"/>
    <s v="Female"/>
    <x v="2"/>
    <n v="179"/>
    <x v="1"/>
    <s v="BrandZ"/>
    <n v="1"/>
    <s v="Both"/>
  </r>
  <r>
    <s v="R040"/>
    <x v="3"/>
    <x v="3"/>
    <s v="Male"/>
    <x v="2"/>
    <n v="206.96"/>
    <x v="0"/>
    <s v="None"/>
    <n v="1"/>
    <s v="Online"/>
  </r>
  <r>
    <s v="R041"/>
    <x v="0"/>
    <x v="1"/>
    <s v="Male"/>
    <x v="3"/>
    <n v="200.09"/>
    <x v="1"/>
    <s v="BrandZ"/>
    <n v="8"/>
    <s v="Online"/>
  </r>
  <r>
    <s v="R042"/>
    <x v="4"/>
    <x v="3"/>
    <s v="Other"/>
    <x v="0"/>
    <n v="237.8"/>
    <x v="1"/>
    <s v="BrandX"/>
    <n v="2"/>
    <s v="Retail Store"/>
  </r>
  <r>
    <s v="R043"/>
    <x v="0"/>
    <x v="0"/>
    <s v="Other"/>
    <x v="2"/>
    <n v="296.68"/>
    <x v="0"/>
    <s v="BrandZ"/>
    <n v="8"/>
    <s v="Online"/>
  </r>
  <r>
    <s v="R044"/>
    <x v="3"/>
    <x v="0"/>
    <s v="Male"/>
    <x v="0"/>
    <n v="220.69"/>
    <x v="1"/>
    <s v="None"/>
    <n v="7"/>
    <s v="Online"/>
  </r>
  <r>
    <s v="R045"/>
    <x v="3"/>
    <x v="0"/>
    <s v="Male"/>
    <x v="2"/>
    <n v="228.39"/>
    <x v="0"/>
    <s v="BrandY"/>
    <n v="10"/>
    <s v="Both"/>
  </r>
  <r>
    <s v="R046"/>
    <x v="4"/>
    <x v="0"/>
    <s v="Other"/>
    <x v="0"/>
    <n v="204.51"/>
    <x v="1"/>
    <s v="None"/>
    <n v="10"/>
    <s v="Online"/>
  </r>
  <r>
    <s v="R047"/>
    <x v="3"/>
    <x v="0"/>
    <s v="Other"/>
    <x v="3"/>
    <n v="258.62"/>
    <x v="1"/>
    <s v="None"/>
    <n v="2"/>
    <s v="Both"/>
  </r>
  <r>
    <s v="R048"/>
    <x v="1"/>
    <x v="4"/>
    <s v="Other"/>
    <x v="2"/>
    <n v="226.57"/>
    <x v="0"/>
    <s v="None"/>
    <n v="6"/>
    <s v="Both"/>
  </r>
  <r>
    <s v="R049"/>
    <x v="3"/>
    <x v="2"/>
    <s v="Female"/>
    <x v="3"/>
    <n v="237.46"/>
    <x v="0"/>
    <s v="BrandY"/>
    <n v="6"/>
    <s v="Both"/>
  </r>
  <r>
    <s v="R050"/>
    <x v="0"/>
    <x v="0"/>
    <s v="Male"/>
    <x v="2"/>
    <n v="290.45"/>
    <x v="0"/>
    <s v="None"/>
    <n v="3"/>
    <s v="Retail Store"/>
  </r>
  <r>
    <s v="R051"/>
    <x v="0"/>
    <x v="1"/>
    <s v="Other"/>
    <x v="3"/>
    <n v="211.35"/>
    <x v="1"/>
    <s v="None"/>
    <n v="2"/>
    <s v="Retail Store"/>
  </r>
  <r>
    <s v="R052"/>
    <x v="0"/>
    <x v="1"/>
    <s v="Male"/>
    <x v="3"/>
    <n v="186.45"/>
    <x v="0"/>
    <s v="None"/>
    <n v="1"/>
    <s v="Retail Store"/>
  </r>
  <r>
    <s v="R053"/>
    <x v="0"/>
    <x v="1"/>
    <s v="Female"/>
    <x v="2"/>
    <n v="222.31"/>
    <x v="1"/>
    <s v="BrandX"/>
    <n v="6"/>
    <s v="Both"/>
  </r>
  <r>
    <s v="R054"/>
    <x v="1"/>
    <x v="1"/>
    <s v="Female"/>
    <x v="2"/>
    <n v="256.81"/>
    <x v="1"/>
    <s v="None"/>
    <n v="5"/>
    <s v="Retail Store"/>
  </r>
  <r>
    <s v="R055"/>
    <x v="2"/>
    <x v="4"/>
    <s v="Other"/>
    <x v="2"/>
    <n v="204.51"/>
    <x v="0"/>
    <s v="BrandY"/>
    <n v="9"/>
    <s v="Retail Store"/>
  </r>
  <r>
    <s v="R056"/>
    <x v="4"/>
    <x v="1"/>
    <s v="Female"/>
    <x v="1"/>
    <n v="253.03"/>
    <x v="0"/>
    <s v="None"/>
    <n v="1"/>
    <s v="Online"/>
  </r>
  <r>
    <s v="R057"/>
    <x v="0"/>
    <x v="0"/>
    <s v="Male"/>
    <x v="0"/>
    <n v="166.55"/>
    <x v="1"/>
    <s v="None"/>
    <n v="7"/>
    <s v="Retail Store"/>
  </r>
  <r>
    <s v="R058"/>
    <x v="3"/>
    <x v="3"/>
    <s v="Other"/>
    <x v="1"/>
    <n v="156.6"/>
    <x v="1"/>
    <s v="BrandY"/>
    <n v="5"/>
    <s v="Retail Store"/>
  </r>
  <r>
    <s v="R059"/>
    <x v="0"/>
    <x v="1"/>
    <s v="Male"/>
    <x v="1"/>
    <n v="172.75"/>
    <x v="0"/>
    <s v="None"/>
    <n v="5"/>
    <s v="Both"/>
  </r>
  <r>
    <s v="R060"/>
    <x v="3"/>
    <x v="4"/>
    <s v="Male"/>
    <x v="3"/>
    <n v="136.63"/>
    <x v="0"/>
    <s v="BrandY"/>
    <n v="2"/>
    <s v="Both"/>
  </r>
  <r>
    <s v="R061"/>
    <x v="3"/>
    <x v="4"/>
    <s v="Female"/>
    <x v="2"/>
    <n v="205.51"/>
    <x v="0"/>
    <s v="None"/>
    <n v="3"/>
    <s v="Both"/>
  </r>
  <r>
    <s v="R062"/>
    <x v="0"/>
    <x v="1"/>
    <s v="Female"/>
    <x v="0"/>
    <n v="178.5"/>
    <x v="0"/>
    <s v="BrandY"/>
    <n v="7"/>
    <s v="Both"/>
  </r>
  <r>
    <s v="R064"/>
    <x v="3"/>
    <x v="1"/>
    <s v="Female"/>
    <x v="0"/>
    <n v="135.44"/>
    <x v="1"/>
    <s v="None"/>
    <n v="2"/>
    <s v="Both"/>
  </r>
  <r>
    <s v="R065"/>
    <x v="3"/>
    <x v="4"/>
    <s v="Female"/>
    <x v="2"/>
    <n v="277.75"/>
    <x v="1"/>
    <s v="BrandX"/>
    <n v="6"/>
    <s v="Retail Store"/>
  </r>
  <r>
    <s v="R066"/>
    <x v="0"/>
    <x v="2"/>
    <s v="Other"/>
    <x v="3"/>
    <n v="150.94"/>
    <x v="1"/>
    <s v="BrandX"/>
    <n v="2"/>
    <s v="Both"/>
  </r>
  <r>
    <s v="R067"/>
    <x v="3"/>
    <x v="0"/>
    <s v="Male"/>
    <x v="2"/>
    <n v="138.09"/>
    <x v="1"/>
    <s v="None"/>
    <n v="2"/>
    <s v="Both"/>
  </r>
  <r>
    <s v="R068"/>
    <x v="3"/>
    <x v="4"/>
    <s v="Male"/>
    <x v="3"/>
    <n v="158.77000000000001"/>
    <x v="0"/>
    <s v="None"/>
    <n v="2"/>
    <s v="Online"/>
  </r>
  <r>
    <s v="R069"/>
    <x v="0"/>
    <x v="1"/>
    <s v="Male"/>
    <x v="2"/>
    <n v="297.56"/>
    <x v="0"/>
    <s v="BrandZ"/>
    <n v="3"/>
    <s v="Retail Store"/>
  </r>
  <r>
    <s v="R070"/>
    <x v="0"/>
    <x v="0"/>
    <s v="Male"/>
    <x v="1"/>
    <n v="198"/>
    <x v="1"/>
    <s v="BrandY"/>
    <n v="5"/>
    <s v="Retail Store"/>
  </r>
  <r>
    <s v="R071"/>
    <x v="4"/>
    <x v="1"/>
    <s v="Female"/>
    <x v="0"/>
    <n v="226.47"/>
    <x v="1"/>
    <s v="BrandZ"/>
    <n v="4"/>
    <s v="Retail Store"/>
  </r>
  <r>
    <s v="R072"/>
    <x v="1"/>
    <x v="1"/>
    <s v="Male"/>
    <x v="1"/>
    <n v="190.81"/>
    <x v="1"/>
    <s v="BrandX"/>
    <n v="9"/>
    <s v="Both"/>
  </r>
  <r>
    <s v="R073"/>
    <x v="1"/>
    <x v="2"/>
    <s v="Other"/>
    <x v="0"/>
    <n v="195.5"/>
    <x v="0"/>
    <s v="BrandX"/>
    <n v="6"/>
    <s v="Both"/>
  </r>
  <r>
    <s v="R074"/>
    <x v="3"/>
    <x v="0"/>
    <s v="Other"/>
    <x v="2"/>
    <n v="174.71"/>
    <x v="0"/>
    <s v="BrandX"/>
    <n v="1"/>
    <s v="Both"/>
  </r>
  <r>
    <s v="R075"/>
    <x v="1"/>
    <x v="0"/>
    <s v="Male"/>
    <x v="3"/>
    <n v="202.54"/>
    <x v="1"/>
    <s v="BrandX"/>
    <n v="8"/>
    <s v="Online"/>
  </r>
  <r>
    <s v="R076"/>
    <x v="3"/>
    <x v="2"/>
    <s v="Male"/>
    <x v="1"/>
    <n v="224.73"/>
    <x v="1"/>
    <s v="None"/>
    <n v="7"/>
    <s v="Both"/>
  </r>
  <r>
    <s v="R077"/>
    <x v="4"/>
    <x v="4"/>
    <s v="Other"/>
    <x v="0"/>
    <n v="283.92"/>
    <x v="0"/>
    <s v="BrandX"/>
    <n v="10"/>
    <s v="Online"/>
  </r>
  <r>
    <s v="R078"/>
    <x v="0"/>
    <x v="1"/>
    <s v="Other"/>
    <x v="1"/>
    <n v="106.28"/>
    <x v="0"/>
    <s v="None"/>
    <n v="3"/>
    <s v="Retail Store"/>
  </r>
  <r>
    <s v="R079"/>
    <x v="0"/>
    <x v="3"/>
    <s v="Female"/>
    <x v="0"/>
    <n v="280.54000000000002"/>
    <x v="1"/>
    <s v="None"/>
    <n v="1"/>
    <s v="Both"/>
  </r>
  <r>
    <s v="R080"/>
    <x v="0"/>
    <x v="1"/>
    <s v="Other"/>
    <x v="1"/>
    <n v="226.4"/>
    <x v="0"/>
    <s v="BrandX"/>
    <n v="5"/>
    <s v="Online"/>
  </r>
  <r>
    <s v="R081"/>
    <x v="1"/>
    <x v="1"/>
    <s v="Female"/>
    <x v="0"/>
    <n v="181.61"/>
    <x v="0"/>
    <s v="BrandX"/>
    <n v="4"/>
    <s v="Online"/>
  </r>
  <r>
    <s v="R082"/>
    <x v="4"/>
    <x v="4"/>
    <s v="Female"/>
    <x v="0"/>
    <n v="172.61"/>
    <x v="0"/>
    <s v="BrandY"/>
    <n v="10"/>
    <s v="Both"/>
  </r>
  <r>
    <s v="R083"/>
    <x v="1"/>
    <x v="1"/>
    <s v="Female"/>
    <x v="2"/>
    <n v="252.18"/>
    <x v="1"/>
    <s v="BrandZ"/>
    <n v="8"/>
    <s v="Retail Store"/>
  </r>
  <r>
    <s v="R084"/>
    <x v="1"/>
    <x v="2"/>
    <s v="Female"/>
    <x v="0"/>
    <n v="211.45"/>
    <x v="1"/>
    <s v="BrandX"/>
    <n v="1"/>
    <s v="Retail Store"/>
  </r>
  <r>
    <s v="R085"/>
    <x v="4"/>
    <x v="2"/>
    <s v="Female"/>
    <x v="2"/>
    <n v="123.3"/>
    <x v="1"/>
    <s v="BrandY"/>
    <n v="10"/>
    <s v="Retail Store"/>
  </r>
  <r>
    <s v="R086"/>
    <x v="4"/>
    <x v="0"/>
    <s v="Male"/>
    <x v="0"/>
    <n v="218.15"/>
    <x v="1"/>
    <s v="BrandY"/>
    <n v="1"/>
    <s v="Online"/>
  </r>
  <r>
    <s v="R087"/>
    <x v="4"/>
    <x v="3"/>
    <s v="Other"/>
    <x v="3"/>
    <n v="257.22000000000003"/>
    <x v="1"/>
    <s v="BrandZ"/>
    <n v="4"/>
    <s v="Online"/>
  </r>
  <r>
    <s v="R088"/>
    <x v="4"/>
    <x v="1"/>
    <s v="Female"/>
    <x v="3"/>
    <n v="242.89"/>
    <x v="1"/>
    <s v="None"/>
    <n v="8"/>
    <s v="Online"/>
  </r>
  <r>
    <s v="R089"/>
    <x v="0"/>
    <x v="1"/>
    <s v="Other"/>
    <x v="3"/>
    <n v="168.66"/>
    <x v="1"/>
    <s v="BrandX"/>
    <n v="5"/>
    <s v="Online"/>
  </r>
  <r>
    <s v="R090"/>
    <x v="2"/>
    <x v="4"/>
    <s v="Other"/>
    <x v="0"/>
    <n v="132.9"/>
    <x v="0"/>
    <s v="BrandZ"/>
    <n v="2"/>
    <s v="Retail Store"/>
  </r>
  <r>
    <s v="R091"/>
    <x v="2"/>
    <x v="2"/>
    <s v="Female"/>
    <x v="2"/>
    <n v="183.7"/>
    <x v="0"/>
    <s v="BrandX"/>
    <n v="6"/>
    <s v="Both"/>
  </r>
  <r>
    <s v="R092"/>
    <x v="4"/>
    <x v="3"/>
    <s v="Male"/>
    <x v="2"/>
    <n v="362.7"/>
    <x v="0"/>
    <s v="BrandY"/>
    <n v="5"/>
    <s v="Online"/>
  </r>
  <r>
    <s v="R093"/>
    <x v="2"/>
    <x v="0"/>
    <s v="Female"/>
    <x v="0"/>
    <n v="122.75"/>
    <x v="0"/>
    <s v="BrandY"/>
    <n v="2"/>
    <s v="Online"/>
  </r>
  <r>
    <s v="R094"/>
    <x v="2"/>
    <x v="2"/>
    <s v="Male"/>
    <x v="3"/>
    <n v="157.86000000000001"/>
    <x v="0"/>
    <s v="None"/>
    <n v="3"/>
    <s v="Retail Store"/>
  </r>
  <r>
    <s v="R095"/>
    <x v="4"/>
    <x v="0"/>
    <s v="Other"/>
    <x v="3"/>
    <n v="219.6"/>
    <x v="0"/>
    <s v="BrandY"/>
    <n v="9"/>
    <s v="Both"/>
  </r>
  <r>
    <s v="R096"/>
    <x v="2"/>
    <x v="4"/>
    <s v="Male"/>
    <x v="2"/>
    <n v="193.77"/>
    <x v="0"/>
    <s v="BrandY"/>
    <n v="7"/>
    <s v="Both"/>
  </r>
  <r>
    <s v="R097"/>
    <x v="1"/>
    <x v="4"/>
    <s v="Male"/>
    <x v="3"/>
    <n v="189.99"/>
    <x v="1"/>
    <s v="BrandZ"/>
    <n v="7"/>
    <s v="Retail Store"/>
  </r>
  <r>
    <s v="R098"/>
    <x v="3"/>
    <x v="1"/>
    <s v="Male"/>
    <x v="1"/>
    <n v="301.24"/>
    <x v="1"/>
    <s v="None"/>
    <n v="6"/>
    <s v="Retail Store"/>
  </r>
  <r>
    <s v="R100"/>
    <x v="4"/>
    <x v="0"/>
    <s v="Other"/>
    <x v="3"/>
    <n v="199.29"/>
    <x v="0"/>
    <s v="BrandZ"/>
    <n v="4"/>
    <s v="Onl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3EB87-AE9A-448A-8646-FC5568280D7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Age_Group">
  <location ref="B10:F16" firstHeaderRow="1" firstDataRow="2" firstDataCol="1"/>
  <pivotFields count="10">
    <pivotField showAll="0"/>
    <pivotField showAll="0"/>
    <pivotField axis="axisRow" showAll="0">
      <items count="6">
        <item x="1"/>
        <item x="2"/>
        <item x="4"/>
        <item x="0"/>
        <item x="3"/>
        <item t="default"/>
      </items>
    </pivotField>
    <pivotField showAll="0"/>
    <pivotField axis="axisCol" showAll="0">
      <items count="6">
        <item x="0"/>
        <item x="2"/>
        <item x="1"/>
        <item x="3"/>
        <item m="1" x="4"/>
        <item t="default"/>
      </items>
    </pivotField>
    <pivotField dataField="1" showAll="0"/>
    <pivotField showAll="0"/>
    <pivotField showAll="0"/>
    <pivotField showAll="0"/>
    <pivotField showAll="0"/>
  </pivotFields>
  <rowFields count="1">
    <field x="2"/>
  </rowFields>
  <rowItems count="5">
    <i>
      <x/>
    </i>
    <i>
      <x v="1"/>
    </i>
    <i>
      <x v="2"/>
    </i>
    <i>
      <x v="3"/>
    </i>
    <i>
      <x v="4"/>
    </i>
  </rowItems>
  <colFields count="1">
    <field x="4"/>
  </colFields>
  <colItems count="4">
    <i>
      <x/>
    </i>
    <i>
      <x v="1"/>
    </i>
    <i>
      <x v="2"/>
    </i>
    <i>
      <x v="3"/>
    </i>
  </colItems>
  <dataFields count="1">
    <dataField name="Average of Monthly_Spend_USD" fld="5" subtotal="average" baseField="2" baseItem="0" numFmtId="165"/>
  </dataFields>
  <formats count="5">
    <format dxfId="6">
      <pivotArea dataOnly="0" labelOnly="1" fieldPosition="0">
        <references count="1">
          <reference field="2" count="0"/>
        </references>
      </pivotArea>
    </format>
    <format dxfId="5">
      <pivotArea outline="0" collapsedLevelsAreSubtotals="1" fieldPosition="0"/>
    </format>
    <format dxfId="4">
      <pivotArea collapsedLevelsAreSubtotals="1" fieldPosition="0">
        <references count="1">
          <reference field="2" count="0"/>
        </references>
      </pivotArea>
    </format>
    <format dxfId="3">
      <pivotArea dataOnly="0" labelOnly="1" fieldPosition="0">
        <references count="1">
          <reference field="2" count="0"/>
        </references>
      </pivotArea>
    </format>
    <format dxfId="2">
      <pivotArea type="topRight" dataOnly="0" labelOnly="1" outline="0" offset="C1" fieldPosition="0"/>
    </format>
  </formats>
  <chartFormats count="5">
    <chartFormat chart="22" format="22" series="1">
      <pivotArea type="data" outline="0" fieldPosition="0">
        <references count="2">
          <reference field="4294967294" count="1" selected="0">
            <x v="0"/>
          </reference>
          <reference field="4" count="1" selected="0">
            <x v="0"/>
          </reference>
        </references>
      </pivotArea>
    </chartFormat>
    <chartFormat chart="22" format="23" series="1">
      <pivotArea type="data" outline="0" fieldPosition="0">
        <references count="2">
          <reference field="4294967294" count="1" selected="0">
            <x v="0"/>
          </reference>
          <reference field="4" count="1" selected="0">
            <x v="1"/>
          </reference>
        </references>
      </pivotArea>
    </chartFormat>
    <chartFormat chart="22" format="24" series="1">
      <pivotArea type="data" outline="0" fieldPosition="0">
        <references count="2">
          <reference field="4294967294" count="1" selected="0">
            <x v="0"/>
          </reference>
          <reference field="4" count="1" selected="0">
            <x v="2"/>
          </reference>
        </references>
      </pivotArea>
    </chartFormat>
    <chartFormat chart="22" format="25" series="1">
      <pivotArea type="data" outline="0" fieldPosition="0">
        <references count="2">
          <reference field="4294967294" count="1" selected="0">
            <x v="0"/>
          </reference>
          <reference field="4" count="1" selected="0">
            <x v="3"/>
          </reference>
        </references>
      </pivotArea>
    </chartFormat>
    <chartFormat chart="22" format="26"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2787C7-AF4B-4C10-AFF9-9B3AAF56B9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untry">
  <location ref="B22:E29" firstHeaderRow="1" firstDataRow="2" firstDataCol="1"/>
  <pivotFields count="10">
    <pivotField showAll="0"/>
    <pivotField axis="axisRow" showAll="0">
      <items count="6">
        <item x="4"/>
        <item x="3"/>
        <item x="2"/>
        <item x="1"/>
        <item x="0"/>
        <item t="default"/>
      </items>
    </pivotField>
    <pivotField showAll="0"/>
    <pivotField showAll="0"/>
    <pivotField showAll="0"/>
    <pivotField showAll="0"/>
    <pivotField axis="axisCol" showAll="0">
      <items count="3">
        <item x="0"/>
        <item x="1"/>
        <item t="default"/>
      </items>
    </pivotField>
    <pivotField showAll="0"/>
    <pivotField dataField="1" showAll="0"/>
    <pivotField showAll="0"/>
  </pivotFields>
  <rowFields count="1">
    <field x="1"/>
  </rowFields>
  <rowItems count="6">
    <i>
      <x/>
    </i>
    <i>
      <x v="1"/>
    </i>
    <i>
      <x v="2"/>
    </i>
    <i>
      <x v="3"/>
    </i>
    <i>
      <x v="4"/>
    </i>
    <i t="grand">
      <x/>
    </i>
  </rowItems>
  <colFields count="1">
    <field x="6"/>
  </colFields>
  <colItems count="3">
    <i>
      <x/>
    </i>
    <i>
      <x v="1"/>
    </i>
    <i t="grand">
      <x/>
    </i>
  </colItems>
  <dataFields count="1">
    <dataField name="Average of Satisfaction_Score" fld="8" subtotal="average" baseField="1" baseItem="0" numFmtId="2"/>
  </dataFields>
  <formats count="3">
    <format dxfId="9">
      <pivotArea collapsedLevelsAreSubtotals="1" fieldPosition="0">
        <references count="1">
          <reference field="1" count="0"/>
        </references>
      </pivotArea>
    </format>
    <format dxfId="8">
      <pivotArea dataOnly="0" labelOnly="1" fieldPosition="0">
        <references count="1">
          <reference field="1" count="0"/>
        </references>
      </pivotArea>
    </format>
    <format dxfId="7">
      <pivotArea outline="0" collapsedLevelsAreSubtotals="1" fieldPosition="0"/>
    </format>
  </formats>
  <chartFormats count="8">
    <chartFormat chart="11" format="4" series="1">
      <pivotArea type="data" outline="0" fieldPosition="0">
        <references count="2">
          <reference field="4294967294" count="1" selected="0">
            <x v="0"/>
          </reference>
          <reference field="6" count="1" selected="0">
            <x v="0"/>
          </reference>
        </references>
      </pivotArea>
    </chartFormat>
    <chartFormat chart="11" format="5" series="1">
      <pivotArea type="data" outline="0" fieldPosition="0">
        <references count="2">
          <reference field="4294967294" count="1" selected="0">
            <x v="0"/>
          </reference>
          <reference field="6" count="1" selected="0">
            <x v="1"/>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8" format="4" series="1">
      <pivotArea type="data" outline="0" fieldPosition="0">
        <references count="2">
          <reference field="4294967294" count="1" selected="0">
            <x v="0"/>
          </reference>
          <reference field="6" count="1" selected="0">
            <x v="0"/>
          </reference>
        </references>
      </pivotArea>
    </chartFormat>
    <chartFormat chart="18" format="5" series="1">
      <pivotArea type="data" outline="0" fieldPosition="0">
        <references count="2">
          <reference field="4294967294" count="1" selected="0">
            <x v="0"/>
          </reference>
          <reference field="6"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CCC1C-DC9F-49CC-974E-0D58AAFF73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in_Device">
  <location ref="L11:M16" firstHeaderRow="1" firstDataRow="1" firstDataCol="1"/>
  <pivotFields count="10">
    <pivotField dataField="1" showAll="0"/>
    <pivotField showAll="0"/>
    <pivotField showAll="0"/>
    <pivotField showAll="0"/>
    <pivotField axis="axisRow" showAll="0">
      <items count="6">
        <item x="0"/>
        <item x="2"/>
        <item x="1"/>
        <item x="3"/>
        <item m="1" x="4"/>
        <item t="default"/>
      </items>
    </pivotField>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Respondent_ID" fld="0" subtotal="count" baseField="0" baseItem="0"/>
  </dataFields>
  <formats count="2">
    <format dxfId="1">
      <pivotArea collapsedLevelsAreSubtotals="1" fieldPosition="0">
        <references count="1">
          <reference field="4" count="0"/>
        </references>
      </pivotArea>
    </format>
    <format dxfId="0">
      <pivotArea dataOnly="0" labelOnly="1" fieldPosition="0">
        <references count="1">
          <reference field="4" count="0"/>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Device" xr10:uid="{062FB96B-FD95-40EF-8276-FE43EEA68627}" sourceName="Main_Device">
  <pivotTables>
    <pivotTable tabId="3" name="PivotTable1"/>
  </pivotTables>
  <data>
    <tabular pivotCacheId="921975872">
      <items count="5">
        <i x="0" s="1"/>
        <i x="2" s="1"/>
        <i x="1"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BB08BB0-A6F1-423F-905E-224E6435095F}" sourceName="Age_Group">
  <pivotTables>
    <pivotTable tabId="3" name="PivotTable1"/>
  </pivotTables>
  <data>
    <tabular pivotCacheId="921975872">
      <items count="5">
        <i x="1" s="1"/>
        <i x="2"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E3C2290-6834-4D88-88AE-A59E431BAA2B}" sourceName="Country">
  <pivotTables>
    <pivotTable tabId="3" name="PivotTable2"/>
  </pivotTables>
  <data>
    <tabular pivotCacheId="921975872">
      <items count="5">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Awareness" xr10:uid="{FD99BE9A-E785-4F77-828A-8A0037A12016}" sourceName="Brand_Awareness">
  <pivotTables>
    <pivotTable tabId="3" name="PivotTable2"/>
  </pivotTables>
  <data>
    <tabular pivotCacheId="921975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_Device" xr10:uid="{B8B06887-5F3B-4FE3-BAC5-DD2E70C86104}" cache="Slicer_Main_Device" caption="Main_Device" style="SlicerStyleDark1" rowHeight="234950"/>
  <slicer name="Age_Group" xr10:uid="{77C12679-11BE-4DE1-9128-72689CCB1EC7}" cache="Slicer_Age_Group" caption="Age_Group" style="SlicerStyleDark1" rowHeight="234950"/>
  <slicer name="Country" xr10:uid="{294CAE09-700E-4266-9DAA-C03F56432179}" cache="Slicer_Country" caption="Country" style="SlicerStyleDark1" rowHeight="234950"/>
  <slicer name="Brand_Awareness" xr10:uid="{55BE3C7E-6D78-4B4F-A0A9-42A0AB54EEBE}" cache="Slicer_Brand_Awareness" caption="Brand_Awareness" style="SlicerStyleDark1" rowHeight="234950"/>
</slicers>
</file>

<file path=xl/theme/theme1.xml><?xml version="1.0" encoding="utf-8"?>
<a:theme xmlns:a="http://schemas.openxmlformats.org/drawingml/2006/main" name="Office Theme 2007 - 2010">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15FE-18B6-49B1-AECC-A0E7323FA861}">
  <dimension ref="A1"/>
  <sheetViews>
    <sheetView showGridLines="0" tabSelected="1" zoomScale="71" zoomScaleNormal="220" workbookViewId="0">
      <selection activeCell="AB22" sqref="AB22"/>
    </sheetView>
  </sheetViews>
  <sheetFormatPr defaultRowHeight="14.4" x14ac:dyDescent="0.3"/>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8DD6-B2B5-4CA6-8E7C-043213DCEE06}">
  <dimension ref="B10:F29"/>
  <sheetViews>
    <sheetView zoomScale="88" workbookViewId="0">
      <selection activeCell="M14" sqref="M14"/>
    </sheetView>
  </sheetViews>
  <sheetFormatPr defaultRowHeight="14.4" x14ac:dyDescent="0.3"/>
  <cols>
    <col min="2" max="2" width="26.44140625" bestFit="1" customWidth="1"/>
    <col min="3" max="3" width="16.109375" bestFit="1" customWidth="1"/>
    <col min="4" max="4" width="10.109375" bestFit="1" customWidth="1"/>
    <col min="5" max="5" width="10.77734375" bestFit="1" customWidth="1"/>
    <col min="6" max="6" width="8.88671875" bestFit="1" customWidth="1"/>
    <col min="7" max="7" width="12" bestFit="1" customWidth="1"/>
  </cols>
  <sheetData>
    <row r="10" spans="2:6" x14ac:dyDescent="0.3">
      <c r="B10" s="1" t="s">
        <v>140</v>
      </c>
      <c r="C10" s="1" t="s">
        <v>139</v>
      </c>
      <c r="F10" s="10"/>
    </row>
    <row r="11" spans="2:6" x14ac:dyDescent="0.3">
      <c r="B11" s="1" t="s">
        <v>2</v>
      </c>
      <c r="C11" t="s">
        <v>121</v>
      </c>
      <c r="D11" t="s">
        <v>123</v>
      </c>
      <c r="E11" t="s">
        <v>122</v>
      </c>
      <c r="F11" t="s">
        <v>124</v>
      </c>
    </row>
    <row r="12" spans="2:6" x14ac:dyDescent="0.3">
      <c r="B12" s="8" t="s">
        <v>114</v>
      </c>
      <c r="C12" s="9">
        <v>179.83166666666671</v>
      </c>
      <c r="D12" s="9">
        <v>250.87666666666667</v>
      </c>
      <c r="E12" s="9">
        <v>219.99250000000001</v>
      </c>
      <c r="F12" s="9">
        <v>201.88799999999998</v>
      </c>
    </row>
    <row r="13" spans="2:6" x14ac:dyDescent="0.3">
      <c r="B13" s="8" t="s">
        <v>115</v>
      </c>
      <c r="C13" s="9">
        <v>203.47499999999999</v>
      </c>
      <c r="D13" s="9">
        <v>162</v>
      </c>
      <c r="E13" s="9">
        <v>192.43</v>
      </c>
      <c r="F13" s="9">
        <v>164.63</v>
      </c>
    </row>
    <row r="14" spans="2:6" x14ac:dyDescent="0.3">
      <c r="B14" s="8" t="s">
        <v>117</v>
      </c>
      <c r="C14" s="9">
        <v>202.83250000000001</v>
      </c>
      <c r="D14" s="9">
        <v>215.13874999999999</v>
      </c>
      <c r="E14" s="9">
        <v>191.83600000000001</v>
      </c>
      <c r="F14" s="9">
        <v>162.10749999999999</v>
      </c>
    </row>
    <row r="15" spans="2:6" x14ac:dyDescent="0.3">
      <c r="B15" s="8" t="s">
        <v>113</v>
      </c>
      <c r="C15" s="9">
        <v>173.20428571428573</v>
      </c>
      <c r="D15" s="9">
        <v>217.37666666666667</v>
      </c>
      <c r="E15" s="9">
        <v>245.39000000000001</v>
      </c>
      <c r="F15" s="9">
        <v>208.67285714285711</v>
      </c>
    </row>
    <row r="16" spans="2:6" x14ac:dyDescent="0.3">
      <c r="B16" s="8" t="s">
        <v>116</v>
      </c>
      <c r="C16" s="9">
        <v>215.18400000000003</v>
      </c>
      <c r="D16" s="9">
        <v>284.83</v>
      </c>
      <c r="E16" s="9">
        <v>185.07499999999999</v>
      </c>
      <c r="F16" s="9">
        <v>257.22000000000003</v>
      </c>
    </row>
    <row r="22" spans="2:5" x14ac:dyDescent="0.3">
      <c r="B22" s="1" t="s">
        <v>141</v>
      </c>
      <c r="C22" s="1" t="s">
        <v>139</v>
      </c>
    </row>
    <row r="23" spans="2:5" x14ac:dyDescent="0.3">
      <c r="B23" s="1" t="s">
        <v>1</v>
      </c>
      <c r="C23" t="s">
        <v>125</v>
      </c>
      <c r="D23" t="s">
        <v>126</v>
      </c>
      <c r="E23" t="s">
        <v>134</v>
      </c>
    </row>
    <row r="24" spans="2:5" x14ac:dyDescent="0.3">
      <c r="B24" s="5" t="s">
        <v>112</v>
      </c>
      <c r="C24" s="12">
        <v>5.875</v>
      </c>
      <c r="D24" s="12">
        <v>5.0999999999999996</v>
      </c>
      <c r="E24" s="12">
        <v>5.4444444444444446</v>
      </c>
    </row>
    <row r="25" spans="2:5" x14ac:dyDescent="0.3">
      <c r="B25" s="5" t="s">
        <v>111</v>
      </c>
      <c r="C25" s="12">
        <v>3.8888888888888888</v>
      </c>
      <c r="D25" s="12">
        <v>4.3636363636363633</v>
      </c>
      <c r="E25" s="12">
        <v>4.1500000000000004</v>
      </c>
    </row>
    <row r="26" spans="2:5" x14ac:dyDescent="0.3">
      <c r="B26" s="5" t="s">
        <v>110</v>
      </c>
      <c r="C26" s="12">
        <v>5.7692307692307692</v>
      </c>
      <c r="D26" s="12">
        <v>6.333333333333333</v>
      </c>
      <c r="E26" s="12">
        <v>5.875</v>
      </c>
    </row>
    <row r="27" spans="2:5" x14ac:dyDescent="0.3">
      <c r="B27" s="5" t="s">
        <v>109</v>
      </c>
      <c r="C27" s="12">
        <v>4.1818181818181817</v>
      </c>
      <c r="D27" s="12">
        <v>5.7142857142857144</v>
      </c>
      <c r="E27" s="12">
        <v>4.7777777777777777</v>
      </c>
    </row>
    <row r="28" spans="2:5" x14ac:dyDescent="0.3">
      <c r="B28" s="5" t="s">
        <v>108</v>
      </c>
      <c r="C28" s="12">
        <v>4.4615384615384617</v>
      </c>
      <c r="D28" s="12">
        <v>4.3076923076923075</v>
      </c>
      <c r="E28" s="12">
        <v>4.384615384615385</v>
      </c>
    </row>
    <row r="29" spans="2:5" x14ac:dyDescent="0.3">
      <c r="B29" s="2" t="s">
        <v>134</v>
      </c>
      <c r="C29" s="13">
        <v>4.833333333333333</v>
      </c>
      <c r="D29" s="13">
        <v>4.8636363636363633</v>
      </c>
      <c r="E29" s="13">
        <v>4.8469387755102042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EA8F-269B-4CA5-A174-EBBD24F6BC96}">
  <dimension ref="L11:M26"/>
  <sheetViews>
    <sheetView showGridLines="0" zoomScale="86" zoomScaleNormal="77" workbookViewId="0">
      <selection activeCell="O17" sqref="O17"/>
    </sheetView>
  </sheetViews>
  <sheetFormatPr defaultRowHeight="14.4" x14ac:dyDescent="0.3"/>
  <cols>
    <col min="12" max="12" width="14.88671875" bestFit="1" customWidth="1"/>
    <col min="13" max="13" width="22.88671875" bestFit="1" customWidth="1"/>
  </cols>
  <sheetData>
    <row r="11" spans="12:13" x14ac:dyDescent="0.3">
      <c r="L11" s="1" t="s">
        <v>4</v>
      </c>
      <c r="M11" t="s">
        <v>135</v>
      </c>
    </row>
    <row r="12" spans="12:13" x14ac:dyDescent="0.3">
      <c r="L12" s="5" t="s">
        <v>121</v>
      </c>
      <c r="M12" s="11">
        <v>29</v>
      </c>
    </row>
    <row r="13" spans="12:13" x14ac:dyDescent="0.3">
      <c r="L13" s="5" t="s">
        <v>123</v>
      </c>
      <c r="M13" s="11">
        <v>25</v>
      </c>
    </row>
    <row r="14" spans="12:13" x14ac:dyDescent="0.3">
      <c r="L14" s="5" t="s">
        <v>122</v>
      </c>
      <c r="M14" s="11">
        <v>22</v>
      </c>
    </row>
    <row r="15" spans="12:13" x14ac:dyDescent="0.3">
      <c r="L15" s="5" t="s">
        <v>124</v>
      </c>
      <c r="M15" s="11">
        <v>22</v>
      </c>
    </row>
    <row r="16" spans="12:13" x14ac:dyDescent="0.3">
      <c r="L16" s="2" t="s">
        <v>134</v>
      </c>
      <c r="M16">
        <v>98</v>
      </c>
    </row>
    <row r="21" spans="12:13" x14ac:dyDescent="0.3">
      <c r="L21" s="6" t="s">
        <v>136</v>
      </c>
      <c r="M21" s="7">
        <v>204.5095833</v>
      </c>
    </row>
    <row r="26" spans="12:13" x14ac:dyDescent="0.3">
      <c r="L26" s="6" t="s">
        <v>137</v>
      </c>
      <c r="M26" s="7">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zoomScale="88" zoomScaleNormal="100" workbookViewId="0">
      <selection activeCell="L13" sqref="L13"/>
    </sheetView>
  </sheetViews>
  <sheetFormatPr defaultRowHeight="14.4" x14ac:dyDescent="0.3"/>
  <cols>
    <col min="1" max="1" width="13.6640625" customWidth="1"/>
    <col min="2" max="2" width="10.33203125" customWidth="1"/>
    <col min="3" max="3" width="11.77734375" customWidth="1"/>
    <col min="5" max="5" width="12.109375" customWidth="1"/>
    <col min="6" max="6" width="19.5546875" customWidth="1"/>
    <col min="7" max="7" width="15.77734375" customWidth="1"/>
    <col min="8" max="8" width="16.88671875" customWidth="1"/>
    <col min="9" max="9" width="16" customWidth="1"/>
    <col min="10" max="10" width="17.33203125" customWidth="1"/>
  </cols>
  <sheetData>
    <row r="1" spans="1:10" x14ac:dyDescent="0.3">
      <c r="A1" s="4" t="s">
        <v>0</v>
      </c>
      <c r="B1" s="4" t="s">
        <v>1</v>
      </c>
      <c r="C1" s="4" t="s">
        <v>2</v>
      </c>
      <c r="D1" s="4" t="s">
        <v>3</v>
      </c>
      <c r="E1" s="4" t="s">
        <v>4</v>
      </c>
      <c r="F1" s="4" t="s">
        <v>5</v>
      </c>
      <c r="G1" s="4" t="s">
        <v>6</v>
      </c>
      <c r="H1" s="4" t="s">
        <v>7</v>
      </c>
      <c r="I1" s="4" t="s">
        <v>8</v>
      </c>
      <c r="J1" s="4" t="s">
        <v>9</v>
      </c>
    </row>
    <row r="2" spans="1:10" x14ac:dyDescent="0.3">
      <c r="A2" t="s">
        <v>10</v>
      </c>
      <c r="B2" t="s">
        <v>108</v>
      </c>
      <c r="C2" t="s">
        <v>113</v>
      </c>
      <c r="D2" t="s">
        <v>118</v>
      </c>
      <c r="E2" t="s">
        <v>121</v>
      </c>
      <c r="F2">
        <v>179.36</v>
      </c>
      <c r="G2" t="s">
        <v>125</v>
      </c>
      <c r="H2" t="s">
        <v>127</v>
      </c>
      <c r="I2">
        <v>8</v>
      </c>
      <c r="J2" t="s">
        <v>131</v>
      </c>
    </row>
    <row r="3" spans="1:10" x14ac:dyDescent="0.3">
      <c r="A3" t="s">
        <v>11</v>
      </c>
      <c r="B3" t="s">
        <v>109</v>
      </c>
      <c r="C3" t="s">
        <v>114</v>
      </c>
      <c r="D3" t="s">
        <v>118</v>
      </c>
      <c r="E3" t="s">
        <v>122</v>
      </c>
      <c r="F3">
        <v>229.78</v>
      </c>
      <c r="G3" t="s">
        <v>125</v>
      </c>
      <c r="H3" t="s">
        <v>128</v>
      </c>
      <c r="I3">
        <v>1</v>
      </c>
      <c r="J3" t="s">
        <v>132</v>
      </c>
    </row>
    <row r="4" spans="1:10" x14ac:dyDescent="0.3">
      <c r="A4" t="s">
        <v>12</v>
      </c>
      <c r="B4" t="s">
        <v>110</v>
      </c>
      <c r="C4" t="s">
        <v>113</v>
      </c>
      <c r="D4" t="s">
        <v>118</v>
      </c>
      <c r="E4" t="s">
        <v>121</v>
      </c>
      <c r="F4">
        <v>100.42</v>
      </c>
      <c r="G4" t="s">
        <v>126</v>
      </c>
      <c r="H4" t="s">
        <v>128</v>
      </c>
      <c r="I4">
        <v>6</v>
      </c>
      <c r="J4" t="s">
        <v>132</v>
      </c>
    </row>
    <row r="5" spans="1:10" x14ac:dyDescent="0.3">
      <c r="A5" t="s">
        <v>13</v>
      </c>
      <c r="B5" t="s">
        <v>109</v>
      </c>
      <c r="C5" t="s">
        <v>115</v>
      </c>
      <c r="D5" t="s">
        <v>119</v>
      </c>
      <c r="E5" t="s">
        <v>122</v>
      </c>
      <c r="F5">
        <v>221.3</v>
      </c>
      <c r="G5" t="s">
        <v>125</v>
      </c>
      <c r="H5" t="s">
        <v>127</v>
      </c>
      <c r="I5">
        <v>1</v>
      </c>
      <c r="J5" t="s">
        <v>132</v>
      </c>
    </row>
    <row r="6" spans="1:10" x14ac:dyDescent="0.3">
      <c r="A6" t="s">
        <v>14</v>
      </c>
      <c r="B6" t="s">
        <v>109</v>
      </c>
      <c r="C6" t="s">
        <v>114</v>
      </c>
      <c r="D6" t="s">
        <v>119</v>
      </c>
      <c r="E6" t="s">
        <v>121</v>
      </c>
      <c r="F6">
        <v>172.94</v>
      </c>
      <c r="G6" t="s">
        <v>126</v>
      </c>
      <c r="H6" t="s">
        <v>128</v>
      </c>
      <c r="I6">
        <v>2</v>
      </c>
      <c r="J6" t="s">
        <v>131</v>
      </c>
    </row>
    <row r="7" spans="1:10" x14ac:dyDescent="0.3">
      <c r="A7" t="s">
        <v>15</v>
      </c>
      <c r="B7" t="s">
        <v>111</v>
      </c>
      <c r="C7" t="s">
        <v>116</v>
      </c>
      <c r="D7" t="s">
        <v>120</v>
      </c>
      <c r="E7" t="s">
        <v>121</v>
      </c>
      <c r="F7">
        <v>238.84</v>
      </c>
      <c r="G7" t="s">
        <v>125</v>
      </c>
      <c r="H7" t="s">
        <v>129</v>
      </c>
      <c r="I7">
        <v>1</v>
      </c>
      <c r="J7" t="s">
        <v>133</v>
      </c>
    </row>
    <row r="8" spans="1:10" x14ac:dyDescent="0.3">
      <c r="A8" t="s">
        <v>16</v>
      </c>
      <c r="B8" t="s">
        <v>110</v>
      </c>
      <c r="C8" t="s">
        <v>117</v>
      </c>
      <c r="D8" t="s">
        <v>120</v>
      </c>
      <c r="E8" t="s">
        <v>123</v>
      </c>
      <c r="F8">
        <v>197.62</v>
      </c>
      <c r="G8" t="s">
        <v>125</v>
      </c>
      <c r="H8" t="s">
        <v>128</v>
      </c>
      <c r="I8">
        <v>5</v>
      </c>
      <c r="J8" t="s">
        <v>131</v>
      </c>
    </row>
    <row r="9" spans="1:10" x14ac:dyDescent="0.3">
      <c r="A9" t="s">
        <v>17</v>
      </c>
      <c r="B9" t="s">
        <v>110</v>
      </c>
      <c r="C9" t="s">
        <v>113</v>
      </c>
      <c r="D9" t="s">
        <v>119</v>
      </c>
      <c r="E9" t="s">
        <v>122</v>
      </c>
      <c r="F9">
        <v>225.93</v>
      </c>
      <c r="G9" t="s">
        <v>126</v>
      </c>
      <c r="H9" t="s">
        <v>129</v>
      </c>
      <c r="I9">
        <v>10</v>
      </c>
      <c r="J9" t="s">
        <v>133</v>
      </c>
    </row>
    <row r="10" spans="1:10" x14ac:dyDescent="0.3">
      <c r="A10" t="s">
        <v>18</v>
      </c>
      <c r="B10" t="s">
        <v>110</v>
      </c>
      <c r="C10" t="s">
        <v>117</v>
      </c>
      <c r="D10" t="s">
        <v>118</v>
      </c>
      <c r="E10" t="s">
        <v>123</v>
      </c>
      <c r="F10">
        <v>180.43</v>
      </c>
      <c r="G10" t="s">
        <v>125</v>
      </c>
      <c r="H10" t="s">
        <v>129</v>
      </c>
      <c r="I10">
        <v>9</v>
      </c>
      <c r="J10" t="s">
        <v>132</v>
      </c>
    </row>
    <row r="11" spans="1:10" x14ac:dyDescent="0.3">
      <c r="A11" t="s">
        <v>19</v>
      </c>
      <c r="B11" t="s">
        <v>109</v>
      </c>
      <c r="C11" t="s">
        <v>117</v>
      </c>
      <c r="D11" t="s">
        <v>120</v>
      </c>
      <c r="E11" t="s">
        <v>121</v>
      </c>
      <c r="F11">
        <v>221.9</v>
      </c>
      <c r="G11" t="s">
        <v>125</v>
      </c>
      <c r="H11" t="s">
        <v>127</v>
      </c>
      <c r="I11">
        <v>6</v>
      </c>
      <c r="J11" t="s">
        <v>132</v>
      </c>
    </row>
    <row r="12" spans="1:10" x14ac:dyDescent="0.3">
      <c r="A12" t="s">
        <v>20</v>
      </c>
      <c r="B12" t="s">
        <v>108</v>
      </c>
      <c r="C12" t="s">
        <v>114</v>
      </c>
      <c r="D12" t="s">
        <v>119</v>
      </c>
      <c r="E12" t="s">
        <v>123</v>
      </c>
      <c r="F12">
        <v>283.19</v>
      </c>
      <c r="G12" t="s">
        <v>126</v>
      </c>
      <c r="H12" t="s">
        <v>128</v>
      </c>
      <c r="I12">
        <v>1</v>
      </c>
      <c r="J12" t="s">
        <v>131</v>
      </c>
    </row>
    <row r="13" spans="1:10" x14ac:dyDescent="0.3">
      <c r="A13" t="s">
        <v>21</v>
      </c>
      <c r="B13" t="s">
        <v>110</v>
      </c>
      <c r="C13" t="s">
        <v>117</v>
      </c>
      <c r="D13" t="s">
        <v>119</v>
      </c>
      <c r="E13" t="s">
        <v>124</v>
      </c>
      <c r="F13">
        <v>163.04</v>
      </c>
      <c r="G13" t="s">
        <v>125</v>
      </c>
      <c r="H13" t="s">
        <v>127</v>
      </c>
      <c r="I13">
        <v>1</v>
      </c>
      <c r="J13" t="s">
        <v>131</v>
      </c>
    </row>
    <row r="14" spans="1:10" x14ac:dyDescent="0.3">
      <c r="A14" t="s">
        <v>22</v>
      </c>
      <c r="B14" t="s">
        <v>109</v>
      </c>
      <c r="C14" t="s">
        <v>116</v>
      </c>
      <c r="D14" t="s">
        <v>119</v>
      </c>
      <c r="E14" t="s">
        <v>121</v>
      </c>
      <c r="F14">
        <v>194.64</v>
      </c>
      <c r="G14" t="s">
        <v>125</v>
      </c>
      <c r="H14" t="s">
        <v>128</v>
      </c>
      <c r="I14">
        <v>5</v>
      </c>
      <c r="J14" t="s">
        <v>133</v>
      </c>
    </row>
    <row r="15" spans="1:10" x14ac:dyDescent="0.3">
      <c r="A15" t="s">
        <v>23</v>
      </c>
      <c r="B15" t="s">
        <v>111</v>
      </c>
      <c r="C15" t="s">
        <v>117</v>
      </c>
      <c r="D15" t="s">
        <v>118</v>
      </c>
      <c r="E15" t="s">
        <v>122</v>
      </c>
      <c r="F15">
        <v>175.69</v>
      </c>
      <c r="G15" t="s">
        <v>125</v>
      </c>
      <c r="H15" t="s">
        <v>128</v>
      </c>
      <c r="I15">
        <v>9</v>
      </c>
      <c r="J15" t="s">
        <v>133</v>
      </c>
    </row>
    <row r="16" spans="1:10" x14ac:dyDescent="0.3">
      <c r="A16" t="s">
        <v>24</v>
      </c>
      <c r="B16" t="s">
        <v>108</v>
      </c>
      <c r="C16" t="s">
        <v>114</v>
      </c>
      <c r="D16" t="s">
        <v>119</v>
      </c>
      <c r="E16" t="s">
        <v>122</v>
      </c>
      <c r="F16">
        <v>279.64999999999998</v>
      </c>
      <c r="G16" t="s">
        <v>125</v>
      </c>
      <c r="H16" t="s">
        <v>130</v>
      </c>
      <c r="I16">
        <v>3</v>
      </c>
      <c r="J16" t="s">
        <v>131</v>
      </c>
    </row>
    <row r="17" spans="1:10" x14ac:dyDescent="0.3">
      <c r="A17" t="s">
        <v>25</v>
      </c>
      <c r="B17" t="s">
        <v>111</v>
      </c>
      <c r="C17" t="s">
        <v>116</v>
      </c>
      <c r="D17" t="s">
        <v>119</v>
      </c>
      <c r="E17" t="s">
        <v>121</v>
      </c>
      <c r="F17">
        <v>178.3</v>
      </c>
      <c r="G17" t="s">
        <v>126</v>
      </c>
      <c r="H17" t="s">
        <v>128</v>
      </c>
      <c r="I17">
        <v>1</v>
      </c>
      <c r="J17" t="s">
        <v>133</v>
      </c>
    </row>
    <row r="18" spans="1:10" x14ac:dyDescent="0.3">
      <c r="A18" t="s">
        <v>26</v>
      </c>
      <c r="B18" t="s">
        <v>108</v>
      </c>
      <c r="C18" t="s">
        <v>115</v>
      </c>
      <c r="D18" t="s">
        <v>119</v>
      </c>
      <c r="E18" t="s">
        <v>122</v>
      </c>
      <c r="F18">
        <v>163.37</v>
      </c>
      <c r="G18" t="s">
        <v>126</v>
      </c>
      <c r="H18" t="s">
        <v>127</v>
      </c>
      <c r="I18">
        <v>5</v>
      </c>
      <c r="J18" t="s">
        <v>131</v>
      </c>
    </row>
    <row r="19" spans="1:10" x14ac:dyDescent="0.3">
      <c r="A19" t="s">
        <v>27</v>
      </c>
      <c r="B19" t="s">
        <v>109</v>
      </c>
      <c r="C19" t="s">
        <v>117</v>
      </c>
      <c r="D19" t="s">
        <v>119</v>
      </c>
      <c r="E19" t="s">
        <v>122</v>
      </c>
      <c r="F19">
        <v>171.09</v>
      </c>
      <c r="G19" t="s">
        <v>125</v>
      </c>
      <c r="H19" t="s">
        <v>129</v>
      </c>
      <c r="I19">
        <v>7</v>
      </c>
      <c r="J19" t="s">
        <v>133</v>
      </c>
    </row>
    <row r="20" spans="1:10" x14ac:dyDescent="0.3">
      <c r="A20" t="s">
        <v>28</v>
      </c>
      <c r="B20" t="s">
        <v>112</v>
      </c>
      <c r="C20" t="s">
        <v>114</v>
      </c>
      <c r="D20" t="s">
        <v>120</v>
      </c>
      <c r="E20" t="s">
        <v>123</v>
      </c>
      <c r="F20">
        <v>193.21</v>
      </c>
      <c r="G20" t="s">
        <v>126</v>
      </c>
      <c r="H20" t="s">
        <v>128</v>
      </c>
      <c r="I20">
        <v>6</v>
      </c>
      <c r="J20" t="s">
        <v>131</v>
      </c>
    </row>
    <row r="21" spans="1:10" x14ac:dyDescent="0.3">
      <c r="A21" t="s">
        <v>29</v>
      </c>
      <c r="B21" t="s">
        <v>108</v>
      </c>
      <c r="C21" t="s">
        <v>115</v>
      </c>
      <c r="D21" t="s">
        <v>120</v>
      </c>
      <c r="E21" t="s">
        <v>122</v>
      </c>
      <c r="F21">
        <v>160.32</v>
      </c>
      <c r="G21" t="s">
        <v>125</v>
      </c>
      <c r="H21" t="s">
        <v>130</v>
      </c>
      <c r="I21">
        <v>1</v>
      </c>
      <c r="J21" t="s">
        <v>131</v>
      </c>
    </row>
    <row r="22" spans="1:10" x14ac:dyDescent="0.3">
      <c r="A22" t="s">
        <v>30</v>
      </c>
      <c r="B22" t="s">
        <v>111</v>
      </c>
      <c r="C22" t="s">
        <v>115</v>
      </c>
      <c r="D22" t="s">
        <v>119</v>
      </c>
      <c r="E22" t="s">
        <v>124</v>
      </c>
      <c r="F22">
        <v>181.58</v>
      </c>
      <c r="G22" t="s">
        <v>126</v>
      </c>
      <c r="H22" t="s">
        <v>127</v>
      </c>
      <c r="I22">
        <v>5</v>
      </c>
      <c r="J22" t="s">
        <v>131</v>
      </c>
    </row>
    <row r="23" spans="1:10" x14ac:dyDescent="0.3">
      <c r="A23" t="s">
        <v>31</v>
      </c>
      <c r="B23" t="s">
        <v>109</v>
      </c>
      <c r="C23" t="s">
        <v>113</v>
      </c>
      <c r="D23" t="s">
        <v>118</v>
      </c>
      <c r="E23" t="s">
        <v>124</v>
      </c>
      <c r="F23">
        <v>207.86</v>
      </c>
      <c r="G23" t="s">
        <v>125</v>
      </c>
      <c r="H23" t="s">
        <v>128</v>
      </c>
      <c r="I23">
        <v>5</v>
      </c>
      <c r="J23" t="s">
        <v>133</v>
      </c>
    </row>
    <row r="24" spans="1:10" x14ac:dyDescent="0.3">
      <c r="A24" t="s">
        <v>32</v>
      </c>
      <c r="B24" t="s">
        <v>108</v>
      </c>
      <c r="C24" t="s">
        <v>116</v>
      </c>
      <c r="D24" t="s">
        <v>120</v>
      </c>
      <c r="E24" t="s">
        <v>121</v>
      </c>
      <c r="F24">
        <v>194.23</v>
      </c>
      <c r="G24" t="s">
        <v>125</v>
      </c>
      <c r="H24" t="s">
        <v>127</v>
      </c>
      <c r="I24">
        <v>6</v>
      </c>
      <c r="J24" t="s">
        <v>133</v>
      </c>
    </row>
    <row r="25" spans="1:10" x14ac:dyDescent="0.3">
      <c r="A25" t="s">
        <v>33</v>
      </c>
      <c r="B25" t="s">
        <v>112</v>
      </c>
      <c r="C25" t="s">
        <v>117</v>
      </c>
      <c r="D25" t="s">
        <v>119</v>
      </c>
      <c r="E25" t="s">
        <v>122</v>
      </c>
      <c r="F25">
        <v>241.59</v>
      </c>
      <c r="G25" t="s">
        <v>125</v>
      </c>
      <c r="H25" t="s">
        <v>130</v>
      </c>
      <c r="I25">
        <v>3</v>
      </c>
      <c r="J25" t="s">
        <v>133</v>
      </c>
    </row>
    <row r="26" spans="1:10" x14ac:dyDescent="0.3">
      <c r="A26" t="s">
        <v>34</v>
      </c>
      <c r="B26" t="s">
        <v>112</v>
      </c>
      <c r="C26" t="s">
        <v>114</v>
      </c>
      <c r="D26" t="s">
        <v>120</v>
      </c>
      <c r="E26" t="s">
        <v>121</v>
      </c>
      <c r="F26">
        <v>184.03</v>
      </c>
      <c r="G26" t="s">
        <v>125</v>
      </c>
      <c r="H26" t="s">
        <v>130</v>
      </c>
      <c r="I26">
        <v>5</v>
      </c>
      <c r="J26" t="s">
        <v>131</v>
      </c>
    </row>
    <row r="27" spans="1:10" x14ac:dyDescent="0.3">
      <c r="A27" t="s">
        <v>35</v>
      </c>
      <c r="B27" t="s">
        <v>110</v>
      </c>
      <c r="C27" t="s">
        <v>113</v>
      </c>
      <c r="D27" t="s">
        <v>120</v>
      </c>
      <c r="E27" t="s">
        <v>124</v>
      </c>
      <c r="F27">
        <v>189.77</v>
      </c>
      <c r="G27" t="s">
        <v>125</v>
      </c>
      <c r="H27" t="s">
        <v>127</v>
      </c>
      <c r="I27">
        <v>7</v>
      </c>
      <c r="J27" t="s">
        <v>133</v>
      </c>
    </row>
    <row r="28" spans="1:10" x14ac:dyDescent="0.3">
      <c r="A28" t="s">
        <v>36</v>
      </c>
      <c r="B28" t="s">
        <v>110</v>
      </c>
      <c r="C28" t="s">
        <v>116</v>
      </c>
      <c r="D28" t="s">
        <v>118</v>
      </c>
      <c r="E28" t="s">
        <v>122</v>
      </c>
      <c r="F28">
        <v>213.55</v>
      </c>
      <c r="G28" t="s">
        <v>125</v>
      </c>
      <c r="H28" t="s">
        <v>128</v>
      </c>
      <c r="I28">
        <v>5</v>
      </c>
      <c r="J28" t="s">
        <v>133</v>
      </c>
    </row>
    <row r="29" spans="1:10" x14ac:dyDescent="0.3">
      <c r="A29" t="s">
        <v>37</v>
      </c>
      <c r="B29" t="s">
        <v>111</v>
      </c>
      <c r="C29" t="s">
        <v>113</v>
      </c>
      <c r="D29" t="s">
        <v>119</v>
      </c>
      <c r="E29" t="s">
        <v>122</v>
      </c>
      <c r="F29">
        <v>312.24</v>
      </c>
      <c r="G29" t="s">
        <v>126</v>
      </c>
      <c r="H29" t="s">
        <v>129</v>
      </c>
      <c r="I29">
        <v>5</v>
      </c>
      <c r="J29" t="s">
        <v>131</v>
      </c>
    </row>
    <row r="30" spans="1:10" x14ac:dyDescent="0.3">
      <c r="A30" t="s">
        <v>38</v>
      </c>
      <c r="B30" t="s">
        <v>108</v>
      </c>
      <c r="C30" t="s">
        <v>116</v>
      </c>
      <c r="D30" t="s">
        <v>119</v>
      </c>
      <c r="E30" t="s">
        <v>121</v>
      </c>
      <c r="F30">
        <v>160.62</v>
      </c>
      <c r="G30" t="s">
        <v>125</v>
      </c>
      <c r="H30" t="s">
        <v>130</v>
      </c>
      <c r="I30">
        <v>5</v>
      </c>
      <c r="J30" t="s">
        <v>132</v>
      </c>
    </row>
    <row r="31" spans="1:10" x14ac:dyDescent="0.3">
      <c r="A31" t="s">
        <v>39</v>
      </c>
      <c r="B31" t="s">
        <v>108</v>
      </c>
      <c r="C31" t="s">
        <v>116</v>
      </c>
      <c r="D31" t="s">
        <v>118</v>
      </c>
      <c r="E31" t="s">
        <v>121</v>
      </c>
      <c r="F31">
        <v>296.18</v>
      </c>
      <c r="G31" t="s">
        <v>126</v>
      </c>
      <c r="H31" t="s">
        <v>128</v>
      </c>
      <c r="I31">
        <v>10</v>
      </c>
      <c r="J31" t="s">
        <v>131</v>
      </c>
    </row>
    <row r="32" spans="1:10" x14ac:dyDescent="0.3">
      <c r="A32" t="s">
        <v>40</v>
      </c>
      <c r="B32" t="s">
        <v>110</v>
      </c>
      <c r="C32" t="s">
        <v>117</v>
      </c>
      <c r="D32" t="s">
        <v>118</v>
      </c>
      <c r="E32" t="s">
        <v>122</v>
      </c>
      <c r="F32">
        <v>140.82</v>
      </c>
      <c r="G32" t="s">
        <v>125</v>
      </c>
      <c r="H32" t="s">
        <v>128</v>
      </c>
      <c r="I32">
        <v>10</v>
      </c>
      <c r="J32" t="s">
        <v>133</v>
      </c>
    </row>
    <row r="33" spans="1:10" x14ac:dyDescent="0.3">
      <c r="A33" t="s">
        <v>41</v>
      </c>
      <c r="B33" t="s">
        <v>108</v>
      </c>
      <c r="C33" t="s">
        <v>116</v>
      </c>
      <c r="D33" t="s">
        <v>119</v>
      </c>
      <c r="E33" t="s">
        <v>121</v>
      </c>
      <c r="F33">
        <v>211.45</v>
      </c>
      <c r="G33" t="s">
        <v>126</v>
      </c>
      <c r="H33" t="s">
        <v>129</v>
      </c>
      <c r="I33">
        <v>3</v>
      </c>
      <c r="J33" t="s">
        <v>131</v>
      </c>
    </row>
    <row r="34" spans="1:10" x14ac:dyDescent="0.3">
      <c r="A34" t="s">
        <v>42</v>
      </c>
      <c r="B34" t="s">
        <v>108</v>
      </c>
      <c r="C34" t="s">
        <v>113</v>
      </c>
      <c r="D34" t="s">
        <v>119</v>
      </c>
      <c r="E34" t="s">
        <v>124</v>
      </c>
      <c r="F34">
        <v>183.03</v>
      </c>
      <c r="G34" t="s">
        <v>126</v>
      </c>
      <c r="H34" t="s">
        <v>130</v>
      </c>
      <c r="I34">
        <v>1</v>
      </c>
      <c r="J34" t="s">
        <v>132</v>
      </c>
    </row>
    <row r="35" spans="1:10" x14ac:dyDescent="0.3">
      <c r="A35" t="s">
        <v>43</v>
      </c>
      <c r="B35" t="s">
        <v>112</v>
      </c>
      <c r="C35" t="s">
        <v>116</v>
      </c>
      <c r="D35" t="s">
        <v>118</v>
      </c>
      <c r="E35" t="s">
        <v>121</v>
      </c>
      <c r="F35">
        <v>159.24</v>
      </c>
      <c r="G35" t="s">
        <v>126</v>
      </c>
      <c r="H35" t="s">
        <v>130</v>
      </c>
      <c r="I35">
        <v>5</v>
      </c>
      <c r="J35" t="s">
        <v>131</v>
      </c>
    </row>
    <row r="36" spans="1:10" x14ac:dyDescent="0.3">
      <c r="A36" t="s">
        <v>44</v>
      </c>
      <c r="B36" t="s">
        <v>110</v>
      </c>
      <c r="C36" t="s">
        <v>117</v>
      </c>
      <c r="D36" t="s">
        <v>120</v>
      </c>
      <c r="E36" t="s">
        <v>123</v>
      </c>
      <c r="F36">
        <v>234.95</v>
      </c>
      <c r="G36" t="s">
        <v>125</v>
      </c>
      <c r="H36" t="s">
        <v>128</v>
      </c>
      <c r="I36">
        <v>9</v>
      </c>
      <c r="J36" t="s">
        <v>133</v>
      </c>
    </row>
    <row r="37" spans="1:10" x14ac:dyDescent="0.3">
      <c r="A37" t="s">
        <v>45</v>
      </c>
      <c r="B37" t="s">
        <v>109</v>
      </c>
      <c r="C37" t="s">
        <v>117</v>
      </c>
      <c r="D37" t="s">
        <v>120</v>
      </c>
      <c r="E37" t="s">
        <v>122</v>
      </c>
      <c r="F37">
        <v>229.99</v>
      </c>
      <c r="G37" t="s">
        <v>125</v>
      </c>
      <c r="H37" t="s">
        <v>128</v>
      </c>
      <c r="I37">
        <v>1</v>
      </c>
      <c r="J37" t="s">
        <v>132</v>
      </c>
    </row>
    <row r="38" spans="1:10" x14ac:dyDescent="0.3">
      <c r="A38" t="s">
        <v>46</v>
      </c>
      <c r="B38" t="s">
        <v>110</v>
      </c>
      <c r="C38" t="s">
        <v>113</v>
      </c>
      <c r="D38" t="s">
        <v>118</v>
      </c>
      <c r="E38" t="s">
        <v>123</v>
      </c>
      <c r="F38">
        <v>175.94</v>
      </c>
      <c r="G38" t="s">
        <v>126</v>
      </c>
      <c r="H38" t="s">
        <v>129</v>
      </c>
      <c r="I38">
        <v>3</v>
      </c>
      <c r="J38" t="s">
        <v>133</v>
      </c>
    </row>
    <row r="39" spans="1:10" x14ac:dyDescent="0.3">
      <c r="A39" t="s">
        <v>47</v>
      </c>
      <c r="B39" t="s">
        <v>109</v>
      </c>
      <c r="C39" t="s">
        <v>115</v>
      </c>
      <c r="D39" t="s">
        <v>120</v>
      </c>
      <c r="E39" t="s">
        <v>124</v>
      </c>
      <c r="F39">
        <v>95.31</v>
      </c>
      <c r="G39" t="s">
        <v>125</v>
      </c>
      <c r="H39" t="s">
        <v>129</v>
      </c>
      <c r="I39">
        <v>4</v>
      </c>
      <c r="J39" t="s">
        <v>132</v>
      </c>
    </row>
    <row r="40" spans="1:10" x14ac:dyDescent="0.3">
      <c r="A40" t="s">
        <v>48</v>
      </c>
      <c r="B40" t="s">
        <v>112</v>
      </c>
      <c r="C40" t="s">
        <v>115</v>
      </c>
      <c r="D40" t="s">
        <v>118</v>
      </c>
      <c r="E40" t="s">
        <v>123</v>
      </c>
      <c r="F40">
        <v>179</v>
      </c>
      <c r="G40" t="s">
        <v>126</v>
      </c>
      <c r="H40" t="s">
        <v>130</v>
      </c>
      <c r="I40">
        <v>1</v>
      </c>
      <c r="J40" t="s">
        <v>132</v>
      </c>
    </row>
    <row r="41" spans="1:10" x14ac:dyDescent="0.3">
      <c r="A41" t="s">
        <v>49</v>
      </c>
      <c r="B41" t="s">
        <v>111</v>
      </c>
      <c r="C41" t="s">
        <v>116</v>
      </c>
      <c r="D41" t="s">
        <v>120</v>
      </c>
      <c r="E41" t="s">
        <v>123</v>
      </c>
      <c r="F41">
        <v>206.96</v>
      </c>
      <c r="G41" t="s">
        <v>125</v>
      </c>
      <c r="H41" t="s">
        <v>127</v>
      </c>
      <c r="I41">
        <v>1</v>
      </c>
      <c r="J41" t="s">
        <v>131</v>
      </c>
    </row>
    <row r="42" spans="1:10" x14ac:dyDescent="0.3">
      <c r="A42" t="s">
        <v>50</v>
      </c>
      <c r="B42" t="s">
        <v>108</v>
      </c>
      <c r="C42" t="s">
        <v>114</v>
      </c>
      <c r="D42" t="s">
        <v>120</v>
      </c>
      <c r="E42" t="s">
        <v>124</v>
      </c>
      <c r="F42">
        <v>200.09</v>
      </c>
      <c r="G42" t="s">
        <v>126</v>
      </c>
      <c r="H42" t="s">
        <v>130</v>
      </c>
      <c r="I42">
        <v>8</v>
      </c>
      <c r="J42" t="s">
        <v>131</v>
      </c>
    </row>
    <row r="43" spans="1:10" x14ac:dyDescent="0.3">
      <c r="A43" t="s">
        <v>51</v>
      </c>
      <c r="B43" t="s">
        <v>112</v>
      </c>
      <c r="C43" t="s">
        <v>116</v>
      </c>
      <c r="D43" t="s">
        <v>119</v>
      </c>
      <c r="E43" t="s">
        <v>121</v>
      </c>
      <c r="F43">
        <v>237.8</v>
      </c>
      <c r="G43" t="s">
        <v>126</v>
      </c>
      <c r="H43" t="s">
        <v>128</v>
      </c>
      <c r="I43">
        <v>2</v>
      </c>
      <c r="J43" t="s">
        <v>133</v>
      </c>
    </row>
    <row r="44" spans="1:10" x14ac:dyDescent="0.3">
      <c r="A44" t="s">
        <v>52</v>
      </c>
      <c r="B44" t="s">
        <v>108</v>
      </c>
      <c r="C44" t="s">
        <v>113</v>
      </c>
      <c r="D44" t="s">
        <v>119</v>
      </c>
      <c r="E44" t="s">
        <v>123</v>
      </c>
      <c r="F44">
        <v>296.68</v>
      </c>
      <c r="G44" t="s">
        <v>125</v>
      </c>
      <c r="H44" t="s">
        <v>130</v>
      </c>
      <c r="I44">
        <v>8</v>
      </c>
      <c r="J44" t="s">
        <v>131</v>
      </c>
    </row>
    <row r="45" spans="1:10" x14ac:dyDescent="0.3">
      <c r="A45" t="s">
        <v>53</v>
      </c>
      <c r="B45" t="s">
        <v>111</v>
      </c>
      <c r="C45" t="s">
        <v>113</v>
      </c>
      <c r="D45" t="s">
        <v>120</v>
      </c>
      <c r="E45" t="s">
        <v>121</v>
      </c>
      <c r="F45">
        <v>220.69</v>
      </c>
      <c r="G45" t="s">
        <v>126</v>
      </c>
      <c r="H45" t="s">
        <v>127</v>
      </c>
      <c r="I45">
        <v>7</v>
      </c>
      <c r="J45" t="s">
        <v>131</v>
      </c>
    </row>
    <row r="46" spans="1:10" x14ac:dyDescent="0.3">
      <c r="A46" t="s">
        <v>54</v>
      </c>
      <c r="B46" t="s">
        <v>111</v>
      </c>
      <c r="C46" t="s">
        <v>113</v>
      </c>
      <c r="D46" t="s">
        <v>120</v>
      </c>
      <c r="E46" t="s">
        <v>123</v>
      </c>
      <c r="F46">
        <v>228.39</v>
      </c>
      <c r="G46" t="s">
        <v>125</v>
      </c>
      <c r="H46" t="s">
        <v>129</v>
      </c>
      <c r="I46">
        <v>10</v>
      </c>
      <c r="J46" t="s">
        <v>132</v>
      </c>
    </row>
    <row r="47" spans="1:10" x14ac:dyDescent="0.3">
      <c r="A47" t="s">
        <v>55</v>
      </c>
      <c r="B47" t="s">
        <v>112</v>
      </c>
      <c r="C47" t="s">
        <v>113</v>
      </c>
      <c r="D47" t="s">
        <v>119</v>
      </c>
      <c r="E47" t="s">
        <v>121</v>
      </c>
      <c r="F47">
        <v>204.51</v>
      </c>
      <c r="G47" t="s">
        <v>126</v>
      </c>
      <c r="H47" t="s">
        <v>127</v>
      </c>
      <c r="I47">
        <v>10</v>
      </c>
      <c r="J47" t="s">
        <v>131</v>
      </c>
    </row>
    <row r="48" spans="1:10" x14ac:dyDescent="0.3">
      <c r="A48" t="s">
        <v>56</v>
      </c>
      <c r="B48" t="s">
        <v>111</v>
      </c>
      <c r="C48" t="s">
        <v>113</v>
      </c>
      <c r="D48" t="s">
        <v>119</v>
      </c>
      <c r="E48" t="s">
        <v>124</v>
      </c>
      <c r="F48">
        <v>258.62</v>
      </c>
      <c r="G48" t="s">
        <v>126</v>
      </c>
      <c r="H48" t="s">
        <v>127</v>
      </c>
      <c r="I48">
        <v>2</v>
      </c>
      <c r="J48" t="s">
        <v>132</v>
      </c>
    </row>
    <row r="49" spans="1:10" x14ac:dyDescent="0.3">
      <c r="A49" t="s">
        <v>57</v>
      </c>
      <c r="B49" t="s">
        <v>109</v>
      </c>
      <c r="C49" t="s">
        <v>117</v>
      </c>
      <c r="D49" t="s">
        <v>119</v>
      </c>
      <c r="E49" t="s">
        <v>123</v>
      </c>
      <c r="F49">
        <v>226.57</v>
      </c>
      <c r="G49" t="s">
        <v>125</v>
      </c>
      <c r="H49" t="s">
        <v>127</v>
      </c>
      <c r="I49">
        <v>6</v>
      </c>
      <c r="J49" t="s">
        <v>132</v>
      </c>
    </row>
    <row r="50" spans="1:10" x14ac:dyDescent="0.3">
      <c r="A50" t="s">
        <v>58</v>
      </c>
      <c r="B50" t="s">
        <v>111</v>
      </c>
      <c r="C50" t="s">
        <v>115</v>
      </c>
      <c r="D50" t="s">
        <v>118</v>
      </c>
      <c r="E50" t="s">
        <v>124</v>
      </c>
      <c r="F50">
        <v>237.46</v>
      </c>
      <c r="G50" t="s">
        <v>125</v>
      </c>
      <c r="H50" t="s">
        <v>129</v>
      </c>
      <c r="I50">
        <v>6</v>
      </c>
      <c r="J50" t="s">
        <v>132</v>
      </c>
    </row>
    <row r="51" spans="1:10" x14ac:dyDescent="0.3">
      <c r="A51" t="s">
        <v>59</v>
      </c>
      <c r="B51" t="s">
        <v>108</v>
      </c>
      <c r="C51" t="s">
        <v>113</v>
      </c>
      <c r="D51" t="s">
        <v>120</v>
      </c>
      <c r="E51" t="s">
        <v>123</v>
      </c>
      <c r="F51">
        <v>290.45</v>
      </c>
      <c r="G51" t="s">
        <v>125</v>
      </c>
      <c r="H51" t="s">
        <v>127</v>
      </c>
      <c r="I51">
        <v>3</v>
      </c>
      <c r="J51" t="s">
        <v>133</v>
      </c>
    </row>
    <row r="52" spans="1:10" x14ac:dyDescent="0.3">
      <c r="A52" t="s">
        <v>60</v>
      </c>
      <c r="B52" t="s">
        <v>108</v>
      </c>
      <c r="C52" t="s">
        <v>114</v>
      </c>
      <c r="D52" t="s">
        <v>119</v>
      </c>
      <c r="E52" t="s">
        <v>124</v>
      </c>
      <c r="F52">
        <v>211.35</v>
      </c>
      <c r="G52" t="s">
        <v>126</v>
      </c>
      <c r="H52" t="s">
        <v>127</v>
      </c>
      <c r="I52">
        <v>2</v>
      </c>
      <c r="J52" t="s">
        <v>133</v>
      </c>
    </row>
    <row r="53" spans="1:10" x14ac:dyDescent="0.3">
      <c r="A53" t="s">
        <v>61</v>
      </c>
      <c r="B53" t="s">
        <v>108</v>
      </c>
      <c r="C53" t="s">
        <v>114</v>
      </c>
      <c r="D53" t="s">
        <v>120</v>
      </c>
      <c r="E53" t="s">
        <v>124</v>
      </c>
      <c r="F53">
        <v>186.45</v>
      </c>
      <c r="G53" t="s">
        <v>125</v>
      </c>
      <c r="H53" t="s">
        <v>127</v>
      </c>
      <c r="I53">
        <v>1</v>
      </c>
      <c r="J53" t="s">
        <v>133</v>
      </c>
    </row>
    <row r="54" spans="1:10" x14ac:dyDescent="0.3">
      <c r="A54" t="s">
        <v>62</v>
      </c>
      <c r="B54" t="s">
        <v>108</v>
      </c>
      <c r="C54" t="s">
        <v>114</v>
      </c>
      <c r="D54" t="s">
        <v>118</v>
      </c>
      <c r="E54" t="s">
        <v>123</v>
      </c>
      <c r="F54">
        <v>222.31</v>
      </c>
      <c r="G54" t="s">
        <v>126</v>
      </c>
      <c r="H54" t="s">
        <v>128</v>
      </c>
      <c r="I54">
        <v>6</v>
      </c>
      <c r="J54" t="s">
        <v>132</v>
      </c>
    </row>
    <row r="55" spans="1:10" x14ac:dyDescent="0.3">
      <c r="A55" t="s">
        <v>63</v>
      </c>
      <c r="B55" t="s">
        <v>109</v>
      </c>
      <c r="C55" t="s">
        <v>114</v>
      </c>
      <c r="D55" t="s">
        <v>118</v>
      </c>
      <c r="E55" t="s">
        <v>123</v>
      </c>
      <c r="F55">
        <v>256.81</v>
      </c>
      <c r="G55" t="s">
        <v>126</v>
      </c>
      <c r="H55" t="s">
        <v>127</v>
      </c>
      <c r="I55">
        <v>5</v>
      </c>
      <c r="J55" t="s">
        <v>133</v>
      </c>
    </row>
    <row r="56" spans="1:10" x14ac:dyDescent="0.3">
      <c r="A56" t="s">
        <v>64</v>
      </c>
      <c r="B56" t="s">
        <v>110</v>
      </c>
      <c r="C56" t="s">
        <v>117</v>
      </c>
      <c r="D56" t="s">
        <v>119</v>
      </c>
      <c r="E56" t="s">
        <v>123</v>
      </c>
      <c r="F56">
        <v>204.51</v>
      </c>
      <c r="G56" t="s">
        <v>125</v>
      </c>
      <c r="H56" t="s">
        <v>129</v>
      </c>
      <c r="I56">
        <v>9</v>
      </c>
      <c r="J56" t="s">
        <v>133</v>
      </c>
    </row>
    <row r="57" spans="1:10" x14ac:dyDescent="0.3">
      <c r="A57" t="s">
        <v>65</v>
      </c>
      <c r="B57" t="s">
        <v>112</v>
      </c>
      <c r="C57" t="s">
        <v>114</v>
      </c>
      <c r="D57" t="s">
        <v>118</v>
      </c>
      <c r="E57" t="s">
        <v>122</v>
      </c>
      <c r="F57">
        <v>253.03</v>
      </c>
      <c r="G57" t="s">
        <v>125</v>
      </c>
      <c r="H57" t="s">
        <v>127</v>
      </c>
      <c r="I57">
        <v>1</v>
      </c>
      <c r="J57" t="s">
        <v>131</v>
      </c>
    </row>
    <row r="58" spans="1:10" x14ac:dyDescent="0.3">
      <c r="A58" t="s">
        <v>66</v>
      </c>
      <c r="B58" t="s">
        <v>108</v>
      </c>
      <c r="C58" t="s">
        <v>113</v>
      </c>
      <c r="D58" t="s">
        <v>120</v>
      </c>
      <c r="E58" t="s">
        <v>121</v>
      </c>
      <c r="F58">
        <v>166.55</v>
      </c>
      <c r="G58" t="s">
        <v>126</v>
      </c>
      <c r="H58" t="s">
        <v>127</v>
      </c>
      <c r="I58">
        <v>7</v>
      </c>
      <c r="J58" t="s">
        <v>133</v>
      </c>
    </row>
    <row r="59" spans="1:10" x14ac:dyDescent="0.3">
      <c r="A59" t="s">
        <v>67</v>
      </c>
      <c r="B59" t="s">
        <v>111</v>
      </c>
      <c r="C59" t="s">
        <v>116</v>
      </c>
      <c r="D59" t="s">
        <v>119</v>
      </c>
      <c r="E59" t="s">
        <v>122</v>
      </c>
      <c r="F59">
        <v>156.6</v>
      </c>
      <c r="G59" t="s">
        <v>126</v>
      </c>
      <c r="H59" t="s">
        <v>129</v>
      </c>
      <c r="I59">
        <v>5</v>
      </c>
      <c r="J59" t="s">
        <v>133</v>
      </c>
    </row>
    <row r="60" spans="1:10" x14ac:dyDescent="0.3">
      <c r="A60" t="s">
        <v>68</v>
      </c>
      <c r="B60" t="s">
        <v>108</v>
      </c>
      <c r="C60" t="s">
        <v>114</v>
      </c>
      <c r="D60" t="s">
        <v>120</v>
      </c>
      <c r="E60" t="s">
        <v>122</v>
      </c>
      <c r="F60">
        <v>172.75</v>
      </c>
      <c r="G60" t="s">
        <v>125</v>
      </c>
      <c r="H60" t="s">
        <v>127</v>
      </c>
      <c r="I60">
        <v>5</v>
      </c>
      <c r="J60" t="s">
        <v>132</v>
      </c>
    </row>
    <row r="61" spans="1:10" x14ac:dyDescent="0.3">
      <c r="A61" t="s">
        <v>69</v>
      </c>
      <c r="B61" t="s">
        <v>111</v>
      </c>
      <c r="C61" t="s">
        <v>117</v>
      </c>
      <c r="D61" t="s">
        <v>120</v>
      </c>
      <c r="E61" t="s">
        <v>124</v>
      </c>
      <c r="F61">
        <v>136.63</v>
      </c>
      <c r="G61" t="s">
        <v>125</v>
      </c>
      <c r="H61" t="s">
        <v>129</v>
      </c>
      <c r="I61">
        <v>2</v>
      </c>
      <c r="J61" t="s">
        <v>132</v>
      </c>
    </row>
    <row r="62" spans="1:10" x14ac:dyDescent="0.3">
      <c r="A62" t="s">
        <v>70</v>
      </c>
      <c r="B62" t="s">
        <v>111</v>
      </c>
      <c r="C62" t="s">
        <v>117</v>
      </c>
      <c r="D62" t="s">
        <v>118</v>
      </c>
      <c r="E62" t="s">
        <v>123</v>
      </c>
      <c r="F62">
        <v>205.51</v>
      </c>
      <c r="G62" t="s">
        <v>125</v>
      </c>
      <c r="H62" t="s">
        <v>127</v>
      </c>
      <c r="I62">
        <v>3</v>
      </c>
      <c r="J62" t="s">
        <v>132</v>
      </c>
    </row>
    <row r="63" spans="1:10" x14ac:dyDescent="0.3">
      <c r="A63" t="s">
        <v>71</v>
      </c>
      <c r="B63" t="s">
        <v>108</v>
      </c>
      <c r="C63" t="s">
        <v>114</v>
      </c>
      <c r="D63" t="s">
        <v>118</v>
      </c>
      <c r="E63" t="s">
        <v>121</v>
      </c>
      <c r="F63">
        <v>178.5</v>
      </c>
      <c r="G63" t="s">
        <v>125</v>
      </c>
      <c r="H63" t="s">
        <v>129</v>
      </c>
      <c r="I63">
        <v>7</v>
      </c>
      <c r="J63" t="s">
        <v>132</v>
      </c>
    </row>
    <row r="64" spans="1:10" x14ac:dyDescent="0.3">
      <c r="A64" t="s">
        <v>72</v>
      </c>
      <c r="B64" t="s">
        <v>111</v>
      </c>
      <c r="C64" t="s">
        <v>114</v>
      </c>
      <c r="D64" t="s">
        <v>118</v>
      </c>
      <c r="E64" t="s">
        <v>121</v>
      </c>
      <c r="F64">
        <v>135.44</v>
      </c>
      <c r="G64" t="s">
        <v>126</v>
      </c>
      <c r="H64" t="s">
        <v>127</v>
      </c>
      <c r="I64">
        <v>2</v>
      </c>
      <c r="J64" t="s">
        <v>132</v>
      </c>
    </row>
    <row r="65" spans="1:10" x14ac:dyDescent="0.3">
      <c r="A65" t="s">
        <v>73</v>
      </c>
      <c r="B65" t="s">
        <v>111</v>
      </c>
      <c r="C65" t="s">
        <v>117</v>
      </c>
      <c r="D65" t="s">
        <v>118</v>
      </c>
      <c r="E65" t="s">
        <v>123</v>
      </c>
      <c r="F65">
        <v>277.75</v>
      </c>
      <c r="G65" t="s">
        <v>126</v>
      </c>
      <c r="H65" t="s">
        <v>128</v>
      </c>
      <c r="I65">
        <v>6</v>
      </c>
      <c r="J65" t="s">
        <v>133</v>
      </c>
    </row>
    <row r="66" spans="1:10" x14ac:dyDescent="0.3">
      <c r="A66" t="s">
        <v>74</v>
      </c>
      <c r="B66" t="s">
        <v>108</v>
      </c>
      <c r="C66" t="s">
        <v>115</v>
      </c>
      <c r="D66" t="s">
        <v>119</v>
      </c>
      <c r="E66" t="s">
        <v>124</v>
      </c>
      <c r="F66">
        <v>150.94</v>
      </c>
      <c r="G66" t="s">
        <v>126</v>
      </c>
      <c r="H66" t="s">
        <v>128</v>
      </c>
      <c r="I66">
        <v>2</v>
      </c>
      <c r="J66" t="s">
        <v>132</v>
      </c>
    </row>
    <row r="67" spans="1:10" x14ac:dyDescent="0.3">
      <c r="A67" t="s">
        <v>75</v>
      </c>
      <c r="B67" t="s">
        <v>111</v>
      </c>
      <c r="C67" t="s">
        <v>113</v>
      </c>
      <c r="D67" t="s">
        <v>120</v>
      </c>
      <c r="E67" t="s">
        <v>123</v>
      </c>
      <c r="F67">
        <v>138.09</v>
      </c>
      <c r="G67" t="s">
        <v>126</v>
      </c>
      <c r="H67" t="s">
        <v>127</v>
      </c>
      <c r="I67">
        <v>2</v>
      </c>
      <c r="J67" t="s">
        <v>132</v>
      </c>
    </row>
    <row r="68" spans="1:10" x14ac:dyDescent="0.3">
      <c r="A68" t="s">
        <v>76</v>
      </c>
      <c r="B68" t="s">
        <v>111</v>
      </c>
      <c r="C68" t="s">
        <v>117</v>
      </c>
      <c r="D68" t="s">
        <v>120</v>
      </c>
      <c r="E68" t="s">
        <v>124</v>
      </c>
      <c r="F68">
        <v>158.77000000000001</v>
      </c>
      <c r="G68" t="s">
        <v>125</v>
      </c>
      <c r="H68" t="s">
        <v>127</v>
      </c>
      <c r="I68">
        <v>2</v>
      </c>
      <c r="J68" t="s">
        <v>131</v>
      </c>
    </row>
    <row r="69" spans="1:10" x14ac:dyDescent="0.3">
      <c r="A69" t="s">
        <v>77</v>
      </c>
      <c r="B69" t="s">
        <v>108</v>
      </c>
      <c r="C69" t="s">
        <v>114</v>
      </c>
      <c r="D69" t="s">
        <v>120</v>
      </c>
      <c r="E69" t="s">
        <v>123</v>
      </c>
      <c r="F69">
        <v>297.56</v>
      </c>
      <c r="G69" t="s">
        <v>125</v>
      </c>
      <c r="H69" t="s">
        <v>130</v>
      </c>
      <c r="I69">
        <v>3</v>
      </c>
      <c r="J69" t="s">
        <v>133</v>
      </c>
    </row>
    <row r="70" spans="1:10" x14ac:dyDescent="0.3">
      <c r="A70" t="s">
        <v>78</v>
      </c>
      <c r="B70" t="s">
        <v>108</v>
      </c>
      <c r="C70" t="s">
        <v>113</v>
      </c>
      <c r="D70" t="s">
        <v>120</v>
      </c>
      <c r="E70" t="s">
        <v>122</v>
      </c>
      <c r="F70">
        <v>198</v>
      </c>
      <c r="G70" t="s">
        <v>126</v>
      </c>
      <c r="H70" t="s">
        <v>129</v>
      </c>
      <c r="I70">
        <v>5</v>
      </c>
      <c r="J70" t="s">
        <v>133</v>
      </c>
    </row>
    <row r="71" spans="1:10" x14ac:dyDescent="0.3">
      <c r="A71" t="s">
        <v>79</v>
      </c>
      <c r="B71" t="s">
        <v>112</v>
      </c>
      <c r="C71" t="s">
        <v>114</v>
      </c>
      <c r="D71" t="s">
        <v>118</v>
      </c>
      <c r="E71" t="s">
        <v>121</v>
      </c>
      <c r="F71">
        <v>226.47</v>
      </c>
      <c r="G71" t="s">
        <v>126</v>
      </c>
      <c r="H71" t="s">
        <v>130</v>
      </c>
      <c r="I71">
        <v>4</v>
      </c>
      <c r="J71" t="s">
        <v>133</v>
      </c>
    </row>
    <row r="72" spans="1:10" x14ac:dyDescent="0.3">
      <c r="A72" t="s">
        <v>80</v>
      </c>
      <c r="B72" t="s">
        <v>109</v>
      </c>
      <c r="C72" t="s">
        <v>114</v>
      </c>
      <c r="D72" t="s">
        <v>120</v>
      </c>
      <c r="E72" t="s">
        <v>122</v>
      </c>
      <c r="F72">
        <v>190.81</v>
      </c>
      <c r="G72" t="s">
        <v>126</v>
      </c>
      <c r="H72" t="s">
        <v>128</v>
      </c>
      <c r="I72">
        <v>9</v>
      </c>
      <c r="J72" t="s">
        <v>132</v>
      </c>
    </row>
    <row r="73" spans="1:10" x14ac:dyDescent="0.3">
      <c r="A73" t="s">
        <v>81</v>
      </c>
      <c r="B73" t="s">
        <v>109</v>
      </c>
      <c r="C73" t="s">
        <v>115</v>
      </c>
      <c r="D73" t="s">
        <v>119</v>
      </c>
      <c r="E73" t="s">
        <v>121</v>
      </c>
      <c r="F73">
        <v>195.5</v>
      </c>
      <c r="G73" t="s">
        <v>125</v>
      </c>
      <c r="H73" t="s">
        <v>128</v>
      </c>
      <c r="I73">
        <v>6</v>
      </c>
      <c r="J73" t="s">
        <v>132</v>
      </c>
    </row>
    <row r="74" spans="1:10" x14ac:dyDescent="0.3">
      <c r="A74" t="s">
        <v>82</v>
      </c>
      <c r="B74" t="s">
        <v>111</v>
      </c>
      <c r="C74" t="s">
        <v>113</v>
      </c>
      <c r="D74" t="s">
        <v>119</v>
      </c>
      <c r="E74" t="s">
        <v>123</v>
      </c>
      <c r="F74">
        <v>174.71</v>
      </c>
      <c r="G74" t="s">
        <v>125</v>
      </c>
      <c r="H74" t="s">
        <v>128</v>
      </c>
      <c r="I74">
        <v>1</v>
      </c>
      <c r="J74" t="s">
        <v>132</v>
      </c>
    </row>
    <row r="75" spans="1:10" x14ac:dyDescent="0.3">
      <c r="A75" t="s">
        <v>83</v>
      </c>
      <c r="B75" t="s">
        <v>109</v>
      </c>
      <c r="C75" t="s">
        <v>113</v>
      </c>
      <c r="D75" t="s">
        <v>120</v>
      </c>
      <c r="E75" t="s">
        <v>124</v>
      </c>
      <c r="F75">
        <v>202.54</v>
      </c>
      <c r="G75" t="s">
        <v>126</v>
      </c>
      <c r="H75" t="s">
        <v>128</v>
      </c>
      <c r="I75">
        <v>8</v>
      </c>
      <c r="J75" t="s">
        <v>131</v>
      </c>
    </row>
    <row r="76" spans="1:10" x14ac:dyDescent="0.3">
      <c r="A76" t="s">
        <v>84</v>
      </c>
      <c r="B76" t="s">
        <v>111</v>
      </c>
      <c r="C76" t="s">
        <v>115</v>
      </c>
      <c r="D76" t="s">
        <v>120</v>
      </c>
      <c r="E76" t="s">
        <v>122</v>
      </c>
      <c r="F76">
        <v>224.73</v>
      </c>
      <c r="G76" t="s">
        <v>126</v>
      </c>
      <c r="H76" t="s">
        <v>127</v>
      </c>
      <c r="I76">
        <v>7</v>
      </c>
      <c r="J76" t="s">
        <v>132</v>
      </c>
    </row>
    <row r="77" spans="1:10" x14ac:dyDescent="0.3">
      <c r="A77" t="s">
        <v>85</v>
      </c>
      <c r="B77" t="s">
        <v>112</v>
      </c>
      <c r="C77" t="s">
        <v>117</v>
      </c>
      <c r="D77" t="s">
        <v>119</v>
      </c>
      <c r="E77" t="s">
        <v>121</v>
      </c>
      <c r="F77">
        <v>283.92</v>
      </c>
      <c r="G77" t="s">
        <v>125</v>
      </c>
      <c r="H77" t="s">
        <v>128</v>
      </c>
      <c r="I77">
        <v>10</v>
      </c>
      <c r="J77" t="s">
        <v>131</v>
      </c>
    </row>
    <row r="78" spans="1:10" x14ac:dyDescent="0.3">
      <c r="A78" t="s">
        <v>86</v>
      </c>
      <c r="B78" t="s">
        <v>108</v>
      </c>
      <c r="C78" t="s">
        <v>114</v>
      </c>
      <c r="D78" t="s">
        <v>119</v>
      </c>
      <c r="E78" t="s">
        <v>122</v>
      </c>
      <c r="F78">
        <v>106.28</v>
      </c>
      <c r="G78" t="s">
        <v>125</v>
      </c>
      <c r="H78" t="s">
        <v>127</v>
      </c>
      <c r="I78">
        <v>3</v>
      </c>
      <c r="J78" t="s">
        <v>133</v>
      </c>
    </row>
    <row r="79" spans="1:10" x14ac:dyDescent="0.3">
      <c r="A79" t="s">
        <v>87</v>
      </c>
      <c r="B79" t="s">
        <v>108</v>
      </c>
      <c r="C79" t="s">
        <v>116</v>
      </c>
      <c r="D79" t="s">
        <v>118</v>
      </c>
      <c r="E79" t="s">
        <v>121</v>
      </c>
      <c r="F79">
        <v>280.54000000000002</v>
      </c>
      <c r="G79" t="s">
        <v>126</v>
      </c>
      <c r="H79" t="s">
        <v>127</v>
      </c>
      <c r="I79">
        <v>1</v>
      </c>
      <c r="J79" t="s">
        <v>132</v>
      </c>
    </row>
    <row r="80" spans="1:10" x14ac:dyDescent="0.3">
      <c r="A80" t="s">
        <v>88</v>
      </c>
      <c r="B80" t="s">
        <v>108</v>
      </c>
      <c r="C80" t="s">
        <v>114</v>
      </c>
      <c r="D80" t="s">
        <v>119</v>
      </c>
      <c r="E80" t="s">
        <v>122</v>
      </c>
      <c r="F80">
        <v>226.4</v>
      </c>
      <c r="G80" t="s">
        <v>125</v>
      </c>
      <c r="H80" t="s">
        <v>128</v>
      </c>
      <c r="I80">
        <v>5</v>
      </c>
      <c r="J80" t="s">
        <v>131</v>
      </c>
    </row>
    <row r="81" spans="1:10" x14ac:dyDescent="0.3">
      <c r="A81" t="s">
        <v>89</v>
      </c>
      <c r="B81" t="s">
        <v>109</v>
      </c>
      <c r="C81" t="s">
        <v>114</v>
      </c>
      <c r="D81" t="s">
        <v>118</v>
      </c>
      <c r="E81" t="s">
        <v>121</v>
      </c>
      <c r="F81">
        <v>181.61</v>
      </c>
      <c r="G81" t="s">
        <v>125</v>
      </c>
      <c r="H81" t="s">
        <v>128</v>
      </c>
      <c r="I81">
        <v>4</v>
      </c>
      <c r="J81" t="s">
        <v>131</v>
      </c>
    </row>
    <row r="82" spans="1:10" x14ac:dyDescent="0.3">
      <c r="A82" t="s">
        <v>90</v>
      </c>
      <c r="B82" t="s">
        <v>112</v>
      </c>
      <c r="C82" t="s">
        <v>117</v>
      </c>
      <c r="D82" t="s">
        <v>118</v>
      </c>
      <c r="E82" t="s">
        <v>121</v>
      </c>
      <c r="F82">
        <v>172.61</v>
      </c>
      <c r="G82" t="s">
        <v>125</v>
      </c>
      <c r="H82" t="s">
        <v>129</v>
      </c>
      <c r="I82">
        <v>10</v>
      </c>
      <c r="J82" t="s">
        <v>132</v>
      </c>
    </row>
    <row r="83" spans="1:10" x14ac:dyDescent="0.3">
      <c r="A83" t="s">
        <v>91</v>
      </c>
      <c r="B83" t="s">
        <v>109</v>
      </c>
      <c r="C83" t="s">
        <v>114</v>
      </c>
      <c r="D83" t="s">
        <v>118</v>
      </c>
      <c r="E83" t="s">
        <v>123</v>
      </c>
      <c r="F83">
        <v>252.18</v>
      </c>
      <c r="G83" t="s">
        <v>126</v>
      </c>
      <c r="H83" t="s">
        <v>130</v>
      </c>
      <c r="I83">
        <v>8</v>
      </c>
      <c r="J83" t="s">
        <v>133</v>
      </c>
    </row>
    <row r="84" spans="1:10" x14ac:dyDescent="0.3">
      <c r="A84" t="s">
        <v>92</v>
      </c>
      <c r="B84" t="s">
        <v>109</v>
      </c>
      <c r="C84" t="s">
        <v>115</v>
      </c>
      <c r="D84" t="s">
        <v>118</v>
      </c>
      <c r="E84" t="s">
        <v>121</v>
      </c>
      <c r="F84">
        <v>211.45</v>
      </c>
      <c r="G84" t="s">
        <v>126</v>
      </c>
      <c r="H84" t="s">
        <v>128</v>
      </c>
      <c r="I84">
        <v>1</v>
      </c>
      <c r="J84" t="s">
        <v>133</v>
      </c>
    </row>
    <row r="85" spans="1:10" x14ac:dyDescent="0.3">
      <c r="A85" t="s">
        <v>93</v>
      </c>
      <c r="B85" t="s">
        <v>112</v>
      </c>
      <c r="C85" t="s">
        <v>115</v>
      </c>
      <c r="D85" t="s">
        <v>118</v>
      </c>
      <c r="E85" t="s">
        <v>123</v>
      </c>
      <c r="F85">
        <v>123.3</v>
      </c>
      <c r="G85" t="s">
        <v>126</v>
      </c>
      <c r="H85" t="s">
        <v>129</v>
      </c>
      <c r="I85">
        <v>10</v>
      </c>
      <c r="J85" t="s">
        <v>133</v>
      </c>
    </row>
    <row r="86" spans="1:10" x14ac:dyDescent="0.3">
      <c r="A86" t="s">
        <v>94</v>
      </c>
      <c r="B86" t="s">
        <v>112</v>
      </c>
      <c r="C86" t="s">
        <v>113</v>
      </c>
      <c r="D86" t="s">
        <v>120</v>
      </c>
      <c r="E86" t="s">
        <v>121</v>
      </c>
      <c r="F86">
        <v>218.15</v>
      </c>
      <c r="G86" t="s">
        <v>126</v>
      </c>
      <c r="H86" t="s">
        <v>129</v>
      </c>
      <c r="I86">
        <v>1</v>
      </c>
      <c r="J86" t="s">
        <v>131</v>
      </c>
    </row>
    <row r="87" spans="1:10" x14ac:dyDescent="0.3">
      <c r="A87" t="s">
        <v>95</v>
      </c>
      <c r="B87" t="s">
        <v>112</v>
      </c>
      <c r="C87" t="s">
        <v>116</v>
      </c>
      <c r="D87" t="s">
        <v>119</v>
      </c>
      <c r="E87" t="s">
        <v>124</v>
      </c>
      <c r="F87">
        <v>257.22000000000003</v>
      </c>
      <c r="G87" t="s">
        <v>126</v>
      </c>
      <c r="H87" t="s">
        <v>130</v>
      </c>
      <c r="I87">
        <v>4</v>
      </c>
      <c r="J87" t="s">
        <v>131</v>
      </c>
    </row>
    <row r="88" spans="1:10" x14ac:dyDescent="0.3">
      <c r="A88" t="s">
        <v>96</v>
      </c>
      <c r="B88" t="s">
        <v>112</v>
      </c>
      <c r="C88" t="s">
        <v>114</v>
      </c>
      <c r="D88" t="s">
        <v>118</v>
      </c>
      <c r="E88" t="s">
        <v>124</v>
      </c>
      <c r="F88">
        <v>242.89</v>
      </c>
      <c r="G88" t="s">
        <v>126</v>
      </c>
      <c r="H88" t="s">
        <v>127</v>
      </c>
      <c r="I88">
        <v>8</v>
      </c>
      <c r="J88" t="s">
        <v>131</v>
      </c>
    </row>
    <row r="89" spans="1:10" x14ac:dyDescent="0.3">
      <c r="A89" t="s">
        <v>97</v>
      </c>
      <c r="B89" t="s">
        <v>108</v>
      </c>
      <c r="C89" t="s">
        <v>114</v>
      </c>
      <c r="D89" t="s">
        <v>119</v>
      </c>
      <c r="E89" t="s">
        <v>124</v>
      </c>
      <c r="F89">
        <v>168.66</v>
      </c>
      <c r="G89" t="s">
        <v>126</v>
      </c>
      <c r="H89" t="s">
        <v>128</v>
      </c>
      <c r="I89">
        <v>5</v>
      </c>
      <c r="J89" t="s">
        <v>131</v>
      </c>
    </row>
    <row r="90" spans="1:10" x14ac:dyDescent="0.3">
      <c r="A90" t="s">
        <v>98</v>
      </c>
      <c r="B90" t="s">
        <v>110</v>
      </c>
      <c r="C90" t="s">
        <v>117</v>
      </c>
      <c r="D90" t="s">
        <v>119</v>
      </c>
      <c r="E90" t="s">
        <v>121</v>
      </c>
      <c r="F90">
        <v>132.9</v>
      </c>
      <c r="G90" t="s">
        <v>125</v>
      </c>
      <c r="H90" t="s">
        <v>130</v>
      </c>
      <c r="I90">
        <v>2</v>
      </c>
      <c r="J90" t="s">
        <v>133</v>
      </c>
    </row>
    <row r="91" spans="1:10" x14ac:dyDescent="0.3">
      <c r="A91" t="s">
        <v>99</v>
      </c>
      <c r="B91" t="s">
        <v>110</v>
      </c>
      <c r="C91" t="s">
        <v>115</v>
      </c>
      <c r="D91" t="s">
        <v>118</v>
      </c>
      <c r="E91" t="s">
        <v>123</v>
      </c>
      <c r="F91">
        <v>183.7</v>
      </c>
      <c r="G91" t="s">
        <v>125</v>
      </c>
      <c r="H91" t="s">
        <v>128</v>
      </c>
      <c r="I91">
        <v>6</v>
      </c>
      <c r="J91" t="s">
        <v>132</v>
      </c>
    </row>
    <row r="92" spans="1:10" x14ac:dyDescent="0.3">
      <c r="A92" t="s">
        <v>100</v>
      </c>
      <c r="B92" t="s">
        <v>112</v>
      </c>
      <c r="C92" t="s">
        <v>116</v>
      </c>
      <c r="D92" t="s">
        <v>120</v>
      </c>
      <c r="E92" t="s">
        <v>123</v>
      </c>
      <c r="F92">
        <v>362.7</v>
      </c>
      <c r="G92" t="s">
        <v>125</v>
      </c>
      <c r="H92" t="s">
        <v>129</v>
      </c>
      <c r="I92">
        <v>5</v>
      </c>
      <c r="J92" t="s">
        <v>131</v>
      </c>
    </row>
    <row r="93" spans="1:10" x14ac:dyDescent="0.3">
      <c r="A93" t="s">
        <v>101</v>
      </c>
      <c r="B93" t="s">
        <v>110</v>
      </c>
      <c r="C93" t="s">
        <v>113</v>
      </c>
      <c r="D93" t="s">
        <v>118</v>
      </c>
      <c r="E93" t="s">
        <v>121</v>
      </c>
      <c r="F93">
        <v>122.75</v>
      </c>
      <c r="G93" t="s">
        <v>125</v>
      </c>
      <c r="H93" t="s">
        <v>129</v>
      </c>
      <c r="I93">
        <v>2</v>
      </c>
      <c r="J93" t="s">
        <v>131</v>
      </c>
    </row>
    <row r="94" spans="1:10" x14ac:dyDescent="0.3">
      <c r="A94" t="s">
        <v>102</v>
      </c>
      <c r="B94" t="s">
        <v>110</v>
      </c>
      <c r="C94" t="s">
        <v>115</v>
      </c>
      <c r="D94" t="s">
        <v>120</v>
      </c>
      <c r="E94" t="s">
        <v>124</v>
      </c>
      <c r="F94">
        <v>157.86000000000001</v>
      </c>
      <c r="G94" t="s">
        <v>125</v>
      </c>
      <c r="H94" t="s">
        <v>127</v>
      </c>
      <c r="I94">
        <v>3</v>
      </c>
      <c r="J94" t="s">
        <v>133</v>
      </c>
    </row>
    <row r="95" spans="1:10" x14ac:dyDescent="0.3">
      <c r="A95" t="s">
        <v>103</v>
      </c>
      <c r="B95" t="s">
        <v>112</v>
      </c>
      <c r="C95" t="s">
        <v>113</v>
      </c>
      <c r="D95" t="s">
        <v>119</v>
      </c>
      <c r="E95" t="s">
        <v>124</v>
      </c>
      <c r="F95">
        <v>219.6</v>
      </c>
      <c r="G95" t="s">
        <v>125</v>
      </c>
      <c r="H95" t="s">
        <v>129</v>
      </c>
      <c r="I95">
        <v>9</v>
      </c>
      <c r="J95" t="s">
        <v>132</v>
      </c>
    </row>
    <row r="96" spans="1:10" x14ac:dyDescent="0.3">
      <c r="A96" t="s">
        <v>104</v>
      </c>
      <c r="B96" t="s">
        <v>110</v>
      </c>
      <c r="C96" t="s">
        <v>117</v>
      </c>
      <c r="D96" t="s">
        <v>120</v>
      </c>
      <c r="E96" t="s">
        <v>123</v>
      </c>
      <c r="F96">
        <v>193.77</v>
      </c>
      <c r="G96" t="s">
        <v>125</v>
      </c>
      <c r="H96" t="s">
        <v>129</v>
      </c>
      <c r="I96">
        <v>7</v>
      </c>
      <c r="J96" t="s">
        <v>132</v>
      </c>
    </row>
    <row r="97" spans="1:10" x14ac:dyDescent="0.3">
      <c r="A97" t="s">
        <v>105</v>
      </c>
      <c r="B97" t="s">
        <v>109</v>
      </c>
      <c r="C97" t="s">
        <v>117</v>
      </c>
      <c r="D97" t="s">
        <v>120</v>
      </c>
      <c r="E97" t="s">
        <v>124</v>
      </c>
      <c r="F97">
        <v>189.99</v>
      </c>
      <c r="G97" t="s">
        <v>126</v>
      </c>
      <c r="H97" t="s">
        <v>130</v>
      </c>
      <c r="I97">
        <v>7</v>
      </c>
      <c r="J97" t="s">
        <v>133</v>
      </c>
    </row>
    <row r="98" spans="1:10" x14ac:dyDescent="0.3">
      <c r="A98" t="s">
        <v>106</v>
      </c>
      <c r="B98" t="s">
        <v>111</v>
      </c>
      <c r="C98" t="s">
        <v>114</v>
      </c>
      <c r="D98" t="s">
        <v>120</v>
      </c>
      <c r="E98" t="s">
        <v>122</v>
      </c>
      <c r="F98">
        <v>301.24</v>
      </c>
      <c r="G98" t="s">
        <v>126</v>
      </c>
      <c r="H98" t="s">
        <v>127</v>
      </c>
      <c r="I98">
        <v>6</v>
      </c>
      <c r="J98" t="s">
        <v>133</v>
      </c>
    </row>
    <row r="99" spans="1:10" x14ac:dyDescent="0.3">
      <c r="A99" t="s">
        <v>107</v>
      </c>
      <c r="B99" t="s">
        <v>112</v>
      </c>
      <c r="C99" t="s">
        <v>113</v>
      </c>
      <c r="D99" t="s">
        <v>119</v>
      </c>
      <c r="E99" t="s">
        <v>124</v>
      </c>
      <c r="F99">
        <v>199.29</v>
      </c>
      <c r="G99" t="s">
        <v>125</v>
      </c>
      <c r="H99" t="s">
        <v>130</v>
      </c>
      <c r="I99">
        <v>4</v>
      </c>
      <c r="J99" t="s">
        <v>131</v>
      </c>
    </row>
    <row r="102" spans="1:10" x14ac:dyDescent="0.3">
      <c r="E102" s="3" t="s">
        <v>138</v>
      </c>
      <c r="F102">
        <f>AVERAGE(F2:F99)</f>
        <v>204.50959183673478</v>
      </c>
      <c r="H102" s="3" t="s">
        <v>137</v>
      </c>
      <c r="I102">
        <f>MEDIAN(I2:I99)</f>
        <v>5</v>
      </c>
    </row>
  </sheetData>
  <autoFilter ref="A1:J99"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Data Cleaning</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Owais Ali</cp:lastModifiedBy>
  <dcterms:created xsi:type="dcterms:W3CDTF">2025-05-14T14:56:53Z</dcterms:created>
  <dcterms:modified xsi:type="dcterms:W3CDTF">2025-05-18T08:36:16Z</dcterms:modified>
</cp:coreProperties>
</file>