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iamki\Desktop\SUTD Stuff\Term 5\ESA\ESAProject2021Team12\"/>
    </mc:Choice>
  </mc:AlternateContent>
  <xr:revisionPtr revIDLastSave="0" documentId="13_ncr:1_{59024A74-5F4C-4699-8034-C9478F31CD93}" xr6:coauthVersionLast="46" xr6:coauthVersionMax="46" xr10:uidLastSave="{00000000-0000-0000-0000-000000000000}"/>
  <bookViews>
    <workbookView xWindow="-108" yWindow="-108" windowWidth="23256" windowHeight="12576" xr2:uid="{7B356FD7-6536-42C2-8ED3-872F86EDD355}"/>
  </bookViews>
  <sheets>
    <sheet name="Team01" sheetId="1" r:id="rId1"/>
  </sheets>
  <definedNames>
    <definedName name="Score" localSheetId="0">Team01!$K$2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 l="1"/>
  <c r="I4" i="1"/>
  <c r="J4" i="1"/>
  <c r="H5" i="1"/>
  <c r="I5" i="1"/>
  <c r="J5" i="1"/>
  <c r="K5" i="1"/>
  <c r="H6" i="1"/>
  <c r="I6" i="1"/>
  <c r="J6" i="1"/>
  <c r="H7" i="1"/>
  <c r="K7" i="1" s="1"/>
  <c r="I7" i="1"/>
  <c r="J7" i="1"/>
  <c r="H8" i="1"/>
  <c r="I8" i="1"/>
  <c r="J8" i="1"/>
  <c r="H9" i="1"/>
  <c r="I9" i="1"/>
  <c r="J9" i="1"/>
  <c r="H10" i="1"/>
  <c r="I10" i="1"/>
  <c r="J10" i="1"/>
  <c r="H11" i="1"/>
  <c r="K11" i="1" s="1"/>
  <c r="I11" i="1"/>
  <c r="J11" i="1"/>
  <c r="H12" i="1"/>
  <c r="I12" i="1"/>
  <c r="J12" i="1"/>
  <c r="H13" i="1"/>
  <c r="I13" i="1"/>
  <c r="J13" i="1"/>
  <c r="H14" i="1"/>
  <c r="I14" i="1"/>
  <c r="J14" i="1"/>
  <c r="H15" i="1"/>
  <c r="K15" i="1" s="1"/>
  <c r="I15" i="1"/>
  <c r="J15" i="1"/>
  <c r="H16" i="1"/>
  <c r="I16" i="1"/>
  <c r="K16" i="1" s="1"/>
  <c r="J16" i="1"/>
  <c r="K13" i="1" l="1"/>
  <c r="K9" i="1"/>
  <c r="K10" i="1"/>
  <c r="K8" i="1"/>
  <c r="K12" i="1"/>
  <c r="K14" i="1"/>
  <c r="K4" i="1"/>
  <c r="K6" i="1"/>
  <c r="K2" i="1" l="1"/>
</calcChain>
</file>

<file path=xl/sharedStrings.xml><?xml version="1.0" encoding="utf-8"?>
<sst xmlns="http://schemas.openxmlformats.org/spreadsheetml/2006/main" count="50" uniqueCount="38">
  <si>
    <t>Good</t>
  </si>
  <si>
    <t>Concept Selection</t>
  </si>
  <si>
    <t>Cover Page</t>
  </si>
  <si>
    <t>Document Submission</t>
  </si>
  <si>
    <t>The system definition documents shall be submitted electronically as files in a single compressed folder with sub-folders. Each folder and subfolder shall contain an index file named “index.html” in HTML format with links to subfolders and links to individual files with explanations.</t>
  </si>
  <si>
    <t>Score</t>
  </si>
  <si>
    <t>Common Weights</t>
  </si>
  <si>
    <t>Total</t>
  </si>
  <si>
    <t>Exceeds Expectations</t>
  </si>
  <si>
    <t>Meets Expectations</t>
  </si>
  <si>
    <t>Needs Improvement</t>
  </si>
  <si>
    <t>Missing</t>
  </si>
  <si>
    <t>Additional Comments</t>
  </si>
  <si>
    <t>Team00</t>
  </si>
  <si>
    <t>Team Number, Team Members, Team Member Photos, Submission date, Course Name and Number, Semester/Year, Team Name, Project Theme, ESD logo, Team logo; Must use names as they appear in eDimension; May use nicknames as well</t>
  </si>
  <si>
    <t>A solution-neutral statement of the problem area and aspirations of the team.</t>
  </si>
  <si>
    <t>Affinity diagram based on at least 30 comments collected from interviews; Quality attributes; User persona</t>
  </si>
  <si>
    <t>Influence diagrams displaying a network of factors influencing the mission (the target success factor) and a path or pathways from the system intervention to the mission</t>
  </si>
  <si>
    <t>Provide evidence that you explored a range of concepts. This could be an architectural decision tree, or a concept combination table, or a taxonomy of decision choices, or a mind map.</t>
  </si>
  <si>
    <t>Mind Maps</t>
  </si>
  <si>
    <t>Propose at least five divergent (fundamentally distinct) integrated concepts which fulfill the mission; provide five concept sketches with annotated features.</t>
  </si>
  <si>
    <t>Concept Sketches</t>
  </si>
  <si>
    <t>Provide a Pugh matrix documenting your concept selection.</t>
  </si>
  <si>
    <t>Provide a single page artistic rendition of the system in use, annotated with key features. This could be your favorite integrated concept sketch. Include a storyboard which could be used to market your concept.</t>
  </si>
  <si>
    <t>Operational Concept</t>
  </si>
  <si>
    <t>List at least five use cases for an online version of your game, including both nominal and off-nominal cases. Not all of the use cases you identify need to be analyzed in the next section.</t>
  </si>
  <si>
    <t>Use Cases</t>
  </si>
  <si>
    <t>Use Case Analysis</t>
  </si>
  <si>
    <t>Conduct affinity analysis with collected system functions, rationalizing them (i.e. deleting duplicates or obsolete requirements, rewriting for clarity) and organizing them into a logical functional architecture with 3-5 sub-systems.</t>
  </si>
  <si>
    <t>Logical Architecture</t>
  </si>
  <si>
    <t>Identify discrete tasks needed to complete the online educational game and project deliverables and assign them to team members. Ensure no more than 50% coding is assigned to any team player and at least 10% to each team player. (One way to measure the amount of coding is simply the number of system functions assigned.) Identify task dependencies and set task deadlines.</t>
  </si>
  <si>
    <t>Project Plan</t>
  </si>
  <si>
    <t>Mission Statement</t>
  </si>
  <si>
    <t>User Characteristics</t>
  </si>
  <si>
    <t>Scores will likely cluster around 80, by design.</t>
  </si>
  <si>
    <t>As-Is and To-Be Situation Maps</t>
  </si>
  <si>
    <t>Detail at least five use cases using either operational description templates or activity diagrams with swim lanes. Identify system functions with "The system shall..." statements. The more detail you provide here, the easier your programming will be.</t>
  </si>
  <si>
    <t>Shaded score cells apply a simple scoring rule. Unshaded cells have been overridden.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</si>
</sst>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2"/>
      <name val="Cambria"/>
      <family val="1"/>
    </font>
    <font>
      <sz val="12"/>
      <color theme="1"/>
      <name val="Cambria"/>
      <family val="1"/>
    </font>
    <font>
      <b/>
      <sz val="14"/>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6">
    <xf numFmtId="0" fontId="0" fillId="0" borderId="0" xfId="0"/>
    <xf numFmtId="0" fontId="0" fillId="0" borderId="0" xfId="0" applyAlignment="1">
      <alignment horizontal="left" vertical="top"/>
    </xf>
    <xf numFmtId="0" fontId="0" fillId="0" borderId="0" xfId="0" applyAlignment="1">
      <alignment horizontal="center" vertical="top"/>
    </xf>
    <xf numFmtId="0" fontId="0" fillId="0" borderId="0" xfId="0" applyAlignment="1">
      <alignment horizontal="center" vertical="top" wrapText="1"/>
    </xf>
    <xf numFmtId="0" fontId="0" fillId="0" borderId="1" xfId="0" applyBorder="1" applyAlignment="1">
      <alignment horizontal="left" vertical="top"/>
    </xf>
    <xf numFmtId="0" fontId="0" fillId="0" borderId="1" xfId="0" applyBorder="1" applyAlignment="1">
      <alignment horizontal="center" vertical="top"/>
    </xf>
    <xf numFmtId="0" fontId="0" fillId="0" borderId="1" xfId="0" applyBorder="1" applyAlignment="1">
      <alignment horizontal="left" vertical="top" wrapText="1"/>
    </xf>
    <xf numFmtId="0" fontId="0" fillId="2" borderId="1" xfId="0" applyFill="1" applyBorder="1" applyAlignment="1">
      <alignment horizontal="center" vertical="top" wrapText="1"/>
    </xf>
    <xf numFmtId="0" fontId="2" fillId="0" borderId="1" xfId="0" applyFont="1" applyBorder="1" applyAlignment="1">
      <alignment horizontal="left" vertical="top" wrapText="1"/>
    </xf>
    <xf numFmtId="0" fontId="2" fillId="0" borderId="0"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0" fillId="0" borderId="0" xfId="0" applyAlignment="1">
      <alignment horizontal="left" vertical="top" wrapText="1"/>
    </xf>
    <xf numFmtId="0" fontId="3" fillId="0" borderId="0" xfId="0" applyFont="1" applyAlignment="1">
      <alignment wrapText="1"/>
    </xf>
    <xf numFmtId="0" fontId="0" fillId="3" borderId="1" xfId="0" applyFill="1" applyBorder="1" applyAlignment="1">
      <alignment horizontal="center" vertical="top"/>
    </xf>
    <xf numFmtId="0" fontId="0" fillId="0" borderId="1" xfId="0" applyBorder="1" applyAlignment="1">
      <alignment horizontal="center" vertical="top" wrapText="1"/>
    </xf>
    <xf numFmtId="0" fontId="4" fillId="0" borderId="1" xfId="0" applyFont="1" applyBorder="1" applyAlignment="1">
      <alignment horizontal="center" vertical="center"/>
    </xf>
    <xf numFmtId="0" fontId="0" fillId="2" borderId="1" xfId="0" applyFill="1" applyBorder="1" applyAlignment="1">
      <alignment horizontal="center" vertical="top"/>
    </xf>
    <xf numFmtId="0" fontId="0" fillId="2" borderId="0" xfId="0" applyFill="1" applyAlignment="1">
      <alignment horizontal="left" vertical="top" wrapText="1"/>
    </xf>
    <xf numFmtId="0" fontId="2" fillId="4" borderId="2" xfId="0" applyFont="1" applyFill="1" applyBorder="1" applyAlignment="1">
      <alignment horizontal="left" vertical="top" wrapText="1"/>
    </xf>
    <xf numFmtId="0" fontId="2" fillId="4" borderId="0" xfId="0" applyFont="1" applyFill="1" applyBorder="1" applyAlignment="1">
      <alignment horizontal="lef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0" fillId="0" borderId="6" xfId="0" applyBorder="1" applyAlignment="1">
      <alignment horizontal="center" vertical="top"/>
    </xf>
    <xf numFmtId="0" fontId="0" fillId="0" borderId="5" xfId="0" applyBorder="1" applyAlignment="1">
      <alignment horizontal="center" vertical="top"/>
    </xf>
    <xf numFmtId="0" fontId="0" fillId="0" borderId="4" xfId="0" applyBorder="1" applyAlignment="1">
      <alignment horizontal="center" vertical="top"/>
    </xf>
  </cellXfs>
  <cellStyles count="1">
    <cellStyle name="Normal" xfId="0" builtinId="0"/>
  </cellStyles>
  <dxfs count="1">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B4284-A91D-4FD0-AA1F-9CB237C07237}">
  <dimension ref="A1:L16"/>
  <sheetViews>
    <sheetView tabSelected="1" zoomScale="90" zoomScaleNormal="90" workbookViewId="0">
      <selection activeCell="A5" sqref="A5"/>
    </sheetView>
  </sheetViews>
  <sheetFormatPr defaultColWidth="9.109375" defaultRowHeight="14.4" x14ac:dyDescent="0.3"/>
  <cols>
    <col min="1" max="1" width="37.44140625" style="1" customWidth="1"/>
    <col min="2" max="2" width="10.44140625" style="1" customWidth="1"/>
    <col min="3" max="3" width="8.33203125" style="3" customWidth="1"/>
    <col min="4" max="4" width="9.109375" style="1"/>
    <col min="5" max="7" width="12.21875" style="1" customWidth="1"/>
    <col min="8" max="8" width="3.77734375" style="1" customWidth="1"/>
    <col min="9" max="9" width="3.6640625" style="1" customWidth="1"/>
    <col min="10" max="10" width="3.5546875" style="1" customWidth="1"/>
    <col min="11" max="11" width="9.6640625" style="2" bestFit="1" customWidth="1"/>
    <col min="12" max="12" width="50.88671875" style="1" customWidth="1"/>
    <col min="13" max="16384" width="9.109375" style="1"/>
  </cols>
  <sheetData>
    <row r="1" spans="1:12" x14ac:dyDescent="0.3">
      <c r="D1" s="21" t="s">
        <v>13</v>
      </c>
      <c r="E1" s="22"/>
      <c r="F1" s="22"/>
      <c r="G1" s="22"/>
      <c r="H1" s="22"/>
      <c r="I1" s="22"/>
      <c r="J1" s="22"/>
      <c r="K1" s="22"/>
      <c r="L1" s="4" t="s">
        <v>12</v>
      </c>
    </row>
    <row r="2" spans="1:12" ht="28.8" x14ac:dyDescent="0.3">
      <c r="D2" s="4" t="s">
        <v>11</v>
      </c>
      <c r="E2" s="6" t="s">
        <v>10</v>
      </c>
      <c r="F2" s="6" t="s">
        <v>9</v>
      </c>
      <c r="G2" s="6" t="s">
        <v>8</v>
      </c>
      <c r="H2" s="23" t="s">
        <v>7</v>
      </c>
      <c r="I2" s="24"/>
      <c r="J2" s="25"/>
      <c r="K2" s="16">
        <f>SUMPRODUCT($C4:$C16,K4:K16)/SUM($C4:$C16)*10</f>
        <v>80</v>
      </c>
      <c r="L2" s="4" t="s">
        <v>34</v>
      </c>
    </row>
    <row r="3" spans="1:12" ht="43.2" x14ac:dyDescent="0.3">
      <c r="B3" s="4"/>
      <c r="C3" s="15" t="s">
        <v>6</v>
      </c>
      <c r="D3" s="5">
        <v>0</v>
      </c>
      <c r="E3" s="14">
        <v>6</v>
      </c>
      <c r="F3" s="14">
        <v>8</v>
      </c>
      <c r="G3" s="14">
        <v>10</v>
      </c>
      <c r="H3" s="14">
        <v>6</v>
      </c>
      <c r="I3" s="14">
        <v>8</v>
      </c>
      <c r="J3" s="14">
        <v>10</v>
      </c>
      <c r="K3" s="5" t="s">
        <v>5</v>
      </c>
      <c r="L3" s="18" t="s">
        <v>37</v>
      </c>
    </row>
    <row r="4" spans="1:12" ht="120.6" thickBot="1" x14ac:dyDescent="0.3">
      <c r="A4" s="13" t="s">
        <v>4</v>
      </c>
      <c r="B4" s="6" t="s">
        <v>3</v>
      </c>
      <c r="C4" s="7">
        <v>5</v>
      </c>
      <c r="D4" s="5"/>
      <c r="E4" s="4"/>
      <c r="F4" s="4" t="s">
        <v>0</v>
      </c>
      <c r="G4" s="4"/>
      <c r="H4" s="17">
        <f t="shared" ref="H4:H16" si="0">IF(ISBLANK(E4),0,1)</f>
        <v>0</v>
      </c>
      <c r="I4" s="17">
        <f t="shared" ref="I4:I16" si="1">IF(ISBLANK(F4),0,1)</f>
        <v>1</v>
      </c>
      <c r="J4" s="17">
        <f t="shared" ref="J4:J16" si="2">IF(ISBLANK(G4),0,1)</f>
        <v>0</v>
      </c>
      <c r="K4" s="5">
        <f t="shared" ref="K4:K16" si="3">SUMPRODUCT(H$3:J$3,H4:J4)/(SUM(H4:J4)+NOT(ISBLANK(D4)))</f>
        <v>8</v>
      </c>
      <c r="L4" s="12"/>
    </row>
    <row r="5" spans="1:12" ht="120.6" thickBot="1" x14ac:dyDescent="0.35">
      <c r="A5" s="11" t="s">
        <v>14</v>
      </c>
      <c r="B5" s="8" t="s">
        <v>2</v>
      </c>
      <c r="C5" s="7">
        <v>5</v>
      </c>
      <c r="D5" s="4"/>
      <c r="E5" s="4"/>
      <c r="F5" s="4" t="s">
        <v>0</v>
      </c>
      <c r="G5" s="4"/>
      <c r="H5" s="17">
        <f t="shared" si="0"/>
        <v>0</v>
      </c>
      <c r="I5" s="17">
        <f t="shared" si="1"/>
        <v>1</v>
      </c>
      <c r="J5" s="17">
        <f t="shared" si="2"/>
        <v>0</v>
      </c>
      <c r="K5" s="5">
        <f t="shared" si="3"/>
        <v>8</v>
      </c>
      <c r="L5" s="4"/>
    </row>
    <row r="6" spans="1:12" ht="45.6" thickBot="1" x14ac:dyDescent="0.35">
      <c r="A6" s="10" t="s">
        <v>15</v>
      </c>
      <c r="B6" s="8" t="s">
        <v>32</v>
      </c>
      <c r="C6" s="7">
        <v>5</v>
      </c>
      <c r="D6" s="4"/>
      <c r="E6" s="4"/>
      <c r="F6" s="4" t="s">
        <v>0</v>
      </c>
      <c r="G6" s="4"/>
      <c r="H6" s="17">
        <f t="shared" si="0"/>
        <v>0</v>
      </c>
      <c r="I6" s="17">
        <f t="shared" si="1"/>
        <v>1</v>
      </c>
      <c r="J6" s="17">
        <f t="shared" si="2"/>
        <v>0</v>
      </c>
      <c r="K6" s="5">
        <f t="shared" si="3"/>
        <v>8</v>
      </c>
      <c r="L6" s="4"/>
    </row>
    <row r="7" spans="1:12" ht="45.6" thickBot="1" x14ac:dyDescent="0.35">
      <c r="A7" s="19" t="s">
        <v>16</v>
      </c>
      <c r="B7" s="8" t="s">
        <v>33</v>
      </c>
      <c r="C7" s="7">
        <v>15</v>
      </c>
      <c r="D7" s="4"/>
      <c r="E7" s="4"/>
      <c r="F7" s="4" t="s">
        <v>0</v>
      </c>
      <c r="G7" s="4"/>
      <c r="H7" s="17">
        <f t="shared" si="0"/>
        <v>0</v>
      </c>
      <c r="I7" s="17">
        <f t="shared" si="1"/>
        <v>1</v>
      </c>
      <c r="J7" s="17">
        <f t="shared" si="2"/>
        <v>0</v>
      </c>
      <c r="K7" s="5">
        <f t="shared" si="3"/>
        <v>8</v>
      </c>
      <c r="L7" s="4"/>
    </row>
    <row r="8" spans="1:12" ht="75.599999999999994" thickBot="1" x14ac:dyDescent="0.35">
      <c r="A8" s="19" t="s">
        <v>17</v>
      </c>
      <c r="B8" s="8" t="s">
        <v>35</v>
      </c>
      <c r="C8" s="7">
        <v>15</v>
      </c>
      <c r="D8" s="4"/>
      <c r="E8" s="4"/>
      <c r="F8" s="4" t="s">
        <v>0</v>
      </c>
      <c r="G8" s="4"/>
      <c r="H8" s="17">
        <f t="shared" si="0"/>
        <v>0</v>
      </c>
      <c r="I8" s="17">
        <f t="shared" si="1"/>
        <v>1</v>
      </c>
      <c r="J8" s="17">
        <f t="shared" si="2"/>
        <v>0</v>
      </c>
      <c r="K8" s="5">
        <f t="shared" si="3"/>
        <v>8</v>
      </c>
      <c r="L8" s="4"/>
    </row>
    <row r="9" spans="1:12" ht="90.6" thickBot="1" x14ac:dyDescent="0.35">
      <c r="A9" s="19" t="s">
        <v>18</v>
      </c>
      <c r="B9" s="8" t="s">
        <v>19</v>
      </c>
      <c r="C9" s="7">
        <v>10</v>
      </c>
      <c r="D9" s="4"/>
      <c r="E9" s="6"/>
      <c r="F9" s="4" t="s">
        <v>0</v>
      </c>
      <c r="G9" s="4"/>
      <c r="H9" s="17">
        <f t="shared" si="0"/>
        <v>0</v>
      </c>
      <c r="I9" s="17">
        <f t="shared" si="1"/>
        <v>1</v>
      </c>
      <c r="J9" s="17">
        <f t="shared" si="2"/>
        <v>0</v>
      </c>
      <c r="K9" s="5">
        <f t="shared" si="3"/>
        <v>8</v>
      </c>
      <c r="L9" s="4"/>
    </row>
    <row r="10" spans="1:12" ht="75" x14ac:dyDescent="0.3">
      <c r="A10" s="20" t="s">
        <v>20</v>
      </c>
      <c r="B10" s="8" t="s">
        <v>21</v>
      </c>
      <c r="C10" s="7">
        <v>15</v>
      </c>
      <c r="D10" s="4"/>
      <c r="E10" s="4"/>
      <c r="F10" s="4" t="s">
        <v>0</v>
      </c>
      <c r="G10" s="4"/>
      <c r="H10" s="17">
        <f t="shared" si="0"/>
        <v>0</v>
      </c>
      <c r="I10" s="17">
        <f t="shared" si="1"/>
        <v>1</v>
      </c>
      <c r="J10" s="17">
        <f t="shared" si="2"/>
        <v>0</v>
      </c>
      <c r="K10" s="5">
        <f t="shared" si="3"/>
        <v>8</v>
      </c>
      <c r="L10" s="4"/>
    </row>
    <row r="11" spans="1:12" ht="30.6" thickBot="1" x14ac:dyDescent="0.35">
      <c r="A11" s="19" t="s">
        <v>22</v>
      </c>
      <c r="B11" s="8" t="s">
        <v>1</v>
      </c>
      <c r="C11" s="7">
        <v>10</v>
      </c>
      <c r="D11" s="4"/>
      <c r="E11" s="4"/>
      <c r="F11" s="4" t="s">
        <v>0</v>
      </c>
      <c r="G11" s="4"/>
      <c r="H11" s="17">
        <f t="shared" si="0"/>
        <v>0</v>
      </c>
      <c r="I11" s="17">
        <f t="shared" si="1"/>
        <v>1</v>
      </c>
      <c r="J11" s="17">
        <f t="shared" si="2"/>
        <v>0</v>
      </c>
      <c r="K11" s="5">
        <f t="shared" si="3"/>
        <v>8</v>
      </c>
      <c r="L11" s="4"/>
    </row>
    <row r="12" spans="1:12" ht="112.2" customHeight="1" thickBot="1" x14ac:dyDescent="0.35">
      <c r="A12" s="19" t="s">
        <v>23</v>
      </c>
      <c r="B12" s="8" t="s">
        <v>24</v>
      </c>
      <c r="C12" s="7">
        <v>5</v>
      </c>
      <c r="D12" s="4"/>
      <c r="E12" s="4"/>
      <c r="F12" s="4" t="s">
        <v>0</v>
      </c>
      <c r="G12" s="4"/>
      <c r="H12" s="17">
        <f t="shared" si="0"/>
        <v>0</v>
      </c>
      <c r="I12" s="17">
        <f t="shared" si="1"/>
        <v>1</v>
      </c>
      <c r="J12" s="17">
        <f t="shared" si="2"/>
        <v>0</v>
      </c>
      <c r="K12" s="5">
        <f t="shared" si="3"/>
        <v>8</v>
      </c>
      <c r="L12" s="4"/>
    </row>
    <row r="13" spans="1:12" ht="90.6" thickBot="1" x14ac:dyDescent="0.35">
      <c r="A13" s="19" t="s">
        <v>25</v>
      </c>
      <c r="B13" s="8" t="s">
        <v>26</v>
      </c>
      <c r="C13" s="7">
        <v>5</v>
      </c>
      <c r="D13" s="4"/>
      <c r="E13" s="4"/>
      <c r="F13" s="4" t="s">
        <v>0</v>
      </c>
      <c r="G13" s="4"/>
      <c r="H13" s="17">
        <f t="shared" si="0"/>
        <v>0</v>
      </c>
      <c r="I13" s="17">
        <f t="shared" si="1"/>
        <v>1</v>
      </c>
      <c r="J13" s="17">
        <f t="shared" si="2"/>
        <v>0</v>
      </c>
      <c r="K13" s="5">
        <f t="shared" si="3"/>
        <v>8</v>
      </c>
      <c r="L13" s="4"/>
    </row>
    <row r="14" spans="1:12" ht="105.6" thickBot="1" x14ac:dyDescent="0.35">
      <c r="A14" s="19" t="s">
        <v>36</v>
      </c>
      <c r="B14" s="8" t="s">
        <v>27</v>
      </c>
      <c r="C14" s="7">
        <v>25</v>
      </c>
      <c r="D14" s="4"/>
      <c r="E14" s="4"/>
      <c r="F14" s="4" t="s">
        <v>0</v>
      </c>
      <c r="G14" s="4"/>
      <c r="H14" s="17">
        <f t="shared" si="0"/>
        <v>0</v>
      </c>
      <c r="I14" s="17">
        <f t="shared" si="1"/>
        <v>1</v>
      </c>
      <c r="J14" s="17">
        <f t="shared" si="2"/>
        <v>0</v>
      </c>
      <c r="K14" s="5">
        <f t="shared" si="3"/>
        <v>8</v>
      </c>
      <c r="L14" s="4"/>
    </row>
    <row r="15" spans="1:12" ht="105" x14ac:dyDescent="0.3">
      <c r="A15" s="20" t="s">
        <v>28</v>
      </c>
      <c r="B15" s="8" t="s">
        <v>29</v>
      </c>
      <c r="C15" s="7">
        <v>10</v>
      </c>
      <c r="D15" s="4"/>
      <c r="E15" s="4"/>
      <c r="F15" s="4" t="s">
        <v>0</v>
      </c>
      <c r="G15" s="4"/>
      <c r="H15" s="17">
        <f t="shared" si="0"/>
        <v>0</v>
      </c>
      <c r="I15" s="17">
        <f t="shared" si="1"/>
        <v>1</v>
      </c>
      <c r="J15" s="17">
        <f t="shared" si="2"/>
        <v>0</v>
      </c>
      <c r="K15" s="5">
        <f t="shared" si="3"/>
        <v>8</v>
      </c>
      <c r="L15" s="4"/>
    </row>
    <row r="16" spans="1:12" ht="165" x14ac:dyDescent="0.3">
      <c r="A16" s="9" t="s">
        <v>30</v>
      </c>
      <c r="B16" s="8" t="s">
        <v>31</v>
      </c>
      <c r="C16" s="7">
        <v>10</v>
      </c>
      <c r="D16" s="4"/>
      <c r="E16" s="4"/>
      <c r="F16" s="4" t="s">
        <v>0</v>
      </c>
      <c r="G16" s="4"/>
      <c r="H16" s="17">
        <f t="shared" si="0"/>
        <v>0</v>
      </c>
      <c r="I16" s="17">
        <f t="shared" si="1"/>
        <v>1</v>
      </c>
      <c r="J16" s="17">
        <f t="shared" si="2"/>
        <v>0</v>
      </c>
      <c r="K16" s="5">
        <f t="shared" si="3"/>
        <v>8</v>
      </c>
      <c r="L16" s="4"/>
    </row>
  </sheetData>
  <mergeCells count="2">
    <mergeCell ref="D1:K1"/>
    <mergeCell ref="H2:J2"/>
  </mergeCells>
  <conditionalFormatting sqref="K4:K16">
    <cfRule type="expression" dxfId="0" priority="1">
      <formula>_xlfn.ISFORMULA(K4)</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D0DBDE70855E64FA8832DE523402F49" ma:contentTypeVersion="8" ma:contentTypeDescription="Create a new document." ma:contentTypeScope="" ma:versionID="43eded8e55fc39e15d5df7408e5eacfb">
  <xsd:schema xmlns:xsd="http://www.w3.org/2001/XMLSchema" xmlns:xs="http://www.w3.org/2001/XMLSchema" xmlns:p="http://schemas.microsoft.com/office/2006/metadata/properties" xmlns:ns2="f55a2912-d09f-4c2f-896b-f56de79e022a" targetNamespace="http://schemas.microsoft.com/office/2006/metadata/properties" ma:root="true" ma:fieldsID="5f08283324b14d53a4702438a23463ef" ns2:_="">
    <xsd:import namespace="f55a2912-d09f-4c2f-896b-f56de79e022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5a2912-d09f-4c2f-896b-f56de79e022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F6D016D-108E-4110-B39F-12D4C56448C4}"/>
</file>

<file path=customXml/itemProps2.xml><?xml version="1.0" encoding="utf-8"?>
<ds:datastoreItem xmlns:ds="http://schemas.openxmlformats.org/officeDocument/2006/customXml" ds:itemID="{E9722C2C-7347-4D80-AB31-8606DD4F3DAB}"/>
</file>

<file path=customXml/itemProps3.xml><?xml version="1.0" encoding="utf-8"?>
<ds:datastoreItem xmlns:ds="http://schemas.openxmlformats.org/officeDocument/2006/customXml" ds:itemID="{5A315BBA-4365-426C-B902-3367CFC14E8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Team01</vt:lpstr>
      <vt:lpstr>Team01!Score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Jackson</dc:creator>
  <cp:lastModifiedBy>Chan Kian Quan</cp:lastModifiedBy>
  <dcterms:created xsi:type="dcterms:W3CDTF">2019-04-22T14:22:31Z</dcterms:created>
  <dcterms:modified xsi:type="dcterms:W3CDTF">2021-03-24T02:35:24Z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0x0101009D0DBDE70855E64FA8832DE523402F49</vt:lpwstr>
  </property>
</Properties>
</file>