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4115" windowHeight="5445"/>
  </bookViews>
  <sheets>
    <sheet name="cueva enero 2016" sheetId="2" r:id="rId1"/>
    <sheet name="terrazas enero 2016" sheetId="1" r:id="rId2"/>
  </sheets>
  <calcPr calcId="145621"/>
</workbook>
</file>

<file path=xl/calcChain.xml><?xml version="1.0" encoding="utf-8"?>
<calcChain xmlns="http://schemas.openxmlformats.org/spreadsheetml/2006/main">
  <c r="B33" i="1" l="1"/>
  <c r="G32" i="1"/>
  <c r="F31" i="1"/>
  <c r="E31" i="1"/>
  <c r="D31" i="1"/>
  <c r="C31" i="1"/>
  <c r="B31" i="1"/>
  <c r="F30" i="1"/>
  <c r="E30" i="1"/>
  <c r="D30" i="1"/>
  <c r="C30" i="1"/>
  <c r="B30" i="1"/>
  <c r="F29" i="1"/>
  <c r="E29" i="1"/>
  <c r="D29" i="1"/>
  <c r="C29" i="1"/>
  <c r="B29" i="1"/>
  <c r="F28" i="1"/>
  <c r="E28" i="1"/>
  <c r="D28" i="1"/>
  <c r="C28" i="1"/>
  <c r="B28" i="1"/>
  <c r="F27" i="1"/>
  <c r="F32" i="1" s="1"/>
  <c r="E27" i="1"/>
  <c r="E32" i="1" s="1"/>
  <c r="D27" i="1"/>
  <c r="D32" i="1" s="1"/>
  <c r="C27" i="1"/>
  <c r="C32" i="1" s="1"/>
  <c r="B27" i="1"/>
  <c r="B32" i="1" s="1"/>
  <c r="H22" i="1"/>
  <c r="H20" i="1"/>
  <c r="H19" i="1"/>
  <c r="H18" i="1"/>
  <c r="H17" i="1"/>
  <c r="H16" i="1"/>
  <c r="G21" i="1"/>
  <c r="F21" i="1"/>
  <c r="E21" i="1"/>
  <c r="D21" i="1"/>
  <c r="C21" i="1"/>
  <c r="B21" i="1"/>
  <c r="H12" i="1"/>
  <c r="H10" i="1"/>
  <c r="H9" i="1"/>
  <c r="H8" i="1"/>
  <c r="H7" i="1"/>
  <c r="H6" i="1"/>
  <c r="F11" i="1"/>
  <c r="E11" i="1"/>
  <c r="D11" i="1"/>
  <c r="C11" i="1"/>
  <c r="B11" i="1"/>
  <c r="H20" i="2" l="1"/>
  <c r="S9" i="2"/>
  <c r="R9" i="2"/>
  <c r="Q9" i="2"/>
  <c r="P9" i="2"/>
  <c r="O9" i="2"/>
  <c r="N9" i="2"/>
  <c r="K17" i="2"/>
  <c r="T8" i="2"/>
  <c r="T7" i="2"/>
  <c r="T6" i="2"/>
  <c r="K14" i="2"/>
  <c r="T5" i="2"/>
  <c r="T4" i="2"/>
  <c r="T3" i="2"/>
  <c r="H10" i="2"/>
  <c r="K7" i="2"/>
  <c r="K4" i="2"/>
  <c r="T9" i="2" l="1"/>
</calcChain>
</file>

<file path=xl/sharedStrings.xml><?xml version="1.0" encoding="utf-8"?>
<sst xmlns="http://schemas.openxmlformats.org/spreadsheetml/2006/main" count="96" uniqueCount="64">
  <si>
    <t xml:space="preserve">CONTROL ASISTENCIA  </t>
  </si>
  <si>
    <t>LAS TERRAZAS</t>
  </si>
  <si>
    <t>TOTAL ASISTENCIA</t>
  </si>
  <si>
    <t>9:30-11:00</t>
  </si>
  <si>
    <t>11:00-13:00</t>
  </si>
  <si>
    <t>13:00-15:00</t>
  </si>
  <si>
    <t>15:00:17:00</t>
  </si>
  <si>
    <t>17:00- 18:30</t>
  </si>
  <si>
    <t xml:space="preserve">Total asistencia </t>
  </si>
  <si>
    <t>Total asistencia en la semana</t>
  </si>
  <si>
    <t>Total Asistencia</t>
  </si>
  <si>
    <t>Total asistencia</t>
  </si>
  <si>
    <t>MES DE ENERO 2015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</si>
  <si>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Calibri"/>
        <family val="2"/>
        <scheme val="minor"/>
      </rPr>
      <t>Estadísticas Uso Las Terrazas</t>
    </r>
  </si>
  <si>
    <t>Lunes</t>
  </si>
  <si>
    <t>Martes</t>
  </si>
  <si>
    <t>Miércoles</t>
  </si>
  <si>
    <t>Jueves</t>
  </si>
  <si>
    <t>Viernes</t>
  </si>
  <si>
    <t>Sábado</t>
  </si>
  <si>
    <t>9:30 – 11:00</t>
  </si>
  <si>
    <t>11:00 - 1:00</t>
  </si>
  <si>
    <t>1:00 – 3:00</t>
  </si>
  <si>
    <t>3:00 – 5:00</t>
  </si>
  <si>
    <t>5:00 – 6:30</t>
  </si>
  <si>
    <t>Totales</t>
  </si>
  <si>
    <t>TOTAL</t>
  </si>
  <si>
    <t xml:space="preserve">Lun </t>
  </si>
  <si>
    <t xml:space="preserve">Mar </t>
  </si>
  <si>
    <t>Mie</t>
  </si>
  <si>
    <t xml:space="preserve">Jue </t>
  </si>
  <si>
    <t>Vie</t>
  </si>
  <si>
    <t>Sab</t>
  </si>
  <si>
    <t>8:00 - 10:00</t>
  </si>
  <si>
    <t>Asistencia franja horaria de 8:00 a 2:00</t>
  </si>
  <si>
    <t>10:00 - 12:00</t>
  </si>
  <si>
    <t>12:00 -2:00</t>
  </si>
  <si>
    <t>2:00 - 4:00</t>
  </si>
  <si>
    <t>Asistencia franja horaria de 2:00 a 5:00</t>
  </si>
  <si>
    <t>4:00 - 6:00</t>
  </si>
  <si>
    <t>6:00 - 8:00</t>
  </si>
  <si>
    <t xml:space="preserve">TOTAL </t>
  </si>
  <si>
    <t>MES DE ENERO 2016</t>
  </si>
  <si>
    <t>SEMANA DEL 18 AL 23 DE ENERO</t>
  </si>
  <si>
    <t>SEMANA DEL 25 AL 30 DE ENERO</t>
  </si>
  <si>
    <t>TOTAL COMUNIDAD: 3.238</t>
  </si>
  <si>
    <t>LUNES 18</t>
  </si>
  <si>
    <t>MARTES 19</t>
  </si>
  <si>
    <t>MIER 20</t>
  </si>
  <si>
    <t>JUEVES 21</t>
  </si>
  <si>
    <t>VIERNES 22</t>
  </si>
  <si>
    <t>SABADO 23</t>
  </si>
  <si>
    <t>LUNES 25</t>
  </si>
  <si>
    <t>MARTES 26</t>
  </si>
  <si>
    <t>MIER 27</t>
  </si>
  <si>
    <t>JUEVES 28</t>
  </si>
  <si>
    <t>VIERNES 29</t>
  </si>
  <si>
    <t>SABADO 30</t>
  </si>
  <si>
    <t>SEMANA DEL 18 AL 23</t>
  </si>
  <si>
    <t>SEMANA DEL 25 AL 30</t>
  </si>
  <si>
    <t>Lun</t>
  </si>
  <si>
    <t>Mar</t>
  </si>
  <si>
    <t>Jue</t>
  </si>
  <si>
    <t>Sáb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</si>
</sst>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7">
    <xf numFmtId="0" fontId="0" fillId="0" borderId="0" xfId="0"/>
    <xf numFmtId="0" fontId="0" fillId="0" borderId="0" xfId="0"/>
    <xf numFmtId="0" fontId="2" fillId="0" borderId="1" xfId="0" applyFont="1" applyFill="1" applyBorder="1" applyAlignment="1">
      <alignment horizontal="left"/>
    </xf>
    <xf numFmtId="0" fontId="7" fillId="5" borderId="5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top" wrapText="1"/>
    </xf>
    <xf numFmtId="0" fontId="7" fillId="6" borderId="7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Border="1" applyAlignment="1">
      <alignment horizontal="center"/>
    </xf>
    <xf numFmtId="0" fontId="2" fillId="4" borderId="0" xfId="0" applyFont="1" applyFill="1" applyAlignment="1"/>
    <xf numFmtId="0" fontId="5" fillId="4" borderId="0" xfId="0" applyFont="1" applyFill="1" applyAlignment="1">
      <alignment horizontal="left"/>
    </xf>
    <xf numFmtId="0" fontId="0" fillId="4" borderId="0" xfId="0" applyFill="1" applyBorder="1"/>
    <xf numFmtId="0" fontId="0" fillId="4" borderId="15" xfId="0" applyFill="1" applyBorder="1"/>
    <xf numFmtId="0" fontId="0" fillId="0" borderId="0" xfId="0" applyFill="1" applyBorder="1"/>
    <xf numFmtId="0" fontId="7" fillId="5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4" borderId="2" xfId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4" borderId="1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4" fillId="4" borderId="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10" fillId="12" borderId="2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14" borderId="21" xfId="0" applyFont="1" applyFill="1" applyBorder="1" applyAlignment="1">
      <alignment horizontal="center" wrapText="1"/>
    </xf>
    <xf numFmtId="0" fontId="4" fillId="4" borderId="17" xfId="1" applyFont="1" applyFill="1" applyBorder="1" applyAlignment="1">
      <alignment horizontal="center"/>
    </xf>
    <xf numFmtId="0" fontId="2" fillId="4" borderId="0" xfId="0" applyFont="1" applyFill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/>
    </xf>
    <xf numFmtId="0" fontId="5" fillId="4" borderId="14" xfId="0" applyFont="1" applyFill="1" applyBorder="1" applyAlignment="1">
      <alignment horizontal="left" vertical="center"/>
    </xf>
    <xf numFmtId="3" fontId="7" fillId="7" borderId="9" xfId="0" applyNumberFormat="1" applyFont="1" applyFill="1" applyBorder="1" applyAlignment="1">
      <alignment horizontal="justify" vertical="center" wrapText="1"/>
    </xf>
    <xf numFmtId="3" fontId="7" fillId="7" borderId="10" xfId="0" applyNumberFormat="1" applyFont="1" applyFill="1" applyBorder="1" applyAlignment="1">
      <alignment horizontal="justify" vertical="center" wrapText="1"/>
    </xf>
    <xf numFmtId="3" fontId="7" fillId="7" borderId="11" xfId="0" applyNumberFormat="1" applyFont="1" applyFill="1" applyBorder="1" applyAlignment="1">
      <alignment horizontal="justify" vertical="center" wrapText="1"/>
    </xf>
    <xf numFmtId="0" fontId="5" fillId="0" borderId="13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left" vertical="center"/>
    </xf>
    <xf numFmtId="0" fontId="0" fillId="4" borderId="0" xfId="0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textRotation="180"/>
    </xf>
    <xf numFmtId="0" fontId="0" fillId="4" borderId="0" xfId="0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workbookViewId="0">
      <selection activeCell="M13" sqref="M13"/>
    </sheetView>
  </sheetViews>
  <sheetFormatPr baseColWidth="10" defaultRowHeight="15" x14ac:dyDescent="0.25"/>
  <cols>
    <col min="1" max="1" width="11.7109375" customWidth="1"/>
    <col min="2" max="7" width="5.7109375" customWidth="1"/>
    <col min="8" max="8" width="14.7109375" customWidth="1"/>
    <col min="11" max="11" width="6.7109375" customWidth="1"/>
    <col min="12" max="12" width="3.7109375" customWidth="1"/>
    <col min="13" max="13" width="11.7109375" customWidth="1"/>
    <col min="14" max="19" width="5.7109375" customWidth="1"/>
    <col min="20" max="20" width="8.7109375" customWidth="1"/>
  </cols>
  <sheetData>
    <row r="1" spans="1:21" ht="31.5" x14ac:dyDescent="0.25">
      <c r="A1" s="86" t="s">
        <v>42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9"/>
    </row>
    <row r="2" spans="1:21" ht="15" customHeight="1" x14ac:dyDescent="0.25">
      <c r="A2" s="51" t="s">
        <v>58</v>
      </c>
      <c r="B2" s="78"/>
      <c r="C2" s="78"/>
      <c r="D2" s="78"/>
      <c r="E2" s="78"/>
      <c r="F2" s="78"/>
      <c r="G2" s="78"/>
      <c r="H2" s="78"/>
      <c r="I2" s="78"/>
      <c r="J2" s="9"/>
      <c r="K2" s="9"/>
      <c r="L2" s="9"/>
      <c r="M2" s="85"/>
      <c r="N2" s="43" t="s">
        <v>60</v>
      </c>
      <c r="O2" s="43" t="s">
        <v>61</v>
      </c>
      <c r="P2" s="43" t="s">
        <v>29</v>
      </c>
      <c r="Q2" s="43" t="s">
        <v>62</v>
      </c>
      <c r="R2" s="43" t="s">
        <v>31</v>
      </c>
      <c r="S2" s="43" t="s">
        <v>63</v>
      </c>
      <c r="T2" s="43" t="s">
        <v>41</v>
      </c>
      <c r="U2" s="9"/>
    </row>
    <row r="3" spans="1:21" x14ac:dyDescent="0.25">
      <c r="A3" s="78"/>
      <c r="B3" s="79" t="s">
        <v>27</v>
      </c>
      <c r="C3" s="79" t="s">
        <v>28</v>
      </c>
      <c r="D3" s="79" t="s">
        <v>29</v>
      </c>
      <c r="E3" s="79" t="s">
        <v>30</v>
      </c>
      <c r="F3" s="79" t="s">
        <v>31</v>
      </c>
      <c r="G3" s="79" t="s">
        <v>32</v>
      </c>
      <c r="H3" s="79" t="s">
        <v>10</v>
      </c>
      <c r="I3" s="78"/>
      <c r="J3" s="9"/>
      <c r="K3" s="9"/>
      <c r="L3" s="9"/>
      <c r="M3" s="44" t="s">
        <v>33</v>
      </c>
      <c r="N3" s="45">
        <v>114</v>
      </c>
      <c r="O3" s="45">
        <v>85</v>
      </c>
      <c r="P3" s="45">
        <v>92</v>
      </c>
      <c r="Q3" s="45">
        <v>85</v>
      </c>
      <c r="R3" s="45">
        <v>91</v>
      </c>
      <c r="S3" s="45">
        <v>15</v>
      </c>
      <c r="T3" s="46">
        <f t="shared" ref="T3:T9" si="0">SUM(N3:S3)</f>
        <v>482</v>
      </c>
      <c r="U3" s="9"/>
    </row>
    <row r="4" spans="1:21" ht="15" customHeight="1" x14ac:dyDescent="0.25">
      <c r="A4" s="36" t="s">
        <v>33</v>
      </c>
      <c r="B4" s="37">
        <v>35</v>
      </c>
      <c r="C4" s="37">
        <v>70</v>
      </c>
      <c r="D4" s="37">
        <v>60</v>
      </c>
      <c r="E4" s="37">
        <v>60</v>
      </c>
      <c r="F4" s="37">
        <v>32</v>
      </c>
      <c r="G4" s="37">
        <v>2</v>
      </c>
      <c r="H4" s="38">
        <v>259</v>
      </c>
      <c r="I4" s="53" t="s">
        <v>34</v>
      </c>
      <c r="J4" s="53"/>
      <c r="K4" s="54">
        <f>SUM(H4:H6)</f>
        <v>815</v>
      </c>
      <c r="L4" s="80"/>
      <c r="M4" s="44" t="s">
        <v>35</v>
      </c>
      <c r="N4" s="45">
        <v>115</v>
      </c>
      <c r="O4" s="45">
        <v>79</v>
      </c>
      <c r="P4" s="45">
        <v>115</v>
      </c>
      <c r="Q4" s="45">
        <v>110</v>
      </c>
      <c r="R4" s="45">
        <v>84</v>
      </c>
      <c r="S4" s="45">
        <v>13</v>
      </c>
      <c r="T4" s="46">
        <f t="shared" si="0"/>
        <v>516</v>
      </c>
      <c r="U4" s="9"/>
    </row>
    <row r="5" spans="1:21" x14ac:dyDescent="0.25">
      <c r="A5" s="36" t="s">
        <v>35</v>
      </c>
      <c r="B5" s="37">
        <v>65</v>
      </c>
      <c r="C5" s="37">
        <v>65</v>
      </c>
      <c r="D5" s="37">
        <v>60</v>
      </c>
      <c r="E5" s="37">
        <v>54</v>
      </c>
      <c r="F5" s="37">
        <v>40</v>
      </c>
      <c r="G5" s="37">
        <v>5</v>
      </c>
      <c r="H5" s="38">
        <v>289</v>
      </c>
      <c r="I5" s="53"/>
      <c r="J5" s="53"/>
      <c r="K5" s="55"/>
      <c r="L5" s="80"/>
      <c r="M5" s="36" t="s">
        <v>36</v>
      </c>
      <c r="N5" s="45">
        <v>120</v>
      </c>
      <c r="O5" s="45">
        <v>108</v>
      </c>
      <c r="P5" s="45">
        <v>98</v>
      </c>
      <c r="Q5" s="45">
        <v>110</v>
      </c>
      <c r="R5" s="45">
        <v>80</v>
      </c>
      <c r="S5" s="45">
        <v>9</v>
      </c>
      <c r="T5" s="46">
        <f t="shared" si="0"/>
        <v>525</v>
      </c>
      <c r="U5" s="9"/>
    </row>
    <row r="6" spans="1:21" x14ac:dyDescent="0.25">
      <c r="A6" s="36" t="s">
        <v>36</v>
      </c>
      <c r="B6" s="37">
        <v>60</v>
      </c>
      <c r="C6" s="37">
        <v>45</v>
      </c>
      <c r="D6" s="37">
        <v>48</v>
      </c>
      <c r="E6" s="37">
        <v>62</v>
      </c>
      <c r="F6" s="37">
        <v>43</v>
      </c>
      <c r="G6" s="37">
        <v>9</v>
      </c>
      <c r="H6" s="38">
        <v>267</v>
      </c>
      <c r="I6" s="53"/>
      <c r="J6" s="53"/>
      <c r="K6" s="56"/>
      <c r="L6" s="80"/>
      <c r="M6" s="41" t="s">
        <v>37</v>
      </c>
      <c r="N6" s="45">
        <v>110</v>
      </c>
      <c r="O6" s="45">
        <v>98</v>
      </c>
      <c r="P6" s="45">
        <v>102</v>
      </c>
      <c r="Q6" s="45">
        <v>81</v>
      </c>
      <c r="R6" s="45">
        <v>100</v>
      </c>
      <c r="S6" s="45">
        <v>0</v>
      </c>
      <c r="T6" s="46">
        <f t="shared" si="0"/>
        <v>491</v>
      </c>
      <c r="U6" s="9"/>
    </row>
    <row r="7" spans="1:21" x14ac:dyDescent="0.25">
      <c r="A7" s="39" t="s">
        <v>37</v>
      </c>
      <c r="B7" s="40">
        <v>60</v>
      </c>
      <c r="C7" s="40">
        <v>48</v>
      </c>
      <c r="D7" s="40">
        <v>56</v>
      </c>
      <c r="E7" s="40">
        <v>57</v>
      </c>
      <c r="F7" s="40">
        <v>25</v>
      </c>
      <c r="G7" s="37">
        <v>0</v>
      </c>
      <c r="H7" s="38">
        <v>246</v>
      </c>
      <c r="I7" s="53" t="s">
        <v>38</v>
      </c>
      <c r="J7" s="53"/>
      <c r="K7" s="54">
        <f>SUM(H7:H9)</f>
        <v>654</v>
      </c>
      <c r="L7" s="80"/>
      <c r="M7" s="41" t="s">
        <v>39</v>
      </c>
      <c r="N7" s="45">
        <v>80</v>
      </c>
      <c r="O7" s="45">
        <v>67</v>
      </c>
      <c r="P7" s="45">
        <v>72</v>
      </c>
      <c r="Q7" s="45">
        <v>75</v>
      </c>
      <c r="R7" s="45">
        <v>64</v>
      </c>
      <c r="S7" s="45">
        <v>0</v>
      </c>
      <c r="T7" s="46">
        <f t="shared" si="0"/>
        <v>358</v>
      </c>
      <c r="U7" s="9"/>
    </row>
    <row r="8" spans="1:21" ht="15.75" thickBot="1" x14ac:dyDescent="0.3">
      <c r="A8" s="39" t="s">
        <v>39</v>
      </c>
      <c r="B8" s="40">
        <v>60</v>
      </c>
      <c r="C8" s="40">
        <v>45</v>
      </c>
      <c r="D8" s="40">
        <v>58</v>
      </c>
      <c r="E8" s="40">
        <v>60</v>
      </c>
      <c r="F8" s="40">
        <v>18</v>
      </c>
      <c r="G8" s="37">
        <v>0</v>
      </c>
      <c r="H8" s="38">
        <v>241</v>
      </c>
      <c r="I8" s="53"/>
      <c r="J8" s="53"/>
      <c r="K8" s="55"/>
      <c r="L8" s="80"/>
      <c r="M8" s="41" t="s">
        <v>40</v>
      </c>
      <c r="N8" s="47">
        <v>58</v>
      </c>
      <c r="O8" s="47">
        <v>42</v>
      </c>
      <c r="P8" s="47">
        <v>42</v>
      </c>
      <c r="Q8" s="47">
        <v>40</v>
      </c>
      <c r="R8" s="47">
        <v>47</v>
      </c>
      <c r="S8" s="47">
        <v>0</v>
      </c>
      <c r="T8" s="48">
        <f t="shared" si="0"/>
        <v>229</v>
      </c>
      <c r="U8" s="9"/>
    </row>
    <row r="9" spans="1:21" ht="15.75" thickBot="1" x14ac:dyDescent="0.3">
      <c r="A9" s="41" t="s">
        <v>40</v>
      </c>
      <c r="B9" s="37">
        <v>50</v>
      </c>
      <c r="C9" s="37">
        <v>39</v>
      </c>
      <c r="D9" s="37">
        <v>38</v>
      </c>
      <c r="E9" s="37">
        <v>33</v>
      </c>
      <c r="F9" s="37">
        <v>7</v>
      </c>
      <c r="G9" s="37">
        <v>0</v>
      </c>
      <c r="H9" s="38">
        <v>167</v>
      </c>
      <c r="I9" s="53"/>
      <c r="J9" s="53"/>
      <c r="K9" s="56"/>
      <c r="L9" s="80"/>
      <c r="M9" s="1"/>
      <c r="N9" s="49">
        <f>SUM(N3:N8)</f>
        <v>597</v>
      </c>
      <c r="O9" s="49">
        <f t="shared" ref="O9:S9" si="1">SUM(O3:O8)</f>
        <v>479</v>
      </c>
      <c r="P9" s="49">
        <f t="shared" si="1"/>
        <v>521</v>
      </c>
      <c r="Q9" s="49">
        <f t="shared" si="1"/>
        <v>501</v>
      </c>
      <c r="R9" s="49">
        <f t="shared" si="1"/>
        <v>466</v>
      </c>
      <c r="S9" s="49">
        <f t="shared" si="1"/>
        <v>37</v>
      </c>
      <c r="T9" s="49">
        <f t="shared" si="0"/>
        <v>2601</v>
      </c>
      <c r="U9" s="9"/>
    </row>
    <row r="10" spans="1:21" x14ac:dyDescent="0.25">
      <c r="A10" s="52" t="s">
        <v>9</v>
      </c>
      <c r="B10" s="52"/>
      <c r="C10" s="52"/>
      <c r="D10" s="52"/>
      <c r="E10" s="52"/>
      <c r="F10" s="52"/>
      <c r="G10" s="52"/>
      <c r="H10" s="42">
        <f>SUM(H4:H9)</f>
        <v>1469</v>
      </c>
      <c r="I10" s="7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51" t="s">
        <v>59</v>
      </c>
      <c r="B12" s="78"/>
      <c r="C12" s="78"/>
      <c r="D12" s="78"/>
      <c r="E12" s="78"/>
      <c r="F12" s="78"/>
      <c r="G12" s="78"/>
      <c r="H12" s="78"/>
      <c r="I12" s="7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34"/>
      <c r="B13" s="35" t="s">
        <v>27</v>
      </c>
      <c r="C13" s="35" t="s">
        <v>28</v>
      </c>
      <c r="D13" s="35" t="s">
        <v>29</v>
      </c>
      <c r="E13" s="35" t="s">
        <v>30</v>
      </c>
      <c r="F13" s="35" t="s">
        <v>31</v>
      </c>
      <c r="G13" s="35" t="s">
        <v>32</v>
      </c>
      <c r="H13" s="35" t="s">
        <v>10</v>
      </c>
      <c r="I13" s="78"/>
      <c r="J13" s="9"/>
      <c r="K13" s="9"/>
      <c r="L13" s="13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36" t="s">
        <v>33</v>
      </c>
      <c r="B14" s="37">
        <v>25</v>
      </c>
      <c r="C14" s="37">
        <v>40</v>
      </c>
      <c r="D14" s="37">
        <v>31</v>
      </c>
      <c r="E14" s="37">
        <v>35</v>
      </c>
      <c r="F14" s="37">
        <v>35</v>
      </c>
      <c r="G14" s="38">
        <v>9</v>
      </c>
      <c r="H14" s="38">
        <v>175</v>
      </c>
      <c r="I14" s="53" t="s">
        <v>34</v>
      </c>
      <c r="J14" s="53"/>
      <c r="K14" s="84">
        <f>SUM(H14:H16)</f>
        <v>738</v>
      </c>
      <c r="L14" s="80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36" t="s">
        <v>35</v>
      </c>
      <c r="B15" s="37">
        <v>60</v>
      </c>
      <c r="C15" s="37">
        <v>52</v>
      </c>
      <c r="D15" s="37">
        <v>52</v>
      </c>
      <c r="E15" s="37">
        <v>42</v>
      </c>
      <c r="F15" s="37">
        <v>55</v>
      </c>
      <c r="G15" s="38">
        <v>23</v>
      </c>
      <c r="H15" s="38">
        <v>284</v>
      </c>
      <c r="I15" s="53"/>
      <c r="J15" s="53"/>
      <c r="K15" s="84"/>
      <c r="L15" s="80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36" t="s">
        <v>36</v>
      </c>
      <c r="B16" s="37">
        <v>52</v>
      </c>
      <c r="C16" s="37">
        <v>54</v>
      </c>
      <c r="D16" s="37">
        <v>50</v>
      </c>
      <c r="E16" s="37">
        <v>60</v>
      </c>
      <c r="F16" s="37">
        <v>45</v>
      </c>
      <c r="G16" s="38">
        <v>18</v>
      </c>
      <c r="H16" s="38">
        <v>279</v>
      </c>
      <c r="I16" s="53"/>
      <c r="J16" s="53"/>
      <c r="K16" s="84"/>
      <c r="L16" s="80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41" t="s">
        <v>37</v>
      </c>
      <c r="B17" s="37">
        <v>57</v>
      </c>
      <c r="C17" s="37">
        <v>35</v>
      </c>
      <c r="D17" s="37">
        <v>48</v>
      </c>
      <c r="E17" s="37">
        <v>39</v>
      </c>
      <c r="F17" s="37">
        <v>55</v>
      </c>
      <c r="G17" s="38">
        <v>0</v>
      </c>
      <c r="H17" s="38">
        <v>234</v>
      </c>
      <c r="I17" s="57" t="s">
        <v>38</v>
      </c>
      <c r="J17" s="58"/>
      <c r="K17" s="84">
        <f>SUM(H17:H19)</f>
        <v>582</v>
      </c>
      <c r="L17" s="80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41" t="s">
        <v>39</v>
      </c>
      <c r="B18" s="37">
        <v>58</v>
      </c>
      <c r="C18" s="50">
        <v>42</v>
      </c>
      <c r="D18" s="37">
        <v>49</v>
      </c>
      <c r="E18" s="37">
        <v>50</v>
      </c>
      <c r="F18" s="37">
        <v>33</v>
      </c>
      <c r="G18" s="38">
        <v>0</v>
      </c>
      <c r="H18" s="38">
        <v>232</v>
      </c>
      <c r="I18" s="59"/>
      <c r="J18" s="60"/>
      <c r="K18" s="84"/>
      <c r="L18" s="80"/>
      <c r="M18" s="9"/>
      <c r="N18" s="9"/>
      <c r="O18" s="9"/>
      <c r="P18" s="9"/>
      <c r="Q18" s="9"/>
      <c r="R18" s="9"/>
      <c r="S18" s="9"/>
      <c r="T18" s="9"/>
      <c r="U18" s="9"/>
    </row>
    <row r="19" spans="1:21" ht="15" customHeight="1" x14ac:dyDescent="0.25">
      <c r="A19" s="41" t="s">
        <v>40</v>
      </c>
      <c r="B19" s="37">
        <v>39</v>
      </c>
      <c r="C19" s="81"/>
      <c r="D19" s="50">
        <v>29</v>
      </c>
      <c r="E19" s="37">
        <v>28</v>
      </c>
      <c r="F19" s="37">
        <v>20</v>
      </c>
      <c r="G19" s="38">
        <v>0</v>
      </c>
      <c r="H19" s="38">
        <v>116</v>
      </c>
      <c r="I19" s="61"/>
      <c r="J19" s="62"/>
      <c r="K19" s="84"/>
      <c r="L19" s="80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52" t="s">
        <v>9</v>
      </c>
      <c r="B20" s="52"/>
      <c r="C20" s="52"/>
      <c r="D20" s="52"/>
      <c r="E20" s="52"/>
      <c r="F20" s="52"/>
      <c r="G20" s="52"/>
      <c r="H20" s="42">
        <f>SUM(H14:H19)</f>
        <v>1320</v>
      </c>
      <c r="I20" s="78"/>
      <c r="J20" s="9"/>
      <c r="K20" s="9"/>
      <c r="L20" s="9"/>
      <c r="M20" s="13"/>
      <c r="N20" s="13"/>
      <c r="O20" s="13"/>
      <c r="P20" s="13"/>
      <c r="Q20" s="13"/>
      <c r="R20" s="13"/>
      <c r="S20" s="13"/>
      <c r="T20" s="13"/>
      <c r="U20" s="13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3"/>
      <c r="N21" s="13"/>
      <c r="O21" s="13"/>
      <c r="P21" s="13"/>
      <c r="Q21" s="13"/>
      <c r="R21" s="13"/>
      <c r="S21" s="13"/>
      <c r="T21" s="13"/>
      <c r="U21" s="13"/>
    </row>
    <row r="22" spans="1:21" x14ac:dyDescent="0.25">
      <c r="A22" s="82"/>
      <c r="B22" s="13"/>
      <c r="C22" s="13"/>
      <c r="D22" s="83"/>
      <c r="E22" s="82"/>
      <c r="F22" s="13"/>
      <c r="G22" s="13"/>
      <c r="H22" s="83"/>
      <c r="I22" s="8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U24" s="9"/>
    </row>
  </sheetData>
  <mergeCells count="11">
    <mergeCell ref="I14:J16"/>
    <mergeCell ref="K14:K16"/>
    <mergeCell ref="I17:J19"/>
    <mergeCell ref="K17:K19"/>
    <mergeCell ref="A20:G20"/>
    <mergeCell ref="A10:G10"/>
    <mergeCell ref="I4:J6"/>
    <mergeCell ref="K4:K6"/>
    <mergeCell ref="I7:J9"/>
    <mergeCell ref="K7:K9"/>
    <mergeCell ref="A1:T1"/>
  </mergeCells>
  <pageMargins left="0.7" right="0.7" top="0.75" bottom="0.75" header="0.3" footer="0.3"/>
  <pageSetup paperSize="9" orientation="portrait" r:id="rId1"/>
  <ignoredErrors>
    <ignoredError sqref="K7 K4 K14 K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I5" sqref="I5"/>
    </sheetView>
  </sheetViews>
  <sheetFormatPr baseColWidth="10" defaultRowHeight="15" x14ac:dyDescent="0.25"/>
  <cols>
    <col min="1" max="1" width="15.7109375" customWidth="1"/>
    <col min="8" max="8" width="16.7109375" customWidth="1"/>
  </cols>
  <sheetData>
    <row r="1" spans="1:12" ht="26.25" x14ac:dyDescent="0.4">
      <c r="A1" s="70" t="s">
        <v>0</v>
      </c>
      <c r="B1" s="70"/>
      <c r="C1" s="70"/>
      <c r="D1" s="70"/>
      <c r="E1" s="70"/>
      <c r="F1" s="70"/>
      <c r="G1" s="70"/>
      <c r="H1" s="70"/>
      <c r="I1" s="14"/>
      <c r="J1" s="13"/>
      <c r="K1" s="13"/>
      <c r="L1" s="13"/>
    </row>
    <row r="2" spans="1:12" ht="26.25" x14ac:dyDescent="0.4">
      <c r="A2" s="71" t="s">
        <v>1</v>
      </c>
      <c r="B2" s="71"/>
      <c r="C2" s="71"/>
      <c r="D2" s="71"/>
      <c r="E2" s="71"/>
      <c r="F2" s="71"/>
      <c r="G2" s="71"/>
      <c r="H2" s="71"/>
      <c r="I2" s="14"/>
      <c r="J2" s="13"/>
      <c r="K2" s="13"/>
      <c r="L2" s="13"/>
    </row>
    <row r="3" spans="1:12" ht="15" customHeight="1" x14ac:dyDescent="0.4">
      <c r="A3" s="10"/>
      <c r="B3" s="10"/>
      <c r="C3" s="10"/>
      <c r="D3" s="10"/>
      <c r="E3" s="10"/>
      <c r="F3" s="10"/>
      <c r="G3" s="10"/>
      <c r="H3" s="10"/>
      <c r="I3" s="13"/>
      <c r="J3" s="13"/>
      <c r="K3" s="13"/>
      <c r="L3" s="13"/>
    </row>
    <row r="4" spans="1:12" x14ac:dyDescent="0.25">
      <c r="A4" s="72" t="s">
        <v>43</v>
      </c>
      <c r="B4" s="73"/>
      <c r="C4" s="73"/>
      <c r="D4" s="73"/>
      <c r="E4" s="73"/>
      <c r="F4" s="73"/>
      <c r="G4" s="73"/>
      <c r="H4" s="73"/>
      <c r="I4" s="13"/>
      <c r="J4" s="13"/>
      <c r="K4" s="13"/>
      <c r="L4" s="13"/>
    </row>
    <row r="5" spans="1:12" x14ac:dyDescent="0.25">
      <c r="A5" s="2"/>
      <c r="B5" s="18" t="s">
        <v>46</v>
      </c>
      <c r="C5" s="18" t="s">
        <v>47</v>
      </c>
      <c r="D5" s="18" t="s">
        <v>48</v>
      </c>
      <c r="E5" s="18" t="s">
        <v>49</v>
      </c>
      <c r="F5" s="19" t="s">
        <v>50</v>
      </c>
      <c r="G5" s="18" t="s">
        <v>51</v>
      </c>
      <c r="H5" s="20" t="s">
        <v>2</v>
      </c>
      <c r="I5" s="14"/>
      <c r="J5" s="13"/>
      <c r="K5" s="13"/>
      <c r="L5" s="13"/>
    </row>
    <row r="6" spans="1:12" x14ac:dyDescent="0.25">
      <c r="A6" s="27" t="s">
        <v>3</v>
      </c>
      <c r="B6" s="21">
        <v>96</v>
      </c>
      <c r="C6" s="21">
        <v>103</v>
      </c>
      <c r="D6" s="21">
        <v>49</v>
      </c>
      <c r="E6" s="21">
        <v>65</v>
      </c>
      <c r="F6" s="21">
        <v>83</v>
      </c>
      <c r="G6" s="22">
        <v>0</v>
      </c>
      <c r="H6" s="23">
        <f>SUM(B6:G6)</f>
        <v>396</v>
      </c>
      <c r="I6" s="14"/>
      <c r="J6" s="13"/>
      <c r="K6" s="13"/>
      <c r="L6" s="13"/>
    </row>
    <row r="7" spans="1:12" x14ac:dyDescent="0.25">
      <c r="A7" s="27" t="s">
        <v>4</v>
      </c>
      <c r="B7" s="21">
        <v>79</v>
      </c>
      <c r="C7" s="21">
        <v>92</v>
      </c>
      <c r="D7" s="21">
        <v>70</v>
      </c>
      <c r="E7" s="21">
        <v>83</v>
      </c>
      <c r="F7" s="21">
        <v>93</v>
      </c>
      <c r="G7" s="22">
        <v>0</v>
      </c>
      <c r="H7" s="24">
        <f>SUM(B7:G7)</f>
        <v>417</v>
      </c>
      <c r="I7" s="14"/>
      <c r="J7" s="13"/>
      <c r="K7" s="13"/>
      <c r="L7" s="13"/>
    </row>
    <row r="8" spans="1:12" x14ac:dyDescent="0.25">
      <c r="A8" s="27" t="s">
        <v>5</v>
      </c>
      <c r="B8" s="21">
        <v>84</v>
      </c>
      <c r="C8" s="21">
        <v>92</v>
      </c>
      <c r="D8" s="21">
        <v>77</v>
      </c>
      <c r="E8" s="21">
        <v>111</v>
      </c>
      <c r="F8" s="21">
        <v>113</v>
      </c>
      <c r="G8" s="22">
        <v>0</v>
      </c>
      <c r="H8" s="23">
        <f>SUM(B8:G8)</f>
        <v>477</v>
      </c>
      <c r="I8" s="14"/>
      <c r="J8" s="13"/>
      <c r="K8" s="13"/>
      <c r="L8" s="13"/>
    </row>
    <row r="9" spans="1:12" x14ac:dyDescent="0.25">
      <c r="A9" s="28" t="s">
        <v>6</v>
      </c>
      <c r="B9" s="21">
        <v>62</v>
      </c>
      <c r="C9" s="21">
        <v>59</v>
      </c>
      <c r="D9" s="21">
        <v>55</v>
      </c>
      <c r="E9" s="21">
        <v>51</v>
      </c>
      <c r="F9" s="21">
        <v>62</v>
      </c>
      <c r="G9" s="22">
        <v>0</v>
      </c>
      <c r="H9" s="23">
        <f>SUM(B9:G9)</f>
        <v>289</v>
      </c>
      <c r="I9" s="14"/>
      <c r="J9" s="13"/>
      <c r="K9" s="13"/>
      <c r="L9" s="13"/>
    </row>
    <row r="10" spans="1:12" x14ac:dyDescent="0.25">
      <c r="A10" s="27" t="s">
        <v>7</v>
      </c>
      <c r="B10" s="21">
        <v>28</v>
      </c>
      <c r="C10" s="21">
        <v>21</v>
      </c>
      <c r="D10" s="21">
        <v>18</v>
      </c>
      <c r="E10" s="21">
        <v>17</v>
      </c>
      <c r="F10" s="21">
        <v>18</v>
      </c>
      <c r="G10" s="22">
        <v>0</v>
      </c>
      <c r="H10" s="23">
        <f>SUM(B10:G10)</f>
        <v>102</v>
      </c>
      <c r="I10" s="14"/>
      <c r="J10" s="13"/>
      <c r="K10" s="13"/>
      <c r="L10" s="13"/>
    </row>
    <row r="11" spans="1:12" ht="18" customHeight="1" x14ac:dyDescent="0.25">
      <c r="A11" s="29" t="s">
        <v>8</v>
      </c>
      <c r="B11" s="25">
        <f>SUM(B6:B10)</f>
        <v>349</v>
      </c>
      <c r="C11" s="25">
        <f>SUM(C6:C10)</f>
        <v>367</v>
      </c>
      <c r="D11" s="25">
        <f>SUM(D6:D10)</f>
        <v>269</v>
      </c>
      <c r="E11" s="25">
        <f>SUM(E6:E10)</f>
        <v>327</v>
      </c>
      <c r="F11" s="25">
        <f>SUM(F6:F10)</f>
        <v>369</v>
      </c>
      <c r="G11" s="26">
        <v>0</v>
      </c>
      <c r="H11" s="23"/>
      <c r="I11" s="14"/>
      <c r="J11" s="13"/>
      <c r="K11" s="13"/>
      <c r="L11" s="13"/>
    </row>
    <row r="12" spans="1:12" x14ac:dyDescent="0.25">
      <c r="A12" s="74" t="s">
        <v>9</v>
      </c>
      <c r="B12" s="75"/>
      <c r="C12" s="75"/>
      <c r="D12" s="75"/>
      <c r="E12" s="75"/>
      <c r="F12" s="75"/>
      <c r="G12" s="76"/>
      <c r="H12" s="20">
        <f>SUM(H6:H11)</f>
        <v>1681</v>
      </c>
      <c r="I12" s="14"/>
      <c r="J12" s="13"/>
      <c r="K12" s="13"/>
      <c r="L12" s="13"/>
    </row>
    <row r="13" spans="1:12" x14ac:dyDescent="0.25">
      <c r="A13" s="9"/>
      <c r="B13" s="9"/>
      <c r="C13" s="9"/>
      <c r="D13" s="9"/>
      <c r="E13" s="9"/>
      <c r="F13" s="9"/>
      <c r="G13" s="9"/>
      <c r="H13" s="9"/>
      <c r="I13" s="13"/>
      <c r="J13" s="13"/>
      <c r="K13" s="13"/>
      <c r="L13" s="13"/>
    </row>
    <row r="14" spans="1:12" x14ac:dyDescent="0.25">
      <c r="A14" s="77" t="s">
        <v>44</v>
      </c>
      <c r="B14" s="77"/>
      <c r="C14" s="77"/>
      <c r="D14" s="77"/>
      <c r="E14" s="77"/>
      <c r="F14" s="77"/>
      <c r="G14" s="77"/>
      <c r="H14" s="77"/>
      <c r="I14" s="13"/>
      <c r="J14" s="13"/>
      <c r="K14" s="13"/>
      <c r="L14" s="13"/>
    </row>
    <row r="15" spans="1:12" x14ac:dyDescent="0.25">
      <c r="A15" s="30"/>
      <c r="B15" s="18" t="s">
        <v>52</v>
      </c>
      <c r="C15" s="18" t="s">
        <v>53</v>
      </c>
      <c r="D15" s="18" t="s">
        <v>54</v>
      </c>
      <c r="E15" s="18" t="s">
        <v>55</v>
      </c>
      <c r="F15" s="18" t="s">
        <v>56</v>
      </c>
      <c r="G15" s="18" t="s">
        <v>57</v>
      </c>
      <c r="H15" s="31" t="s">
        <v>10</v>
      </c>
      <c r="I15" s="14"/>
      <c r="J15" s="13"/>
      <c r="K15" s="13"/>
      <c r="L15" s="13"/>
    </row>
    <row r="16" spans="1:12" x14ac:dyDescent="0.25">
      <c r="A16" s="27" t="s">
        <v>3</v>
      </c>
      <c r="B16" s="21">
        <v>47</v>
      </c>
      <c r="C16" s="21">
        <v>78</v>
      </c>
      <c r="D16" s="21">
        <v>51</v>
      </c>
      <c r="E16" s="21">
        <v>81</v>
      </c>
      <c r="F16" s="21">
        <v>95</v>
      </c>
      <c r="G16" s="22">
        <v>0</v>
      </c>
      <c r="H16" s="23">
        <f>SUM(B16:G16)</f>
        <v>352</v>
      </c>
      <c r="I16" s="14"/>
      <c r="J16" s="13"/>
      <c r="K16" s="13"/>
      <c r="L16" s="13"/>
    </row>
    <row r="17" spans="1:12" x14ac:dyDescent="0.25">
      <c r="A17" s="27" t="s">
        <v>4</v>
      </c>
      <c r="B17" s="21">
        <v>81</v>
      </c>
      <c r="C17" s="21">
        <v>70</v>
      </c>
      <c r="D17" s="21">
        <v>83</v>
      </c>
      <c r="E17" s="21">
        <v>76</v>
      </c>
      <c r="F17" s="21">
        <v>75</v>
      </c>
      <c r="G17" s="22">
        <v>0</v>
      </c>
      <c r="H17" s="24">
        <f>SUM(B17:G17)</f>
        <v>385</v>
      </c>
      <c r="I17" s="14"/>
      <c r="J17" s="13"/>
      <c r="K17" s="13"/>
      <c r="L17" s="13"/>
    </row>
    <row r="18" spans="1:12" x14ac:dyDescent="0.25">
      <c r="A18" s="27" t="s">
        <v>5</v>
      </c>
      <c r="B18" s="21">
        <v>112</v>
      </c>
      <c r="C18" s="21">
        <v>99</v>
      </c>
      <c r="D18" s="21">
        <v>119</v>
      </c>
      <c r="E18" s="21">
        <v>108</v>
      </c>
      <c r="F18" s="21">
        <v>103</v>
      </c>
      <c r="G18" s="22">
        <v>0</v>
      </c>
      <c r="H18" s="23">
        <f>SUM(B18:G18)</f>
        <v>541</v>
      </c>
      <c r="I18" s="14"/>
      <c r="J18" s="13"/>
      <c r="K18" s="13"/>
      <c r="L18" s="13"/>
    </row>
    <row r="19" spans="1:12" x14ac:dyDescent="0.25">
      <c r="A19" s="28" t="s">
        <v>6</v>
      </c>
      <c r="B19" s="21">
        <v>15</v>
      </c>
      <c r="C19" s="21">
        <v>47</v>
      </c>
      <c r="D19" s="21">
        <v>46</v>
      </c>
      <c r="E19" s="21">
        <v>54</v>
      </c>
      <c r="F19" s="21">
        <v>34</v>
      </c>
      <c r="G19" s="22">
        <v>0</v>
      </c>
      <c r="H19" s="23">
        <f>SUM(B19:G19)</f>
        <v>196</v>
      </c>
      <c r="I19" s="14"/>
      <c r="J19" s="13"/>
      <c r="K19" s="13"/>
      <c r="L19" s="13"/>
    </row>
    <row r="20" spans="1:12" x14ac:dyDescent="0.25">
      <c r="A20" s="27" t="s">
        <v>7</v>
      </c>
      <c r="B20" s="22">
        <v>0</v>
      </c>
      <c r="C20" s="22">
        <v>9</v>
      </c>
      <c r="D20" s="32">
        <v>28</v>
      </c>
      <c r="E20" s="22">
        <v>39</v>
      </c>
      <c r="F20" s="22">
        <v>7</v>
      </c>
      <c r="G20" s="33">
        <v>0</v>
      </c>
      <c r="H20" s="32">
        <f>SUM(B20:G20)</f>
        <v>83</v>
      </c>
      <c r="I20" s="14"/>
      <c r="J20" s="13"/>
      <c r="K20" s="13"/>
      <c r="L20" s="13"/>
    </row>
    <row r="21" spans="1:12" ht="18" customHeight="1" x14ac:dyDescent="0.25">
      <c r="A21" s="29" t="s">
        <v>11</v>
      </c>
      <c r="B21" s="25">
        <f t="shared" ref="B21:G21" si="0">SUM(B16:B20)</f>
        <v>255</v>
      </c>
      <c r="C21" s="25">
        <f t="shared" si="0"/>
        <v>303</v>
      </c>
      <c r="D21" s="25">
        <f t="shared" si="0"/>
        <v>327</v>
      </c>
      <c r="E21" s="25">
        <f t="shared" si="0"/>
        <v>358</v>
      </c>
      <c r="F21" s="25">
        <f t="shared" si="0"/>
        <v>314</v>
      </c>
      <c r="G21" s="26">
        <f t="shared" si="0"/>
        <v>0</v>
      </c>
      <c r="H21" s="23"/>
      <c r="I21" s="14"/>
      <c r="J21" s="13"/>
      <c r="K21" s="13"/>
      <c r="L21" s="13"/>
    </row>
    <row r="22" spans="1:12" x14ac:dyDescent="0.25">
      <c r="A22" s="69" t="s">
        <v>9</v>
      </c>
      <c r="B22" s="69"/>
      <c r="C22" s="69"/>
      <c r="D22" s="69"/>
      <c r="E22" s="69"/>
      <c r="F22" s="69"/>
      <c r="G22" s="69"/>
      <c r="H22" s="20">
        <f>SUM(H16:H21)</f>
        <v>1557</v>
      </c>
      <c r="I22" s="14"/>
      <c r="J22" s="13"/>
      <c r="K22" s="13"/>
      <c r="L22" s="13"/>
    </row>
    <row r="23" spans="1:12" ht="15" customHeight="1" x14ac:dyDescent="0.4">
      <c r="A23" s="10"/>
      <c r="B23" s="10"/>
      <c r="C23" s="10"/>
      <c r="D23" s="10"/>
      <c r="E23" s="10"/>
      <c r="F23" s="10"/>
      <c r="G23" s="10"/>
      <c r="H23" s="10"/>
      <c r="I23" s="13"/>
      <c r="J23" s="13"/>
      <c r="K23" s="13"/>
      <c r="L23" s="13"/>
    </row>
    <row r="24" spans="1:12" x14ac:dyDescent="0.25">
      <c r="A24" s="63" t="s">
        <v>12</v>
      </c>
      <c r="B24" s="63"/>
      <c r="C24" s="11"/>
      <c r="D24" s="11"/>
      <c r="E24" s="11"/>
      <c r="F24" s="11"/>
      <c r="G24" s="11"/>
      <c r="H24" s="11"/>
      <c r="I24" s="9"/>
      <c r="J24" s="13"/>
      <c r="K24" s="13"/>
      <c r="L24" s="13"/>
    </row>
    <row r="25" spans="1:12" ht="16.5" thickBot="1" x14ac:dyDescent="0.3">
      <c r="A25" s="64" t="s">
        <v>13</v>
      </c>
      <c r="B25" s="64"/>
      <c r="C25" s="64"/>
      <c r="D25" s="64"/>
      <c r="E25" s="64"/>
      <c r="F25" s="64"/>
      <c r="G25" s="64"/>
      <c r="H25" s="9"/>
      <c r="I25" s="9"/>
      <c r="J25" s="13"/>
      <c r="K25" s="13"/>
      <c r="L25" s="13"/>
    </row>
    <row r="26" spans="1:12" ht="15.75" thickBot="1" x14ac:dyDescent="0.3">
      <c r="A26" s="3"/>
      <c r="B26" s="4" t="s">
        <v>14</v>
      </c>
      <c r="C26" s="4" t="s">
        <v>15</v>
      </c>
      <c r="D26" s="4" t="s">
        <v>16</v>
      </c>
      <c r="E26" s="5" t="s">
        <v>17</v>
      </c>
      <c r="F26" s="5" t="s">
        <v>18</v>
      </c>
      <c r="G26" s="5" t="s">
        <v>19</v>
      </c>
      <c r="H26" s="9"/>
      <c r="I26" s="9"/>
      <c r="J26" s="13"/>
      <c r="K26" s="13"/>
      <c r="L26" s="13"/>
    </row>
    <row r="27" spans="1:12" ht="15.75" thickBot="1" x14ac:dyDescent="0.3">
      <c r="A27" s="6" t="s">
        <v>20</v>
      </c>
      <c r="B27" s="16">
        <f t="shared" ref="B27:F31" si="1">SUM(B6+B16)</f>
        <v>143</v>
      </c>
      <c r="C27" s="16">
        <f t="shared" si="1"/>
        <v>181</v>
      </c>
      <c r="D27" s="16">
        <f t="shared" si="1"/>
        <v>100</v>
      </c>
      <c r="E27" s="16">
        <f t="shared" si="1"/>
        <v>146</v>
      </c>
      <c r="F27" s="16">
        <f t="shared" si="1"/>
        <v>178</v>
      </c>
      <c r="G27" s="16">
        <v>0</v>
      </c>
      <c r="H27" s="9"/>
      <c r="I27" s="9"/>
      <c r="J27" s="13"/>
      <c r="K27" s="13"/>
      <c r="L27" s="13"/>
    </row>
    <row r="28" spans="1:12" ht="15.75" thickBot="1" x14ac:dyDescent="0.3">
      <c r="A28" s="7" t="s">
        <v>21</v>
      </c>
      <c r="B28" s="16">
        <f t="shared" si="1"/>
        <v>160</v>
      </c>
      <c r="C28" s="16">
        <f t="shared" si="1"/>
        <v>162</v>
      </c>
      <c r="D28" s="16">
        <f t="shared" si="1"/>
        <v>153</v>
      </c>
      <c r="E28" s="16">
        <f t="shared" si="1"/>
        <v>159</v>
      </c>
      <c r="F28" s="16">
        <f t="shared" si="1"/>
        <v>168</v>
      </c>
      <c r="G28" s="16">
        <v>0</v>
      </c>
      <c r="H28" s="9"/>
      <c r="I28" s="9"/>
      <c r="J28" s="13"/>
      <c r="K28" s="13"/>
      <c r="L28" s="13"/>
    </row>
    <row r="29" spans="1:12" ht="15.75" thickBot="1" x14ac:dyDescent="0.3">
      <c r="A29" s="7" t="s">
        <v>22</v>
      </c>
      <c r="B29" s="17">
        <f t="shared" si="1"/>
        <v>196</v>
      </c>
      <c r="C29" s="17">
        <f t="shared" si="1"/>
        <v>191</v>
      </c>
      <c r="D29" s="17">
        <f t="shared" si="1"/>
        <v>196</v>
      </c>
      <c r="E29" s="17">
        <f t="shared" si="1"/>
        <v>219</v>
      </c>
      <c r="F29" s="17">
        <f t="shared" si="1"/>
        <v>216</v>
      </c>
      <c r="G29" s="17">
        <v>0</v>
      </c>
      <c r="H29" s="9"/>
      <c r="I29" s="9"/>
      <c r="J29" s="13"/>
      <c r="K29" s="13"/>
      <c r="L29" s="13"/>
    </row>
    <row r="30" spans="1:12" ht="15.75" thickBot="1" x14ac:dyDescent="0.3">
      <c r="A30" s="7" t="s">
        <v>23</v>
      </c>
      <c r="B30" s="17">
        <f t="shared" si="1"/>
        <v>77</v>
      </c>
      <c r="C30" s="17">
        <f t="shared" si="1"/>
        <v>106</v>
      </c>
      <c r="D30" s="17">
        <f t="shared" si="1"/>
        <v>101</v>
      </c>
      <c r="E30" s="17">
        <f t="shared" si="1"/>
        <v>105</v>
      </c>
      <c r="F30" s="17">
        <f t="shared" si="1"/>
        <v>96</v>
      </c>
      <c r="G30" s="17">
        <v>0</v>
      </c>
      <c r="H30" s="9"/>
      <c r="I30" s="9"/>
      <c r="J30" s="13"/>
      <c r="K30" s="13"/>
      <c r="L30" s="13"/>
    </row>
    <row r="31" spans="1:12" ht="15.75" thickBot="1" x14ac:dyDescent="0.3">
      <c r="A31" s="7" t="s">
        <v>24</v>
      </c>
      <c r="B31" s="17">
        <f t="shared" si="1"/>
        <v>28</v>
      </c>
      <c r="C31" s="17">
        <f t="shared" si="1"/>
        <v>30</v>
      </c>
      <c r="D31" s="17">
        <f t="shared" si="1"/>
        <v>46</v>
      </c>
      <c r="E31" s="17">
        <f t="shared" si="1"/>
        <v>56</v>
      </c>
      <c r="F31" s="17">
        <f t="shared" si="1"/>
        <v>25</v>
      </c>
      <c r="G31" s="17">
        <v>0</v>
      </c>
      <c r="H31" s="9"/>
      <c r="I31" s="9"/>
      <c r="J31" s="13"/>
      <c r="K31" s="13"/>
      <c r="L31" s="13"/>
    </row>
    <row r="32" spans="1:12" ht="15.75" thickBot="1" x14ac:dyDescent="0.3">
      <c r="A32" s="7" t="s">
        <v>25</v>
      </c>
      <c r="B32" s="17">
        <f t="shared" ref="B32:G32" si="2">SUM(B27:B31)</f>
        <v>604</v>
      </c>
      <c r="C32" s="17">
        <f t="shared" si="2"/>
        <v>670</v>
      </c>
      <c r="D32" s="17">
        <f t="shared" si="2"/>
        <v>596</v>
      </c>
      <c r="E32" s="17">
        <f t="shared" si="2"/>
        <v>685</v>
      </c>
      <c r="F32" s="17">
        <f t="shared" si="2"/>
        <v>683</v>
      </c>
      <c r="G32" s="17">
        <f t="shared" si="2"/>
        <v>0</v>
      </c>
      <c r="H32" s="9"/>
      <c r="I32" s="9"/>
      <c r="J32" s="13"/>
      <c r="K32" s="13"/>
      <c r="L32" s="13"/>
    </row>
    <row r="33" spans="1:12" ht="15.75" thickBot="1" x14ac:dyDescent="0.3">
      <c r="A33" s="8" t="s">
        <v>26</v>
      </c>
      <c r="B33" s="65">
        <f>SUM(B32:F32)</f>
        <v>3238</v>
      </c>
      <c r="C33" s="66"/>
      <c r="D33" s="66"/>
      <c r="E33" s="66"/>
      <c r="F33" s="66"/>
      <c r="G33" s="67"/>
      <c r="H33" s="9"/>
      <c r="I33" s="9"/>
      <c r="J33" s="13"/>
      <c r="K33" s="13"/>
      <c r="L33" s="13"/>
    </row>
    <row r="34" spans="1:12" ht="15.75" x14ac:dyDescent="0.25">
      <c r="A34" s="68" t="s">
        <v>45</v>
      </c>
      <c r="B34" s="68"/>
      <c r="C34" s="68"/>
      <c r="D34" s="68"/>
      <c r="E34" s="68"/>
      <c r="F34" s="68"/>
      <c r="G34" s="68"/>
      <c r="H34" s="9"/>
      <c r="I34" s="9"/>
      <c r="J34" s="13"/>
      <c r="K34" s="13"/>
      <c r="L34" s="13"/>
    </row>
    <row r="35" spans="1:12" ht="15.75" x14ac:dyDescent="0.25">
      <c r="A35" s="12"/>
      <c r="B35" s="9"/>
      <c r="C35" s="9"/>
      <c r="D35" s="9"/>
      <c r="E35" s="9"/>
      <c r="F35" s="9"/>
      <c r="G35" s="9"/>
      <c r="H35" s="9"/>
      <c r="I35" s="9"/>
      <c r="J35" s="13"/>
      <c r="K35" s="13"/>
      <c r="L35" s="13"/>
    </row>
    <row r="36" spans="1:12" x14ac:dyDescent="0.25">
      <c r="A36" s="1"/>
      <c r="B36" s="9"/>
      <c r="C36" s="9"/>
      <c r="D36" s="9"/>
      <c r="E36" s="9"/>
      <c r="F36" s="9"/>
      <c r="G36" s="9"/>
      <c r="H36" s="9"/>
      <c r="I36" s="9"/>
      <c r="J36" s="13"/>
      <c r="K36" s="13"/>
      <c r="L36" s="13"/>
    </row>
    <row r="37" spans="1:12" x14ac:dyDescent="0.25">
      <c r="A37" s="9"/>
      <c r="B37" s="9"/>
      <c r="C37" s="9"/>
      <c r="D37" s="9"/>
      <c r="E37" s="9"/>
      <c r="F37" s="9"/>
      <c r="G37" s="9"/>
      <c r="H37" s="9"/>
      <c r="I37" s="9"/>
      <c r="J37" s="13"/>
      <c r="K37" s="13"/>
      <c r="L37" s="13"/>
    </row>
    <row r="38" spans="1:12" x14ac:dyDescent="0.25">
      <c r="A38" s="9"/>
      <c r="B38" s="9"/>
      <c r="C38" s="9"/>
      <c r="D38" s="9"/>
      <c r="E38" s="9"/>
      <c r="F38" s="9"/>
      <c r="G38" s="9"/>
      <c r="H38" s="9"/>
      <c r="I38" s="9"/>
      <c r="J38" s="13"/>
      <c r="K38" s="13"/>
      <c r="L38" s="13"/>
    </row>
    <row r="39" spans="1:12" x14ac:dyDescent="0.25">
      <c r="A39" s="9"/>
      <c r="B39" s="9"/>
      <c r="C39" s="9"/>
      <c r="D39" s="9"/>
      <c r="E39" s="9"/>
      <c r="F39" s="9"/>
      <c r="G39" s="9"/>
      <c r="H39" s="9"/>
      <c r="I39" s="9"/>
      <c r="J39" s="13"/>
      <c r="K39" s="13"/>
      <c r="L39" s="13"/>
    </row>
    <row r="40" spans="1:12" x14ac:dyDescent="0.25">
      <c r="A40" s="9"/>
      <c r="B40" s="9"/>
      <c r="C40" s="9"/>
      <c r="D40" s="9"/>
      <c r="E40" s="9"/>
      <c r="F40" s="9"/>
      <c r="G40" s="9"/>
      <c r="H40" s="9"/>
      <c r="I40" s="9"/>
      <c r="J40" s="13"/>
      <c r="K40" s="13"/>
      <c r="L40" s="13"/>
    </row>
    <row r="41" spans="1:12" x14ac:dyDescent="0.25">
      <c r="A41" s="1"/>
      <c r="B41" s="9"/>
      <c r="C41" s="9"/>
      <c r="D41" s="9"/>
      <c r="E41" s="9"/>
      <c r="F41" s="9"/>
      <c r="G41" s="9"/>
      <c r="H41" s="9"/>
      <c r="I41" s="9"/>
      <c r="J41" s="13"/>
      <c r="K41" s="13"/>
      <c r="L41" s="15"/>
    </row>
  </sheetData>
  <mergeCells count="10">
    <mergeCell ref="A1:H1"/>
    <mergeCell ref="A2:H2"/>
    <mergeCell ref="A4:H4"/>
    <mergeCell ref="A12:G12"/>
    <mergeCell ref="A14:H14"/>
    <mergeCell ref="A24:B24"/>
    <mergeCell ref="A25:G25"/>
    <mergeCell ref="B33:G33"/>
    <mergeCell ref="A34:G34"/>
    <mergeCell ref="A22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cueva enero 2016</vt:lpstr>
      <vt:lpstr>terrazas enero 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audiovisuales</dc:creator>
  <cp:lastModifiedBy>audiovisuales</cp:lastModifiedBy>
  <dcterms:created xsi:type="dcterms:W3CDTF">2015-07-27T20:37:02Z</dcterms:created>
  <dcterms:modified xsi:type="dcterms:W3CDTF">2016-04-05T16:52:12Z</dcterms:modified>
</cp:coreProperties>
</file>