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8115" windowHeight="4935"/>
  </bookViews>
  <sheets>
    <sheet name="cueva marzo 2016" sheetId="1" r:id="rId1"/>
    <sheet name="terrazas marzo 2016" sheetId="2" r:id="rId2"/>
  </sheets>
  <calcPr calcId="145621"/>
</workbook>
</file>

<file path=xl/calcChain.xml><?xml version="1.0" encoding="utf-8"?>
<calcChain xmlns="http://schemas.openxmlformats.org/spreadsheetml/2006/main">
  <c r="S11" i="1" l="1"/>
  <c r="R11" i="1"/>
  <c r="Q11" i="1"/>
  <c r="P11" i="1"/>
  <c r="O11" i="1"/>
  <c r="N11" i="1"/>
  <c r="T11" i="1"/>
  <c r="T9" i="1"/>
  <c r="T10" i="1"/>
  <c r="T7" i="1"/>
  <c r="T6" i="1"/>
  <c r="T5" i="1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F62" i="2" s="1"/>
  <c r="E57" i="2"/>
  <c r="E62" i="2" s="1"/>
  <c r="D57" i="2"/>
  <c r="D62" i="2" s="1"/>
  <c r="C57" i="2"/>
  <c r="C62" i="2" s="1"/>
  <c r="B57" i="2"/>
  <c r="B62" i="2" s="1"/>
  <c r="G51" i="2"/>
  <c r="F51" i="2"/>
  <c r="E51" i="2"/>
  <c r="D51" i="2"/>
  <c r="C51" i="2"/>
  <c r="B51" i="2"/>
  <c r="H50" i="2"/>
  <c r="H49" i="2"/>
  <c r="H48" i="2"/>
  <c r="H47" i="2"/>
  <c r="H46" i="2"/>
  <c r="H52" i="2" s="1"/>
  <c r="G41" i="2"/>
  <c r="F41" i="2"/>
  <c r="E41" i="2"/>
  <c r="D41" i="2"/>
  <c r="C41" i="2"/>
  <c r="B41" i="2"/>
  <c r="H40" i="2"/>
  <c r="H39" i="2"/>
  <c r="H38" i="2"/>
  <c r="H37" i="2"/>
  <c r="H36" i="2"/>
  <c r="H42" i="2" s="1"/>
  <c r="F31" i="2"/>
  <c r="E31" i="2"/>
  <c r="D31" i="2"/>
  <c r="C31" i="2"/>
  <c r="B31" i="2"/>
  <c r="H30" i="2"/>
  <c r="H29" i="2"/>
  <c r="H28" i="2"/>
  <c r="H27" i="2"/>
  <c r="H26" i="2"/>
  <c r="H32" i="2" s="1"/>
  <c r="G21" i="2"/>
  <c r="F21" i="2"/>
  <c r="E21" i="2"/>
  <c r="D21" i="2"/>
  <c r="C21" i="2"/>
  <c r="B21" i="2"/>
  <c r="H20" i="2"/>
  <c r="H19" i="2"/>
  <c r="H18" i="2"/>
  <c r="H17" i="2"/>
  <c r="H16" i="2"/>
  <c r="H22" i="2" s="1"/>
  <c r="G11" i="2"/>
  <c r="F11" i="2"/>
  <c r="E11" i="2"/>
  <c r="D11" i="2"/>
  <c r="C11" i="2"/>
  <c r="B11" i="2"/>
  <c r="H10" i="2"/>
  <c r="H9" i="2"/>
  <c r="H8" i="2"/>
  <c r="H7" i="2"/>
  <c r="H6" i="2"/>
  <c r="H12" i="2" s="1"/>
  <c r="B63" i="2" l="1"/>
</calcChain>
</file>

<file path=xl/sharedStrings.xml><?xml version="1.0" encoding="utf-8"?>
<sst xmlns="http://schemas.openxmlformats.org/spreadsheetml/2006/main" count="193" uniqueCount="87">
  <si>
    <t xml:space="preserve">CONTROL ASISTENCIA  </t>
  </si>
  <si>
    <t>LAS TERRAZAS</t>
  </si>
  <si>
    <t>SEMANA DEL 1 AL 5 DE MARZO</t>
  </si>
  <si>
    <t xml:space="preserve">LUNES </t>
  </si>
  <si>
    <t>MARTES 1</t>
  </si>
  <si>
    <t>MIER 2</t>
  </si>
  <si>
    <t>JUEVES 3</t>
  </si>
  <si>
    <t>VIERNES 4</t>
  </si>
  <si>
    <t>SABADO 5</t>
  </si>
  <si>
    <t>TOTAL ASISTENCIA</t>
  </si>
  <si>
    <t>9:30-11:00</t>
  </si>
  <si>
    <t>11:00-13:00</t>
  </si>
  <si>
    <t>13:00-15:00</t>
  </si>
  <si>
    <t>15:00:17:00</t>
  </si>
  <si>
    <t>17:00- 18:30</t>
  </si>
  <si>
    <t xml:space="preserve">Total asistencia </t>
  </si>
  <si>
    <t>Total asistencia en la semana</t>
  </si>
  <si>
    <t>SEMANA DEL 7 AL 12 DE MARZO</t>
  </si>
  <si>
    <t>LUNES 7</t>
  </si>
  <si>
    <t>MARTES 8</t>
  </si>
  <si>
    <t>MIER 9</t>
  </si>
  <si>
    <t>JUEVES 10</t>
  </si>
  <si>
    <t>VIERNES 11</t>
  </si>
  <si>
    <t>SABADO 12</t>
  </si>
  <si>
    <t>Total Asistencia</t>
  </si>
  <si>
    <t>Total asistencia</t>
  </si>
  <si>
    <t>SEMANA DEL 14 AL 19 DE MARZO</t>
  </si>
  <si>
    <t>LUNES 14</t>
  </si>
  <si>
    <t>MARTES 15</t>
  </si>
  <si>
    <t>MIER 16</t>
  </si>
  <si>
    <t>JUEVES 17</t>
  </si>
  <si>
    <t>VIERNES 18</t>
  </si>
  <si>
    <t>SABADO 19</t>
  </si>
  <si>
    <t>SEMANA DEL 21 AL 26 DE MARZO  "SEMANA DE RECESO"</t>
  </si>
  <si>
    <t>LUNES 21</t>
  </si>
  <si>
    <t>MARTES 22</t>
  </si>
  <si>
    <t>MIER 23</t>
  </si>
  <si>
    <t>JUEVES 24</t>
  </si>
  <si>
    <t>VIERNES 25</t>
  </si>
  <si>
    <t>SABADO 26</t>
  </si>
  <si>
    <t>SEMANA DEL 28 AL 31 DE MARZO</t>
  </si>
  <si>
    <t>LUNES 28</t>
  </si>
  <si>
    <t>MARTES 29</t>
  </si>
  <si>
    <t>MIER 30</t>
  </si>
  <si>
    <t>JUEVES 31</t>
  </si>
  <si>
    <t xml:space="preserve">VIERNES </t>
  </si>
  <si>
    <t xml:space="preserve">SABADO </t>
  </si>
  <si>
    <t>MES DE MARZO 2016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</si>
  <si>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Estadísticas Uso Las Terrazas</t>
    </r>
  </si>
  <si>
    <t>Lunes</t>
  </si>
  <si>
    <t>Martes</t>
  </si>
  <si>
    <t>Miércoles</t>
  </si>
  <si>
    <t>Jueves</t>
  </si>
  <si>
    <t>Viernes</t>
  </si>
  <si>
    <t>Sábado</t>
  </si>
  <si>
    <t>9:30 – 11:00</t>
  </si>
  <si>
    <t>11:00 - 1:00</t>
  </si>
  <si>
    <t>1:00 – 3:00</t>
  </si>
  <si>
    <t>3:00 – 5:00</t>
  </si>
  <si>
    <t>5:00 – 6:30</t>
  </si>
  <si>
    <t>Totales</t>
  </si>
  <si>
    <t>TOTAL</t>
  </si>
  <si>
    <t>TOTAL COMUNIDAD: 4.286</t>
  </si>
  <si>
    <t>SEMANA DEL 1   AL 5 DE MARZO</t>
  </si>
  <si>
    <t xml:space="preserve">Lun </t>
  </si>
  <si>
    <t xml:space="preserve">Mar </t>
  </si>
  <si>
    <t>Mie</t>
  </si>
  <si>
    <t xml:space="preserve">Jue </t>
  </si>
  <si>
    <t>Vie</t>
  </si>
  <si>
    <t>Sab</t>
  </si>
  <si>
    <t>8:00 - 10:00</t>
  </si>
  <si>
    <t>Asistencia franja horaria de 8:00 a 2:00</t>
  </si>
  <si>
    <t>10:00 - 12:00</t>
  </si>
  <si>
    <t>12:00 -2:00</t>
  </si>
  <si>
    <t>2:00 - 4:00</t>
  </si>
  <si>
    <t>Asistencia franja horaria de 2:00 a 5:00</t>
  </si>
  <si>
    <t>4:00 - 6:00</t>
  </si>
  <si>
    <t>6:00 - 8:00</t>
  </si>
  <si>
    <t>Total</t>
  </si>
  <si>
    <t>SEMANA DEL 14 AL 19 MARZO</t>
  </si>
  <si>
    <t>SEMANA DEL 21 AL 26 DE MARZO</t>
  </si>
  <si>
    <t>SEMANA SANTA</t>
  </si>
  <si>
    <t>Mié</t>
  </si>
  <si>
    <t>Jue</t>
  </si>
  <si>
    <t>Sáb</t>
  </si>
  <si>
    <t>Lun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</si>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</sst>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9">
    <xf numFmtId="0" fontId="0" fillId="0" borderId="0" xfId="0"/>
    <xf numFmtId="0" fontId="4" fillId="2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4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3" borderId="3" xfId="1" quotePrefix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8" fillId="3" borderId="7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/>
    </xf>
    <xf numFmtId="3" fontId="10" fillId="8" borderId="12" xfId="0" applyNumberFormat="1" applyFont="1" applyFill="1" applyBorder="1" applyAlignment="1">
      <alignment horizontal="justify" vertical="center" wrapText="1"/>
    </xf>
    <xf numFmtId="3" fontId="10" fillId="8" borderId="13" xfId="0" applyNumberFormat="1" applyFont="1" applyFill="1" applyBorder="1" applyAlignment="1">
      <alignment horizontal="justify" vertical="center" wrapText="1"/>
    </xf>
    <xf numFmtId="3" fontId="10" fillId="8" borderId="14" xfId="0" applyNumberFormat="1" applyFont="1" applyFill="1" applyBorder="1" applyAlignment="1">
      <alignment horizontal="justify" vertical="center" wrapText="1"/>
    </xf>
    <xf numFmtId="0" fontId="8" fillId="3" borderId="1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wrapText="1"/>
    </xf>
    <xf numFmtId="0" fontId="3" fillId="13" borderId="17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5" fillId="0" borderId="3" xfId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3" borderId="16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center" wrapText="1"/>
    </xf>
    <xf numFmtId="0" fontId="5" fillId="3" borderId="0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25" xfId="0" applyFont="1" applyBorder="1"/>
    <xf numFmtId="0" fontId="3" fillId="12" borderId="25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3" fillId="3" borderId="0" xfId="0" applyFont="1" applyFill="1" applyBorder="1"/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3" borderId="16" xfId="1" applyFont="1" applyFill="1" applyBorder="1" applyAlignment="1">
      <alignment horizontal="center"/>
    </xf>
    <xf numFmtId="0" fontId="5" fillId="0" borderId="16" xfId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/>
    </xf>
    <xf numFmtId="0" fontId="12" fillId="3" borderId="24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2" fillId="3" borderId="22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12" fillId="3" borderId="2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B1" workbookViewId="0">
      <selection activeCell="S12" sqref="S12"/>
    </sheetView>
  </sheetViews>
  <sheetFormatPr baseColWidth="10" defaultRowHeight="15" x14ac:dyDescent="0.25"/>
  <cols>
    <col min="1" max="1" width="11.7109375" customWidth="1"/>
    <col min="2" max="7" width="5.7109375" customWidth="1"/>
    <col min="8" max="8" width="14.7109375" customWidth="1"/>
    <col min="11" max="11" width="6.7109375" customWidth="1"/>
    <col min="12" max="12" width="3.7109375" customWidth="1"/>
    <col min="13" max="13" width="11.7109375" customWidth="1"/>
    <col min="14" max="19" width="5.7109375" customWidth="1"/>
    <col min="20" max="20" width="8.7109375" customWidth="1"/>
  </cols>
  <sheetData>
    <row r="1" spans="1:27" ht="1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4"/>
      <c r="V1" s="4"/>
    </row>
    <row r="2" spans="1:27" ht="15" customHeight="1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4"/>
      <c r="V2" s="4"/>
    </row>
    <row r="3" spans="1:27" x14ac:dyDescent="0.25">
      <c r="A3" s="78" t="s">
        <v>63</v>
      </c>
      <c r="B3" s="79"/>
      <c r="C3" s="79"/>
      <c r="D3" s="79"/>
      <c r="E3" s="79"/>
      <c r="F3" s="79"/>
      <c r="G3" s="79"/>
      <c r="H3" s="79"/>
      <c r="I3" s="7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7" x14ac:dyDescent="0.25">
      <c r="A4" s="47"/>
      <c r="B4" s="69" t="s">
        <v>64</v>
      </c>
      <c r="C4" s="60" t="s">
        <v>65</v>
      </c>
      <c r="D4" s="60" t="s">
        <v>66</v>
      </c>
      <c r="E4" s="60" t="s">
        <v>67</v>
      </c>
      <c r="F4" s="60" t="s">
        <v>68</v>
      </c>
      <c r="G4" s="60" t="s">
        <v>69</v>
      </c>
      <c r="H4" s="60" t="s">
        <v>24</v>
      </c>
      <c r="I4" s="79"/>
      <c r="J4" s="4"/>
      <c r="K4" s="4"/>
      <c r="L4" s="4"/>
      <c r="M4" s="54"/>
      <c r="N4" s="52" t="s">
        <v>85</v>
      </c>
      <c r="O4" s="57" t="s">
        <v>86</v>
      </c>
      <c r="P4" s="57" t="s">
        <v>82</v>
      </c>
      <c r="Q4" s="57" t="s">
        <v>83</v>
      </c>
      <c r="R4" s="57" t="s">
        <v>68</v>
      </c>
      <c r="S4" s="57" t="s">
        <v>84</v>
      </c>
      <c r="T4" s="53" t="s">
        <v>78</v>
      </c>
      <c r="U4" s="4"/>
      <c r="V4" s="4"/>
    </row>
    <row r="5" spans="1:27" ht="15.75" customHeight="1" x14ac:dyDescent="0.25">
      <c r="A5" s="72" t="s">
        <v>70</v>
      </c>
      <c r="B5" s="59"/>
      <c r="C5" s="63">
        <v>35</v>
      </c>
      <c r="D5" s="63">
        <v>37</v>
      </c>
      <c r="E5" s="63">
        <v>40</v>
      </c>
      <c r="F5" s="63">
        <v>29</v>
      </c>
      <c r="G5" s="63">
        <v>10</v>
      </c>
      <c r="H5" s="62">
        <v>151</v>
      </c>
      <c r="I5" s="44" t="s">
        <v>71</v>
      </c>
      <c r="J5" s="44"/>
      <c r="K5" s="74">
        <v>565</v>
      </c>
      <c r="L5" s="4"/>
      <c r="M5" s="72" t="s">
        <v>70</v>
      </c>
      <c r="N5" s="55">
        <v>108</v>
      </c>
      <c r="O5" s="55">
        <v>150</v>
      </c>
      <c r="P5" s="55">
        <v>183</v>
      </c>
      <c r="Q5" s="55">
        <v>137</v>
      </c>
      <c r="R5" s="55">
        <v>87</v>
      </c>
      <c r="S5" s="55">
        <v>23</v>
      </c>
      <c r="T5" s="58">
        <f>SUM(N5:S5)</f>
        <v>688</v>
      </c>
      <c r="U5" s="4"/>
      <c r="V5" s="4"/>
    </row>
    <row r="6" spans="1:27" x14ac:dyDescent="0.25">
      <c r="A6" s="72" t="s">
        <v>72</v>
      </c>
      <c r="B6" s="59"/>
      <c r="C6" s="63">
        <v>52</v>
      </c>
      <c r="D6" s="63">
        <v>49</v>
      </c>
      <c r="E6" s="63">
        <v>49</v>
      </c>
      <c r="F6" s="63">
        <v>51</v>
      </c>
      <c r="G6" s="63">
        <v>9</v>
      </c>
      <c r="H6" s="62">
        <v>210</v>
      </c>
      <c r="I6" s="44"/>
      <c r="J6" s="44"/>
      <c r="K6" s="75"/>
      <c r="L6" s="4"/>
      <c r="M6" s="72" t="s">
        <v>72</v>
      </c>
      <c r="N6" s="55">
        <v>134</v>
      </c>
      <c r="O6" s="55">
        <v>161</v>
      </c>
      <c r="P6" s="64">
        <v>213</v>
      </c>
      <c r="Q6" s="64">
        <v>207</v>
      </c>
      <c r="R6" s="64">
        <v>144</v>
      </c>
      <c r="S6" s="64">
        <v>27</v>
      </c>
      <c r="T6" s="58">
        <f>SUM(N6:S6)</f>
        <v>886</v>
      </c>
      <c r="U6" s="4"/>
      <c r="V6" s="4"/>
    </row>
    <row r="7" spans="1:27" x14ac:dyDescent="0.25">
      <c r="A7" s="72" t="s">
        <v>73</v>
      </c>
      <c r="B7" s="59"/>
      <c r="C7" s="63">
        <v>46</v>
      </c>
      <c r="D7" s="63">
        <v>47</v>
      </c>
      <c r="E7" s="63">
        <v>50</v>
      </c>
      <c r="F7" s="63">
        <v>55</v>
      </c>
      <c r="G7" s="63">
        <v>6</v>
      </c>
      <c r="H7" s="62">
        <v>204</v>
      </c>
      <c r="I7" s="44"/>
      <c r="J7" s="44"/>
      <c r="K7" s="76"/>
      <c r="L7" s="4"/>
      <c r="M7" s="72" t="s">
        <v>73</v>
      </c>
      <c r="N7" s="56">
        <v>141</v>
      </c>
      <c r="O7" s="56">
        <v>182</v>
      </c>
      <c r="P7" s="56">
        <v>202</v>
      </c>
      <c r="Q7" s="56">
        <v>192</v>
      </c>
      <c r="R7" s="56">
        <v>170</v>
      </c>
      <c r="S7" s="56">
        <v>21</v>
      </c>
      <c r="T7" s="58">
        <f>SUM(N7:S7)</f>
        <v>908</v>
      </c>
      <c r="U7" s="4"/>
      <c r="V7" s="4"/>
    </row>
    <row r="8" spans="1:27" x14ac:dyDescent="0.25">
      <c r="A8" s="73" t="s">
        <v>74</v>
      </c>
      <c r="B8" s="71"/>
      <c r="C8" s="61">
        <v>44</v>
      </c>
      <c r="D8" s="61">
        <v>23</v>
      </c>
      <c r="E8" s="61">
        <v>55</v>
      </c>
      <c r="F8" s="61">
        <v>47</v>
      </c>
      <c r="G8" s="63">
        <v>0</v>
      </c>
      <c r="H8" s="62">
        <v>169</v>
      </c>
      <c r="I8" s="44" t="s">
        <v>75</v>
      </c>
      <c r="J8" s="44"/>
      <c r="K8" s="74">
        <v>335</v>
      </c>
      <c r="L8" s="4"/>
      <c r="M8" s="73" t="s">
        <v>74</v>
      </c>
      <c r="N8" s="56">
        <v>123</v>
      </c>
      <c r="O8" s="56">
        <v>177</v>
      </c>
      <c r="P8" s="56">
        <v>163</v>
      </c>
      <c r="Q8" s="56">
        <v>193</v>
      </c>
      <c r="R8" s="56">
        <v>131</v>
      </c>
      <c r="S8" s="55">
        <v>0</v>
      </c>
      <c r="T8" s="58">
        <v>787</v>
      </c>
      <c r="U8" s="4"/>
      <c r="V8" s="4"/>
    </row>
    <row r="9" spans="1:27" x14ac:dyDescent="0.25">
      <c r="A9" s="51" t="s">
        <v>76</v>
      </c>
      <c r="B9" s="59"/>
      <c r="C9" s="63">
        <v>31</v>
      </c>
      <c r="D9" s="63">
        <v>30</v>
      </c>
      <c r="E9" s="63">
        <v>29</v>
      </c>
      <c r="F9" s="63">
        <v>15</v>
      </c>
      <c r="G9" s="63">
        <v>0</v>
      </c>
      <c r="H9" s="62">
        <v>105</v>
      </c>
      <c r="I9" s="44"/>
      <c r="J9" s="44"/>
      <c r="K9" s="75"/>
      <c r="L9" s="4"/>
      <c r="M9" s="51" t="s">
        <v>76</v>
      </c>
      <c r="N9" s="55">
        <v>119</v>
      </c>
      <c r="O9" s="55">
        <v>140</v>
      </c>
      <c r="P9" s="55">
        <v>166</v>
      </c>
      <c r="Q9" s="55">
        <v>153</v>
      </c>
      <c r="R9" s="55">
        <v>92</v>
      </c>
      <c r="S9" s="55">
        <v>0</v>
      </c>
      <c r="T9" s="58">
        <f>SUM(N9:S9)</f>
        <v>670</v>
      </c>
      <c r="U9" s="4"/>
      <c r="V9" s="4"/>
    </row>
    <row r="10" spans="1:27" x14ac:dyDescent="0.25">
      <c r="A10" s="84" t="s">
        <v>77</v>
      </c>
      <c r="B10" s="59"/>
      <c r="C10" s="85">
        <v>12</v>
      </c>
      <c r="D10" s="85">
        <v>14</v>
      </c>
      <c r="E10" s="85">
        <v>20</v>
      </c>
      <c r="F10" s="86">
        <v>15</v>
      </c>
      <c r="G10" s="85">
        <v>0</v>
      </c>
      <c r="H10" s="62">
        <v>61</v>
      </c>
      <c r="I10" s="44"/>
      <c r="J10" s="44"/>
      <c r="K10" s="76"/>
      <c r="L10" s="46"/>
      <c r="M10" s="49" t="s">
        <v>77</v>
      </c>
      <c r="N10" s="55">
        <v>51</v>
      </c>
      <c r="O10" s="55">
        <v>62</v>
      </c>
      <c r="P10" s="55">
        <v>106</v>
      </c>
      <c r="Q10" s="55">
        <v>62</v>
      </c>
      <c r="R10" s="55">
        <v>53</v>
      </c>
      <c r="S10" s="55">
        <v>0</v>
      </c>
      <c r="T10" s="58">
        <f>SUM(N10:S10)</f>
        <v>334</v>
      </c>
      <c r="U10" s="4"/>
      <c r="V10" s="4"/>
    </row>
    <row r="11" spans="1:27" ht="15.75" thickBot="1" x14ac:dyDescent="0.3">
      <c r="A11" s="45" t="s">
        <v>16</v>
      </c>
      <c r="B11" s="45"/>
      <c r="C11" s="45"/>
      <c r="D11" s="45"/>
      <c r="E11" s="45"/>
      <c r="F11" s="45"/>
      <c r="G11" s="45"/>
      <c r="H11" s="50">
        <v>900</v>
      </c>
      <c r="I11" s="79"/>
      <c r="J11" s="4"/>
      <c r="K11" s="4"/>
      <c r="L11" s="4"/>
      <c r="M11" s="66"/>
      <c r="N11" s="67">
        <f>SUM(N5:N10)</f>
        <v>676</v>
      </c>
      <c r="O11" s="67">
        <f>SUM(O5:O10)</f>
        <v>872</v>
      </c>
      <c r="P11" s="67">
        <f>SUM(P5:P10)</f>
        <v>1033</v>
      </c>
      <c r="Q11" s="67">
        <f>SUM(Q5:Q10)</f>
        <v>944</v>
      </c>
      <c r="R11" s="67">
        <f>SUM(R5:R10)</f>
        <v>677</v>
      </c>
      <c r="S11" s="67">
        <f>SUM(S5:S10)</f>
        <v>71</v>
      </c>
      <c r="T11" s="67">
        <f>SUM(T5:T10)</f>
        <v>4273</v>
      </c>
      <c r="U11" s="4"/>
      <c r="V11" s="4"/>
    </row>
    <row r="12" spans="1:27" x14ac:dyDescent="0.25">
      <c r="A12" s="79"/>
      <c r="B12" s="79"/>
      <c r="C12" s="79"/>
      <c r="D12" s="79"/>
      <c r="E12" s="79"/>
      <c r="F12" s="79"/>
      <c r="G12" s="79"/>
      <c r="H12" s="79"/>
      <c r="I12" s="7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7" x14ac:dyDescent="0.25">
      <c r="A13" s="78" t="s">
        <v>17</v>
      </c>
      <c r="B13" s="79"/>
      <c r="C13" s="79"/>
      <c r="D13" s="79"/>
      <c r="E13" s="79"/>
      <c r="F13" s="79"/>
      <c r="G13" s="79"/>
      <c r="H13" s="79"/>
      <c r="I13" s="7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7" x14ac:dyDescent="0.25">
      <c r="A14" s="47"/>
      <c r="B14" s="60" t="s">
        <v>64</v>
      </c>
      <c r="C14" s="60" t="s">
        <v>65</v>
      </c>
      <c r="D14" s="60" t="s">
        <v>66</v>
      </c>
      <c r="E14" s="60" t="s">
        <v>67</v>
      </c>
      <c r="F14" s="60" t="s">
        <v>68</v>
      </c>
      <c r="G14" s="60" t="s">
        <v>69</v>
      </c>
      <c r="H14" s="60" t="s">
        <v>24</v>
      </c>
      <c r="I14" s="7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6"/>
      <c r="X14" s="46"/>
      <c r="Y14" s="46"/>
      <c r="Z14" s="46"/>
      <c r="AA14" s="46"/>
    </row>
    <row r="15" spans="1:27" x14ac:dyDescent="0.25">
      <c r="A15" s="48" t="s">
        <v>70</v>
      </c>
      <c r="B15" s="63">
        <v>38</v>
      </c>
      <c r="C15" s="63">
        <v>35</v>
      </c>
      <c r="D15" s="63">
        <v>49</v>
      </c>
      <c r="E15" s="70">
        <v>35</v>
      </c>
      <c r="F15" s="70">
        <v>33</v>
      </c>
      <c r="G15" s="62">
        <v>6</v>
      </c>
      <c r="H15" s="62">
        <v>196</v>
      </c>
      <c r="I15" s="44" t="s">
        <v>71</v>
      </c>
      <c r="J15" s="44"/>
      <c r="K15" s="74">
        <v>673</v>
      </c>
      <c r="L15" s="46"/>
      <c r="M15" s="4"/>
      <c r="N15" s="4"/>
      <c r="O15" s="4"/>
      <c r="P15" s="4"/>
      <c r="Q15" s="4"/>
      <c r="R15" s="4"/>
      <c r="S15" s="4"/>
      <c r="T15" s="4"/>
      <c r="U15" s="4"/>
      <c r="V15" s="4"/>
      <c r="W15" s="46"/>
      <c r="X15" s="46"/>
      <c r="Y15" s="46"/>
      <c r="Z15" s="46"/>
      <c r="AA15" s="46"/>
    </row>
    <row r="16" spans="1:27" x14ac:dyDescent="0.25">
      <c r="A16" s="48" t="s">
        <v>72</v>
      </c>
      <c r="B16" s="63">
        <v>45</v>
      </c>
      <c r="C16" s="63">
        <v>22</v>
      </c>
      <c r="D16" s="63">
        <v>55</v>
      </c>
      <c r="E16" s="70">
        <v>48</v>
      </c>
      <c r="F16" s="70">
        <v>43</v>
      </c>
      <c r="G16" s="62">
        <v>10</v>
      </c>
      <c r="H16" s="62">
        <v>223</v>
      </c>
      <c r="I16" s="44"/>
      <c r="J16" s="44"/>
      <c r="K16" s="7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6"/>
      <c r="X16" s="46"/>
      <c r="Y16" s="46"/>
      <c r="Z16" s="46"/>
      <c r="AA16" s="46"/>
    </row>
    <row r="17" spans="1:27" x14ac:dyDescent="0.25">
      <c r="A17" s="48" t="s">
        <v>73</v>
      </c>
      <c r="B17" s="63">
        <v>44</v>
      </c>
      <c r="C17" s="63">
        <v>40</v>
      </c>
      <c r="D17" s="63">
        <v>55</v>
      </c>
      <c r="E17" s="70">
        <v>50</v>
      </c>
      <c r="F17" s="70">
        <v>55</v>
      </c>
      <c r="G17" s="62">
        <v>10</v>
      </c>
      <c r="H17" s="62">
        <v>254</v>
      </c>
      <c r="I17" s="44"/>
      <c r="J17" s="44"/>
      <c r="K17" s="7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6"/>
      <c r="X17" s="46"/>
      <c r="Y17" s="46"/>
      <c r="Z17" s="46"/>
      <c r="AA17" s="46"/>
    </row>
    <row r="18" spans="1:27" x14ac:dyDescent="0.25">
      <c r="A18" s="49" t="s">
        <v>74</v>
      </c>
      <c r="B18" s="63">
        <v>52</v>
      </c>
      <c r="C18" s="63">
        <v>39</v>
      </c>
      <c r="D18" s="63">
        <v>53</v>
      </c>
      <c r="E18" s="70">
        <v>55</v>
      </c>
      <c r="F18" s="70">
        <v>33</v>
      </c>
      <c r="G18" s="62">
        <v>0</v>
      </c>
      <c r="H18" s="62">
        <v>232</v>
      </c>
      <c r="I18" s="44" t="s">
        <v>75</v>
      </c>
      <c r="J18" s="44"/>
      <c r="K18" s="74">
        <v>579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6"/>
      <c r="X18" s="46"/>
      <c r="Y18" s="46"/>
      <c r="Z18" s="46"/>
      <c r="AA18" s="46"/>
    </row>
    <row r="19" spans="1:27" x14ac:dyDescent="0.25">
      <c r="A19" s="49" t="s">
        <v>76</v>
      </c>
      <c r="B19" s="63">
        <v>41</v>
      </c>
      <c r="C19" s="63">
        <v>48</v>
      </c>
      <c r="D19" s="63">
        <v>50</v>
      </c>
      <c r="E19" s="70">
        <v>46</v>
      </c>
      <c r="F19" s="70">
        <v>39</v>
      </c>
      <c r="G19" s="62">
        <v>0</v>
      </c>
      <c r="H19" s="62">
        <v>224</v>
      </c>
      <c r="I19" s="44"/>
      <c r="J19" s="44"/>
      <c r="K19" s="75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6"/>
      <c r="X19" s="46"/>
      <c r="Y19" s="46"/>
      <c r="Z19" s="46"/>
      <c r="AA19" s="46"/>
    </row>
    <row r="20" spans="1:27" x14ac:dyDescent="0.25">
      <c r="A20" s="49" t="s">
        <v>77</v>
      </c>
      <c r="B20" s="63">
        <v>26</v>
      </c>
      <c r="C20" s="63">
        <v>23</v>
      </c>
      <c r="D20" s="63">
        <v>37</v>
      </c>
      <c r="E20" s="70">
        <v>17</v>
      </c>
      <c r="F20" s="70">
        <v>20</v>
      </c>
      <c r="G20" s="62">
        <v>0</v>
      </c>
      <c r="H20" s="62">
        <v>123</v>
      </c>
      <c r="I20" s="44"/>
      <c r="J20" s="44"/>
      <c r="K20" s="76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46"/>
      <c r="X20" s="46"/>
      <c r="Y20" s="46"/>
      <c r="Z20" s="46"/>
      <c r="AA20" s="46"/>
    </row>
    <row r="21" spans="1:27" x14ac:dyDescent="0.25">
      <c r="A21" s="45" t="s">
        <v>16</v>
      </c>
      <c r="B21" s="45"/>
      <c r="C21" s="45"/>
      <c r="D21" s="45"/>
      <c r="E21" s="45"/>
      <c r="F21" s="45"/>
      <c r="G21" s="45"/>
      <c r="H21" s="50">
        <v>1252</v>
      </c>
      <c r="I21" s="79"/>
      <c r="J21" s="4"/>
      <c r="K21" s="4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65"/>
      <c r="X21" s="65"/>
      <c r="Y21" s="65"/>
      <c r="Z21" s="65"/>
      <c r="AA21" s="65"/>
    </row>
    <row r="22" spans="1:2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3"/>
      <c r="M22" s="3"/>
      <c r="N22" s="3"/>
      <c r="O22" s="3"/>
      <c r="P22" s="3"/>
      <c r="Q22" s="3"/>
      <c r="R22" s="3"/>
      <c r="S22" s="87"/>
      <c r="T22" s="3"/>
      <c r="U22" s="4"/>
      <c r="V22" s="4"/>
      <c r="W22" s="65"/>
      <c r="X22" s="65"/>
      <c r="Y22" s="65"/>
      <c r="Z22" s="65"/>
      <c r="AA22" s="65"/>
    </row>
    <row r="23" spans="1:27" x14ac:dyDescent="0.25">
      <c r="A23" s="78" t="s">
        <v>79</v>
      </c>
      <c r="B23" s="79"/>
      <c r="C23" s="79"/>
      <c r="D23" s="79"/>
      <c r="E23" s="79"/>
      <c r="F23" s="79"/>
      <c r="G23" s="79"/>
      <c r="H23" s="79"/>
      <c r="I23" s="79"/>
      <c r="J23" s="4"/>
      <c r="K23" s="4"/>
      <c r="L23" s="3"/>
      <c r="M23" s="3"/>
      <c r="N23" s="3"/>
      <c r="O23" s="3"/>
      <c r="P23" s="3"/>
      <c r="Q23" s="3"/>
      <c r="R23" s="3"/>
      <c r="S23" s="87"/>
      <c r="T23" s="3"/>
      <c r="U23" s="4"/>
      <c r="V23" s="4"/>
      <c r="W23" s="65"/>
      <c r="X23" s="65"/>
      <c r="Y23" s="65"/>
      <c r="Z23" s="65"/>
      <c r="AA23" s="65"/>
    </row>
    <row r="24" spans="1:27" x14ac:dyDescent="0.25">
      <c r="A24" s="47"/>
      <c r="B24" s="60" t="s">
        <v>64</v>
      </c>
      <c r="C24" s="60" t="s">
        <v>65</v>
      </c>
      <c r="D24" s="60" t="s">
        <v>66</v>
      </c>
      <c r="E24" s="60" t="s">
        <v>67</v>
      </c>
      <c r="F24" s="60" t="s">
        <v>68</v>
      </c>
      <c r="G24" s="60" t="s">
        <v>69</v>
      </c>
      <c r="H24" s="60" t="s">
        <v>24</v>
      </c>
      <c r="I24" s="79"/>
      <c r="J24" s="4"/>
      <c r="K24" s="4"/>
      <c r="L24" s="3"/>
      <c r="M24" s="3"/>
      <c r="N24" s="3"/>
      <c r="O24" s="3"/>
      <c r="P24" s="3"/>
      <c r="Q24" s="3"/>
      <c r="R24" s="3"/>
      <c r="S24" s="59"/>
      <c r="T24" s="3"/>
      <c r="U24" s="4"/>
      <c r="V24" s="4"/>
      <c r="W24" s="65"/>
      <c r="X24" s="65"/>
      <c r="Y24" s="65"/>
      <c r="Z24" s="65"/>
      <c r="AA24" s="65"/>
    </row>
    <row r="25" spans="1:27" x14ac:dyDescent="0.25">
      <c r="A25" s="48" t="s">
        <v>70</v>
      </c>
      <c r="B25" s="63">
        <v>35</v>
      </c>
      <c r="C25" s="63">
        <v>35</v>
      </c>
      <c r="D25" s="63">
        <v>55</v>
      </c>
      <c r="E25" s="63">
        <v>22</v>
      </c>
      <c r="F25" s="63">
        <v>25</v>
      </c>
      <c r="G25" s="68">
        <v>7</v>
      </c>
      <c r="H25" s="62">
        <v>179</v>
      </c>
      <c r="I25" s="44" t="s">
        <v>71</v>
      </c>
      <c r="J25" s="44"/>
      <c r="K25" s="74">
        <v>703</v>
      </c>
      <c r="L25" s="3"/>
      <c r="M25" s="3"/>
      <c r="N25" s="3"/>
      <c r="O25" s="3"/>
      <c r="P25" s="3"/>
      <c r="Q25" s="3"/>
      <c r="R25" s="3"/>
      <c r="S25" s="59"/>
      <c r="T25" s="3"/>
      <c r="U25" s="4"/>
      <c r="V25" s="4"/>
      <c r="W25" s="65"/>
      <c r="X25" s="65"/>
      <c r="Y25" s="65"/>
      <c r="Z25" s="65"/>
      <c r="AA25" s="65"/>
    </row>
    <row r="26" spans="1:27" x14ac:dyDescent="0.25">
      <c r="A26" s="48" t="s">
        <v>72</v>
      </c>
      <c r="B26" s="63">
        <v>50</v>
      </c>
      <c r="C26" s="63">
        <v>45</v>
      </c>
      <c r="D26" s="63">
        <v>54</v>
      </c>
      <c r="E26" s="63">
        <v>55</v>
      </c>
      <c r="F26" s="63">
        <v>50</v>
      </c>
      <c r="G26" s="68">
        <v>8</v>
      </c>
      <c r="H26" s="62">
        <v>262</v>
      </c>
      <c r="I26" s="44"/>
      <c r="J26" s="44"/>
      <c r="K26" s="75"/>
      <c r="L26" s="3"/>
      <c r="M26" s="80"/>
      <c r="N26" s="59"/>
      <c r="O26" s="59"/>
      <c r="P26" s="59"/>
      <c r="Q26" s="59"/>
      <c r="R26" s="59"/>
      <c r="S26" s="59"/>
      <c r="T26" s="3"/>
      <c r="U26" s="4"/>
      <c r="V26" s="4"/>
      <c r="W26" s="65"/>
      <c r="X26" s="65"/>
      <c r="Y26" s="65"/>
      <c r="Z26" s="65"/>
      <c r="AA26" s="65"/>
    </row>
    <row r="27" spans="1:27" x14ac:dyDescent="0.25">
      <c r="A27" s="48" t="s">
        <v>73</v>
      </c>
      <c r="B27" s="63">
        <v>55</v>
      </c>
      <c r="C27" s="63">
        <v>50</v>
      </c>
      <c r="D27" s="63">
        <v>50</v>
      </c>
      <c r="E27" s="63">
        <v>42</v>
      </c>
      <c r="F27" s="63">
        <v>60</v>
      </c>
      <c r="G27" s="68">
        <v>5</v>
      </c>
      <c r="H27" s="62">
        <v>262</v>
      </c>
      <c r="I27" s="44"/>
      <c r="J27" s="44"/>
      <c r="K27" s="76"/>
      <c r="L27" s="3"/>
      <c r="M27" s="81"/>
      <c r="N27" s="88"/>
      <c r="O27" s="88"/>
      <c r="P27" s="88"/>
      <c r="Q27" s="88"/>
      <c r="R27" s="88"/>
      <c r="S27" s="88"/>
      <c r="T27" s="80"/>
      <c r="U27" s="79"/>
      <c r="V27" s="79"/>
      <c r="W27" s="65"/>
      <c r="X27" s="65"/>
      <c r="Y27" s="65"/>
      <c r="Z27" s="65"/>
      <c r="AA27" s="65"/>
    </row>
    <row r="28" spans="1:27" x14ac:dyDescent="0.25">
      <c r="A28" s="49" t="s">
        <v>74</v>
      </c>
      <c r="B28" s="63">
        <v>32</v>
      </c>
      <c r="C28" s="63">
        <v>39</v>
      </c>
      <c r="D28" s="55">
        <v>45</v>
      </c>
      <c r="E28" s="63">
        <v>40</v>
      </c>
      <c r="F28" s="63">
        <v>51</v>
      </c>
      <c r="G28" s="68">
        <v>0</v>
      </c>
      <c r="H28" s="62">
        <v>207</v>
      </c>
      <c r="I28" s="44" t="s">
        <v>75</v>
      </c>
      <c r="J28" s="44"/>
      <c r="K28" s="74">
        <v>495</v>
      </c>
      <c r="L28" s="3"/>
      <c r="M28" s="80"/>
      <c r="N28" s="83"/>
      <c r="O28" s="83"/>
      <c r="P28" s="83"/>
      <c r="Q28" s="83"/>
      <c r="R28" s="83"/>
      <c r="S28" s="83"/>
      <c r="T28" s="83"/>
      <c r="U28" s="80"/>
      <c r="V28" s="80"/>
      <c r="W28" s="65"/>
      <c r="X28" s="65"/>
      <c r="Y28" s="65"/>
      <c r="Z28" s="65"/>
      <c r="AA28" s="65"/>
    </row>
    <row r="29" spans="1:27" x14ac:dyDescent="0.25">
      <c r="A29" s="49" t="s">
        <v>76</v>
      </c>
      <c r="B29" s="63">
        <v>38</v>
      </c>
      <c r="C29" s="63">
        <v>28</v>
      </c>
      <c r="D29" s="63">
        <v>41</v>
      </c>
      <c r="E29" s="63">
        <v>40</v>
      </c>
      <c r="F29" s="63">
        <v>38</v>
      </c>
      <c r="G29" s="68">
        <v>0</v>
      </c>
      <c r="H29" s="62">
        <v>185</v>
      </c>
      <c r="I29" s="44"/>
      <c r="J29" s="44"/>
      <c r="K29" s="75"/>
      <c r="L29" s="3"/>
      <c r="M29" s="80"/>
      <c r="N29" s="59"/>
      <c r="O29" s="59"/>
      <c r="P29" s="59"/>
      <c r="Q29" s="59"/>
      <c r="R29" s="59"/>
      <c r="S29" s="59"/>
      <c r="T29" s="80"/>
      <c r="U29" s="89"/>
      <c r="V29" s="89"/>
      <c r="W29" s="65"/>
      <c r="X29" s="65"/>
      <c r="Y29" s="65"/>
      <c r="Z29" s="65"/>
      <c r="AA29" s="65"/>
    </row>
    <row r="30" spans="1:27" x14ac:dyDescent="0.25">
      <c r="A30" s="49" t="s">
        <v>77</v>
      </c>
      <c r="B30" s="63">
        <v>15</v>
      </c>
      <c r="C30" s="63">
        <v>15</v>
      </c>
      <c r="D30" s="63">
        <v>40</v>
      </c>
      <c r="E30" s="63">
        <v>15</v>
      </c>
      <c r="F30" s="63">
        <v>18</v>
      </c>
      <c r="G30" s="68">
        <v>0</v>
      </c>
      <c r="H30" s="62">
        <v>103</v>
      </c>
      <c r="I30" s="44"/>
      <c r="J30" s="44"/>
      <c r="K30" s="76"/>
      <c r="L30" s="3"/>
      <c r="M30" s="80"/>
      <c r="N30" s="59"/>
      <c r="O30" s="59"/>
      <c r="P30" s="87"/>
      <c r="Q30" s="87"/>
      <c r="R30" s="87"/>
      <c r="S30" s="87"/>
      <c r="T30" s="80"/>
      <c r="U30" s="89"/>
      <c r="V30" s="89"/>
      <c r="W30" s="65"/>
      <c r="X30" s="65"/>
      <c r="Y30" s="65"/>
      <c r="Z30" s="65"/>
      <c r="AA30" s="65"/>
    </row>
    <row r="31" spans="1:27" x14ac:dyDescent="0.25">
      <c r="A31" s="45" t="s">
        <v>16</v>
      </c>
      <c r="B31" s="45"/>
      <c r="C31" s="45"/>
      <c r="D31" s="45"/>
      <c r="E31" s="45"/>
      <c r="F31" s="45"/>
      <c r="G31" s="45"/>
      <c r="H31" s="50">
        <v>1198</v>
      </c>
      <c r="I31" s="79"/>
      <c r="J31" s="4"/>
      <c r="K31" s="4"/>
      <c r="L31" s="3"/>
      <c r="M31" s="80"/>
      <c r="N31" s="80"/>
      <c r="O31" s="80"/>
      <c r="P31" s="80"/>
      <c r="Q31" s="80"/>
      <c r="R31" s="80"/>
      <c r="S31" s="80"/>
      <c r="T31" s="80"/>
      <c r="U31" s="89"/>
      <c r="V31" s="89"/>
      <c r="W31" s="65"/>
      <c r="X31" s="65"/>
      <c r="Y31" s="65"/>
      <c r="Z31" s="65"/>
      <c r="AA31" s="65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3"/>
      <c r="M32" s="82"/>
      <c r="N32" s="80"/>
      <c r="O32" s="80"/>
      <c r="P32" s="80"/>
      <c r="Q32" s="80"/>
      <c r="R32" s="80"/>
      <c r="S32" s="59"/>
      <c r="T32" s="80"/>
      <c r="U32" s="89"/>
      <c r="V32" s="89"/>
      <c r="W32" s="46"/>
      <c r="X32" s="46"/>
      <c r="Y32" s="46"/>
      <c r="Z32" s="46"/>
      <c r="AA32" s="46"/>
    </row>
    <row r="33" spans="1:27" x14ac:dyDescent="0.25">
      <c r="A33" s="78" t="s">
        <v>80</v>
      </c>
      <c r="B33" s="79"/>
      <c r="C33" s="79"/>
      <c r="D33" s="79"/>
      <c r="E33" s="79"/>
      <c r="F33" s="79"/>
      <c r="G33" s="79"/>
      <c r="H33" s="79"/>
      <c r="I33" s="79"/>
      <c r="J33" s="4"/>
      <c r="K33" s="4"/>
      <c r="L33" s="4"/>
      <c r="M33" s="80"/>
      <c r="N33" s="59"/>
      <c r="O33" s="59"/>
      <c r="P33" s="59"/>
      <c r="Q33" s="59"/>
      <c r="R33" s="59"/>
      <c r="S33" s="59"/>
      <c r="T33" s="80"/>
      <c r="U33" s="89"/>
      <c r="V33" s="89"/>
      <c r="W33" s="46"/>
      <c r="X33" s="46"/>
      <c r="Y33" s="46"/>
      <c r="Z33" s="46"/>
      <c r="AA33" s="46"/>
    </row>
    <row r="34" spans="1:27" x14ac:dyDescent="0.25">
      <c r="A34" s="47"/>
      <c r="B34" s="60" t="s">
        <v>64</v>
      </c>
      <c r="C34" s="60" t="s">
        <v>65</v>
      </c>
      <c r="D34" s="60" t="s">
        <v>66</v>
      </c>
      <c r="E34" s="60" t="s">
        <v>67</v>
      </c>
      <c r="F34" s="60" t="s">
        <v>68</v>
      </c>
      <c r="G34" s="60" t="s">
        <v>69</v>
      </c>
      <c r="H34" s="60" t="s">
        <v>24</v>
      </c>
      <c r="I34" s="79"/>
      <c r="J34" s="4"/>
      <c r="K34" s="4"/>
      <c r="L34" s="4"/>
      <c r="M34" s="83"/>
      <c r="N34" s="59"/>
      <c r="O34" s="59"/>
      <c r="P34" s="59"/>
      <c r="Q34" s="59"/>
      <c r="R34" s="59"/>
      <c r="S34" s="59"/>
      <c r="T34" s="83"/>
      <c r="U34" s="79"/>
      <c r="V34" s="79"/>
      <c r="W34" s="46"/>
      <c r="X34" s="46"/>
      <c r="Y34" s="46"/>
      <c r="Z34" s="46"/>
      <c r="AA34" s="46"/>
    </row>
    <row r="35" spans="1:27" x14ac:dyDescent="0.25">
      <c r="A35" s="48" t="s">
        <v>70</v>
      </c>
      <c r="B35" s="90" t="s">
        <v>81</v>
      </c>
      <c r="C35" s="91"/>
      <c r="D35" s="91"/>
      <c r="E35" s="91"/>
      <c r="F35" s="91"/>
      <c r="G35" s="91"/>
      <c r="H35" s="92"/>
      <c r="I35" s="44" t="s">
        <v>71</v>
      </c>
      <c r="J35" s="44"/>
      <c r="K35" s="74">
        <v>0</v>
      </c>
      <c r="L35" s="4"/>
      <c r="M35" s="3"/>
      <c r="N35" s="3"/>
      <c r="O35" s="3"/>
      <c r="P35" s="3"/>
      <c r="Q35" s="3"/>
      <c r="R35" s="3"/>
      <c r="S35" s="3"/>
      <c r="T35" s="3"/>
      <c r="U35" s="4"/>
      <c r="V35" s="4"/>
      <c r="W35" s="46"/>
      <c r="X35" s="46"/>
      <c r="Y35" s="46"/>
      <c r="Z35" s="46"/>
      <c r="AA35" s="46"/>
    </row>
    <row r="36" spans="1:27" x14ac:dyDescent="0.25">
      <c r="A36" s="48" t="s">
        <v>72</v>
      </c>
      <c r="B36" s="93"/>
      <c r="C36" s="94"/>
      <c r="D36" s="94"/>
      <c r="E36" s="94"/>
      <c r="F36" s="94"/>
      <c r="G36" s="94"/>
      <c r="H36" s="95"/>
      <c r="I36" s="44"/>
      <c r="J36" s="44"/>
      <c r="K36" s="75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6"/>
      <c r="X36" s="46"/>
      <c r="Y36" s="46"/>
      <c r="Z36" s="46"/>
      <c r="AA36" s="46"/>
    </row>
    <row r="37" spans="1:27" x14ac:dyDescent="0.25">
      <c r="A37" s="48" t="s">
        <v>73</v>
      </c>
      <c r="B37" s="93"/>
      <c r="C37" s="94"/>
      <c r="D37" s="94"/>
      <c r="E37" s="94"/>
      <c r="F37" s="94"/>
      <c r="G37" s="94"/>
      <c r="H37" s="95"/>
      <c r="I37" s="44"/>
      <c r="J37" s="44"/>
      <c r="K37" s="76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6"/>
      <c r="X37" s="46"/>
      <c r="Y37" s="46"/>
      <c r="Z37" s="46"/>
      <c r="AA37" s="46"/>
    </row>
    <row r="38" spans="1:27" x14ac:dyDescent="0.25">
      <c r="A38" s="49" t="s">
        <v>74</v>
      </c>
      <c r="B38" s="93"/>
      <c r="C38" s="94"/>
      <c r="D38" s="94"/>
      <c r="E38" s="94"/>
      <c r="F38" s="94"/>
      <c r="G38" s="94"/>
      <c r="H38" s="95"/>
      <c r="I38" s="44" t="s">
        <v>75</v>
      </c>
      <c r="J38" s="44"/>
      <c r="K38" s="7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6"/>
      <c r="X38" s="46"/>
      <c r="Y38" s="46"/>
      <c r="Z38" s="46"/>
      <c r="AA38" s="46"/>
    </row>
    <row r="39" spans="1:27" x14ac:dyDescent="0.25">
      <c r="A39" s="49" t="s">
        <v>76</v>
      </c>
      <c r="B39" s="93"/>
      <c r="C39" s="94"/>
      <c r="D39" s="94"/>
      <c r="E39" s="94"/>
      <c r="F39" s="94"/>
      <c r="G39" s="94"/>
      <c r="H39" s="95"/>
      <c r="I39" s="44"/>
      <c r="J39" s="44"/>
      <c r="K39" s="7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6"/>
      <c r="X39" s="46"/>
      <c r="Y39" s="46"/>
      <c r="Z39" s="46"/>
      <c r="AA39" s="46"/>
    </row>
    <row r="40" spans="1:27" x14ac:dyDescent="0.25">
      <c r="A40" s="49" t="s">
        <v>77</v>
      </c>
      <c r="B40" s="96"/>
      <c r="C40" s="97"/>
      <c r="D40" s="97"/>
      <c r="E40" s="97"/>
      <c r="F40" s="97"/>
      <c r="G40" s="97"/>
      <c r="H40" s="98"/>
      <c r="I40" s="44"/>
      <c r="J40" s="44"/>
      <c r="K40" s="7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6"/>
      <c r="X40" s="46"/>
      <c r="Y40" s="46"/>
      <c r="Z40" s="46"/>
      <c r="AA40" s="46"/>
    </row>
    <row r="41" spans="1:27" x14ac:dyDescent="0.25">
      <c r="A41" s="45" t="s">
        <v>16</v>
      </c>
      <c r="B41" s="45"/>
      <c r="C41" s="45"/>
      <c r="D41" s="45"/>
      <c r="E41" s="45"/>
      <c r="F41" s="45"/>
      <c r="G41" s="45"/>
      <c r="H41" s="50">
        <v>0</v>
      </c>
      <c r="I41" s="7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6"/>
      <c r="X41" s="46"/>
      <c r="Y41" s="46"/>
      <c r="Z41" s="46"/>
      <c r="AA41" s="46"/>
    </row>
    <row r="42" spans="1:2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7" x14ac:dyDescent="0.25">
      <c r="A43" s="78" t="s">
        <v>40</v>
      </c>
      <c r="B43" s="79"/>
      <c r="C43" s="79"/>
      <c r="D43" s="79"/>
      <c r="E43" s="79"/>
      <c r="F43" s="79"/>
      <c r="G43" s="79"/>
      <c r="H43" s="79"/>
      <c r="I43" s="7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7" x14ac:dyDescent="0.25">
      <c r="A44" s="47"/>
      <c r="B44" s="60" t="s">
        <v>64</v>
      </c>
      <c r="C44" s="60" t="s">
        <v>65</v>
      </c>
      <c r="D44" s="60" t="s">
        <v>66</v>
      </c>
      <c r="E44" s="60" t="s">
        <v>67</v>
      </c>
      <c r="F44" s="60" t="s">
        <v>68</v>
      </c>
      <c r="G44" s="60" t="s">
        <v>69</v>
      </c>
      <c r="H44" s="60" t="s">
        <v>24</v>
      </c>
      <c r="I44" s="7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7" x14ac:dyDescent="0.25">
      <c r="A45" s="48" t="s">
        <v>70</v>
      </c>
      <c r="B45" s="63">
        <v>35</v>
      </c>
      <c r="C45" s="63">
        <v>45</v>
      </c>
      <c r="D45" s="63">
        <v>42</v>
      </c>
      <c r="E45" s="63">
        <v>40</v>
      </c>
      <c r="F45" s="59"/>
      <c r="G45" s="80"/>
      <c r="H45" s="62">
        <v>162</v>
      </c>
      <c r="I45" s="44" t="s">
        <v>71</v>
      </c>
      <c r="J45" s="44"/>
      <c r="K45" s="74">
        <v>541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7" x14ac:dyDescent="0.25">
      <c r="A46" s="48" t="s">
        <v>72</v>
      </c>
      <c r="B46" s="63">
        <v>39</v>
      </c>
      <c r="C46" s="63">
        <v>42</v>
      </c>
      <c r="D46" s="63">
        <v>55</v>
      </c>
      <c r="E46" s="63">
        <v>55</v>
      </c>
      <c r="F46" s="59"/>
      <c r="G46" s="80"/>
      <c r="H46" s="62">
        <v>191</v>
      </c>
      <c r="I46" s="44"/>
      <c r="J46" s="44"/>
      <c r="K46" s="7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7" x14ac:dyDescent="0.25">
      <c r="A47" s="48" t="s">
        <v>73</v>
      </c>
      <c r="B47" s="63">
        <v>42</v>
      </c>
      <c r="C47" s="63">
        <v>46</v>
      </c>
      <c r="D47" s="63">
        <v>50</v>
      </c>
      <c r="E47" s="63">
        <v>50</v>
      </c>
      <c r="F47" s="59"/>
      <c r="G47" s="80"/>
      <c r="H47" s="62">
        <v>188</v>
      </c>
      <c r="I47" s="44"/>
      <c r="J47" s="44"/>
      <c r="K47" s="7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7" x14ac:dyDescent="0.25">
      <c r="A48" s="49" t="s">
        <v>74</v>
      </c>
      <c r="B48" s="63">
        <v>39</v>
      </c>
      <c r="C48" s="55">
        <v>55</v>
      </c>
      <c r="D48" s="63">
        <v>42</v>
      </c>
      <c r="E48" s="63">
        <v>43</v>
      </c>
      <c r="F48" s="80"/>
      <c r="G48" s="80"/>
      <c r="H48" s="63">
        <v>179</v>
      </c>
      <c r="I48" s="44" t="s">
        <v>75</v>
      </c>
      <c r="J48" s="44"/>
      <c r="K48" s="74">
        <v>382</v>
      </c>
      <c r="L48" s="4"/>
      <c r="M48" s="4"/>
      <c r="N48" s="4"/>
      <c r="O48" s="4"/>
      <c r="P48" s="4"/>
      <c r="Q48" s="4"/>
      <c r="R48" s="4"/>
      <c r="S48" s="79"/>
      <c r="T48" s="4"/>
      <c r="U48" s="4"/>
      <c r="V48" s="4"/>
    </row>
    <row r="49" spans="1:22" x14ac:dyDescent="0.25">
      <c r="A49" s="49" t="s">
        <v>76</v>
      </c>
      <c r="B49" s="63">
        <v>40</v>
      </c>
      <c r="C49" s="63">
        <v>33</v>
      </c>
      <c r="D49" s="63">
        <v>45</v>
      </c>
      <c r="E49" s="63">
        <v>38</v>
      </c>
      <c r="F49" s="80"/>
      <c r="G49" s="80"/>
      <c r="H49" s="63">
        <v>156</v>
      </c>
      <c r="I49" s="44"/>
      <c r="J49" s="44"/>
      <c r="K49" s="7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84" t="s">
        <v>77</v>
      </c>
      <c r="B50" s="85">
        <v>10</v>
      </c>
      <c r="C50" s="85">
        <v>12</v>
      </c>
      <c r="D50" s="85">
        <v>15</v>
      </c>
      <c r="E50" s="85">
        <v>10</v>
      </c>
      <c r="F50" s="80"/>
      <c r="G50" s="80"/>
      <c r="H50" s="63">
        <v>47</v>
      </c>
      <c r="I50" s="44"/>
      <c r="J50" s="44"/>
      <c r="K50" s="7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5">
      <c r="A51" s="45" t="s">
        <v>16</v>
      </c>
      <c r="B51" s="45"/>
      <c r="C51" s="45"/>
      <c r="D51" s="45"/>
      <c r="E51" s="45"/>
      <c r="F51" s="45"/>
      <c r="G51" s="45"/>
      <c r="H51" s="50">
        <v>923</v>
      </c>
      <c r="I51" s="7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5">
      <c r="U55" s="4"/>
      <c r="V55" s="4"/>
    </row>
  </sheetData>
  <mergeCells count="29">
    <mergeCell ref="A51:G51"/>
    <mergeCell ref="U29:V31"/>
    <mergeCell ref="U32:V33"/>
    <mergeCell ref="A41:G41"/>
    <mergeCell ref="I45:J47"/>
    <mergeCell ref="K45:K47"/>
    <mergeCell ref="I48:J50"/>
    <mergeCell ref="K48:K50"/>
    <mergeCell ref="A31:G31"/>
    <mergeCell ref="I35:J37"/>
    <mergeCell ref="K35:K37"/>
    <mergeCell ref="I38:J40"/>
    <mergeCell ref="K38:K40"/>
    <mergeCell ref="B35:H40"/>
    <mergeCell ref="A11:G11"/>
    <mergeCell ref="I15:J17"/>
    <mergeCell ref="K15:K17"/>
    <mergeCell ref="I18:J20"/>
    <mergeCell ref="K18:K20"/>
    <mergeCell ref="I5:J7"/>
    <mergeCell ref="K5:K7"/>
    <mergeCell ref="I8:J10"/>
    <mergeCell ref="K8:K10"/>
    <mergeCell ref="A1:T2"/>
    <mergeCell ref="A21:G21"/>
    <mergeCell ref="I25:J27"/>
    <mergeCell ref="K25:K27"/>
    <mergeCell ref="I28:J30"/>
    <mergeCell ref="K28:K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53" workbookViewId="0">
      <selection activeCell="J7" sqref="J7"/>
    </sheetView>
  </sheetViews>
  <sheetFormatPr baseColWidth="10" defaultRowHeight="15" x14ac:dyDescent="0.25"/>
  <cols>
    <col min="1" max="1" width="15.7109375" customWidth="1"/>
    <col min="8" max="8" width="16.7109375" customWidth="1"/>
  </cols>
  <sheetData>
    <row r="1" spans="1:11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4"/>
    </row>
    <row r="2" spans="1:11" ht="26.25" x14ac:dyDescent="0.4">
      <c r="A2" s="1" t="s">
        <v>1</v>
      </c>
      <c r="B2" s="1"/>
      <c r="C2" s="1"/>
      <c r="D2" s="1"/>
      <c r="E2" s="1"/>
      <c r="F2" s="1"/>
      <c r="G2" s="1"/>
      <c r="H2" s="1"/>
      <c r="I2" s="3"/>
      <c r="J2" s="3"/>
      <c r="K2" s="4"/>
    </row>
    <row r="3" spans="1:11" ht="15" customHeight="1" x14ac:dyDescent="0.4">
      <c r="A3" s="5"/>
      <c r="B3" s="5"/>
      <c r="C3" s="5"/>
      <c r="D3" s="5"/>
      <c r="E3" s="5"/>
      <c r="F3" s="5"/>
      <c r="G3" s="5"/>
      <c r="H3" s="5"/>
      <c r="I3" s="3"/>
      <c r="J3" s="3"/>
      <c r="K3" s="4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3"/>
      <c r="J4" s="3"/>
      <c r="K4" s="4"/>
    </row>
    <row r="5" spans="1:11" x14ac:dyDescent="0.25">
      <c r="A5" s="8"/>
      <c r="B5" s="9" t="s">
        <v>3</v>
      </c>
      <c r="C5" s="9" t="s">
        <v>4</v>
      </c>
      <c r="D5" s="9" t="s">
        <v>5</v>
      </c>
      <c r="E5" s="9" t="s">
        <v>6</v>
      </c>
      <c r="F5" s="10" t="s">
        <v>7</v>
      </c>
      <c r="G5" s="9" t="s">
        <v>8</v>
      </c>
      <c r="H5" s="11" t="s">
        <v>9</v>
      </c>
      <c r="I5" s="2"/>
      <c r="J5" s="3"/>
      <c r="K5" s="4"/>
    </row>
    <row r="6" spans="1:11" x14ac:dyDescent="0.25">
      <c r="A6" s="12" t="s">
        <v>10</v>
      </c>
      <c r="B6" s="13">
        <v>0</v>
      </c>
      <c r="C6" s="13">
        <v>38</v>
      </c>
      <c r="D6" s="13">
        <v>87</v>
      </c>
      <c r="E6" s="13">
        <v>56</v>
      </c>
      <c r="F6" s="13">
        <v>74</v>
      </c>
      <c r="G6" s="14">
        <v>0</v>
      </c>
      <c r="H6" s="15">
        <f>SUM(B6:G6)</f>
        <v>255</v>
      </c>
      <c r="I6" s="2"/>
      <c r="J6" s="3"/>
      <c r="K6" s="4"/>
    </row>
    <row r="7" spans="1:11" x14ac:dyDescent="0.25">
      <c r="A7" s="12" t="s">
        <v>11</v>
      </c>
      <c r="B7" s="13">
        <v>0</v>
      </c>
      <c r="C7" s="13">
        <v>71</v>
      </c>
      <c r="D7" s="13">
        <v>84</v>
      </c>
      <c r="E7" s="13">
        <v>105</v>
      </c>
      <c r="F7" s="13">
        <v>78</v>
      </c>
      <c r="G7" s="14">
        <v>0</v>
      </c>
      <c r="H7" s="16">
        <f>SUM(B7:G7)</f>
        <v>338</v>
      </c>
      <c r="I7" s="2"/>
      <c r="J7" s="3"/>
      <c r="K7" s="4"/>
    </row>
    <row r="8" spans="1:11" x14ac:dyDescent="0.25">
      <c r="A8" s="12" t="s">
        <v>12</v>
      </c>
      <c r="B8" s="13">
        <v>0</v>
      </c>
      <c r="C8" s="13">
        <v>94</v>
      </c>
      <c r="D8" s="13">
        <v>81</v>
      </c>
      <c r="E8" s="13">
        <v>90</v>
      </c>
      <c r="F8" s="13">
        <v>81</v>
      </c>
      <c r="G8" s="14">
        <v>0</v>
      </c>
      <c r="H8" s="15">
        <f>SUM(B8:G8)</f>
        <v>346</v>
      </c>
      <c r="I8" s="2"/>
      <c r="J8" s="3"/>
      <c r="K8" s="4"/>
    </row>
    <row r="9" spans="1:11" x14ac:dyDescent="0.25">
      <c r="A9" s="17" t="s">
        <v>13</v>
      </c>
      <c r="B9" s="13">
        <v>0</v>
      </c>
      <c r="C9" s="13">
        <v>19</v>
      </c>
      <c r="D9" s="13">
        <v>33</v>
      </c>
      <c r="E9" s="13">
        <v>38</v>
      </c>
      <c r="F9" s="13">
        <v>33</v>
      </c>
      <c r="G9" s="14">
        <v>0</v>
      </c>
      <c r="H9" s="15">
        <f>SUM(B9:G9)</f>
        <v>123</v>
      </c>
      <c r="I9" s="2"/>
      <c r="J9" s="3"/>
      <c r="K9" s="4"/>
    </row>
    <row r="10" spans="1:11" x14ac:dyDescent="0.25">
      <c r="A10" s="12" t="s">
        <v>14</v>
      </c>
      <c r="B10" s="13">
        <v>0</v>
      </c>
      <c r="C10" s="13">
        <v>9</v>
      </c>
      <c r="D10" s="13">
        <v>22</v>
      </c>
      <c r="E10" s="13">
        <v>45</v>
      </c>
      <c r="F10" s="13">
        <v>9</v>
      </c>
      <c r="G10" s="14">
        <v>0</v>
      </c>
      <c r="H10" s="15">
        <f>SUM(B10:G10)</f>
        <v>85</v>
      </c>
      <c r="I10" s="2"/>
      <c r="J10" s="3"/>
      <c r="K10" s="4"/>
    </row>
    <row r="11" spans="1:11" ht="18" customHeight="1" x14ac:dyDescent="0.25">
      <c r="A11" s="18" t="s">
        <v>15</v>
      </c>
      <c r="B11" s="19">
        <f t="shared" ref="B11:G11" si="0">SUM(B6:B10)</f>
        <v>0</v>
      </c>
      <c r="C11" s="19">
        <f t="shared" si="0"/>
        <v>231</v>
      </c>
      <c r="D11" s="19">
        <f t="shared" si="0"/>
        <v>307</v>
      </c>
      <c r="E11" s="19">
        <f t="shared" si="0"/>
        <v>334</v>
      </c>
      <c r="F11" s="19">
        <f t="shared" si="0"/>
        <v>275</v>
      </c>
      <c r="G11" s="20">
        <f t="shared" si="0"/>
        <v>0</v>
      </c>
      <c r="H11" s="15"/>
      <c r="I11" s="2"/>
      <c r="J11" s="3"/>
      <c r="K11" s="4"/>
    </row>
    <row r="12" spans="1:11" x14ac:dyDescent="0.25">
      <c r="A12" s="21" t="s">
        <v>16</v>
      </c>
      <c r="B12" s="21"/>
      <c r="C12" s="21"/>
      <c r="D12" s="21"/>
      <c r="E12" s="21"/>
      <c r="F12" s="21"/>
      <c r="G12" s="21"/>
      <c r="H12" s="11">
        <f>SUM(H6:H11)</f>
        <v>1147</v>
      </c>
      <c r="I12" s="2"/>
      <c r="J12" s="3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3"/>
      <c r="J13" s="3"/>
      <c r="K13" s="4"/>
    </row>
    <row r="14" spans="1:11" x14ac:dyDescent="0.25">
      <c r="A14" s="22" t="s">
        <v>17</v>
      </c>
      <c r="B14" s="22"/>
      <c r="C14" s="22"/>
      <c r="D14" s="22"/>
      <c r="E14" s="22"/>
      <c r="F14" s="22"/>
      <c r="G14" s="22"/>
      <c r="H14" s="22"/>
      <c r="I14" s="3"/>
      <c r="J14" s="3"/>
      <c r="K14" s="4"/>
    </row>
    <row r="15" spans="1:11" x14ac:dyDescent="0.25">
      <c r="A15" s="23"/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  <c r="G15" s="9" t="s">
        <v>23</v>
      </c>
      <c r="H15" s="24" t="s">
        <v>24</v>
      </c>
      <c r="I15" s="2"/>
      <c r="J15" s="3"/>
      <c r="K15" s="4"/>
    </row>
    <row r="16" spans="1:11" x14ac:dyDescent="0.25">
      <c r="A16" s="12" t="s">
        <v>10</v>
      </c>
      <c r="B16" s="13">
        <v>50</v>
      </c>
      <c r="C16" s="13">
        <v>51</v>
      </c>
      <c r="D16" s="13">
        <v>47</v>
      </c>
      <c r="E16" s="13">
        <v>52</v>
      </c>
      <c r="F16" s="13">
        <v>81</v>
      </c>
      <c r="G16" s="14">
        <v>0</v>
      </c>
      <c r="H16" s="15">
        <f>SUM(B16:G16)</f>
        <v>281</v>
      </c>
      <c r="I16" s="2"/>
      <c r="J16" s="3"/>
      <c r="K16" s="4"/>
    </row>
    <row r="17" spans="1:11" x14ac:dyDescent="0.25">
      <c r="A17" s="12" t="s">
        <v>11</v>
      </c>
      <c r="B17" s="13">
        <v>101</v>
      </c>
      <c r="C17" s="13">
        <v>69</v>
      </c>
      <c r="D17" s="13">
        <v>57</v>
      </c>
      <c r="E17" s="13">
        <v>68</v>
      </c>
      <c r="F17" s="13">
        <v>60</v>
      </c>
      <c r="G17" s="14">
        <v>0</v>
      </c>
      <c r="H17" s="16">
        <f>SUM(B17:G17)</f>
        <v>355</v>
      </c>
      <c r="I17" s="2"/>
      <c r="J17" s="3"/>
      <c r="K17" s="4"/>
    </row>
    <row r="18" spans="1:11" x14ac:dyDescent="0.25">
      <c r="A18" s="12" t="s">
        <v>12</v>
      </c>
      <c r="B18" s="13">
        <v>106</v>
      </c>
      <c r="C18" s="13">
        <v>97</v>
      </c>
      <c r="D18" s="13">
        <v>93</v>
      </c>
      <c r="E18" s="13">
        <v>63</v>
      </c>
      <c r="F18" s="13">
        <v>73</v>
      </c>
      <c r="G18" s="14">
        <v>0</v>
      </c>
      <c r="H18" s="15">
        <f>SUM(B18:G18)</f>
        <v>432</v>
      </c>
      <c r="I18" s="2"/>
      <c r="J18" s="3"/>
      <c r="K18" s="4"/>
    </row>
    <row r="19" spans="1:11" x14ac:dyDescent="0.25">
      <c r="A19" s="17" t="s">
        <v>13</v>
      </c>
      <c r="B19" s="13">
        <v>40</v>
      </c>
      <c r="C19" s="13">
        <v>37</v>
      </c>
      <c r="D19" s="13">
        <v>0</v>
      </c>
      <c r="E19" s="13">
        <v>10</v>
      </c>
      <c r="F19" s="13">
        <v>25</v>
      </c>
      <c r="G19" s="14">
        <v>0</v>
      </c>
      <c r="H19" s="15">
        <f>SUM(B19:G19)</f>
        <v>112</v>
      </c>
      <c r="I19" s="2"/>
      <c r="J19" s="3"/>
      <c r="K19" s="4"/>
    </row>
    <row r="20" spans="1:11" x14ac:dyDescent="0.25">
      <c r="A20" s="12" t="s">
        <v>14</v>
      </c>
      <c r="B20" s="14">
        <v>14</v>
      </c>
      <c r="C20" s="14">
        <v>51</v>
      </c>
      <c r="D20" s="25">
        <v>0</v>
      </c>
      <c r="E20" s="14">
        <v>0</v>
      </c>
      <c r="F20" s="14">
        <v>0</v>
      </c>
      <c r="G20" s="26">
        <v>0</v>
      </c>
      <c r="H20" s="25">
        <f>SUM(B20:G20)</f>
        <v>65</v>
      </c>
      <c r="I20" s="2"/>
      <c r="J20" s="3"/>
      <c r="K20" s="4"/>
    </row>
    <row r="21" spans="1:11" ht="18" customHeight="1" x14ac:dyDescent="0.25">
      <c r="A21" s="18" t="s">
        <v>25</v>
      </c>
      <c r="B21" s="19">
        <f t="shared" ref="B21:G21" si="1">SUM(B16:B20)</f>
        <v>311</v>
      </c>
      <c r="C21" s="19">
        <f t="shared" si="1"/>
        <v>305</v>
      </c>
      <c r="D21" s="19">
        <f t="shared" si="1"/>
        <v>197</v>
      </c>
      <c r="E21" s="19">
        <f t="shared" si="1"/>
        <v>193</v>
      </c>
      <c r="F21" s="19">
        <f t="shared" si="1"/>
        <v>239</v>
      </c>
      <c r="G21" s="20">
        <f t="shared" si="1"/>
        <v>0</v>
      </c>
      <c r="H21" s="15"/>
      <c r="I21" s="2"/>
      <c r="J21" s="3"/>
      <c r="K21" s="4"/>
    </row>
    <row r="22" spans="1:11" x14ac:dyDescent="0.25">
      <c r="A22" s="21" t="s">
        <v>16</v>
      </c>
      <c r="B22" s="21"/>
      <c r="C22" s="21"/>
      <c r="D22" s="21"/>
      <c r="E22" s="21"/>
      <c r="F22" s="21"/>
      <c r="G22" s="21"/>
      <c r="H22" s="11">
        <f>SUM(H16:H21)</f>
        <v>1245</v>
      </c>
      <c r="I22" s="2"/>
      <c r="J22" s="3"/>
      <c r="K22" s="4"/>
    </row>
    <row r="23" spans="1:11" ht="15" customHeight="1" x14ac:dyDescent="0.4">
      <c r="A23" s="5"/>
      <c r="B23" s="5"/>
      <c r="C23" s="5"/>
      <c r="D23" s="5"/>
      <c r="E23" s="5"/>
      <c r="F23" s="5"/>
      <c r="G23" s="5"/>
      <c r="H23" s="5"/>
      <c r="I23" s="3"/>
      <c r="J23" s="3"/>
      <c r="K23" s="4"/>
    </row>
    <row r="24" spans="1:11" x14ac:dyDescent="0.25">
      <c r="A24" s="6" t="s">
        <v>26</v>
      </c>
      <c r="B24" s="7"/>
      <c r="C24" s="7"/>
      <c r="D24" s="7"/>
      <c r="E24" s="7"/>
      <c r="F24" s="7"/>
      <c r="G24" s="7"/>
      <c r="H24" s="7"/>
      <c r="I24" s="3"/>
      <c r="J24" s="3"/>
      <c r="K24" s="4"/>
    </row>
    <row r="25" spans="1:11" x14ac:dyDescent="0.25">
      <c r="A25" s="8"/>
      <c r="B25" s="9" t="s">
        <v>27</v>
      </c>
      <c r="C25" s="9" t="s">
        <v>28</v>
      </c>
      <c r="D25" s="9" t="s">
        <v>29</v>
      </c>
      <c r="E25" s="9" t="s">
        <v>30</v>
      </c>
      <c r="F25" s="10" t="s">
        <v>31</v>
      </c>
      <c r="G25" s="9" t="s">
        <v>32</v>
      </c>
      <c r="H25" s="27" t="s">
        <v>9</v>
      </c>
      <c r="I25" s="2"/>
      <c r="J25" s="3"/>
      <c r="K25" s="4"/>
    </row>
    <row r="26" spans="1:11" x14ac:dyDescent="0.25">
      <c r="A26" s="12" t="s">
        <v>10</v>
      </c>
      <c r="B26" s="13">
        <v>56</v>
      </c>
      <c r="C26" s="13">
        <v>38</v>
      </c>
      <c r="D26" s="28">
        <v>47</v>
      </c>
      <c r="E26" s="13">
        <v>20</v>
      </c>
      <c r="F26" s="13">
        <v>59</v>
      </c>
      <c r="G26" s="29">
        <v>0</v>
      </c>
      <c r="H26" s="14">
        <f>SUM(B26:G26)</f>
        <v>220</v>
      </c>
      <c r="I26" s="2"/>
      <c r="J26" s="3"/>
      <c r="K26" s="4"/>
    </row>
    <row r="27" spans="1:11" x14ac:dyDescent="0.25">
      <c r="A27" s="12" t="s">
        <v>11</v>
      </c>
      <c r="B27" s="13">
        <v>89</v>
      </c>
      <c r="C27" s="13">
        <v>88</v>
      </c>
      <c r="D27" s="28">
        <v>86</v>
      </c>
      <c r="E27" s="13">
        <v>28</v>
      </c>
      <c r="F27" s="13">
        <v>74</v>
      </c>
      <c r="G27" s="14">
        <v>0</v>
      </c>
      <c r="H27" s="13">
        <f>SUM(B27:G27)</f>
        <v>365</v>
      </c>
      <c r="I27" s="2"/>
      <c r="J27" s="3"/>
      <c r="K27" s="4"/>
    </row>
    <row r="28" spans="1:11" x14ac:dyDescent="0.25">
      <c r="A28" s="12" t="s">
        <v>12</v>
      </c>
      <c r="B28" s="13">
        <v>58</v>
      </c>
      <c r="C28" s="13">
        <v>29</v>
      </c>
      <c r="D28" s="13">
        <v>91</v>
      </c>
      <c r="E28" s="13">
        <v>45</v>
      </c>
      <c r="F28" s="13">
        <v>84</v>
      </c>
      <c r="G28" s="14">
        <v>0</v>
      </c>
      <c r="H28" s="14">
        <f>SUM(B28:G28)</f>
        <v>307</v>
      </c>
      <c r="I28" s="4"/>
      <c r="J28" s="4"/>
      <c r="K28" s="4"/>
    </row>
    <row r="29" spans="1:11" x14ac:dyDescent="0.25">
      <c r="A29" s="17" t="s">
        <v>13</v>
      </c>
      <c r="B29" s="13">
        <v>51</v>
      </c>
      <c r="C29" s="13">
        <v>21</v>
      </c>
      <c r="D29" s="13">
        <v>43</v>
      </c>
      <c r="E29" s="13">
        <v>29</v>
      </c>
      <c r="F29" s="13">
        <v>41</v>
      </c>
      <c r="G29" s="14">
        <v>0</v>
      </c>
      <c r="H29" s="14">
        <f>SUM(B29:G29)</f>
        <v>185</v>
      </c>
      <c r="I29" s="4"/>
      <c r="J29" s="4"/>
      <c r="K29" s="4"/>
    </row>
    <row r="30" spans="1:11" x14ac:dyDescent="0.25">
      <c r="A30" s="12" t="s">
        <v>14</v>
      </c>
      <c r="B30" s="13">
        <v>23</v>
      </c>
      <c r="C30" s="13">
        <v>16</v>
      </c>
      <c r="D30" s="13">
        <v>16</v>
      </c>
      <c r="E30" s="13">
        <v>0</v>
      </c>
      <c r="F30" s="13">
        <v>15</v>
      </c>
      <c r="G30" s="14">
        <v>0</v>
      </c>
      <c r="H30" s="14">
        <f>SUM(B30:G30)</f>
        <v>70</v>
      </c>
      <c r="I30" s="4"/>
      <c r="J30" s="4"/>
      <c r="K30" s="4"/>
    </row>
    <row r="31" spans="1:11" ht="18" customHeight="1" x14ac:dyDescent="0.25">
      <c r="A31" s="18" t="s">
        <v>15</v>
      </c>
      <c r="B31" s="19">
        <f>SUM(B26:B30)</f>
        <v>277</v>
      </c>
      <c r="C31" s="19">
        <f>SUM(C26:C30)</f>
        <v>192</v>
      </c>
      <c r="D31" s="19">
        <f>SUM(D26:D30)</f>
        <v>283</v>
      </c>
      <c r="E31" s="19">
        <f>SUM(E26:E30)</f>
        <v>122</v>
      </c>
      <c r="F31" s="19">
        <f>SUM(F26:F30)</f>
        <v>273</v>
      </c>
      <c r="G31" s="20">
        <v>0</v>
      </c>
      <c r="H31" s="14"/>
      <c r="I31" s="4"/>
      <c r="J31" s="4"/>
      <c r="K31" s="4"/>
    </row>
    <row r="32" spans="1:11" x14ac:dyDescent="0.25">
      <c r="A32" s="21" t="s">
        <v>16</v>
      </c>
      <c r="B32" s="21"/>
      <c r="C32" s="21"/>
      <c r="D32" s="21"/>
      <c r="E32" s="21"/>
      <c r="F32" s="21"/>
      <c r="G32" s="21"/>
      <c r="H32" s="27">
        <f>SUM(H26:H31)</f>
        <v>1147</v>
      </c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22" t="s">
        <v>33</v>
      </c>
      <c r="B34" s="22"/>
      <c r="C34" s="22"/>
      <c r="D34" s="22"/>
      <c r="E34" s="22"/>
      <c r="F34" s="22"/>
      <c r="G34" s="22"/>
      <c r="H34" s="22"/>
      <c r="I34" s="4"/>
      <c r="J34" s="4"/>
      <c r="K34" s="4"/>
    </row>
    <row r="35" spans="1:11" x14ac:dyDescent="0.25">
      <c r="A35" s="23"/>
      <c r="B35" s="9" t="s">
        <v>34</v>
      </c>
      <c r="C35" s="9" t="s">
        <v>35</v>
      </c>
      <c r="D35" s="9" t="s">
        <v>36</v>
      </c>
      <c r="E35" s="9" t="s">
        <v>37</v>
      </c>
      <c r="F35" s="9" t="s">
        <v>38</v>
      </c>
      <c r="G35" s="9" t="s">
        <v>39</v>
      </c>
      <c r="H35" s="9" t="s">
        <v>24</v>
      </c>
      <c r="I35" s="4"/>
      <c r="J35" s="4"/>
      <c r="K35" s="4"/>
    </row>
    <row r="36" spans="1:11" x14ac:dyDescent="0.25">
      <c r="A36" s="12" t="s">
        <v>10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4">
        <v>0</v>
      </c>
      <c r="H36" s="14">
        <f>SUM(B36:G36)</f>
        <v>0</v>
      </c>
      <c r="I36" s="4"/>
      <c r="J36" s="4"/>
      <c r="K36" s="4"/>
    </row>
    <row r="37" spans="1:11" x14ac:dyDescent="0.25">
      <c r="A37" s="12" t="s">
        <v>11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4">
        <v>0</v>
      </c>
      <c r="H37" s="13">
        <f>SUM(B37:G37)</f>
        <v>0</v>
      </c>
      <c r="I37" s="4"/>
      <c r="J37" s="4"/>
      <c r="K37" s="4"/>
    </row>
    <row r="38" spans="1:11" x14ac:dyDescent="0.25">
      <c r="A38" s="12" t="s">
        <v>12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4">
        <v>0</v>
      </c>
      <c r="H38" s="14">
        <f>SUM(B38:G38)</f>
        <v>0</v>
      </c>
      <c r="I38" s="4"/>
      <c r="J38" s="4"/>
      <c r="K38" s="4"/>
    </row>
    <row r="39" spans="1:11" x14ac:dyDescent="0.25">
      <c r="A39" s="17" t="s">
        <v>13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4">
        <v>0</v>
      </c>
      <c r="H39" s="14">
        <f>SUM(B39:G39)</f>
        <v>0</v>
      </c>
      <c r="I39" s="4"/>
      <c r="J39" s="4"/>
      <c r="K39" s="4"/>
    </row>
    <row r="40" spans="1:11" x14ac:dyDescent="0.25">
      <c r="A40" s="12" t="s">
        <v>14</v>
      </c>
      <c r="B40" s="14">
        <v>0</v>
      </c>
      <c r="C40" s="14">
        <v>0</v>
      </c>
      <c r="D40" s="25">
        <v>0</v>
      </c>
      <c r="E40" s="14">
        <v>0</v>
      </c>
      <c r="F40" s="14">
        <v>0</v>
      </c>
      <c r="G40" s="26">
        <v>0</v>
      </c>
      <c r="H40" s="26">
        <f>SUM(B40:G40)</f>
        <v>0</v>
      </c>
      <c r="I40" s="4"/>
      <c r="J40" s="4"/>
      <c r="K40" s="4"/>
    </row>
    <row r="41" spans="1:11" ht="18" customHeight="1" x14ac:dyDescent="0.25">
      <c r="A41" s="18" t="s">
        <v>25</v>
      </c>
      <c r="B41" s="19">
        <f t="shared" ref="B41:G41" si="2">SUM(B36:B40)</f>
        <v>0</v>
      </c>
      <c r="C41" s="19">
        <f t="shared" si="2"/>
        <v>0</v>
      </c>
      <c r="D41" s="19">
        <f t="shared" si="2"/>
        <v>0</v>
      </c>
      <c r="E41" s="19">
        <f t="shared" si="2"/>
        <v>0</v>
      </c>
      <c r="F41" s="19">
        <f t="shared" si="2"/>
        <v>0</v>
      </c>
      <c r="G41" s="20">
        <f t="shared" si="2"/>
        <v>0</v>
      </c>
      <c r="H41" s="14"/>
      <c r="I41" s="4"/>
      <c r="J41" s="4"/>
      <c r="K41" s="4"/>
    </row>
    <row r="42" spans="1:11" x14ac:dyDescent="0.25">
      <c r="A42" s="21" t="s">
        <v>16</v>
      </c>
      <c r="B42" s="21"/>
      <c r="C42" s="21"/>
      <c r="D42" s="21"/>
      <c r="E42" s="21"/>
      <c r="F42" s="21"/>
      <c r="G42" s="21"/>
      <c r="H42" s="27">
        <f>SUM(H36:H41)</f>
        <v>0</v>
      </c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22" t="s">
        <v>40</v>
      </c>
      <c r="B44" s="22"/>
      <c r="C44" s="22"/>
      <c r="D44" s="22"/>
      <c r="E44" s="22"/>
      <c r="F44" s="22"/>
      <c r="G44" s="22"/>
      <c r="H44" s="22"/>
      <c r="I44" s="4"/>
      <c r="J44" s="4"/>
      <c r="K44" s="4"/>
    </row>
    <row r="45" spans="1:11" x14ac:dyDescent="0.25">
      <c r="A45" s="23"/>
      <c r="B45" s="9" t="s">
        <v>41</v>
      </c>
      <c r="C45" s="9" t="s">
        <v>42</v>
      </c>
      <c r="D45" s="9" t="s">
        <v>43</v>
      </c>
      <c r="E45" s="9" t="s">
        <v>44</v>
      </c>
      <c r="F45" s="9" t="s">
        <v>45</v>
      </c>
      <c r="G45" s="9" t="s">
        <v>46</v>
      </c>
      <c r="H45" s="9" t="s">
        <v>24</v>
      </c>
      <c r="I45" s="4"/>
      <c r="J45" s="4"/>
      <c r="K45" s="4"/>
    </row>
    <row r="46" spans="1:11" x14ac:dyDescent="0.25">
      <c r="A46" s="12" t="s">
        <v>10</v>
      </c>
      <c r="B46" s="13">
        <v>19</v>
      </c>
      <c r="C46" s="13">
        <v>49</v>
      </c>
      <c r="D46" s="13">
        <v>30</v>
      </c>
      <c r="E46" s="13">
        <v>54</v>
      </c>
      <c r="F46" s="13">
        <v>0</v>
      </c>
      <c r="G46" s="14">
        <v>0</v>
      </c>
      <c r="H46" s="14">
        <f>SUM(B46:G46)</f>
        <v>152</v>
      </c>
      <c r="I46" s="4"/>
      <c r="J46" s="4"/>
      <c r="K46" s="4"/>
    </row>
    <row r="47" spans="1:11" x14ac:dyDescent="0.25">
      <c r="A47" s="12" t="s">
        <v>11</v>
      </c>
      <c r="B47" s="13">
        <v>81</v>
      </c>
      <c r="C47" s="13">
        <v>80</v>
      </c>
      <c r="D47" s="13">
        <v>88</v>
      </c>
      <c r="E47" s="13">
        <v>93</v>
      </c>
      <c r="F47" s="13">
        <v>0</v>
      </c>
      <c r="G47" s="14">
        <v>0</v>
      </c>
      <c r="H47" s="13">
        <f>SUM(B47:G47)</f>
        <v>342</v>
      </c>
      <c r="I47" s="4"/>
      <c r="J47" s="4"/>
      <c r="K47" s="4"/>
    </row>
    <row r="48" spans="1:11" x14ac:dyDescent="0.25">
      <c r="A48" s="12" t="s">
        <v>12</v>
      </c>
      <c r="B48" s="13">
        <v>91</v>
      </c>
      <c r="C48" s="13">
        <v>94</v>
      </c>
      <c r="D48" s="13">
        <v>90</v>
      </c>
      <c r="E48" s="13">
        <v>119</v>
      </c>
      <c r="F48" s="13">
        <v>0</v>
      </c>
      <c r="G48" s="14">
        <v>0</v>
      </c>
      <c r="H48" s="14">
        <f>SUM(B48:G48)</f>
        <v>394</v>
      </c>
      <c r="I48" s="4"/>
      <c r="J48" s="4"/>
      <c r="K48" s="4"/>
    </row>
    <row r="49" spans="1:11" x14ac:dyDescent="0.25">
      <c r="A49" s="17" t="s">
        <v>13</v>
      </c>
      <c r="B49" s="13">
        <v>51</v>
      </c>
      <c r="C49" s="13">
        <v>28</v>
      </c>
      <c r="D49" s="13">
        <v>26</v>
      </c>
      <c r="E49" s="13">
        <v>41</v>
      </c>
      <c r="F49" s="13">
        <v>0</v>
      </c>
      <c r="G49" s="14">
        <v>0</v>
      </c>
      <c r="H49" s="14">
        <f>SUM(B49:G49)</f>
        <v>146</v>
      </c>
      <c r="I49" s="4"/>
      <c r="J49" s="4"/>
      <c r="K49" s="4"/>
    </row>
    <row r="50" spans="1:11" x14ac:dyDescent="0.25">
      <c r="A50" s="12" t="s">
        <v>14</v>
      </c>
      <c r="B50" s="14">
        <v>13</v>
      </c>
      <c r="C50" s="14">
        <v>1</v>
      </c>
      <c r="D50" s="25">
        <v>6</v>
      </c>
      <c r="E50" s="14">
        <v>15</v>
      </c>
      <c r="F50" s="14">
        <v>0</v>
      </c>
      <c r="G50" s="26">
        <v>0</v>
      </c>
      <c r="H50" s="26">
        <f>SUM(B50:G50)</f>
        <v>35</v>
      </c>
      <c r="I50" s="4"/>
      <c r="J50" s="4"/>
      <c r="K50" s="4"/>
    </row>
    <row r="51" spans="1:11" ht="18" customHeight="1" x14ac:dyDescent="0.25">
      <c r="A51" s="18" t="s">
        <v>25</v>
      </c>
      <c r="B51" s="19">
        <f t="shared" ref="B51:G51" si="3">SUM(B46:B50)</f>
        <v>255</v>
      </c>
      <c r="C51" s="19">
        <f t="shared" si="3"/>
        <v>252</v>
      </c>
      <c r="D51" s="19">
        <f t="shared" si="3"/>
        <v>240</v>
      </c>
      <c r="E51" s="19">
        <f t="shared" si="3"/>
        <v>322</v>
      </c>
      <c r="F51" s="19">
        <f t="shared" si="3"/>
        <v>0</v>
      </c>
      <c r="G51" s="20">
        <f t="shared" si="3"/>
        <v>0</v>
      </c>
      <c r="H51" s="14"/>
      <c r="I51" s="4"/>
      <c r="J51" s="4"/>
      <c r="K51" s="4"/>
    </row>
    <row r="52" spans="1:11" x14ac:dyDescent="0.25">
      <c r="A52" s="21" t="s">
        <v>16</v>
      </c>
      <c r="B52" s="21"/>
      <c r="C52" s="21"/>
      <c r="D52" s="21"/>
      <c r="E52" s="21"/>
      <c r="F52" s="21"/>
      <c r="G52" s="21"/>
      <c r="H52" s="27">
        <f>SUM(H46:H51)</f>
        <v>1069</v>
      </c>
      <c r="I52" s="4"/>
      <c r="J52" s="4"/>
      <c r="K52" s="4"/>
    </row>
    <row r="53" spans="1:1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30" t="s">
        <v>47</v>
      </c>
      <c r="B54" s="30"/>
      <c r="C54" s="31"/>
      <c r="D54" s="31"/>
      <c r="E54" s="31"/>
      <c r="F54" s="31"/>
      <c r="G54" s="31"/>
      <c r="H54" s="4"/>
      <c r="I54" s="4"/>
      <c r="J54" s="4"/>
      <c r="K54" s="4"/>
    </row>
    <row r="55" spans="1:11" ht="16.5" thickBot="1" x14ac:dyDescent="0.3">
      <c r="A55" s="32" t="s">
        <v>48</v>
      </c>
      <c r="B55" s="32"/>
      <c r="C55" s="32"/>
      <c r="D55" s="32"/>
      <c r="E55" s="32"/>
      <c r="F55" s="32"/>
      <c r="G55" s="32"/>
      <c r="H55" s="4"/>
      <c r="I55" s="4"/>
      <c r="J55" s="4"/>
      <c r="K55" s="4"/>
    </row>
    <row r="56" spans="1:11" ht="15.75" thickBot="1" x14ac:dyDescent="0.3">
      <c r="A56" s="33"/>
      <c r="B56" s="34" t="s">
        <v>49</v>
      </c>
      <c r="C56" s="34" t="s">
        <v>50</v>
      </c>
      <c r="D56" s="34" t="s">
        <v>51</v>
      </c>
      <c r="E56" s="34" t="s">
        <v>52</v>
      </c>
      <c r="F56" s="34" t="s">
        <v>53</v>
      </c>
      <c r="G56" s="34" t="s">
        <v>54</v>
      </c>
      <c r="H56" s="4"/>
      <c r="I56" s="4"/>
      <c r="J56" s="4"/>
      <c r="K56" s="4"/>
    </row>
    <row r="57" spans="1:11" ht="15.75" thickBot="1" x14ac:dyDescent="0.3">
      <c r="A57" s="35" t="s">
        <v>55</v>
      </c>
      <c r="B57" s="36">
        <f t="shared" ref="B57:C61" si="4">SUM(B6+B16+B26+B36+B46)</f>
        <v>125</v>
      </c>
      <c r="C57" s="36">
        <f t="shared" si="4"/>
        <v>176</v>
      </c>
      <c r="D57" s="36">
        <f>SUM(D6+D16+D26+D36+D46)</f>
        <v>211</v>
      </c>
      <c r="E57" s="36">
        <f t="shared" ref="E57:F61" si="5">SUM(E6+E16+E26+E36)</f>
        <v>128</v>
      </c>
      <c r="F57" s="36">
        <f t="shared" si="5"/>
        <v>214</v>
      </c>
      <c r="G57" s="36">
        <v>0</v>
      </c>
      <c r="H57" s="4"/>
      <c r="I57" s="4"/>
      <c r="J57" s="4"/>
      <c r="K57" s="4"/>
    </row>
    <row r="58" spans="1:11" ht="15.75" thickBot="1" x14ac:dyDescent="0.3">
      <c r="A58" s="37" t="s">
        <v>56</v>
      </c>
      <c r="B58" s="36">
        <f t="shared" si="4"/>
        <v>271</v>
      </c>
      <c r="C58" s="36">
        <f t="shared" si="4"/>
        <v>308</v>
      </c>
      <c r="D58" s="36">
        <f>SUM(D7+D17+D27+D37+D47)</f>
        <v>315</v>
      </c>
      <c r="E58" s="36">
        <f t="shared" si="5"/>
        <v>201</v>
      </c>
      <c r="F58" s="36">
        <f t="shared" si="5"/>
        <v>212</v>
      </c>
      <c r="G58" s="36">
        <v>0</v>
      </c>
      <c r="H58" s="4"/>
      <c r="I58" s="4"/>
      <c r="J58" s="4"/>
      <c r="K58" s="4"/>
    </row>
    <row r="59" spans="1:11" ht="15.75" thickBot="1" x14ac:dyDescent="0.3">
      <c r="A59" s="37" t="s">
        <v>57</v>
      </c>
      <c r="B59" s="38">
        <f t="shared" si="4"/>
        <v>255</v>
      </c>
      <c r="C59" s="38">
        <f t="shared" si="4"/>
        <v>314</v>
      </c>
      <c r="D59" s="38">
        <f>SUM(D8+D18+D28+D38+D48)</f>
        <v>355</v>
      </c>
      <c r="E59" s="38">
        <f t="shared" si="5"/>
        <v>198</v>
      </c>
      <c r="F59" s="38">
        <f t="shared" si="5"/>
        <v>238</v>
      </c>
      <c r="G59" s="38">
        <v>0</v>
      </c>
      <c r="H59" s="4"/>
      <c r="I59" s="4"/>
      <c r="J59" s="4"/>
      <c r="K59" s="4"/>
    </row>
    <row r="60" spans="1:11" ht="15.75" thickBot="1" x14ac:dyDescent="0.3">
      <c r="A60" s="37" t="s">
        <v>58</v>
      </c>
      <c r="B60" s="38">
        <f t="shared" si="4"/>
        <v>142</v>
      </c>
      <c r="C60" s="38">
        <f t="shared" si="4"/>
        <v>105</v>
      </c>
      <c r="D60" s="38">
        <f>SUM(D9+D19+D29+D39+D49)</f>
        <v>102</v>
      </c>
      <c r="E60" s="38">
        <f t="shared" si="5"/>
        <v>77</v>
      </c>
      <c r="F60" s="38">
        <f t="shared" si="5"/>
        <v>99</v>
      </c>
      <c r="G60" s="38">
        <v>0</v>
      </c>
      <c r="H60" s="4"/>
      <c r="I60" s="4"/>
      <c r="J60" s="4"/>
      <c r="K60" s="4"/>
    </row>
    <row r="61" spans="1:11" ht="15.75" thickBot="1" x14ac:dyDescent="0.3">
      <c r="A61" s="37" t="s">
        <v>59</v>
      </c>
      <c r="B61" s="38">
        <f t="shared" si="4"/>
        <v>50</v>
      </c>
      <c r="C61" s="38">
        <f t="shared" si="4"/>
        <v>77</v>
      </c>
      <c r="D61" s="38">
        <f>SUM(D10+D20+D30+D40+D50)</f>
        <v>44</v>
      </c>
      <c r="E61" s="38">
        <f t="shared" si="5"/>
        <v>45</v>
      </c>
      <c r="F61" s="38">
        <f t="shared" si="5"/>
        <v>24</v>
      </c>
      <c r="G61" s="38">
        <v>0</v>
      </c>
      <c r="H61" s="4"/>
      <c r="I61" s="4"/>
      <c r="J61" s="4"/>
      <c r="K61" s="4"/>
    </row>
    <row r="62" spans="1:11" ht="15.75" thickBot="1" x14ac:dyDescent="0.3">
      <c r="A62" s="37" t="s">
        <v>60</v>
      </c>
      <c r="B62" s="38">
        <f>SUM(B57:B61)</f>
        <v>843</v>
      </c>
      <c r="C62" s="38">
        <f>SUM(C57:C61)</f>
        <v>980</v>
      </c>
      <c r="D62" s="38">
        <f>SUM(D57:D61)</f>
        <v>1027</v>
      </c>
      <c r="E62" s="38">
        <f>SUM(E57:E61)</f>
        <v>649</v>
      </c>
      <c r="F62" s="38">
        <f>SUM(F57:F61)</f>
        <v>787</v>
      </c>
      <c r="G62" s="38">
        <v>0</v>
      </c>
      <c r="H62" s="4"/>
      <c r="I62" s="4"/>
      <c r="J62" s="4"/>
      <c r="K62" s="4"/>
    </row>
    <row r="63" spans="1:11" ht="15.75" thickBot="1" x14ac:dyDescent="0.3">
      <c r="A63" s="39" t="s">
        <v>61</v>
      </c>
      <c r="B63" s="40">
        <f>SUM(B62:G62)</f>
        <v>4286</v>
      </c>
      <c r="C63" s="41"/>
      <c r="D63" s="41"/>
      <c r="E63" s="41"/>
      <c r="F63" s="41"/>
      <c r="G63" s="42"/>
      <c r="H63" s="4"/>
      <c r="I63" s="4"/>
      <c r="J63" s="4"/>
      <c r="K63" s="4"/>
    </row>
    <row r="64" spans="1:11" ht="15.75" x14ac:dyDescent="0.25">
      <c r="A64" s="43" t="s">
        <v>62</v>
      </c>
      <c r="B64" s="43"/>
      <c r="C64" s="43"/>
      <c r="D64" s="43"/>
      <c r="E64" s="43"/>
      <c r="F64" s="43"/>
      <c r="G64" s="43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</sheetData>
  <mergeCells count="16">
    <mergeCell ref="A54:B54"/>
    <mergeCell ref="A55:G55"/>
    <mergeCell ref="B63:G63"/>
    <mergeCell ref="A64:G64"/>
    <mergeCell ref="A24:H24"/>
    <mergeCell ref="A32:G32"/>
    <mergeCell ref="A34:H34"/>
    <mergeCell ref="A42:G42"/>
    <mergeCell ref="A44:H44"/>
    <mergeCell ref="A52:G52"/>
    <mergeCell ref="A1:H1"/>
    <mergeCell ref="A2:H2"/>
    <mergeCell ref="A4:H4"/>
    <mergeCell ref="A12:G12"/>
    <mergeCell ref="A14:H14"/>
    <mergeCell ref="A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cueva marzo 2016</vt:lpstr>
      <vt:lpstr>terrazas marzo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audiovisuales</dc:creator>
  <cp:lastModifiedBy>audiovisuales</cp:lastModifiedBy>
  <dcterms:created xsi:type="dcterms:W3CDTF">2016-04-03T23:17:17Z</dcterms:created>
  <dcterms:modified xsi:type="dcterms:W3CDTF">2016-04-05T16:19:05Z</dcterms:modified>
</cp:coreProperties>
</file>