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ravitogabrielf\Documents\Particion D\BIENESTAR 2018\ESTADISTICAS\"/>
    </mc:Choice>
  </mc:AlternateContent>
  <bookViews>
    <workbookView xWindow="0" yWindow="0" windowWidth="24000" windowHeight="9735"/>
  </bookViews>
  <sheets>
    <sheet name="2015" sheetId="17" r:id="rId1"/>
    <sheet name="2016" sheetId="13" r:id="rId2"/>
    <sheet name="2017" sheetId="16" r:id="rId3"/>
    <sheet name="2018" sheetId="18" r:id="rId4"/>
  </sheets>
  <definedNames>
    <definedName name="_xlnm.Print_Area" localSheetId="0">'2015'!$A$1:$AD$66</definedName>
    <definedName name="_xlnm.Print_Area" localSheetId="1">'2016'!$A$1:$AD$66</definedName>
    <definedName name="_xlnm.Print_Area" localSheetId="2">'2017'!$A$1:$AD$66</definedName>
    <definedName name="_xlnm.Print_Area" localSheetId="3">'2018'!$A$1:$AD$66</definedName>
  </definedNames>
  <calcPr calcId="162913"/>
</workbook>
</file>

<file path=xl/calcChain.xml><?xml version="1.0" encoding="utf-8"?>
<calcChain xmlns="http://schemas.openxmlformats.org/spreadsheetml/2006/main">
  <c r="T17" i="17" l="1"/>
  <c r="AC45" i="18" l="1"/>
  <c r="AB45" i="18"/>
  <c r="AA45" i="18"/>
  <c r="Z45" i="18"/>
  <c r="Y45" i="18"/>
  <c r="X45" i="18"/>
  <c r="W45" i="18"/>
  <c r="V45" i="18"/>
  <c r="U45" i="18"/>
  <c r="T45" i="18"/>
  <c r="S45" i="18"/>
  <c r="R45" i="18"/>
  <c r="Q45" i="18"/>
  <c r="P45" i="18"/>
  <c r="O45" i="18"/>
  <c r="N45" i="18"/>
  <c r="M45" i="18"/>
  <c r="L45" i="18"/>
  <c r="K45" i="18"/>
  <c r="J45" i="18"/>
  <c r="I45" i="18"/>
  <c r="H45" i="18"/>
  <c r="G45" i="18"/>
  <c r="F45" i="18"/>
  <c r="E45" i="18"/>
  <c r="D45" i="18"/>
  <c r="AD44" i="18"/>
  <c r="AD43" i="18"/>
  <c r="AD42" i="18"/>
  <c r="AD41" i="18"/>
  <c r="AD40" i="18"/>
  <c r="AD39" i="18"/>
  <c r="AD38" i="18"/>
  <c r="AD37" i="18"/>
  <c r="AD36" i="18"/>
  <c r="AD35" i="18"/>
  <c r="AD34" i="18"/>
  <c r="AD33" i="18"/>
  <c r="AD32" i="18"/>
  <c r="S31" i="18"/>
  <c r="AB28" i="18"/>
  <c r="AB26" i="18"/>
  <c r="AA26" i="18"/>
  <c r="Z26" i="18"/>
  <c r="Y26" i="18"/>
  <c r="X26" i="18"/>
  <c r="W26" i="18"/>
  <c r="V26" i="18"/>
  <c r="U26" i="18"/>
  <c r="T26" i="18"/>
  <c r="S26" i="18"/>
  <c r="R26" i="18"/>
  <c r="Q26" i="18"/>
  <c r="P26" i="18"/>
  <c r="O26" i="18"/>
  <c r="N26" i="18"/>
  <c r="M26" i="18"/>
  <c r="L26" i="18"/>
  <c r="K26" i="18"/>
  <c r="J26" i="18"/>
  <c r="I26" i="18"/>
  <c r="H26" i="18"/>
  <c r="G26" i="18"/>
  <c r="F26" i="18"/>
  <c r="E26" i="18"/>
  <c r="D26" i="18"/>
  <c r="AD25" i="18"/>
  <c r="AD24" i="18"/>
  <c r="AD23" i="18"/>
  <c r="T22" i="18"/>
  <c r="T31" i="18" s="1"/>
  <c r="S22" i="18"/>
  <c r="R22" i="18"/>
  <c r="R31" i="18" s="1"/>
  <c r="AC17" i="18"/>
  <c r="AB17" i="18"/>
  <c r="AA17" i="18"/>
  <c r="Z17" i="18"/>
  <c r="Y17" i="18"/>
  <c r="X17" i="18"/>
  <c r="W17" i="18"/>
  <c r="V17" i="18"/>
  <c r="U17" i="18"/>
  <c r="S17" i="18"/>
  <c r="R17" i="18"/>
  <c r="Q17" i="18"/>
  <c r="P17" i="18"/>
  <c r="O17" i="18"/>
  <c r="N17" i="18"/>
  <c r="M17" i="18"/>
  <c r="L17" i="18"/>
  <c r="K17" i="18"/>
  <c r="J17" i="18"/>
  <c r="I17" i="18"/>
  <c r="H17" i="18"/>
  <c r="G17" i="18"/>
  <c r="F17" i="18"/>
  <c r="E17" i="18"/>
  <c r="D17" i="18"/>
  <c r="AD16" i="18"/>
  <c r="AD15" i="18"/>
  <c r="AD14" i="18"/>
  <c r="AD13" i="18"/>
  <c r="AD12" i="18"/>
  <c r="AD11" i="18"/>
  <c r="AD10" i="18"/>
  <c r="AD9" i="18"/>
  <c r="AD8" i="18"/>
  <c r="AD7" i="18"/>
  <c r="AD6" i="18"/>
  <c r="AD5" i="18"/>
  <c r="AB62" i="17"/>
  <c r="AD59" i="17"/>
  <c r="AC55" i="17"/>
  <c r="AB55" i="17"/>
  <c r="AA55" i="17"/>
  <c r="Z55" i="17"/>
  <c r="Y55" i="17"/>
  <c r="X55" i="17"/>
  <c r="W55" i="17"/>
  <c r="V55" i="17"/>
  <c r="U55" i="17"/>
  <c r="T55" i="17"/>
  <c r="S55" i="17"/>
  <c r="R55" i="17"/>
  <c r="Q55" i="17"/>
  <c r="P55" i="17"/>
  <c r="O55" i="17"/>
  <c r="N55" i="17"/>
  <c r="M55" i="17"/>
  <c r="L55" i="17"/>
  <c r="K55" i="17"/>
  <c r="J55" i="17"/>
  <c r="I55" i="17"/>
  <c r="H55" i="17"/>
  <c r="G55" i="17"/>
  <c r="F55" i="17"/>
  <c r="E55" i="17"/>
  <c r="D55" i="17"/>
  <c r="AD54" i="17"/>
  <c r="AD53" i="17"/>
  <c r="AD52" i="17"/>
  <c r="AD51" i="17"/>
  <c r="AC45" i="17"/>
  <c r="AB45" i="17"/>
  <c r="AA45" i="17"/>
  <c r="Z45" i="17"/>
  <c r="Y45" i="17"/>
  <c r="X45" i="17"/>
  <c r="W45" i="17"/>
  <c r="V45" i="17"/>
  <c r="U45" i="17"/>
  <c r="T45" i="17"/>
  <c r="S45" i="17"/>
  <c r="R45" i="17"/>
  <c r="Q45" i="17"/>
  <c r="P45" i="17"/>
  <c r="O45" i="17"/>
  <c r="N45" i="17"/>
  <c r="M45" i="17"/>
  <c r="L45" i="17"/>
  <c r="K45" i="17"/>
  <c r="J45" i="17"/>
  <c r="I45" i="17"/>
  <c r="H45" i="17"/>
  <c r="G45" i="17"/>
  <c r="F45" i="17"/>
  <c r="E45" i="17"/>
  <c r="D45" i="17"/>
  <c r="AD44" i="17"/>
  <c r="AD43" i="17"/>
  <c r="AD42" i="17"/>
  <c r="AD41" i="17"/>
  <c r="AD40" i="17"/>
  <c r="AD39" i="17"/>
  <c r="AD38" i="17"/>
  <c r="AD37" i="17"/>
  <c r="AD36" i="17"/>
  <c r="AD35" i="17"/>
  <c r="AD34" i="17"/>
  <c r="AD33" i="17"/>
  <c r="AD32" i="17"/>
  <c r="AB28" i="17"/>
  <c r="AB26" i="17"/>
  <c r="AA26" i="17"/>
  <c r="Z26" i="17"/>
  <c r="Y26" i="17"/>
  <c r="X26" i="17"/>
  <c r="W26" i="17"/>
  <c r="V26" i="17"/>
  <c r="U26" i="17"/>
  <c r="T26" i="17"/>
  <c r="S26" i="17"/>
  <c r="R26" i="17"/>
  <c r="Q26" i="17"/>
  <c r="P26" i="17"/>
  <c r="O26" i="17"/>
  <c r="N26" i="17"/>
  <c r="M26" i="17"/>
  <c r="L26" i="17"/>
  <c r="K26" i="17"/>
  <c r="J26" i="17"/>
  <c r="I26" i="17"/>
  <c r="H26" i="17"/>
  <c r="G26" i="17"/>
  <c r="F26" i="17"/>
  <c r="E26" i="17"/>
  <c r="D26" i="17"/>
  <c r="AD25" i="17"/>
  <c r="AD24" i="17"/>
  <c r="AD23" i="17"/>
  <c r="T22" i="17"/>
  <c r="T31" i="17" s="1"/>
  <c r="S22" i="17"/>
  <c r="S31" i="17" s="1"/>
  <c r="R22" i="17"/>
  <c r="R31" i="17" s="1"/>
  <c r="AC17" i="17"/>
  <c r="AB17" i="17"/>
  <c r="AA17" i="17"/>
  <c r="Z17" i="17"/>
  <c r="Y17" i="17"/>
  <c r="X17" i="17"/>
  <c r="W17" i="17"/>
  <c r="V17" i="17"/>
  <c r="U17" i="17"/>
  <c r="S17" i="17"/>
  <c r="R17" i="17"/>
  <c r="Q17" i="17"/>
  <c r="P17" i="17"/>
  <c r="O17" i="17"/>
  <c r="N17" i="17"/>
  <c r="M17" i="17"/>
  <c r="L17" i="17"/>
  <c r="K17" i="17"/>
  <c r="J17" i="17"/>
  <c r="I17" i="17"/>
  <c r="H17" i="17"/>
  <c r="G17" i="17"/>
  <c r="F17" i="17"/>
  <c r="E17" i="17"/>
  <c r="D17" i="17"/>
  <c r="AD16" i="17"/>
  <c r="AD15" i="17"/>
  <c r="AD14" i="17"/>
  <c r="AD13" i="17"/>
  <c r="AD12" i="17"/>
  <c r="AD11" i="17"/>
  <c r="AD10" i="17"/>
  <c r="AD9" i="17"/>
  <c r="AD8" i="17"/>
  <c r="AD7" i="17"/>
  <c r="AD6" i="17"/>
  <c r="AD5" i="17"/>
  <c r="AB62" i="16"/>
  <c r="AD59" i="16"/>
  <c r="AC55" i="16"/>
  <c r="AB55" i="16"/>
  <c r="AA55" i="16"/>
  <c r="Z55" i="16"/>
  <c r="Y55" i="16"/>
  <c r="X55" i="16"/>
  <c r="W55" i="16"/>
  <c r="V55" i="16"/>
  <c r="U55" i="16"/>
  <c r="T55" i="16"/>
  <c r="S55" i="16"/>
  <c r="R55" i="16"/>
  <c r="Q55" i="16"/>
  <c r="P55" i="16"/>
  <c r="O55" i="16"/>
  <c r="N55" i="16"/>
  <c r="M55" i="16"/>
  <c r="L55" i="16"/>
  <c r="K55" i="16"/>
  <c r="J55" i="16"/>
  <c r="I55" i="16"/>
  <c r="H55" i="16"/>
  <c r="G55" i="16"/>
  <c r="F55" i="16"/>
  <c r="E55" i="16"/>
  <c r="D55" i="16"/>
  <c r="AD54" i="16"/>
  <c r="AD53" i="16"/>
  <c r="AD52" i="16"/>
  <c r="AD51" i="16"/>
  <c r="AC45" i="16"/>
  <c r="AB45" i="16"/>
  <c r="AA45" i="16"/>
  <c r="Z45" i="16"/>
  <c r="Y45" i="16"/>
  <c r="X45" i="16"/>
  <c r="W45" i="16"/>
  <c r="V45" i="16"/>
  <c r="U45" i="16"/>
  <c r="T45" i="16"/>
  <c r="S45" i="16"/>
  <c r="R45" i="16"/>
  <c r="Q45" i="16"/>
  <c r="P45" i="16"/>
  <c r="O45" i="16"/>
  <c r="N45" i="16"/>
  <c r="M45" i="16"/>
  <c r="L45" i="16"/>
  <c r="K45" i="16"/>
  <c r="J45" i="16"/>
  <c r="I45" i="16"/>
  <c r="H45" i="16"/>
  <c r="G45" i="16"/>
  <c r="F45" i="16"/>
  <c r="E45" i="16"/>
  <c r="D45" i="16"/>
  <c r="AD44" i="16"/>
  <c r="AD43" i="16"/>
  <c r="AD42" i="16"/>
  <c r="AD41" i="16"/>
  <c r="AD40" i="16"/>
  <c r="AD39" i="16"/>
  <c r="AD38" i="16"/>
  <c r="AD37" i="16"/>
  <c r="AD36" i="16"/>
  <c r="AD35" i="16"/>
  <c r="AD34" i="16"/>
  <c r="AD33" i="16"/>
  <c r="AD32" i="16"/>
  <c r="AD45" i="16" s="1"/>
  <c r="N47" i="16" s="1"/>
  <c r="AB28" i="16"/>
  <c r="AB26" i="16"/>
  <c r="AA26" i="16"/>
  <c r="Z26" i="16"/>
  <c r="Y26" i="16"/>
  <c r="X26" i="16"/>
  <c r="W26" i="16"/>
  <c r="V26" i="16"/>
  <c r="U26" i="16"/>
  <c r="T26" i="16"/>
  <c r="S26" i="16"/>
  <c r="R26" i="16"/>
  <c r="Q26" i="16"/>
  <c r="P26" i="16"/>
  <c r="O26" i="16"/>
  <c r="N26" i="16"/>
  <c r="M26" i="16"/>
  <c r="L26" i="16"/>
  <c r="K26" i="16"/>
  <c r="J26" i="16"/>
  <c r="I26" i="16"/>
  <c r="H26" i="16"/>
  <c r="G26" i="16"/>
  <c r="F26" i="16"/>
  <c r="E26" i="16"/>
  <c r="D26" i="16"/>
  <c r="AD25" i="16"/>
  <c r="AD24" i="16"/>
  <c r="AD23" i="16"/>
  <c r="T22" i="16"/>
  <c r="T31" i="16" s="1"/>
  <c r="S22" i="16"/>
  <c r="S31" i="16" s="1"/>
  <c r="R22" i="16"/>
  <c r="R31" i="16" s="1"/>
  <c r="AC17" i="16"/>
  <c r="AB17" i="16"/>
  <c r="AA17" i="16"/>
  <c r="Z17" i="16"/>
  <c r="Y17" i="16"/>
  <c r="X17" i="16"/>
  <c r="W17" i="16"/>
  <c r="V17" i="16"/>
  <c r="U17" i="16"/>
  <c r="S17" i="16"/>
  <c r="R17" i="16"/>
  <c r="Q17" i="16"/>
  <c r="P17" i="16"/>
  <c r="O17" i="16"/>
  <c r="N17" i="16"/>
  <c r="M17" i="16"/>
  <c r="L17" i="16"/>
  <c r="K17" i="16"/>
  <c r="J17" i="16"/>
  <c r="I17" i="16"/>
  <c r="H17" i="16"/>
  <c r="G17" i="16"/>
  <c r="F17" i="16"/>
  <c r="E17" i="16"/>
  <c r="AD17" i="16" s="1"/>
  <c r="N19" i="16" s="1"/>
  <c r="D17" i="16"/>
  <c r="AD16" i="16"/>
  <c r="AD15" i="16"/>
  <c r="AD14" i="16"/>
  <c r="AD13" i="16"/>
  <c r="AD12" i="16"/>
  <c r="AD11" i="16"/>
  <c r="AD10" i="16"/>
  <c r="AD9" i="16"/>
  <c r="AD8" i="16"/>
  <c r="AD7" i="16"/>
  <c r="AD6" i="16"/>
  <c r="AD5" i="16"/>
  <c r="AD52" i="13"/>
  <c r="AD53" i="13"/>
  <c r="AD54" i="13"/>
  <c r="E55" i="13"/>
  <c r="F55" i="13"/>
  <c r="G55" i="13"/>
  <c r="H55" i="13"/>
  <c r="I55" i="13"/>
  <c r="J55" i="13"/>
  <c r="K55" i="13"/>
  <c r="L55" i="13"/>
  <c r="M55" i="13"/>
  <c r="N55" i="13"/>
  <c r="O55" i="13"/>
  <c r="P55" i="13"/>
  <c r="Q55" i="13"/>
  <c r="R55" i="13"/>
  <c r="S55" i="13"/>
  <c r="T55" i="13"/>
  <c r="U55" i="13"/>
  <c r="V55" i="13"/>
  <c r="W55" i="13"/>
  <c r="X55" i="13"/>
  <c r="Y55" i="13"/>
  <c r="Z55" i="13"/>
  <c r="AA55" i="13"/>
  <c r="AB55" i="13"/>
  <c r="AC55" i="13"/>
  <c r="D55" i="13"/>
  <c r="AD24" i="13"/>
  <c r="AD25" i="13"/>
  <c r="AD23" i="13"/>
  <c r="AD33" i="13"/>
  <c r="AD34" i="13"/>
  <c r="AD35" i="13"/>
  <c r="AD36" i="13"/>
  <c r="AD37" i="13"/>
  <c r="AD38" i="13"/>
  <c r="AD39" i="13"/>
  <c r="AD40" i="13"/>
  <c r="AD41" i="13"/>
  <c r="AD42" i="13"/>
  <c r="AD43" i="13"/>
  <c r="AD44" i="13"/>
  <c r="AD32" i="13"/>
  <c r="E45" i="13"/>
  <c r="F45" i="13"/>
  <c r="G45" i="13"/>
  <c r="H45" i="13"/>
  <c r="I45" i="13"/>
  <c r="J45" i="13"/>
  <c r="K45" i="13"/>
  <c r="L45" i="13"/>
  <c r="M45" i="13"/>
  <c r="N45" i="13"/>
  <c r="O45" i="13"/>
  <c r="P45" i="13"/>
  <c r="Q45" i="13"/>
  <c r="R45" i="13"/>
  <c r="S45" i="13"/>
  <c r="T45" i="13"/>
  <c r="U45" i="13"/>
  <c r="V45" i="13"/>
  <c r="W45" i="13"/>
  <c r="X45" i="13"/>
  <c r="Y45" i="13"/>
  <c r="Z45" i="13"/>
  <c r="AA45" i="13"/>
  <c r="AB45" i="13"/>
  <c r="AC45" i="13"/>
  <c r="D45" i="13"/>
  <c r="R28" i="17" l="1"/>
  <c r="S20" i="18"/>
  <c r="R28" i="18"/>
  <c r="Q47" i="16"/>
  <c r="Q20" i="16"/>
  <c r="S20" i="16"/>
  <c r="R28" i="16"/>
  <c r="AD26" i="16"/>
  <c r="N28" i="16" s="1"/>
  <c r="AD55" i="16"/>
  <c r="N56" i="16" s="1"/>
  <c r="AD26" i="17"/>
  <c r="N28" i="17" s="1"/>
  <c r="AD55" i="17"/>
  <c r="N56" i="17" s="1"/>
  <c r="AD26" i="18"/>
  <c r="N28" i="18" s="1"/>
  <c r="AC47" i="18"/>
  <c r="AD45" i="18"/>
  <c r="N47" i="18" s="1"/>
  <c r="Q47" i="18"/>
  <c r="Q20" i="18"/>
  <c r="AD17" i="18"/>
  <c r="N19" i="18" s="1"/>
  <c r="AD45" i="17"/>
  <c r="N47" i="17" s="1"/>
  <c r="Q47" i="17"/>
  <c r="S20" i="17"/>
  <c r="Q20" i="17"/>
  <c r="AD17" i="17"/>
  <c r="N19" i="17" s="1"/>
  <c r="AC47" i="17"/>
  <c r="AC47" i="16"/>
  <c r="AD55" i="13"/>
  <c r="N56" i="13" s="1"/>
  <c r="AD26" i="13"/>
  <c r="AD45" i="13"/>
  <c r="Y17" i="13"/>
  <c r="Z17" i="13"/>
  <c r="F17" i="13"/>
  <c r="G17" i="13"/>
  <c r="H17" i="13"/>
  <c r="I17" i="13"/>
  <c r="J17" i="13"/>
  <c r="K17" i="13"/>
  <c r="L17" i="13"/>
  <c r="M17" i="13"/>
  <c r="N17" i="13"/>
  <c r="R17" i="13"/>
  <c r="S17" i="13"/>
  <c r="N58" i="17" l="1"/>
  <c r="N58" i="16"/>
  <c r="Q47" i="13"/>
  <c r="L26" i="13"/>
  <c r="E26" i="13" l="1"/>
  <c r="F26" i="13"/>
  <c r="G26" i="13"/>
  <c r="H26" i="13"/>
  <c r="I26" i="13"/>
  <c r="J26" i="13"/>
  <c r="K26" i="13"/>
  <c r="M26" i="13"/>
  <c r="N26" i="13"/>
  <c r="O26" i="13"/>
  <c r="P26" i="13"/>
  <c r="Q26" i="13"/>
  <c r="R26" i="13"/>
  <c r="S26" i="13"/>
  <c r="T26" i="13"/>
  <c r="U26" i="13"/>
  <c r="V26" i="13"/>
  <c r="W26" i="13"/>
  <c r="X26" i="13"/>
  <c r="Y26" i="13"/>
  <c r="Z26" i="13"/>
  <c r="AA26" i="13"/>
  <c r="AB26" i="13"/>
  <c r="D26" i="13"/>
  <c r="AC17" i="13"/>
  <c r="R28" i="13" l="1"/>
  <c r="AD5" i="13"/>
  <c r="S22" i="13"/>
  <c r="S31" i="13" s="1"/>
  <c r="T22" i="13"/>
  <c r="T31" i="13" s="1"/>
  <c r="R22" i="13"/>
  <c r="R31" i="13" s="1"/>
  <c r="Q17" i="13" l="1"/>
  <c r="E17" i="13"/>
  <c r="X17" i="13"/>
  <c r="S20" i="13" s="1"/>
  <c r="AB62" i="13"/>
  <c r="AD59" i="13"/>
  <c r="AD51" i="13"/>
  <c r="AB28" i="13"/>
  <c r="AB17" i="13"/>
  <c r="AA17" i="13"/>
  <c r="W17" i="13"/>
  <c r="V17" i="13"/>
  <c r="U17" i="13"/>
  <c r="P17" i="13"/>
  <c r="O17" i="13"/>
  <c r="D17" i="13"/>
  <c r="AD16" i="13"/>
  <c r="AD15" i="13"/>
  <c r="AD14" i="13"/>
  <c r="AD13" i="13"/>
  <c r="AD12" i="13"/>
  <c r="AD11" i="13"/>
  <c r="AD10" i="13"/>
  <c r="AD9" i="13"/>
  <c r="AD8" i="13"/>
  <c r="AD7" i="13"/>
  <c r="AD6" i="13"/>
  <c r="Q20" i="13" l="1"/>
  <c r="N28" i="13"/>
  <c r="AC47" i="13"/>
  <c r="AD17" i="13"/>
  <c r="N19" i="13" s="1"/>
  <c r="N47" i="13"/>
  <c r="N58" i="13" l="1"/>
</calcChain>
</file>

<file path=xl/sharedStrings.xml><?xml version="1.0" encoding="utf-8"?>
<sst xmlns="http://schemas.openxmlformats.org/spreadsheetml/2006/main" count="513" uniqueCount="86">
  <si>
    <t>Medicina</t>
  </si>
  <si>
    <t>Enfermería</t>
  </si>
  <si>
    <t>Odontología</t>
  </si>
  <si>
    <t>Educación</t>
  </si>
  <si>
    <t>Optometría</t>
  </si>
  <si>
    <t>Odontoligía</t>
  </si>
  <si>
    <t xml:space="preserve">Biología </t>
  </si>
  <si>
    <t>Diseño Ind.</t>
  </si>
  <si>
    <t>Instum. Quir</t>
  </si>
  <si>
    <t>Ing. Electron.</t>
  </si>
  <si>
    <t>Ing. Ambient</t>
  </si>
  <si>
    <t>Ing. Ind.</t>
  </si>
  <si>
    <t>Ing. Sist.</t>
  </si>
  <si>
    <t>Adminst.</t>
  </si>
  <si>
    <t>Postgrado</t>
  </si>
  <si>
    <t>TOTALES</t>
  </si>
  <si>
    <t>TOTAL PARTICIPACION</t>
  </si>
  <si>
    <t xml:space="preserve">Tot Inscripcion </t>
  </si>
  <si>
    <t>Selecciones</t>
  </si>
  <si>
    <t>Talleres formativos</t>
  </si>
  <si>
    <t>Torneos Internos</t>
  </si>
  <si>
    <t>Ginmasio</t>
  </si>
  <si>
    <t>Carreras Atleticas</t>
  </si>
  <si>
    <t>aerobicos</t>
  </si>
  <si>
    <t>Administrativos</t>
  </si>
  <si>
    <t>Docentes</t>
  </si>
  <si>
    <t>Familiares</t>
  </si>
  <si>
    <t>College</t>
  </si>
  <si>
    <t xml:space="preserve">Tot Participacion </t>
  </si>
  <si>
    <t>Tot Participantes</t>
  </si>
  <si>
    <t xml:space="preserve">Tot Participantes </t>
  </si>
  <si>
    <t>Participacion en Actividad Física 2014</t>
  </si>
  <si>
    <t>Derecho</t>
  </si>
  <si>
    <t>Postgrados Medicina del dep</t>
  </si>
  <si>
    <t>negocios inter</t>
  </si>
  <si>
    <t>negocios int</t>
  </si>
  <si>
    <t>postg ergonomia</t>
  </si>
  <si>
    <t>pstgrado odonto</t>
  </si>
  <si>
    <t>Participacion en Talleres 2014</t>
  </si>
  <si>
    <t>Bioingenieria</t>
  </si>
  <si>
    <t>maestria docencia</t>
  </si>
  <si>
    <t>psicologia</t>
  </si>
  <si>
    <t>docentes</t>
  </si>
  <si>
    <t>PARTICIPACION TOTAL EN  SERVICIOS DEL AREA DURANTE 2014</t>
  </si>
  <si>
    <t>Participacion en Talleres 2015</t>
  </si>
  <si>
    <t>musica</t>
  </si>
  <si>
    <t>escenic</t>
  </si>
  <si>
    <t>escenica</t>
  </si>
  <si>
    <t>Participacion en Grupos Representativos 2014-1</t>
  </si>
  <si>
    <t>Grupo de Gaitas y Tambores</t>
  </si>
  <si>
    <t>Grupo Vallenato</t>
  </si>
  <si>
    <t>Grupo Tropical</t>
  </si>
  <si>
    <t>Grupo Flamenco</t>
  </si>
  <si>
    <t>Ensamble Rock</t>
  </si>
  <si>
    <t>Ensamble Son Montuno</t>
  </si>
  <si>
    <t>Grupo de Rock Docentes</t>
  </si>
  <si>
    <t>Grupo de Danza F y M</t>
  </si>
  <si>
    <t>Grupo de Danza Arabe</t>
  </si>
  <si>
    <t>Grupo de Teatro</t>
  </si>
  <si>
    <t>Grupo de Actuación</t>
  </si>
  <si>
    <t>Grupo de Titeres</t>
  </si>
  <si>
    <t>Taller de Guitarra</t>
  </si>
  <si>
    <t>Taller de Técnica Vocal</t>
  </si>
  <si>
    <t>Taller de Percusión Folclórica</t>
  </si>
  <si>
    <t>Taller de Percusión Latina</t>
  </si>
  <si>
    <t>Taller de Percusión del Mundo</t>
  </si>
  <si>
    <t>Taller de Música Vallenata</t>
  </si>
  <si>
    <t>Taller de Danza Arabe</t>
  </si>
  <si>
    <t>Taller Folclor Ucraniano</t>
  </si>
  <si>
    <t>Taller de Baile</t>
  </si>
  <si>
    <t>Taller de Teatro</t>
  </si>
  <si>
    <t>Taller de Actuación</t>
  </si>
  <si>
    <t>Taller de Narración Oral</t>
  </si>
  <si>
    <t>Taller de Títeres</t>
  </si>
  <si>
    <t>Participacion en Concursos y Encuentros Internos  2014</t>
  </si>
  <si>
    <t>Festival de la Canción</t>
  </si>
  <si>
    <t>Plasticas</t>
  </si>
  <si>
    <t>Dis. Comunic</t>
  </si>
  <si>
    <t>Participacion en Grupos Representativos 2016-1</t>
  </si>
  <si>
    <t>Participacion en Concursos y Encuentros Internos  2016</t>
  </si>
  <si>
    <t>Participacion en Talleres 2016</t>
  </si>
  <si>
    <t>Participacion en Grupos Representativos 2015-1</t>
  </si>
  <si>
    <t>Participacion en Concursos y Encuentros Internos  2015</t>
  </si>
  <si>
    <t>Participacion en Actividad Física 2015</t>
  </si>
  <si>
    <t>Participacion en Grupos Representativos 2015</t>
  </si>
  <si>
    <t>Participacion en otras actividades 2015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</si>
</sst>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0" fillId="0" borderId="0" xfId="0" applyAlignment="1">
      <alignment vertical="center" wrapText="1"/>
    </xf>
    <xf numFmtId="0" fontId="1" fillId="0" borderId="1" xfId="0" applyFont="1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1" fillId="0" borderId="0" xfId="0" applyFont="1"/>
    <xf numFmtId="0" fontId="1" fillId="0" borderId="5" xfId="0" applyFont="1" applyBorder="1" applyAlignment="1">
      <alignment horizontal="left"/>
    </xf>
    <xf numFmtId="0" fontId="1" fillId="0" borderId="5" xfId="0" applyFont="1" applyBorder="1"/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2" xfId="0" applyFont="1" applyBorder="1" applyAlignment="1">
      <alignment horizontal="center" vertical="center" wrapText="1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8" xfId="0" applyFont="1" applyBorder="1" applyAlignment="1">
      <alignment horizontal="center" vertical="center" wrapText="1"/>
    </xf>
    <xf numFmtId="0" fontId="0" fillId="0" borderId="9" xfId="0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 applyAlignment="1">
      <alignment horizontal="left"/>
    </xf>
    <xf numFmtId="0" fontId="0" fillId="2" borderId="0" xfId="0" applyFill="1"/>
    <xf numFmtId="0" fontId="1" fillId="2" borderId="5" xfId="0" applyFont="1" applyFill="1" applyBorder="1" applyAlignment="1">
      <alignment horizontal="left"/>
    </xf>
    <xf numFmtId="0" fontId="0" fillId="2" borderId="7" xfId="0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/>
    </xf>
    <xf numFmtId="0" fontId="0" fillId="0" borderId="0" xfId="0" applyAlignment="1"/>
    <xf numFmtId="0" fontId="0" fillId="0" borderId="26" xfId="0" applyBorder="1" applyAlignment="1">
      <alignment horizontal="center"/>
    </xf>
    <xf numFmtId="0" fontId="0" fillId="2" borderId="26" xfId="0" applyFill="1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0" xfId="0" applyBorder="1"/>
    <xf numFmtId="0" fontId="1" fillId="0" borderId="3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3" xfId="0" applyBorder="1" applyAlignment="1">
      <alignment horizontal="center"/>
    </xf>
    <xf numFmtId="0" fontId="1" fillId="0" borderId="11" xfId="0" applyFont="1" applyBorder="1"/>
    <xf numFmtId="0" fontId="4" fillId="0" borderId="0" xfId="0" applyFont="1"/>
    <xf numFmtId="0" fontId="0" fillId="0" borderId="2" xfId="0" applyFont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4" xfId="0" applyFont="1" applyBorder="1" applyAlignment="1">
      <alignment horizontal="center"/>
    </xf>
    <xf numFmtId="0" fontId="1" fillId="0" borderId="36" xfId="0" applyFont="1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18" xfId="0" applyFont="1" applyBorder="1" applyAlignment="1">
      <alignment horizontal="center"/>
    </xf>
    <xf numFmtId="0" fontId="0" fillId="0" borderId="3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2" borderId="26" xfId="0" applyFill="1" applyBorder="1" applyAlignment="1">
      <alignment horizontal="center" vertical="center" wrapText="1"/>
    </xf>
    <xf numFmtId="0" fontId="0" fillId="0" borderId="14" xfId="0" applyBorder="1" applyAlignment="1">
      <alignment horizontal="center" wrapText="1"/>
    </xf>
    <xf numFmtId="0" fontId="1" fillId="2" borderId="16" xfId="0" applyFont="1" applyFill="1" applyBorder="1" applyAlignment="1">
      <alignment horizontal="center"/>
    </xf>
    <xf numFmtId="0" fontId="0" fillId="2" borderId="6" xfId="0" applyFill="1" applyBorder="1" applyAlignment="1">
      <alignment horizontal="center" vertical="center" wrapText="1"/>
    </xf>
    <xf numFmtId="0" fontId="0" fillId="2" borderId="6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0" fillId="0" borderId="18" xfId="0" applyBorder="1" applyAlignment="1"/>
    <xf numFmtId="0" fontId="0" fillId="0" borderId="2" xfId="0" applyBorder="1" applyAlignment="1"/>
    <xf numFmtId="0" fontId="0" fillId="0" borderId="27" xfId="0" applyBorder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Border="1" applyAlignment="1">
      <alignment horizontal="center"/>
    </xf>
    <xf numFmtId="0" fontId="0" fillId="2" borderId="26" xfId="0" applyFill="1" applyBorder="1" applyAlignment="1">
      <alignment horizontal="center" vertical="center" wrapText="1"/>
    </xf>
    <xf numFmtId="0" fontId="1" fillId="0" borderId="18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25" xfId="0" applyFont="1" applyBorder="1" applyAlignment="1">
      <alignment horizontal="center" vertical="center"/>
    </xf>
    <xf numFmtId="0" fontId="6" fillId="0" borderId="20" xfId="0" applyFont="1" applyBorder="1" applyAlignment="1">
      <alignment horizontal="center" vertical="center"/>
    </xf>
    <xf numFmtId="0" fontId="6" fillId="0" borderId="21" xfId="0" applyFont="1" applyBorder="1" applyAlignment="1">
      <alignment horizontal="center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3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5" fillId="0" borderId="1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5" xfId="0" applyFont="1" applyBorder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39997558519241921"/>
  </sheetPr>
  <dimension ref="B2:AD66"/>
  <sheetViews>
    <sheetView tabSelected="1" view="pageBreakPreview" zoomScale="70" zoomScaleNormal="100" zoomScaleSheetLayoutView="70" workbookViewId="0">
      <selection activeCell="P41" sqref="P41"/>
    </sheetView>
  </sheetViews>
  <sheetFormatPr baseColWidth="10" defaultRowHeight="15" x14ac:dyDescent="0.25"/>
  <cols>
    <col min="1" max="1" width="0.7109375" customWidth="1"/>
    <col min="2" max="2" width="11.42578125" hidden="1" customWidth="1"/>
    <col min="3" max="3" width="39.5703125" customWidth="1"/>
    <col min="4" max="4" width="13.85546875" bestFit="1" customWidth="1"/>
    <col min="5" max="5" width="9.5703125" bestFit="1" customWidth="1"/>
    <col min="6" max="6" width="13.85546875" customWidth="1"/>
    <col min="7" max="7" width="11.7109375" customWidth="1"/>
    <col min="8" max="8" width="11.42578125" bestFit="1" customWidth="1"/>
    <col min="9" max="9" width="13" customWidth="1"/>
    <col min="11" max="11" width="12.140625" customWidth="1"/>
    <col min="12" max="12" width="10.28515625" customWidth="1"/>
    <col min="13" max="13" width="11.28515625" customWidth="1"/>
    <col min="14" max="15" width="13.85546875" customWidth="1"/>
    <col min="16" max="16" width="12" bestFit="1" customWidth="1"/>
    <col min="17" max="20" width="15.140625" customWidth="1"/>
    <col min="21" max="21" width="13.28515625" customWidth="1"/>
    <col min="22" max="22" width="8.7109375" bestFit="1" customWidth="1"/>
    <col min="24" max="26" width="16.42578125" customWidth="1"/>
    <col min="27" max="28" width="14.42578125" customWidth="1"/>
    <col min="29" max="29" width="15.140625" customWidth="1"/>
    <col min="30" max="30" width="20.85546875" customWidth="1"/>
  </cols>
  <sheetData>
    <row r="2" spans="3:30" ht="18.75" x14ac:dyDescent="0.3">
      <c r="C2" s="87"/>
      <c r="D2" s="87"/>
      <c r="E2" s="70"/>
      <c r="F2" s="70"/>
      <c r="G2" s="70"/>
    </row>
    <row r="3" spans="3:30" ht="21.75" thickBot="1" x14ac:dyDescent="0.4">
      <c r="D3" s="80" t="s">
        <v>84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3:30" s="4" customFormat="1" ht="47.25" customHeight="1" thickBot="1" x14ac:dyDescent="0.3">
      <c r="C4" s="3"/>
      <c r="D4" s="45" t="s">
        <v>0</v>
      </c>
      <c r="E4" s="45" t="s">
        <v>32</v>
      </c>
      <c r="F4" s="45" t="s">
        <v>34</v>
      </c>
      <c r="G4" s="45" t="s">
        <v>1</v>
      </c>
      <c r="H4" s="45" t="s">
        <v>13</v>
      </c>
      <c r="I4" s="16" t="s">
        <v>2</v>
      </c>
      <c r="J4" s="16" t="s">
        <v>6</v>
      </c>
      <c r="K4" s="67" t="s">
        <v>7</v>
      </c>
      <c r="L4" s="68" t="s">
        <v>45</v>
      </c>
      <c r="M4" s="69" t="s">
        <v>46</v>
      </c>
      <c r="N4" s="16" t="s">
        <v>3</v>
      </c>
      <c r="O4" s="16" t="s">
        <v>8</v>
      </c>
      <c r="P4" s="16" t="s">
        <v>4</v>
      </c>
      <c r="Q4" s="16" t="s">
        <v>10</v>
      </c>
      <c r="R4" s="16" t="s">
        <v>39</v>
      </c>
      <c r="S4" s="16" t="s">
        <v>41</v>
      </c>
      <c r="T4" s="16" t="s">
        <v>27</v>
      </c>
      <c r="U4" s="16" t="s">
        <v>9</v>
      </c>
      <c r="V4" s="16" t="s">
        <v>11</v>
      </c>
      <c r="W4" s="16" t="s">
        <v>12</v>
      </c>
      <c r="X4" s="59" t="s">
        <v>33</v>
      </c>
      <c r="Y4" s="18" t="s">
        <v>36</v>
      </c>
      <c r="Z4" s="18" t="s">
        <v>37</v>
      </c>
      <c r="AA4" s="18" t="s">
        <v>24</v>
      </c>
      <c r="AB4" s="59" t="s">
        <v>42</v>
      </c>
      <c r="AC4" s="59" t="s">
        <v>40</v>
      </c>
      <c r="AD4" s="48" t="s">
        <v>29</v>
      </c>
    </row>
    <row r="5" spans="3:30" s="25" customFormat="1" x14ac:dyDescent="0.25">
      <c r="C5" s="26" t="s">
        <v>49</v>
      </c>
      <c r="D5" s="61"/>
      <c r="E5" s="61"/>
      <c r="F5" s="61"/>
      <c r="G5" s="61"/>
      <c r="H5" s="61"/>
      <c r="I5" s="62"/>
      <c r="J5" s="62"/>
      <c r="K5" s="62"/>
      <c r="L5" s="65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3"/>
      <c r="AA5" s="63"/>
      <c r="AB5" s="62"/>
      <c r="AC5" s="62"/>
      <c r="AD5" s="64">
        <f t="shared" ref="AD5:AD17" si="0">SUM(D5:AB5)</f>
        <v>0</v>
      </c>
    </row>
    <row r="6" spans="3:30" s="25" customFormat="1" x14ac:dyDescent="0.25">
      <c r="C6" s="26" t="s">
        <v>50</v>
      </c>
      <c r="D6" s="27"/>
      <c r="E6" s="27"/>
      <c r="F6" s="27"/>
      <c r="G6" s="27"/>
      <c r="H6" s="2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1"/>
      <c r="Z6" s="31"/>
      <c r="AA6" s="31"/>
      <c r="AB6" s="28"/>
      <c r="AC6" s="28"/>
      <c r="AD6" s="60">
        <f t="shared" si="0"/>
        <v>0</v>
      </c>
    </row>
    <row r="7" spans="3:30" s="25" customFormat="1" x14ac:dyDescent="0.25">
      <c r="C7" s="26" t="s">
        <v>51</v>
      </c>
      <c r="D7" s="27"/>
      <c r="E7" s="27"/>
      <c r="F7" s="27"/>
      <c r="G7" s="27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1"/>
      <c r="Z7" s="31"/>
      <c r="AA7" s="31"/>
      <c r="AB7" s="28"/>
      <c r="AC7" s="28"/>
      <c r="AD7" s="60">
        <f t="shared" si="0"/>
        <v>0</v>
      </c>
    </row>
    <row r="8" spans="3:30" s="25" customFormat="1" x14ac:dyDescent="0.25">
      <c r="C8" s="26" t="s">
        <v>52</v>
      </c>
      <c r="D8" s="27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31"/>
      <c r="Z8" s="31"/>
      <c r="AA8" s="31"/>
      <c r="AB8" s="28"/>
      <c r="AC8" s="28"/>
      <c r="AD8" s="60">
        <f t="shared" si="0"/>
        <v>0</v>
      </c>
    </row>
    <row r="9" spans="3:30" s="25" customFormat="1" x14ac:dyDescent="0.25">
      <c r="C9" s="26" t="s">
        <v>53</v>
      </c>
      <c r="D9" s="27"/>
      <c r="E9" s="27"/>
      <c r="F9" s="27"/>
      <c r="G9" s="27"/>
      <c r="H9" s="27"/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72"/>
      <c r="Z9" s="72"/>
      <c r="AA9" s="72"/>
      <c r="AB9" s="27"/>
      <c r="AC9" s="27"/>
      <c r="AD9" s="49">
        <f t="shared" si="0"/>
        <v>0</v>
      </c>
    </row>
    <row r="10" spans="3:30" s="25" customFormat="1" x14ac:dyDescent="0.25">
      <c r="C10" s="26" t="s">
        <v>54</v>
      </c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1"/>
      <c r="Z10" s="31"/>
      <c r="AA10" s="31"/>
      <c r="AB10" s="28"/>
      <c r="AC10" s="28"/>
      <c r="AD10" s="60">
        <f t="shared" si="0"/>
        <v>0</v>
      </c>
    </row>
    <row r="11" spans="3:30" s="25" customFormat="1" x14ac:dyDescent="0.25">
      <c r="C11" s="26" t="s">
        <v>55</v>
      </c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1"/>
      <c r="Z11" s="31"/>
      <c r="AA11" s="31"/>
      <c r="AB11" s="28"/>
      <c r="AC11" s="28"/>
      <c r="AD11" s="49">
        <f t="shared" si="0"/>
        <v>0</v>
      </c>
    </row>
    <row r="12" spans="3:30" x14ac:dyDescent="0.25">
      <c r="C12" s="8" t="s">
        <v>56</v>
      </c>
      <c r="D12" s="10"/>
      <c r="E12" s="10"/>
      <c r="F12" s="10"/>
      <c r="G12" s="10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30"/>
      <c r="Z12" s="30"/>
      <c r="AA12" s="30"/>
      <c r="AB12" s="14"/>
      <c r="AC12" s="14"/>
      <c r="AD12" s="49">
        <f t="shared" si="0"/>
        <v>0</v>
      </c>
    </row>
    <row r="13" spans="3:30" s="25" customFormat="1" x14ac:dyDescent="0.25">
      <c r="C13" s="26" t="s">
        <v>57</v>
      </c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1"/>
      <c r="Z13" s="31"/>
      <c r="AA13" s="31"/>
      <c r="AB13" s="28"/>
      <c r="AC13" s="28"/>
      <c r="AD13" s="60">
        <f t="shared" si="0"/>
        <v>0</v>
      </c>
    </row>
    <row r="14" spans="3:30" x14ac:dyDescent="0.25">
      <c r="C14" s="8" t="s">
        <v>58</v>
      </c>
      <c r="D14" s="10"/>
      <c r="E14" s="10"/>
      <c r="F14" s="10"/>
      <c r="G14" s="10"/>
      <c r="H14" s="1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0"/>
      <c r="Z14" s="30"/>
      <c r="AA14" s="30"/>
      <c r="AB14" s="14"/>
      <c r="AC14" s="14"/>
      <c r="AD14" s="49">
        <f t="shared" si="0"/>
        <v>0</v>
      </c>
    </row>
    <row r="15" spans="3:30" x14ac:dyDescent="0.25">
      <c r="C15" s="8" t="s">
        <v>59</v>
      </c>
      <c r="D15" s="10"/>
      <c r="E15" s="10"/>
      <c r="F15" s="10"/>
      <c r="G15" s="10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30"/>
      <c r="Z15" s="30"/>
      <c r="AA15" s="30"/>
      <c r="AB15" s="14"/>
      <c r="AC15" s="14"/>
      <c r="AD15" s="49">
        <f t="shared" si="0"/>
        <v>0</v>
      </c>
    </row>
    <row r="16" spans="3:30" ht="15.75" thickBot="1" x14ac:dyDescent="0.3">
      <c r="C16" s="8" t="s">
        <v>60</v>
      </c>
      <c r="D16" s="10"/>
      <c r="E16" s="10"/>
      <c r="F16" s="10"/>
      <c r="G16" s="10"/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0"/>
      <c r="Z16" s="30"/>
      <c r="AA16" s="30"/>
      <c r="AB16" s="14"/>
      <c r="AC16" s="14"/>
      <c r="AD16" s="49">
        <f t="shared" si="0"/>
        <v>0</v>
      </c>
    </row>
    <row r="17" spans="3:30" s="7" customFormat="1" ht="15.75" thickBot="1" x14ac:dyDescent="0.3">
      <c r="C17" s="9" t="s">
        <v>15</v>
      </c>
      <c r="D17" s="17">
        <f t="shared" ref="D17:T17" si="1">SUM(D5:D16)</f>
        <v>0</v>
      </c>
      <c r="E17" s="17">
        <f t="shared" si="1"/>
        <v>0</v>
      </c>
      <c r="F17" s="17">
        <f t="shared" si="1"/>
        <v>0</v>
      </c>
      <c r="G17" s="17">
        <f t="shared" si="1"/>
        <v>0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0</v>
      </c>
      <c r="L17" s="17">
        <f t="shared" si="1"/>
        <v>0</v>
      </c>
      <c r="M17" s="17">
        <f t="shared" si="1"/>
        <v>0</v>
      </c>
      <c r="N17" s="17">
        <f t="shared" si="1"/>
        <v>0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>
        <f t="shared" si="1"/>
        <v>0</v>
      </c>
      <c r="T17" s="17">
        <f t="shared" si="1"/>
        <v>0</v>
      </c>
      <c r="U17" s="17">
        <f t="shared" ref="U17:AC17" si="2">SUM(U5:U16)</f>
        <v>0</v>
      </c>
      <c r="V17" s="17">
        <f t="shared" si="2"/>
        <v>0</v>
      </c>
      <c r="W17" s="17">
        <f t="shared" si="2"/>
        <v>0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2"/>
        <v>0</v>
      </c>
      <c r="AB17" s="17">
        <f t="shared" si="2"/>
        <v>0</v>
      </c>
      <c r="AC17" s="17">
        <f t="shared" si="2"/>
        <v>0</v>
      </c>
      <c r="AD17" s="49">
        <f t="shared" si="0"/>
        <v>0</v>
      </c>
    </row>
    <row r="18" spans="3:30" ht="15.75" thickBot="1" x14ac:dyDescent="0.3">
      <c r="C18" s="2"/>
      <c r="D18" s="5"/>
      <c r="E18" s="5"/>
      <c r="F18" s="5"/>
      <c r="G18" s="5"/>
      <c r="H18" s="6"/>
    </row>
    <row r="19" spans="3:30" ht="24" thickBot="1" x14ac:dyDescent="0.4">
      <c r="D19" s="1"/>
      <c r="E19" s="1"/>
      <c r="F19" s="1"/>
      <c r="G19" s="1"/>
      <c r="H19" s="1"/>
      <c r="I19" s="81" t="s">
        <v>16</v>
      </c>
      <c r="J19" s="81"/>
      <c r="K19" s="81"/>
      <c r="L19" s="81"/>
      <c r="M19" s="82"/>
      <c r="N19" s="83">
        <f>AD17</f>
        <v>0</v>
      </c>
      <c r="O19" s="84"/>
    </row>
    <row r="20" spans="3:30" x14ac:dyDescent="0.25">
      <c r="D20" s="1"/>
      <c r="E20" s="1"/>
      <c r="F20" s="1"/>
      <c r="G20" s="1"/>
      <c r="H20" s="1"/>
      <c r="Q20">
        <f>SUM(D17:W17)</f>
        <v>0</v>
      </c>
      <c r="S20">
        <f>SUM(X17:Z17,AC17)</f>
        <v>0</v>
      </c>
    </row>
    <row r="21" spans="3:30" ht="21.75" thickBot="1" x14ac:dyDescent="0.4">
      <c r="D21" s="80" t="s">
        <v>82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3:30" ht="15.75" thickBot="1" x14ac:dyDescent="0.3">
      <c r="C22" s="3"/>
      <c r="D22" s="45" t="s">
        <v>0</v>
      </c>
      <c r="E22" s="45" t="s">
        <v>32</v>
      </c>
      <c r="F22" s="45" t="s">
        <v>35</v>
      </c>
      <c r="G22" s="45" t="s">
        <v>1</v>
      </c>
      <c r="H22" s="45" t="s">
        <v>13</v>
      </c>
      <c r="I22" s="16" t="s">
        <v>2</v>
      </c>
      <c r="J22" s="16" t="s">
        <v>6</v>
      </c>
      <c r="K22" s="16" t="s">
        <v>7</v>
      </c>
      <c r="L22" s="16" t="s">
        <v>45</v>
      </c>
      <c r="M22" s="16" t="s">
        <v>46</v>
      </c>
      <c r="N22" s="16" t="s">
        <v>3</v>
      </c>
      <c r="O22" s="16" t="s">
        <v>8</v>
      </c>
      <c r="P22" s="16" t="s">
        <v>4</v>
      </c>
      <c r="Q22" s="16" t="s">
        <v>10</v>
      </c>
      <c r="R22" s="16" t="str">
        <f>R4</f>
        <v>Bioingenieria</v>
      </c>
      <c r="S22" s="16" t="str">
        <f>S4</f>
        <v>psicologia</v>
      </c>
      <c r="T22" s="16" t="str">
        <f>T4</f>
        <v>College</v>
      </c>
      <c r="U22" s="16" t="s">
        <v>9</v>
      </c>
      <c r="V22" s="16" t="s">
        <v>11</v>
      </c>
      <c r="W22" s="16" t="s">
        <v>12</v>
      </c>
      <c r="X22" s="16" t="s">
        <v>14</v>
      </c>
      <c r="Y22" s="18"/>
      <c r="Z22" s="18"/>
      <c r="AA22" s="18" t="s">
        <v>24</v>
      </c>
      <c r="AB22" s="18" t="s">
        <v>25</v>
      </c>
      <c r="AC22" s="18"/>
      <c r="AD22" s="73" t="s">
        <v>28</v>
      </c>
    </row>
    <row r="23" spans="3:30" ht="15.75" thickBot="1" x14ac:dyDescent="0.3">
      <c r="C23" s="8" t="s">
        <v>75</v>
      </c>
      <c r="D23" s="11"/>
      <c r="E23" s="11"/>
      <c r="F23" s="11"/>
      <c r="G23" s="11"/>
      <c r="H23" s="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9"/>
      <c r="Y23" s="19"/>
      <c r="Z23" s="19"/>
      <c r="AA23" s="36"/>
      <c r="AB23" s="39"/>
      <c r="AC23" s="41"/>
      <c r="AD23" s="41">
        <f>SUM(D23:AC23)</f>
        <v>0</v>
      </c>
    </row>
    <row r="24" spans="3:30" x14ac:dyDescent="0.25">
      <c r="C24" s="8"/>
      <c r="D24" s="11"/>
      <c r="E24" s="11"/>
      <c r="F24" s="11"/>
      <c r="G24" s="11"/>
      <c r="H24" s="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9"/>
      <c r="Y24" s="19"/>
      <c r="Z24" s="19"/>
      <c r="AA24" s="36"/>
      <c r="AB24" s="39"/>
      <c r="AC24" s="38"/>
      <c r="AD24" s="41">
        <f t="shared" ref="AD24:AD25" si="3">SUM(D24:AC24)</f>
        <v>0</v>
      </c>
    </row>
    <row r="25" spans="3:30" ht="15.75" thickBot="1" x14ac:dyDescent="0.3">
      <c r="C25" s="9"/>
      <c r="D25" s="12"/>
      <c r="E25" s="12"/>
      <c r="F25" s="12"/>
      <c r="G25" s="12"/>
      <c r="H25" s="12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5"/>
      <c r="Y25" s="55"/>
      <c r="Z25" s="55"/>
      <c r="AA25" s="56"/>
      <c r="AB25" s="57"/>
      <c r="AC25" s="33"/>
      <c r="AD25" s="41">
        <f t="shared" si="3"/>
        <v>0</v>
      </c>
    </row>
    <row r="26" spans="3:30" ht="15.75" thickBot="1" x14ac:dyDescent="0.3">
      <c r="C26" s="9" t="s">
        <v>15</v>
      </c>
      <c r="D26" s="17">
        <f>SUM(D23:D25)</f>
        <v>0</v>
      </c>
      <c r="E26" s="17">
        <f t="shared" ref="E26:AB26" si="4">SUM(E23:E25)</f>
        <v>0</v>
      </c>
      <c r="F26" s="17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>
        <f t="shared" si="4"/>
        <v>0</v>
      </c>
      <c r="K26" s="17">
        <f t="shared" si="4"/>
        <v>0</v>
      </c>
      <c r="L26" s="17">
        <f t="shared" si="4"/>
        <v>0</v>
      </c>
      <c r="M26" s="17">
        <f t="shared" si="4"/>
        <v>0</v>
      </c>
      <c r="N26" s="17">
        <f t="shared" si="4"/>
        <v>0</v>
      </c>
      <c r="O26" s="17">
        <f t="shared" si="4"/>
        <v>0</v>
      </c>
      <c r="P26" s="17">
        <f t="shared" si="4"/>
        <v>0</v>
      </c>
      <c r="Q26" s="17">
        <f t="shared" si="4"/>
        <v>0</v>
      </c>
      <c r="R26" s="17">
        <f t="shared" si="4"/>
        <v>0</v>
      </c>
      <c r="S26" s="17">
        <f t="shared" si="4"/>
        <v>0</v>
      </c>
      <c r="T26" s="17">
        <f t="shared" si="4"/>
        <v>0</v>
      </c>
      <c r="U26" s="17">
        <f t="shared" si="4"/>
        <v>0</v>
      </c>
      <c r="V26" s="17">
        <f t="shared" si="4"/>
        <v>0</v>
      </c>
      <c r="W26" s="17">
        <f t="shared" si="4"/>
        <v>0</v>
      </c>
      <c r="X26" s="17">
        <f t="shared" si="4"/>
        <v>0</v>
      </c>
      <c r="Y26" s="17">
        <f t="shared" si="4"/>
        <v>0</v>
      </c>
      <c r="Z26" s="17">
        <f t="shared" si="4"/>
        <v>0</v>
      </c>
      <c r="AA26" s="17">
        <f t="shared" si="4"/>
        <v>0</v>
      </c>
      <c r="AB26" s="17">
        <f t="shared" si="4"/>
        <v>0</v>
      </c>
      <c r="AC26" s="34"/>
      <c r="AD26" s="21">
        <f>SUM(AD23:AD25)</f>
        <v>0</v>
      </c>
    </row>
    <row r="27" spans="3:30" ht="15.75" thickBot="1" x14ac:dyDescent="0.3"/>
    <row r="28" spans="3:30" ht="24" thickBot="1" x14ac:dyDescent="0.4">
      <c r="I28" s="81" t="s">
        <v>16</v>
      </c>
      <c r="J28" s="81"/>
      <c r="K28" s="81"/>
      <c r="L28" s="81"/>
      <c r="M28" s="82"/>
      <c r="N28" s="83">
        <f>AD26</f>
        <v>0</v>
      </c>
      <c r="O28" s="84"/>
      <c r="R28">
        <f>SUM(D26:W26)</f>
        <v>0</v>
      </c>
      <c r="AB28">
        <f>SUM(D23:W25)</f>
        <v>0</v>
      </c>
    </row>
    <row r="30" spans="3:30" ht="21.75" thickBot="1" x14ac:dyDescent="0.4">
      <c r="D30" s="80" t="s">
        <v>44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3:30" ht="15.75" thickBot="1" x14ac:dyDescent="0.3">
      <c r="C31" s="3"/>
      <c r="D31" s="45" t="s">
        <v>0</v>
      </c>
      <c r="E31" s="45" t="s">
        <v>32</v>
      </c>
      <c r="F31" s="45" t="s">
        <v>34</v>
      </c>
      <c r="G31" s="45" t="s">
        <v>1</v>
      </c>
      <c r="H31" s="45" t="s">
        <v>13</v>
      </c>
      <c r="I31" s="16" t="s">
        <v>2</v>
      </c>
      <c r="J31" s="16" t="s">
        <v>6</v>
      </c>
      <c r="K31" s="16" t="s">
        <v>7</v>
      </c>
      <c r="L31" s="16" t="s">
        <v>45</v>
      </c>
      <c r="M31" s="16" t="s">
        <v>46</v>
      </c>
      <c r="N31" s="16" t="s">
        <v>3</v>
      </c>
      <c r="O31" s="16" t="s">
        <v>8</v>
      </c>
      <c r="P31" s="16" t="s">
        <v>4</v>
      </c>
      <c r="Q31" s="16" t="s">
        <v>10</v>
      </c>
      <c r="R31" s="16" t="str">
        <f>R22</f>
        <v>Bioingenieria</v>
      </c>
      <c r="S31" s="16" t="str">
        <f t="shared" ref="S31:T31" si="5">S22</f>
        <v>psicologia</v>
      </c>
      <c r="T31" s="16" t="str">
        <f t="shared" si="5"/>
        <v>College</v>
      </c>
      <c r="U31" s="16" t="s">
        <v>9</v>
      </c>
      <c r="V31" s="16" t="s">
        <v>11</v>
      </c>
      <c r="W31" s="16" t="s">
        <v>12</v>
      </c>
      <c r="X31" s="18" t="s">
        <v>14</v>
      </c>
      <c r="Y31" s="18"/>
      <c r="Z31" s="18"/>
      <c r="AA31" s="18" t="s">
        <v>24</v>
      </c>
      <c r="AB31" s="18" t="s">
        <v>25</v>
      </c>
      <c r="AC31" s="18" t="s">
        <v>27</v>
      </c>
      <c r="AD31" s="48" t="s">
        <v>30</v>
      </c>
    </row>
    <row r="32" spans="3:30" ht="15.75" thickBot="1" x14ac:dyDescent="0.3">
      <c r="C32" s="8" t="s">
        <v>61</v>
      </c>
      <c r="D32" s="11"/>
      <c r="E32" s="11"/>
      <c r="F32" s="11"/>
      <c r="G32" s="11"/>
      <c r="H32" s="1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9"/>
      <c r="X32" s="13"/>
      <c r="Y32" s="13"/>
      <c r="Z32" s="13"/>
      <c r="AA32" s="13"/>
      <c r="AB32" s="13"/>
      <c r="AC32" s="13"/>
      <c r="AD32" s="37">
        <f>SUM(D32:AC32)</f>
        <v>0</v>
      </c>
    </row>
    <row r="33" spans="3:30" ht="15.75" thickBot="1" x14ac:dyDescent="0.3">
      <c r="C33" s="8" t="s">
        <v>62</v>
      </c>
      <c r="D33" s="10"/>
      <c r="E33" s="10"/>
      <c r="F33" s="10"/>
      <c r="G33" s="10"/>
      <c r="H33" s="10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20"/>
      <c r="X33" s="14"/>
      <c r="Y33" s="14"/>
      <c r="Z33" s="14"/>
      <c r="AA33" s="14"/>
      <c r="AB33" s="14"/>
      <c r="AC33" s="14"/>
      <c r="AD33" s="37">
        <f t="shared" ref="AD33:AD44" si="6">SUM(D33:AC33)</f>
        <v>0</v>
      </c>
    </row>
    <row r="34" spans="3:30" ht="15.75" thickBot="1" x14ac:dyDescent="0.3">
      <c r="C34" s="8" t="s">
        <v>63</v>
      </c>
      <c r="D34" s="10"/>
      <c r="E34" s="10"/>
      <c r="F34" s="1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20"/>
      <c r="S34" s="14"/>
      <c r="T34" s="14"/>
      <c r="U34" s="14"/>
      <c r="V34" s="14"/>
      <c r="W34" s="20"/>
      <c r="X34" s="14"/>
      <c r="Y34" s="14"/>
      <c r="Z34" s="14"/>
      <c r="AA34" s="14"/>
      <c r="AB34" s="14"/>
      <c r="AC34" s="14"/>
      <c r="AD34" s="37">
        <f t="shared" si="6"/>
        <v>0</v>
      </c>
    </row>
    <row r="35" spans="3:30" ht="15.75" thickBot="1" x14ac:dyDescent="0.3">
      <c r="C35" s="8" t="s">
        <v>64</v>
      </c>
      <c r="D35" s="10"/>
      <c r="E35" s="10"/>
      <c r="F35" s="10"/>
      <c r="G35" s="10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14"/>
      <c r="Y35" s="14"/>
      <c r="Z35" s="14"/>
      <c r="AA35" s="14"/>
      <c r="AB35" s="14"/>
      <c r="AC35" s="14"/>
      <c r="AD35" s="37">
        <f t="shared" si="6"/>
        <v>0</v>
      </c>
    </row>
    <row r="36" spans="3:30" ht="15.75" thickBot="1" x14ac:dyDescent="0.3">
      <c r="C36" s="8" t="s">
        <v>65</v>
      </c>
      <c r="D36" s="10"/>
      <c r="E36" s="10"/>
      <c r="F36" s="10"/>
      <c r="G36" s="10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14"/>
      <c r="Y36" s="14"/>
      <c r="Z36" s="14"/>
      <c r="AA36" s="14"/>
      <c r="AB36" s="14"/>
      <c r="AC36" s="14"/>
      <c r="AD36" s="37">
        <f t="shared" si="6"/>
        <v>0</v>
      </c>
    </row>
    <row r="37" spans="3:30" ht="15.75" thickBot="1" x14ac:dyDescent="0.3">
      <c r="C37" s="8" t="s">
        <v>66</v>
      </c>
      <c r="D37" s="10"/>
      <c r="E37" s="10"/>
      <c r="F37" s="10"/>
      <c r="G37" s="10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14"/>
      <c r="Y37" s="14"/>
      <c r="Z37" s="14"/>
      <c r="AA37" s="14"/>
      <c r="AB37" s="14"/>
      <c r="AC37" s="14"/>
      <c r="AD37" s="37">
        <f t="shared" si="6"/>
        <v>0</v>
      </c>
    </row>
    <row r="38" spans="3:30" ht="15.75" thickBot="1" x14ac:dyDescent="0.3">
      <c r="C38" s="8" t="s">
        <v>67</v>
      </c>
      <c r="D38" s="10"/>
      <c r="E38" s="10"/>
      <c r="F38" s="10"/>
      <c r="G38" s="10"/>
      <c r="H38" s="1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14"/>
      <c r="Y38" s="14"/>
      <c r="Z38" s="14"/>
      <c r="AA38" s="14"/>
      <c r="AB38" s="14"/>
      <c r="AC38" s="14"/>
      <c r="AD38" s="37">
        <f t="shared" si="6"/>
        <v>0</v>
      </c>
    </row>
    <row r="39" spans="3:30" ht="15.75" thickBot="1" x14ac:dyDescent="0.3">
      <c r="C39" s="8" t="s">
        <v>68</v>
      </c>
      <c r="D39" s="10"/>
      <c r="E39" s="10"/>
      <c r="F39" s="10"/>
      <c r="G39" s="10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14"/>
      <c r="Y39" s="14"/>
      <c r="Z39" s="14"/>
      <c r="AA39" s="14"/>
      <c r="AB39" s="14"/>
      <c r="AC39" s="14"/>
      <c r="AD39" s="37">
        <f t="shared" si="6"/>
        <v>0</v>
      </c>
    </row>
    <row r="40" spans="3:30" ht="15.75" thickBot="1" x14ac:dyDescent="0.3">
      <c r="C40" s="8" t="s">
        <v>69</v>
      </c>
      <c r="D40" s="10"/>
      <c r="E40" s="10"/>
      <c r="F40" s="10"/>
      <c r="G40" s="10"/>
      <c r="H40" s="1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20"/>
      <c r="X40" s="14"/>
      <c r="Y40" s="14"/>
      <c r="Z40" s="14"/>
      <c r="AA40" s="14"/>
      <c r="AB40" s="14"/>
      <c r="AC40" s="14"/>
      <c r="AD40" s="37">
        <f t="shared" si="6"/>
        <v>0</v>
      </c>
    </row>
    <row r="41" spans="3:30" ht="15.75" thickBot="1" x14ac:dyDescent="0.3">
      <c r="C41" s="8" t="s">
        <v>70</v>
      </c>
      <c r="D41" s="10"/>
      <c r="E41" s="10"/>
      <c r="F41" s="10"/>
      <c r="G41" s="10">
        <v>3</v>
      </c>
      <c r="H41" s="10"/>
      <c r="I41" s="14">
        <v>2</v>
      </c>
      <c r="J41" s="14"/>
      <c r="K41" s="14">
        <v>1</v>
      </c>
      <c r="L41" s="14"/>
      <c r="M41" s="14">
        <v>1</v>
      </c>
      <c r="N41" s="14"/>
      <c r="O41" s="14">
        <v>6</v>
      </c>
      <c r="P41" s="14"/>
      <c r="Q41" s="14">
        <v>2</v>
      </c>
      <c r="R41" s="14"/>
      <c r="S41" s="14">
        <v>3</v>
      </c>
      <c r="T41" s="14"/>
      <c r="U41" s="14">
        <v>1</v>
      </c>
      <c r="V41" s="14"/>
      <c r="W41" s="20"/>
      <c r="X41" s="14"/>
      <c r="Y41" s="14"/>
      <c r="Z41" s="14"/>
      <c r="AA41" s="14"/>
      <c r="AB41" s="14"/>
      <c r="AC41" s="14"/>
      <c r="AD41" s="37">
        <f t="shared" si="6"/>
        <v>19</v>
      </c>
    </row>
    <row r="42" spans="3:30" ht="15.75" thickBot="1" x14ac:dyDescent="0.3">
      <c r="C42" s="8" t="s">
        <v>71</v>
      </c>
      <c r="D42" s="10"/>
      <c r="E42" s="10"/>
      <c r="F42" s="10"/>
      <c r="G42" s="10"/>
      <c r="H42" s="1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20"/>
      <c r="X42" s="14"/>
      <c r="Y42" s="14"/>
      <c r="Z42" s="14"/>
      <c r="AA42" s="14"/>
      <c r="AB42" s="14"/>
      <c r="AC42" s="14"/>
      <c r="AD42" s="37">
        <f t="shared" si="6"/>
        <v>0</v>
      </c>
    </row>
    <row r="43" spans="3:30" ht="15.75" thickBot="1" x14ac:dyDescent="0.3">
      <c r="C43" s="8" t="s">
        <v>72</v>
      </c>
      <c r="D43" s="10"/>
      <c r="E43" s="10"/>
      <c r="F43" s="10"/>
      <c r="G43" s="10"/>
      <c r="H43" s="1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14"/>
      <c r="Y43" s="14"/>
      <c r="Z43" s="14"/>
      <c r="AA43" s="14"/>
      <c r="AB43" s="14"/>
      <c r="AC43" s="14"/>
      <c r="AD43" s="37">
        <f t="shared" si="6"/>
        <v>0</v>
      </c>
    </row>
    <row r="44" spans="3:30" ht="15.75" thickBot="1" x14ac:dyDescent="0.3">
      <c r="C44" s="8" t="s">
        <v>73</v>
      </c>
      <c r="D44" s="10"/>
      <c r="E44" s="10"/>
      <c r="F44" s="10"/>
      <c r="G44" s="10"/>
      <c r="H44" s="1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14"/>
      <c r="Y44" s="32"/>
      <c r="Z44" s="32"/>
      <c r="AA44" s="22"/>
      <c r="AB44" s="22"/>
      <c r="AC44" s="32"/>
      <c r="AD44" s="37">
        <f t="shared" si="6"/>
        <v>0</v>
      </c>
    </row>
    <row r="45" spans="3:30" ht="15.75" thickBot="1" x14ac:dyDescent="0.3">
      <c r="C45" s="9" t="s">
        <v>15</v>
      </c>
      <c r="D45" s="17">
        <f>SUM(D32:D44)</f>
        <v>0</v>
      </c>
      <c r="E45" s="17">
        <f t="shared" ref="E45:AD45" si="7">SUM(E32:E44)</f>
        <v>0</v>
      </c>
      <c r="F45" s="17">
        <f t="shared" si="7"/>
        <v>0</v>
      </c>
      <c r="G45" s="17">
        <f t="shared" si="7"/>
        <v>3</v>
      </c>
      <c r="H45" s="17">
        <f t="shared" si="7"/>
        <v>0</v>
      </c>
      <c r="I45" s="17">
        <f t="shared" si="7"/>
        <v>2</v>
      </c>
      <c r="J45" s="17">
        <f t="shared" si="7"/>
        <v>0</v>
      </c>
      <c r="K45" s="17">
        <f t="shared" si="7"/>
        <v>1</v>
      </c>
      <c r="L45" s="17">
        <f t="shared" si="7"/>
        <v>0</v>
      </c>
      <c r="M45" s="17">
        <f t="shared" si="7"/>
        <v>1</v>
      </c>
      <c r="N45" s="17">
        <f t="shared" si="7"/>
        <v>0</v>
      </c>
      <c r="O45" s="17">
        <f t="shared" si="7"/>
        <v>6</v>
      </c>
      <c r="P45" s="17">
        <f t="shared" si="7"/>
        <v>0</v>
      </c>
      <c r="Q45" s="17">
        <f t="shared" si="7"/>
        <v>2</v>
      </c>
      <c r="R45" s="17">
        <f t="shared" si="7"/>
        <v>0</v>
      </c>
      <c r="S45" s="17">
        <f t="shared" si="7"/>
        <v>3</v>
      </c>
      <c r="T45" s="17">
        <f t="shared" si="7"/>
        <v>0</v>
      </c>
      <c r="U45" s="17">
        <f t="shared" si="7"/>
        <v>1</v>
      </c>
      <c r="V45" s="17">
        <f t="shared" si="7"/>
        <v>0</v>
      </c>
      <c r="W45" s="17">
        <f t="shared" si="7"/>
        <v>0</v>
      </c>
      <c r="X45" s="17">
        <f t="shared" si="7"/>
        <v>0</v>
      </c>
      <c r="Y45" s="17">
        <f t="shared" si="7"/>
        <v>0</v>
      </c>
      <c r="Z45" s="17">
        <f t="shared" si="7"/>
        <v>0</v>
      </c>
      <c r="AA45" s="17">
        <f t="shared" si="7"/>
        <v>0</v>
      </c>
      <c r="AB45" s="17">
        <f t="shared" si="7"/>
        <v>0</v>
      </c>
      <c r="AC45" s="17">
        <f t="shared" si="7"/>
        <v>0</v>
      </c>
      <c r="AD45" s="17">
        <f t="shared" si="7"/>
        <v>19</v>
      </c>
    </row>
    <row r="46" spans="3:30" ht="15.75" thickBot="1" x14ac:dyDescent="0.3">
      <c r="C46" s="2"/>
      <c r="D46" s="5"/>
      <c r="E46" s="5"/>
      <c r="F46" s="5"/>
      <c r="G46" s="5"/>
      <c r="H46" s="6"/>
    </row>
    <row r="47" spans="3:30" ht="24" thickBot="1" x14ac:dyDescent="0.4">
      <c r="D47" s="1"/>
      <c r="E47" s="1"/>
      <c r="F47" s="1"/>
      <c r="G47" s="1"/>
      <c r="H47" s="1"/>
      <c r="I47" s="81" t="s">
        <v>16</v>
      </c>
      <c r="J47" s="81"/>
      <c r="K47" s="81"/>
      <c r="L47" s="81"/>
      <c r="M47" s="82"/>
      <c r="N47" s="83">
        <f>AD45</f>
        <v>19</v>
      </c>
      <c r="O47" s="84"/>
      <c r="Q47">
        <f>SUM(D45:W45)</f>
        <v>19</v>
      </c>
      <c r="AC47">
        <f>SUM(D45:W45)</f>
        <v>19</v>
      </c>
    </row>
    <row r="48" spans="3:30" ht="18.75" x14ac:dyDescent="0.3">
      <c r="D48" s="1"/>
      <c r="E48" s="1"/>
      <c r="F48" s="1"/>
      <c r="G48" s="1"/>
      <c r="H48" s="1"/>
      <c r="J48" s="71"/>
      <c r="K48" s="71"/>
      <c r="L48" s="71"/>
      <c r="M48" s="71"/>
      <c r="N48" s="23"/>
      <c r="O48" s="23"/>
    </row>
    <row r="49" spans="3:30" ht="21.75" thickBot="1" x14ac:dyDescent="0.4">
      <c r="D49" s="80" t="s">
        <v>85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3:30" ht="15.75" thickBot="1" x14ac:dyDescent="0.3">
      <c r="C50" s="3"/>
      <c r="D50" s="45" t="s">
        <v>0</v>
      </c>
      <c r="E50" s="45" t="s">
        <v>32</v>
      </c>
      <c r="F50" s="45" t="s">
        <v>34</v>
      </c>
      <c r="G50" s="45" t="s">
        <v>1</v>
      </c>
      <c r="H50" s="45" t="s">
        <v>13</v>
      </c>
      <c r="I50" s="16" t="s">
        <v>5</v>
      </c>
      <c r="J50" s="16" t="s">
        <v>6</v>
      </c>
      <c r="K50" s="16" t="s">
        <v>7</v>
      </c>
      <c r="L50" s="16" t="s">
        <v>45</v>
      </c>
      <c r="M50" s="16" t="s">
        <v>47</v>
      </c>
      <c r="N50" s="16" t="s">
        <v>3</v>
      </c>
      <c r="O50" s="16" t="s">
        <v>8</v>
      </c>
      <c r="P50" s="16" t="s">
        <v>4</v>
      </c>
      <c r="Q50" s="16" t="s">
        <v>10</v>
      </c>
      <c r="R50" s="16" t="s">
        <v>9</v>
      </c>
      <c r="S50" s="16" t="s">
        <v>11</v>
      </c>
      <c r="T50" s="16" t="s">
        <v>12</v>
      </c>
      <c r="U50" s="16" t="s">
        <v>14</v>
      </c>
      <c r="Y50" s="16"/>
      <c r="Z50" s="16"/>
      <c r="AA50" s="16" t="s">
        <v>24</v>
      </c>
      <c r="AB50" s="16" t="s">
        <v>25</v>
      </c>
      <c r="AC50" s="16" t="s">
        <v>26</v>
      </c>
      <c r="AD50" s="73" t="s">
        <v>17</v>
      </c>
    </row>
    <row r="51" spans="3:30" x14ac:dyDescent="0.25">
      <c r="C51" s="8"/>
      <c r="D51" s="47"/>
      <c r="E51" s="47"/>
      <c r="F51" s="47"/>
      <c r="G51" s="47"/>
      <c r="H51" s="47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51">
        <f t="shared" ref="AD51:AD55" si="8">SUM(D51:AC51)</f>
        <v>0</v>
      </c>
    </row>
    <row r="52" spans="3:30" x14ac:dyDescent="0.25">
      <c r="C52" s="8"/>
      <c r="D52" s="46"/>
      <c r="E52" s="46"/>
      <c r="F52" s="46"/>
      <c r="G52" s="46"/>
      <c r="H52" s="4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51">
        <f t="shared" si="8"/>
        <v>0</v>
      </c>
    </row>
    <row r="53" spans="3:30" ht="15.75" thickBot="1" x14ac:dyDescent="0.3">
      <c r="C53" s="8"/>
      <c r="D53" s="11"/>
      <c r="E53" s="11"/>
      <c r="F53" s="11"/>
      <c r="G53" s="11"/>
      <c r="H53" s="1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9"/>
      <c r="X53" s="20"/>
      <c r="Y53" s="20"/>
      <c r="Z53" s="20"/>
      <c r="AA53" s="14"/>
      <c r="AB53" s="20"/>
      <c r="AC53" s="20"/>
      <c r="AD53" s="51">
        <f t="shared" si="8"/>
        <v>0</v>
      </c>
    </row>
    <row r="54" spans="3:30" ht="15.75" thickBot="1" x14ac:dyDescent="0.3">
      <c r="C54" s="43"/>
      <c r="D54" s="11"/>
      <c r="E54" s="11"/>
      <c r="F54" s="11"/>
      <c r="G54" s="11"/>
      <c r="H54" s="1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9"/>
      <c r="X54" s="20"/>
      <c r="Y54" s="42"/>
      <c r="Z54" s="42"/>
      <c r="AA54" s="32"/>
      <c r="AB54" s="42"/>
      <c r="AC54" s="42"/>
      <c r="AD54" s="51">
        <f t="shared" si="8"/>
        <v>0</v>
      </c>
    </row>
    <row r="55" spans="3:30" x14ac:dyDescent="0.25">
      <c r="C55" s="24"/>
      <c r="D55" s="11">
        <f>SUM(D51:D54)</f>
        <v>0</v>
      </c>
      <c r="E55" s="11">
        <f t="shared" ref="E55:AC55" si="9">SUM(E51:E54)</f>
        <v>0</v>
      </c>
      <c r="F55" s="11">
        <f t="shared" si="9"/>
        <v>0</v>
      </c>
      <c r="G55" s="11">
        <f t="shared" si="9"/>
        <v>0</v>
      </c>
      <c r="H55" s="11">
        <f t="shared" si="9"/>
        <v>0</v>
      </c>
      <c r="I55" s="11">
        <f t="shared" si="9"/>
        <v>0</v>
      </c>
      <c r="J55" s="11">
        <f t="shared" si="9"/>
        <v>0</v>
      </c>
      <c r="K55" s="11">
        <f t="shared" si="9"/>
        <v>0</v>
      </c>
      <c r="L55" s="11">
        <f t="shared" si="9"/>
        <v>0</v>
      </c>
      <c r="M55" s="11">
        <f t="shared" si="9"/>
        <v>0</v>
      </c>
      <c r="N55" s="11">
        <f t="shared" si="9"/>
        <v>0</v>
      </c>
      <c r="O55" s="11">
        <f t="shared" si="9"/>
        <v>0</v>
      </c>
      <c r="P55" s="11">
        <f t="shared" si="9"/>
        <v>0</v>
      </c>
      <c r="Q55" s="11">
        <f t="shared" si="9"/>
        <v>0</v>
      </c>
      <c r="R55" s="11">
        <f t="shared" si="9"/>
        <v>0</v>
      </c>
      <c r="S55" s="11">
        <f t="shared" si="9"/>
        <v>0</v>
      </c>
      <c r="T55" s="11">
        <f t="shared" si="9"/>
        <v>0</v>
      </c>
      <c r="U55" s="11">
        <f t="shared" si="9"/>
        <v>0</v>
      </c>
      <c r="V55" s="11">
        <f t="shared" si="9"/>
        <v>0</v>
      </c>
      <c r="W55" s="11">
        <f t="shared" si="9"/>
        <v>0</v>
      </c>
      <c r="X55" s="11">
        <f t="shared" si="9"/>
        <v>0</v>
      </c>
      <c r="Y55" s="11">
        <f t="shared" si="9"/>
        <v>0</v>
      </c>
      <c r="Z55" s="11">
        <f t="shared" si="9"/>
        <v>0</v>
      </c>
      <c r="AA55" s="11">
        <f t="shared" si="9"/>
        <v>0</v>
      </c>
      <c r="AB55" s="11">
        <f t="shared" si="9"/>
        <v>0</v>
      </c>
      <c r="AC55" s="11">
        <f t="shared" si="9"/>
        <v>0</v>
      </c>
      <c r="AD55" s="51">
        <f t="shared" si="8"/>
        <v>0</v>
      </c>
    </row>
    <row r="56" spans="3:30" ht="18.75" customHeight="1" thickBot="1" x14ac:dyDescent="0.4">
      <c r="C56" s="44"/>
      <c r="D56" s="6"/>
      <c r="E56" s="6"/>
      <c r="F56" s="6"/>
      <c r="G56" s="6"/>
      <c r="H56" s="6"/>
      <c r="I56" s="81" t="s">
        <v>16</v>
      </c>
      <c r="J56" s="81"/>
      <c r="K56" s="81"/>
      <c r="L56" s="81"/>
      <c r="M56" s="82"/>
      <c r="N56" s="85">
        <f>SUM(AD55)</f>
        <v>0</v>
      </c>
      <c r="O56" s="86"/>
      <c r="P56" s="3"/>
      <c r="Q56" s="3"/>
      <c r="R56" s="3"/>
      <c r="S56" s="3"/>
      <c r="T56" s="3"/>
      <c r="U56" s="3"/>
      <c r="V56" s="3"/>
      <c r="W56" s="3"/>
    </row>
    <row r="57" spans="3:30" ht="18.75" customHeight="1" thickBot="1" x14ac:dyDescent="0.35">
      <c r="D57" s="1"/>
      <c r="E57" s="1"/>
      <c r="F57" s="1"/>
      <c r="G57" s="1"/>
      <c r="H57" s="1"/>
      <c r="J57" s="71"/>
      <c r="K57" s="71"/>
      <c r="L57" s="71"/>
      <c r="M57" s="71"/>
      <c r="N57" s="23"/>
      <c r="O57" s="23"/>
    </row>
    <row r="58" spans="3:30" ht="18.75" customHeight="1" x14ac:dyDescent="0.25">
      <c r="D58" s="74" t="s">
        <v>43</v>
      </c>
      <c r="E58" s="74"/>
      <c r="F58" s="74"/>
      <c r="G58" s="74"/>
      <c r="H58" s="74"/>
      <c r="I58" s="74"/>
      <c r="J58" s="74"/>
      <c r="K58" s="74"/>
      <c r="L58" s="74"/>
      <c r="M58" s="75"/>
      <c r="N58" s="76">
        <f>SUM(N56,N47,N28,N19)</f>
        <v>19</v>
      </c>
      <c r="O58" s="77"/>
    </row>
    <row r="59" spans="3:30" ht="18.75" customHeight="1" thickBot="1" x14ac:dyDescent="0.3"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8"/>
      <c r="O59" s="79"/>
      <c r="AD59">
        <f>SUM(D51:X53)</f>
        <v>0</v>
      </c>
    </row>
    <row r="60" spans="3:30" x14ac:dyDescent="0.25">
      <c r="C60" s="29"/>
    </row>
    <row r="61" spans="3:30" x14ac:dyDescent="0.25">
      <c r="C61" s="29" t="s">
        <v>18</v>
      </c>
    </row>
    <row r="62" spans="3:30" x14ac:dyDescent="0.25">
      <c r="C62" t="s">
        <v>19</v>
      </c>
      <c r="AB62">
        <f>SUM(D51:AB53)</f>
        <v>0</v>
      </c>
    </row>
    <row r="63" spans="3:30" x14ac:dyDescent="0.25">
      <c r="C63" t="s">
        <v>20</v>
      </c>
    </row>
    <row r="64" spans="3:30" x14ac:dyDescent="0.25">
      <c r="C64" t="s">
        <v>21</v>
      </c>
    </row>
    <row r="65" spans="3:3" x14ac:dyDescent="0.25">
      <c r="C65" t="s">
        <v>22</v>
      </c>
    </row>
    <row r="66" spans="3:3" x14ac:dyDescent="0.25">
      <c r="C66" t="s">
        <v>23</v>
      </c>
    </row>
  </sheetData>
  <mergeCells count="15">
    <mergeCell ref="I28:M28"/>
    <mergeCell ref="N28:O28"/>
    <mergeCell ref="C2:D2"/>
    <mergeCell ref="D3:W3"/>
    <mergeCell ref="I19:M19"/>
    <mergeCell ref="N19:O19"/>
    <mergeCell ref="D21:W21"/>
    <mergeCell ref="D58:M59"/>
    <mergeCell ref="N58:O59"/>
    <mergeCell ref="D30:W30"/>
    <mergeCell ref="I47:M47"/>
    <mergeCell ref="N47:O47"/>
    <mergeCell ref="D49:W49"/>
    <mergeCell ref="I56:M56"/>
    <mergeCell ref="N56:O56"/>
  </mergeCells>
  <pageMargins left="0.7" right="0.7" top="0.75" bottom="0.75" header="0.3" footer="0.3"/>
  <pageSetup scale="30" orientation="landscape" r:id="rId1"/>
  <rowBreaks count="1" manualBreakCount="1">
    <brk id="29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39997558519241921"/>
  </sheetPr>
  <dimension ref="B2:AD66"/>
  <sheetViews>
    <sheetView view="pageBreakPreview" topLeftCell="A13" zoomScale="70" zoomScaleNormal="100" zoomScaleSheetLayoutView="70" workbookViewId="0">
      <selection activeCell="A38" sqref="A38"/>
    </sheetView>
  </sheetViews>
  <sheetFormatPr baseColWidth="10" defaultRowHeight="15" x14ac:dyDescent="0.25"/>
  <cols>
    <col min="1" max="1" width="0.7109375" customWidth="1"/>
    <col min="2" max="2" width="11.42578125" hidden="1" customWidth="1"/>
    <col min="3" max="3" width="39.5703125" customWidth="1"/>
    <col min="4" max="4" width="13.85546875" bestFit="1" customWidth="1"/>
    <col min="5" max="5" width="9.5703125" bestFit="1" customWidth="1"/>
    <col min="6" max="6" width="13.85546875" customWidth="1"/>
    <col min="7" max="7" width="11.7109375" customWidth="1"/>
    <col min="8" max="8" width="11.42578125" bestFit="1" customWidth="1"/>
    <col min="9" max="9" width="13" customWidth="1"/>
    <col min="11" max="11" width="12.140625" customWidth="1"/>
    <col min="12" max="12" width="10.28515625" customWidth="1"/>
    <col min="13" max="13" width="11.28515625" customWidth="1"/>
    <col min="14" max="15" width="13.85546875" customWidth="1"/>
    <col min="16" max="16" width="12" bestFit="1" customWidth="1"/>
    <col min="17" max="20" width="15.140625" customWidth="1"/>
    <col min="21" max="21" width="13.28515625" customWidth="1"/>
    <col min="22" max="22" width="8.7109375" bestFit="1" customWidth="1"/>
    <col min="24" max="26" width="16.42578125" customWidth="1"/>
    <col min="27" max="28" width="14.42578125" customWidth="1"/>
    <col min="29" max="29" width="15.140625" customWidth="1"/>
    <col min="30" max="30" width="20.85546875" customWidth="1"/>
  </cols>
  <sheetData>
    <row r="2" spans="3:30" ht="18.75" x14ac:dyDescent="0.3">
      <c r="C2" s="87"/>
      <c r="D2" s="87"/>
      <c r="E2" s="52"/>
      <c r="F2" s="52"/>
      <c r="G2" s="52"/>
    </row>
    <row r="3" spans="3:30" ht="21.75" thickBot="1" x14ac:dyDescent="0.4">
      <c r="D3" s="80" t="s">
        <v>48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3:30" s="4" customFormat="1" ht="47.25" customHeight="1" thickBot="1" x14ac:dyDescent="0.3">
      <c r="C4" s="3"/>
      <c r="D4" s="45" t="s">
        <v>0</v>
      </c>
      <c r="E4" s="45" t="s">
        <v>32</v>
      </c>
      <c r="F4" s="45" t="s">
        <v>34</v>
      </c>
      <c r="G4" s="45" t="s">
        <v>1</v>
      </c>
      <c r="H4" s="45" t="s">
        <v>13</v>
      </c>
      <c r="I4" s="16" t="s">
        <v>2</v>
      </c>
      <c r="J4" s="16" t="s">
        <v>6</v>
      </c>
      <c r="K4" s="67" t="s">
        <v>7</v>
      </c>
      <c r="L4" s="68" t="s">
        <v>45</v>
      </c>
      <c r="M4" s="69" t="s">
        <v>46</v>
      </c>
      <c r="N4" s="16" t="s">
        <v>3</v>
      </c>
      <c r="O4" s="16" t="s">
        <v>8</v>
      </c>
      <c r="P4" s="16" t="s">
        <v>4</v>
      </c>
      <c r="Q4" s="16" t="s">
        <v>10</v>
      </c>
      <c r="R4" s="16" t="s">
        <v>39</v>
      </c>
      <c r="S4" s="16" t="s">
        <v>41</v>
      </c>
      <c r="T4" s="16"/>
      <c r="U4" s="16" t="s">
        <v>9</v>
      </c>
      <c r="V4" s="16" t="s">
        <v>11</v>
      </c>
      <c r="W4" s="16" t="s">
        <v>12</v>
      </c>
      <c r="X4" s="59" t="s">
        <v>33</v>
      </c>
      <c r="Y4" s="18" t="s">
        <v>36</v>
      </c>
      <c r="Z4" s="18" t="s">
        <v>37</v>
      </c>
      <c r="AA4" s="18" t="s">
        <v>24</v>
      </c>
      <c r="AB4" s="59" t="s">
        <v>42</v>
      </c>
      <c r="AC4" s="59" t="s">
        <v>40</v>
      </c>
      <c r="AD4" s="48" t="s">
        <v>29</v>
      </c>
    </row>
    <row r="5" spans="3:30" s="25" customFormat="1" x14ac:dyDescent="0.25">
      <c r="C5" s="26" t="s">
        <v>49</v>
      </c>
      <c r="D5" s="61"/>
      <c r="E5" s="61"/>
      <c r="F5" s="61"/>
      <c r="G5" s="61"/>
      <c r="H5" s="61"/>
      <c r="I5" s="62"/>
      <c r="J5" s="62"/>
      <c r="K5" s="62"/>
      <c r="L5" s="65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3"/>
      <c r="AA5" s="63"/>
      <c r="AB5" s="62"/>
      <c r="AC5" s="62"/>
      <c r="AD5" s="64">
        <f t="shared" ref="AD5:AD17" si="0">SUM(D5:AB5)</f>
        <v>0</v>
      </c>
    </row>
    <row r="6" spans="3:30" s="25" customFormat="1" x14ac:dyDescent="0.25">
      <c r="C6" s="26" t="s">
        <v>50</v>
      </c>
      <c r="D6" s="27"/>
      <c r="E6" s="27"/>
      <c r="F6" s="27"/>
      <c r="G6" s="27"/>
      <c r="H6" s="2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1"/>
      <c r="Z6" s="31"/>
      <c r="AA6" s="31"/>
      <c r="AB6" s="28"/>
      <c r="AC6" s="28"/>
      <c r="AD6" s="60">
        <f t="shared" si="0"/>
        <v>0</v>
      </c>
    </row>
    <row r="7" spans="3:30" s="25" customFormat="1" x14ac:dyDescent="0.25">
      <c r="C7" s="26" t="s">
        <v>51</v>
      </c>
      <c r="D7" s="27">
        <v>1</v>
      </c>
      <c r="E7" s="27"/>
      <c r="F7" s="27"/>
      <c r="G7" s="27">
        <v>1</v>
      </c>
      <c r="H7" s="27">
        <v>1</v>
      </c>
      <c r="I7" s="28"/>
      <c r="J7" s="28"/>
      <c r="K7" s="28">
        <v>1</v>
      </c>
      <c r="L7" s="28">
        <v>9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1"/>
      <c r="Z7" s="31"/>
      <c r="AA7" s="31"/>
      <c r="AB7" s="28"/>
      <c r="AC7" s="28"/>
      <c r="AD7" s="60">
        <f t="shared" si="0"/>
        <v>13</v>
      </c>
    </row>
    <row r="8" spans="3:30" s="25" customFormat="1" x14ac:dyDescent="0.25">
      <c r="C8" s="26" t="s">
        <v>52</v>
      </c>
      <c r="D8" s="27"/>
      <c r="E8" s="27"/>
      <c r="F8" s="27"/>
      <c r="G8" s="27"/>
      <c r="H8" s="27"/>
      <c r="I8" s="28"/>
      <c r="J8" s="28"/>
      <c r="K8" s="28">
        <v>2</v>
      </c>
      <c r="L8" s="28">
        <v>2</v>
      </c>
      <c r="M8" s="28"/>
      <c r="N8" s="28"/>
      <c r="O8" s="28"/>
      <c r="P8" s="28"/>
      <c r="Q8" s="28"/>
      <c r="R8" s="28"/>
      <c r="S8" s="28">
        <v>1</v>
      </c>
      <c r="T8" s="28"/>
      <c r="U8" s="28"/>
      <c r="V8" s="28"/>
      <c r="W8" s="28"/>
      <c r="X8" s="28"/>
      <c r="Y8" s="31"/>
      <c r="Z8" s="31"/>
      <c r="AA8" s="31"/>
      <c r="AB8" s="28"/>
      <c r="AC8" s="28"/>
      <c r="AD8" s="60">
        <f t="shared" si="0"/>
        <v>5</v>
      </c>
    </row>
    <row r="9" spans="3:30" s="25" customFormat="1" x14ac:dyDescent="0.25">
      <c r="C9" s="26" t="s">
        <v>53</v>
      </c>
      <c r="D9" s="27">
        <v>1</v>
      </c>
      <c r="E9" s="27"/>
      <c r="F9" s="27"/>
      <c r="G9" s="27">
        <v>1</v>
      </c>
      <c r="H9" s="27"/>
      <c r="I9" s="27"/>
      <c r="J9" s="27"/>
      <c r="K9" s="27">
        <v>1</v>
      </c>
      <c r="L9" s="27"/>
      <c r="M9" s="27"/>
      <c r="N9" s="27">
        <v>2</v>
      </c>
      <c r="O9" s="27"/>
      <c r="P9" s="27"/>
      <c r="Q9" s="27"/>
      <c r="R9" s="27"/>
      <c r="S9" s="27"/>
      <c r="T9" s="27"/>
      <c r="U9" s="27"/>
      <c r="V9" s="27">
        <v>2</v>
      </c>
      <c r="W9" s="27"/>
      <c r="X9" s="27"/>
      <c r="Y9" s="58"/>
      <c r="Z9" s="58"/>
      <c r="AA9" s="58"/>
      <c r="AB9" s="27"/>
      <c r="AC9" s="27"/>
      <c r="AD9" s="49">
        <f t="shared" si="0"/>
        <v>7</v>
      </c>
    </row>
    <row r="10" spans="3:30" s="25" customFormat="1" x14ac:dyDescent="0.25">
      <c r="C10" s="26" t="s">
        <v>54</v>
      </c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1"/>
      <c r="Z10" s="31"/>
      <c r="AA10" s="31"/>
      <c r="AB10" s="28"/>
      <c r="AC10" s="28"/>
      <c r="AD10" s="60">
        <f t="shared" si="0"/>
        <v>0</v>
      </c>
    </row>
    <row r="11" spans="3:30" s="25" customFormat="1" x14ac:dyDescent="0.25">
      <c r="C11" s="26" t="s">
        <v>55</v>
      </c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1"/>
      <c r="Z11" s="31"/>
      <c r="AA11" s="31"/>
      <c r="AB11" s="28"/>
      <c r="AC11" s="28"/>
      <c r="AD11" s="49">
        <f t="shared" si="0"/>
        <v>0</v>
      </c>
    </row>
    <row r="12" spans="3:30" x14ac:dyDescent="0.25">
      <c r="C12" s="8" t="s">
        <v>56</v>
      </c>
      <c r="D12" s="10"/>
      <c r="E12" s="10"/>
      <c r="F12" s="10"/>
      <c r="G12" s="10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30"/>
      <c r="Z12" s="30"/>
      <c r="AA12" s="30"/>
      <c r="AB12" s="14"/>
      <c r="AC12" s="14"/>
      <c r="AD12" s="49">
        <f t="shared" si="0"/>
        <v>0</v>
      </c>
    </row>
    <row r="13" spans="3:30" s="25" customFormat="1" x14ac:dyDescent="0.25">
      <c r="C13" s="26" t="s">
        <v>57</v>
      </c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1"/>
      <c r="Z13" s="31"/>
      <c r="AA13" s="31"/>
      <c r="AB13" s="28"/>
      <c r="AC13" s="28"/>
      <c r="AD13" s="60">
        <f t="shared" si="0"/>
        <v>0</v>
      </c>
    </row>
    <row r="14" spans="3:30" x14ac:dyDescent="0.25">
      <c r="C14" s="8" t="s">
        <v>58</v>
      </c>
      <c r="D14" s="10"/>
      <c r="E14" s="10"/>
      <c r="F14" s="10"/>
      <c r="G14" s="10"/>
      <c r="H14" s="1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0"/>
      <c r="Z14" s="30"/>
      <c r="AA14" s="30"/>
      <c r="AB14" s="14"/>
      <c r="AC14" s="14"/>
      <c r="AD14" s="49">
        <f t="shared" si="0"/>
        <v>0</v>
      </c>
    </row>
    <row r="15" spans="3:30" x14ac:dyDescent="0.25">
      <c r="C15" s="8" t="s">
        <v>59</v>
      </c>
      <c r="D15" s="10"/>
      <c r="E15" s="10"/>
      <c r="F15" s="10"/>
      <c r="G15" s="10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30"/>
      <c r="Z15" s="30"/>
      <c r="AA15" s="30"/>
      <c r="AB15" s="14"/>
      <c r="AC15" s="14"/>
      <c r="AD15" s="49">
        <f t="shared" si="0"/>
        <v>0</v>
      </c>
    </row>
    <row r="16" spans="3:30" ht="15.75" thickBot="1" x14ac:dyDescent="0.3">
      <c r="C16" s="8" t="s">
        <v>60</v>
      </c>
      <c r="D16" s="10"/>
      <c r="E16" s="10"/>
      <c r="F16" s="10"/>
      <c r="G16" s="10"/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0"/>
      <c r="Z16" s="30"/>
      <c r="AA16" s="30"/>
      <c r="AB16" s="14"/>
      <c r="AC16" s="14"/>
      <c r="AD16" s="49">
        <f t="shared" si="0"/>
        <v>0</v>
      </c>
    </row>
    <row r="17" spans="3:30" s="7" customFormat="1" ht="15.75" thickBot="1" x14ac:dyDescent="0.3">
      <c r="C17" s="9" t="s">
        <v>15</v>
      </c>
      <c r="D17" s="17">
        <f t="shared" ref="D17:S17" si="1">SUM(D5:D16)</f>
        <v>2</v>
      </c>
      <c r="E17" s="17">
        <f t="shared" si="1"/>
        <v>0</v>
      </c>
      <c r="F17" s="17">
        <f t="shared" si="1"/>
        <v>0</v>
      </c>
      <c r="G17" s="17">
        <f t="shared" si="1"/>
        <v>2</v>
      </c>
      <c r="H17" s="17">
        <f t="shared" si="1"/>
        <v>1</v>
      </c>
      <c r="I17" s="17">
        <f t="shared" si="1"/>
        <v>0</v>
      </c>
      <c r="J17" s="17">
        <f t="shared" si="1"/>
        <v>0</v>
      </c>
      <c r="K17" s="17">
        <f t="shared" si="1"/>
        <v>4</v>
      </c>
      <c r="L17" s="17">
        <f t="shared" si="1"/>
        <v>11</v>
      </c>
      <c r="M17" s="17">
        <f t="shared" si="1"/>
        <v>0</v>
      </c>
      <c r="N17" s="17">
        <f t="shared" si="1"/>
        <v>2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>
        <f t="shared" si="1"/>
        <v>1</v>
      </c>
      <c r="T17" s="17"/>
      <c r="U17" s="17">
        <f t="shared" ref="U17:AC17" si="2">SUM(U5:U16)</f>
        <v>0</v>
      </c>
      <c r="V17" s="17">
        <f t="shared" si="2"/>
        <v>2</v>
      </c>
      <c r="W17" s="17">
        <f t="shared" si="2"/>
        <v>0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2"/>
        <v>0</v>
      </c>
      <c r="AB17" s="17">
        <f t="shared" si="2"/>
        <v>0</v>
      </c>
      <c r="AC17" s="17">
        <f t="shared" si="2"/>
        <v>0</v>
      </c>
      <c r="AD17" s="49">
        <f t="shared" si="0"/>
        <v>25</v>
      </c>
    </row>
    <row r="18" spans="3:30" ht="15.75" thickBot="1" x14ac:dyDescent="0.3">
      <c r="C18" s="2"/>
      <c r="D18" s="5"/>
      <c r="E18" s="5"/>
      <c r="F18" s="5"/>
      <c r="G18" s="5"/>
      <c r="H18" s="6"/>
    </row>
    <row r="19" spans="3:30" ht="24" thickBot="1" x14ac:dyDescent="0.4">
      <c r="D19" s="1"/>
      <c r="E19" s="1"/>
      <c r="F19" s="1"/>
      <c r="G19" s="1"/>
      <c r="H19" s="1"/>
      <c r="I19" s="81" t="s">
        <v>16</v>
      </c>
      <c r="J19" s="81"/>
      <c r="K19" s="81"/>
      <c r="L19" s="81"/>
      <c r="M19" s="82"/>
      <c r="N19" s="83">
        <f>AD17</f>
        <v>25</v>
      </c>
      <c r="O19" s="84"/>
    </row>
    <row r="20" spans="3:30" x14ac:dyDescent="0.25">
      <c r="D20" s="1"/>
      <c r="E20" s="1"/>
      <c r="F20" s="1"/>
      <c r="G20" s="1"/>
      <c r="H20" s="1"/>
      <c r="Q20">
        <f>SUM(D17:W17)</f>
        <v>25</v>
      </c>
      <c r="S20">
        <f>SUM(X17:Z17,AC17)</f>
        <v>0</v>
      </c>
    </row>
    <row r="21" spans="3:30" ht="21.75" thickBot="1" x14ac:dyDescent="0.4">
      <c r="D21" s="80" t="s">
        <v>74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3:30" ht="15.75" thickBot="1" x14ac:dyDescent="0.3">
      <c r="C22" s="3"/>
      <c r="D22" s="45" t="s">
        <v>0</v>
      </c>
      <c r="E22" s="45" t="s">
        <v>32</v>
      </c>
      <c r="F22" s="45" t="s">
        <v>35</v>
      </c>
      <c r="G22" s="45" t="s">
        <v>1</v>
      </c>
      <c r="H22" s="45" t="s">
        <v>13</v>
      </c>
      <c r="I22" s="16" t="s">
        <v>2</v>
      </c>
      <c r="J22" s="16" t="s">
        <v>6</v>
      </c>
      <c r="K22" s="16" t="s">
        <v>7</v>
      </c>
      <c r="L22" s="16" t="s">
        <v>45</v>
      </c>
      <c r="M22" s="16" t="s">
        <v>46</v>
      </c>
      <c r="N22" s="16" t="s">
        <v>3</v>
      </c>
      <c r="O22" s="16" t="s">
        <v>8</v>
      </c>
      <c r="P22" s="16" t="s">
        <v>4</v>
      </c>
      <c r="Q22" s="16" t="s">
        <v>10</v>
      </c>
      <c r="R22" s="16" t="str">
        <f>R4</f>
        <v>Bioingenieria</v>
      </c>
      <c r="S22" s="16" t="str">
        <f>S4</f>
        <v>psicologia</v>
      </c>
      <c r="T22" s="16">
        <f>T4</f>
        <v>0</v>
      </c>
      <c r="U22" s="16" t="s">
        <v>9</v>
      </c>
      <c r="V22" s="16" t="s">
        <v>11</v>
      </c>
      <c r="W22" s="16" t="s">
        <v>12</v>
      </c>
      <c r="X22" s="16" t="s">
        <v>14</v>
      </c>
      <c r="Y22" s="18"/>
      <c r="Z22" s="18"/>
      <c r="AA22" s="18" t="s">
        <v>24</v>
      </c>
      <c r="AB22" s="18" t="s">
        <v>25</v>
      </c>
      <c r="AC22" s="18"/>
      <c r="AD22" s="50" t="s">
        <v>28</v>
      </c>
    </row>
    <row r="23" spans="3:30" ht="15.75" thickBot="1" x14ac:dyDescent="0.3">
      <c r="C23" s="8" t="s">
        <v>75</v>
      </c>
      <c r="D23" s="11"/>
      <c r="E23" s="11"/>
      <c r="F23" s="11"/>
      <c r="G23" s="11"/>
      <c r="H23" s="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9"/>
      <c r="Y23" s="19"/>
      <c r="Z23" s="19"/>
      <c r="AA23" s="36"/>
      <c r="AB23" s="39"/>
      <c r="AC23" s="41"/>
      <c r="AD23" s="41">
        <f>SUM(D23:AC23)</f>
        <v>0</v>
      </c>
    </row>
    <row r="24" spans="3:30" x14ac:dyDescent="0.25">
      <c r="C24" s="8"/>
      <c r="D24" s="11"/>
      <c r="E24" s="11"/>
      <c r="F24" s="11"/>
      <c r="G24" s="11"/>
      <c r="H24" s="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9"/>
      <c r="Y24" s="19"/>
      <c r="Z24" s="19"/>
      <c r="AA24" s="36"/>
      <c r="AB24" s="39"/>
      <c r="AC24" s="38"/>
      <c r="AD24" s="41">
        <f t="shared" ref="AD24:AD25" si="3">SUM(D24:AC24)</f>
        <v>0</v>
      </c>
    </row>
    <row r="25" spans="3:30" ht="15.75" thickBot="1" x14ac:dyDescent="0.3">
      <c r="C25" s="9"/>
      <c r="D25" s="12"/>
      <c r="E25" s="12"/>
      <c r="F25" s="12"/>
      <c r="G25" s="12"/>
      <c r="H25" s="12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5"/>
      <c r="Y25" s="55"/>
      <c r="Z25" s="55"/>
      <c r="AA25" s="56"/>
      <c r="AB25" s="57"/>
      <c r="AC25" s="33"/>
      <c r="AD25" s="41">
        <f t="shared" si="3"/>
        <v>0</v>
      </c>
    </row>
    <row r="26" spans="3:30" ht="15.75" thickBot="1" x14ac:dyDescent="0.3">
      <c r="C26" s="9" t="s">
        <v>15</v>
      </c>
      <c r="D26" s="17">
        <f>SUM(D23:D25)</f>
        <v>0</v>
      </c>
      <c r="E26" s="17">
        <f t="shared" ref="E26:AB26" si="4">SUM(E23:E25)</f>
        <v>0</v>
      </c>
      <c r="F26" s="17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>
        <f t="shared" si="4"/>
        <v>0</v>
      </c>
      <c r="K26" s="17">
        <f t="shared" si="4"/>
        <v>0</v>
      </c>
      <c r="L26" s="17">
        <f t="shared" si="4"/>
        <v>0</v>
      </c>
      <c r="M26" s="17">
        <f t="shared" si="4"/>
        <v>0</v>
      </c>
      <c r="N26" s="17">
        <f t="shared" si="4"/>
        <v>0</v>
      </c>
      <c r="O26" s="17">
        <f t="shared" si="4"/>
        <v>0</v>
      </c>
      <c r="P26" s="17">
        <f t="shared" si="4"/>
        <v>0</v>
      </c>
      <c r="Q26" s="17">
        <f t="shared" si="4"/>
        <v>0</v>
      </c>
      <c r="R26" s="17">
        <f t="shared" si="4"/>
        <v>0</v>
      </c>
      <c r="S26" s="17">
        <f t="shared" si="4"/>
        <v>0</v>
      </c>
      <c r="T26" s="17">
        <f t="shared" si="4"/>
        <v>0</v>
      </c>
      <c r="U26" s="17">
        <f t="shared" si="4"/>
        <v>0</v>
      </c>
      <c r="V26" s="17">
        <f t="shared" si="4"/>
        <v>0</v>
      </c>
      <c r="W26" s="17">
        <f t="shared" si="4"/>
        <v>0</v>
      </c>
      <c r="X26" s="17">
        <f t="shared" si="4"/>
        <v>0</v>
      </c>
      <c r="Y26" s="17">
        <f t="shared" si="4"/>
        <v>0</v>
      </c>
      <c r="Z26" s="17">
        <f t="shared" si="4"/>
        <v>0</v>
      </c>
      <c r="AA26" s="17">
        <f t="shared" si="4"/>
        <v>0</v>
      </c>
      <c r="AB26" s="17">
        <f t="shared" si="4"/>
        <v>0</v>
      </c>
      <c r="AC26" s="34"/>
      <c r="AD26" s="21">
        <f>SUM(AD23:AD25)</f>
        <v>0</v>
      </c>
    </row>
    <row r="27" spans="3:30" ht="15.75" thickBot="1" x14ac:dyDescent="0.3"/>
    <row r="28" spans="3:30" ht="24" thickBot="1" x14ac:dyDescent="0.4">
      <c r="I28" s="81" t="s">
        <v>16</v>
      </c>
      <c r="J28" s="81"/>
      <c r="K28" s="81"/>
      <c r="L28" s="81"/>
      <c r="M28" s="82"/>
      <c r="N28" s="83">
        <f>AD26</f>
        <v>0</v>
      </c>
      <c r="O28" s="84"/>
      <c r="R28">
        <f>SUM(D26:W26)</f>
        <v>0</v>
      </c>
      <c r="AB28">
        <f>SUM(D23:W25)</f>
        <v>0</v>
      </c>
    </row>
    <row r="30" spans="3:30" ht="21.75" thickBot="1" x14ac:dyDescent="0.4">
      <c r="D30" s="80" t="s">
        <v>38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3:30" ht="15.75" thickBot="1" x14ac:dyDescent="0.3">
      <c r="C31" s="3"/>
      <c r="D31" s="45" t="s">
        <v>0</v>
      </c>
      <c r="E31" s="45" t="s">
        <v>32</v>
      </c>
      <c r="F31" s="45" t="s">
        <v>34</v>
      </c>
      <c r="G31" s="45" t="s">
        <v>1</v>
      </c>
      <c r="H31" s="45" t="s">
        <v>13</v>
      </c>
      <c r="I31" s="16" t="s">
        <v>2</v>
      </c>
      <c r="J31" s="16" t="s">
        <v>6</v>
      </c>
      <c r="K31" s="16" t="s">
        <v>7</v>
      </c>
      <c r="L31" s="16" t="s">
        <v>45</v>
      </c>
      <c r="M31" s="16" t="s">
        <v>46</v>
      </c>
      <c r="N31" s="16" t="s">
        <v>3</v>
      </c>
      <c r="O31" s="16" t="s">
        <v>8</v>
      </c>
      <c r="P31" s="16" t="s">
        <v>4</v>
      </c>
      <c r="Q31" s="16" t="s">
        <v>10</v>
      </c>
      <c r="R31" s="16" t="str">
        <f>R22</f>
        <v>Bioingenieria</v>
      </c>
      <c r="S31" s="16" t="str">
        <f t="shared" ref="S31:T31" si="5">S22</f>
        <v>psicologia</v>
      </c>
      <c r="T31" s="16">
        <f t="shared" si="5"/>
        <v>0</v>
      </c>
      <c r="U31" s="16" t="s">
        <v>9</v>
      </c>
      <c r="V31" s="16" t="s">
        <v>11</v>
      </c>
      <c r="W31" s="16" t="s">
        <v>12</v>
      </c>
      <c r="X31" s="18" t="s">
        <v>14</v>
      </c>
      <c r="Y31" s="18"/>
      <c r="Z31" s="18"/>
      <c r="AA31" s="18" t="s">
        <v>24</v>
      </c>
      <c r="AB31" s="18" t="s">
        <v>25</v>
      </c>
      <c r="AC31" s="18" t="s">
        <v>27</v>
      </c>
      <c r="AD31" s="48" t="s">
        <v>30</v>
      </c>
    </row>
    <row r="32" spans="3:30" ht="15.75" thickBot="1" x14ac:dyDescent="0.3">
      <c r="C32" s="8" t="s">
        <v>61</v>
      </c>
      <c r="D32" s="11"/>
      <c r="E32" s="11"/>
      <c r="F32" s="11"/>
      <c r="G32" s="11"/>
      <c r="H32" s="11"/>
      <c r="I32" s="15">
        <v>1</v>
      </c>
      <c r="J32" s="15"/>
      <c r="K32" s="15"/>
      <c r="L32" s="15"/>
      <c r="M32" s="15"/>
      <c r="N32" s="15">
        <v>2</v>
      </c>
      <c r="O32" s="15"/>
      <c r="P32" s="15">
        <v>2</v>
      </c>
      <c r="Q32" s="15"/>
      <c r="R32" s="15">
        <v>1</v>
      </c>
      <c r="S32" s="15">
        <v>1</v>
      </c>
      <c r="T32" s="15"/>
      <c r="U32" s="15"/>
      <c r="V32" s="15"/>
      <c r="W32" s="19"/>
      <c r="X32" s="13"/>
      <c r="Y32" s="13"/>
      <c r="Z32" s="13"/>
      <c r="AA32" s="13"/>
      <c r="AB32" s="13"/>
      <c r="AC32" s="13"/>
      <c r="AD32" s="37">
        <f>SUM(D32:AC32)</f>
        <v>7</v>
      </c>
    </row>
    <row r="33" spans="3:30" ht="15.75" thickBot="1" x14ac:dyDescent="0.3">
      <c r="C33" s="8" t="s">
        <v>62</v>
      </c>
      <c r="D33" s="10">
        <v>1</v>
      </c>
      <c r="E33" s="10"/>
      <c r="F33" s="10">
        <v>1</v>
      </c>
      <c r="G33" s="10">
        <v>1</v>
      </c>
      <c r="H33" s="10">
        <v>1</v>
      </c>
      <c r="I33" s="14">
        <v>1</v>
      </c>
      <c r="J33" s="14"/>
      <c r="K33" s="14">
        <v>3</v>
      </c>
      <c r="L33" s="14">
        <v>10</v>
      </c>
      <c r="M33" s="14">
        <v>6</v>
      </c>
      <c r="N33" s="14">
        <v>3</v>
      </c>
      <c r="O33" s="14"/>
      <c r="P33" s="14"/>
      <c r="Q33" s="14">
        <v>7</v>
      </c>
      <c r="R33" s="14"/>
      <c r="S33" s="14">
        <v>6</v>
      </c>
      <c r="T33" s="14"/>
      <c r="U33" s="14"/>
      <c r="V33" s="14">
        <v>2</v>
      </c>
      <c r="W33" s="20">
        <v>2</v>
      </c>
      <c r="X33" s="14"/>
      <c r="Y33" s="14"/>
      <c r="Z33" s="14"/>
      <c r="AA33" s="14">
        <v>3</v>
      </c>
      <c r="AB33" s="14"/>
      <c r="AC33" s="14"/>
      <c r="AD33" s="37">
        <f t="shared" ref="AD33:AD44" si="6">SUM(D33:AC33)</f>
        <v>47</v>
      </c>
    </row>
    <row r="34" spans="3:30" ht="15.75" thickBot="1" x14ac:dyDescent="0.3">
      <c r="C34" s="8" t="s">
        <v>63</v>
      </c>
      <c r="D34" s="10"/>
      <c r="E34" s="10"/>
      <c r="F34" s="1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20"/>
      <c r="S34" s="14"/>
      <c r="T34" s="14"/>
      <c r="U34" s="14"/>
      <c r="V34" s="14"/>
      <c r="W34" s="20"/>
      <c r="X34" s="14"/>
      <c r="Y34" s="14"/>
      <c r="Z34" s="14"/>
      <c r="AA34" s="14"/>
      <c r="AB34" s="14"/>
      <c r="AC34" s="14"/>
      <c r="AD34" s="37">
        <f t="shared" si="6"/>
        <v>0</v>
      </c>
    </row>
    <row r="35" spans="3:30" ht="15.75" thickBot="1" x14ac:dyDescent="0.3">
      <c r="C35" s="8" t="s">
        <v>64</v>
      </c>
      <c r="D35" s="10"/>
      <c r="E35" s="10"/>
      <c r="F35" s="10"/>
      <c r="G35" s="10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14"/>
      <c r="Y35" s="14"/>
      <c r="Z35" s="14"/>
      <c r="AA35" s="14"/>
      <c r="AB35" s="14"/>
      <c r="AC35" s="14"/>
      <c r="AD35" s="37">
        <f t="shared" si="6"/>
        <v>0</v>
      </c>
    </row>
    <row r="36" spans="3:30" ht="15.75" thickBot="1" x14ac:dyDescent="0.3">
      <c r="C36" s="8" t="s">
        <v>65</v>
      </c>
      <c r="D36" s="10"/>
      <c r="E36" s="10"/>
      <c r="F36" s="10"/>
      <c r="G36" s="10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14"/>
      <c r="Y36" s="14"/>
      <c r="Z36" s="14"/>
      <c r="AA36" s="14"/>
      <c r="AB36" s="14"/>
      <c r="AC36" s="14"/>
      <c r="AD36" s="37">
        <f t="shared" si="6"/>
        <v>0</v>
      </c>
    </row>
    <row r="37" spans="3:30" ht="15.75" thickBot="1" x14ac:dyDescent="0.3">
      <c r="C37" s="8" t="s">
        <v>66</v>
      </c>
      <c r="D37" s="10"/>
      <c r="E37" s="10"/>
      <c r="F37" s="10"/>
      <c r="G37" s="10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14"/>
      <c r="Y37" s="14"/>
      <c r="Z37" s="14"/>
      <c r="AA37" s="14"/>
      <c r="AB37" s="14"/>
      <c r="AC37" s="14"/>
      <c r="AD37" s="37">
        <f t="shared" si="6"/>
        <v>0</v>
      </c>
    </row>
    <row r="38" spans="3:30" ht="15.75" thickBot="1" x14ac:dyDescent="0.3">
      <c r="C38" s="8" t="s">
        <v>67</v>
      </c>
      <c r="D38" s="10">
        <v>1</v>
      </c>
      <c r="E38" s="10"/>
      <c r="F38" s="10"/>
      <c r="G38" s="10">
        <v>2</v>
      </c>
      <c r="H38" s="10"/>
      <c r="I38" s="14">
        <v>2</v>
      </c>
      <c r="J38" s="14"/>
      <c r="K38" s="14">
        <v>1</v>
      </c>
      <c r="L38" s="14"/>
      <c r="M38" s="14"/>
      <c r="N38" s="14">
        <v>4</v>
      </c>
      <c r="O38" s="14"/>
      <c r="P38" s="14">
        <v>3</v>
      </c>
      <c r="Q38" s="14"/>
      <c r="R38" s="14">
        <v>2</v>
      </c>
      <c r="S38" s="14">
        <v>4</v>
      </c>
      <c r="T38" s="14"/>
      <c r="U38" s="14">
        <v>2</v>
      </c>
      <c r="V38" s="14"/>
      <c r="W38" s="20">
        <v>1</v>
      </c>
      <c r="X38" s="14"/>
      <c r="Y38" s="14"/>
      <c r="Z38" s="14"/>
      <c r="AA38" s="14"/>
      <c r="AB38" s="14"/>
      <c r="AC38" s="14"/>
      <c r="AD38" s="37">
        <f t="shared" si="6"/>
        <v>22</v>
      </c>
    </row>
    <row r="39" spans="3:30" ht="15.75" thickBot="1" x14ac:dyDescent="0.3">
      <c r="C39" s="8" t="s">
        <v>68</v>
      </c>
      <c r="D39" s="10"/>
      <c r="E39" s="10"/>
      <c r="F39" s="10"/>
      <c r="G39" s="10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14"/>
      <c r="Y39" s="14"/>
      <c r="Z39" s="14"/>
      <c r="AA39" s="14"/>
      <c r="AB39" s="14"/>
      <c r="AC39" s="14"/>
      <c r="AD39" s="37">
        <f t="shared" si="6"/>
        <v>0</v>
      </c>
    </row>
    <row r="40" spans="3:30" ht="15.75" thickBot="1" x14ac:dyDescent="0.3">
      <c r="C40" s="8" t="s">
        <v>69</v>
      </c>
      <c r="D40" s="10"/>
      <c r="E40" s="10"/>
      <c r="F40" s="10"/>
      <c r="G40" s="10"/>
      <c r="H40" s="1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20"/>
      <c r="X40" s="14"/>
      <c r="Y40" s="14"/>
      <c r="Z40" s="14"/>
      <c r="AA40" s="14"/>
      <c r="AB40" s="14"/>
      <c r="AC40" s="14"/>
      <c r="AD40" s="37">
        <f t="shared" si="6"/>
        <v>0</v>
      </c>
    </row>
    <row r="41" spans="3:30" ht="15.75" thickBot="1" x14ac:dyDescent="0.3">
      <c r="C41" s="8" t="s">
        <v>70</v>
      </c>
      <c r="D41" s="10"/>
      <c r="E41" s="10"/>
      <c r="F41" s="10"/>
      <c r="G41" s="10"/>
      <c r="H41" s="1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20"/>
      <c r="X41" s="14"/>
      <c r="Y41" s="14"/>
      <c r="Z41" s="14"/>
      <c r="AA41" s="14"/>
      <c r="AB41" s="14"/>
      <c r="AC41" s="14"/>
      <c r="AD41" s="37">
        <f t="shared" si="6"/>
        <v>0</v>
      </c>
    </row>
    <row r="42" spans="3:30" ht="15.75" thickBot="1" x14ac:dyDescent="0.3">
      <c r="C42" s="8" t="s">
        <v>71</v>
      </c>
      <c r="D42" s="10"/>
      <c r="E42" s="10"/>
      <c r="F42" s="10"/>
      <c r="G42" s="10"/>
      <c r="H42" s="1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20"/>
      <c r="X42" s="14"/>
      <c r="Y42" s="14"/>
      <c r="Z42" s="14"/>
      <c r="AA42" s="14"/>
      <c r="AB42" s="14"/>
      <c r="AC42" s="14"/>
      <c r="AD42" s="37">
        <f t="shared" si="6"/>
        <v>0</v>
      </c>
    </row>
    <row r="43" spans="3:30" ht="15.75" thickBot="1" x14ac:dyDescent="0.3">
      <c r="C43" s="8" t="s">
        <v>72</v>
      </c>
      <c r="D43" s="10"/>
      <c r="E43" s="10"/>
      <c r="F43" s="10"/>
      <c r="G43" s="10"/>
      <c r="H43" s="1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14"/>
      <c r="Y43" s="14"/>
      <c r="Z43" s="14"/>
      <c r="AA43" s="14"/>
      <c r="AB43" s="14"/>
      <c r="AC43" s="14"/>
      <c r="AD43" s="37">
        <f t="shared" si="6"/>
        <v>0</v>
      </c>
    </row>
    <row r="44" spans="3:30" ht="15.75" thickBot="1" x14ac:dyDescent="0.3">
      <c r="C44" s="8" t="s">
        <v>73</v>
      </c>
      <c r="D44" s="10"/>
      <c r="E44" s="10"/>
      <c r="F44" s="10"/>
      <c r="G44" s="10"/>
      <c r="H44" s="1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14"/>
      <c r="Y44" s="32"/>
      <c r="Z44" s="32"/>
      <c r="AA44" s="22"/>
      <c r="AB44" s="22"/>
      <c r="AC44" s="32"/>
      <c r="AD44" s="37">
        <f t="shared" si="6"/>
        <v>0</v>
      </c>
    </row>
    <row r="45" spans="3:30" ht="15.75" thickBot="1" x14ac:dyDescent="0.3">
      <c r="C45" s="9" t="s">
        <v>15</v>
      </c>
      <c r="D45" s="17">
        <f>SUM(D32:D44)</f>
        <v>2</v>
      </c>
      <c r="E45" s="17">
        <f t="shared" ref="E45:AD45" si="7">SUM(E32:E44)</f>
        <v>0</v>
      </c>
      <c r="F45" s="17">
        <f t="shared" si="7"/>
        <v>1</v>
      </c>
      <c r="G45" s="17">
        <f t="shared" si="7"/>
        <v>3</v>
      </c>
      <c r="H45" s="17">
        <f t="shared" si="7"/>
        <v>1</v>
      </c>
      <c r="I45" s="17">
        <f t="shared" si="7"/>
        <v>4</v>
      </c>
      <c r="J45" s="17">
        <f t="shared" si="7"/>
        <v>0</v>
      </c>
      <c r="K45" s="17">
        <f t="shared" si="7"/>
        <v>4</v>
      </c>
      <c r="L45" s="17">
        <f t="shared" si="7"/>
        <v>10</v>
      </c>
      <c r="M45" s="17">
        <f t="shared" si="7"/>
        <v>6</v>
      </c>
      <c r="N45" s="17">
        <f t="shared" si="7"/>
        <v>9</v>
      </c>
      <c r="O45" s="17">
        <f t="shared" si="7"/>
        <v>0</v>
      </c>
      <c r="P45" s="17">
        <f t="shared" si="7"/>
        <v>5</v>
      </c>
      <c r="Q45" s="17">
        <f t="shared" si="7"/>
        <v>7</v>
      </c>
      <c r="R45" s="17">
        <f t="shared" si="7"/>
        <v>3</v>
      </c>
      <c r="S45" s="17">
        <f t="shared" si="7"/>
        <v>11</v>
      </c>
      <c r="T45" s="17">
        <f t="shared" si="7"/>
        <v>0</v>
      </c>
      <c r="U45" s="17">
        <f t="shared" si="7"/>
        <v>2</v>
      </c>
      <c r="V45" s="17">
        <f t="shared" si="7"/>
        <v>2</v>
      </c>
      <c r="W45" s="17">
        <f t="shared" si="7"/>
        <v>3</v>
      </c>
      <c r="X45" s="17">
        <f t="shared" si="7"/>
        <v>0</v>
      </c>
      <c r="Y45" s="17">
        <f t="shared" si="7"/>
        <v>0</v>
      </c>
      <c r="Z45" s="17">
        <f t="shared" si="7"/>
        <v>0</v>
      </c>
      <c r="AA45" s="17">
        <f t="shared" si="7"/>
        <v>3</v>
      </c>
      <c r="AB45" s="17">
        <f t="shared" si="7"/>
        <v>0</v>
      </c>
      <c r="AC45" s="17">
        <f t="shared" si="7"/>
        <v>0</v>
      </c>
      <c r="AD45" s="17">
        <f t="shared" si="7"/>
        <v>76</v>
      </c>
    </row>
    <row r="46" spans="3:30" ht="15.75" thickBot="1" x14ac:dyDescent="0.3">
      <c r="C46" s="2"/>
      <c r="D46" s="5"/>
      <c r="E46" s="5"/>
      <c r="F46" s="5"/>
      <c r="G46" s="5"/>
      <c r="H46" s="6"/>
    </row>
    <row r="47" spans="3:30" ht="24" thickBot="1" x14ac:dyDescent="0.4">
      <c r="D47" s="1"/>
      <c r="E47" s="1"/>
      <c r="F47" s="1"/>
      <c r="G47" s="1"/>
      <c r="H47" s="1"/>
      <c r="I47" s="81" t="s">
        <v>16</v>
      </c>
      <c r="J47" s="81"/>
      <c r="K47" s="81"/>
      <c r="L47" s="81"/>
      <c r="M47" s="82"/>
      <c r="N47" s="83">
        <f>AD45</f>
        <v>76</v>
      </c>
      <c r="O47" s="84"/>
      <c r="Q47">
        <f>SUM(D45:W45)</f>
        <v>73</v>
      </c>
      <c r="AC47">
        <f>SUM(D45:W45)</f>
        <v>73</v>
      </c>
    </row>
    <row r="48" spans="3:30" ht="18.75" x14ac:dyDescent="0.3">
      <c r="D48" s="1"/>
      <c r="E48" s="1"/>
      <c r="F48" s="1"/>
      <c r="G48" s="1"/>
      <c r="H48" s="1"/>
      <c r="J48" s="53"/>
      <c r="K48" s="53"/>
      <c r="L48" s="66"/>
      <c r="M48" s="53"/>
      <c r="N48" s="23"/>
      <c r="O48" s="23"/>
    </row>
    <row r="49" spans="3:30" ht="21.75" thickBot="1" x14ac:dyDescent="0.4">
      <c r="D49" s="80" t="s">
        <v>31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3:30" ht="15.75" thickBot="1" x14ac:dyDescent="0.3">
      <c r="C50" s="3"/>
      <c r="D50" s="45" t="s">
        <v>0</v>
      </c>
      <c r="E50" s="45" t="s">
        <v>32</v>
      </c>
      <c r="F50" s="45" t="s">
        <v>34</v>
      </c>
      <c r="G50" s="45" t="s">
        <v>1</v>
      </c>
      <c r="H50" s="45" t="s">
        <v>13</v>
      </c>
      <c r="I50" s="16" t="s">
        <v>5</v>
      </c>
      <c r="J50" s="16" t="s">
        <v>6</v>
      </c>
      <c r="K50" s="16" t="s">
        <v>7</v>
      </c>
      <c r="L50" s="16" t="s">
        <v>45</v>
      </c>
      <c r="M50" s="16" t="s">
        <v>47</v>
      </c>
      <c r="N50" s="16" t="s">
        <v>3</v>
      </c>
      <c r="O50" s="16" t="s">
        <v>8</v>
      </c>
      <c r="P50" s="16" t="s">
        <v>4</v>
      </c>
      <c r="Q50" s="16" t="s">
        <v>10</v>
      </c>
      <c r="R50" s="16" t="s">
        <v>9</v>
      </c>
      <c r="S50" s="16" t="s">
        <v>11</v>
      </c>
      <c r="T50" s="16" t="s">
        <v>12</v>
      </c>
      <c r="U50" s="16" t="s">
        <v>14</v>
      </c>
      <c r="Y50" s="16"/>
      <c r="Z50" s="16"/>
      <c r="AA50" s="16" t="s">
        <v>24</v>
      </c>
      <c r="AB50" s="16" t="s">
        <v>25</v>
      </c>
      <c r="AC50" s="16" t="s">
        <v>26</v>
      </c>
      <c r="AD50" s="50" t="s">
        <v>17</v>
      </c>
    </row>
    <row r="51" spans="3:30" x14ac:dyDescent="0.25">
      <c r="C51" s="8"/>
      <c r="D51" s="47"/>
      <c r="E51" s="47"/>
      <c r="F51" s="47"/>
      <c r="G51" s="47"/>
      <c r="H51" s="47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51">
        <f t="shared" ref="AD51:AD55" si="8">SUM(D51:AC51)</f>
        <v>0</v>
      </c>
    </row>
    <row r="52" spans="3:30" x14ac:dyDescent="0.25">
      <c r="C52" s="8"/>
      <c r="D52" s="46"/>
      <c r="E52" s="46"/>
      <c r="F52" s="46"/>
      <c r="G52" s="46"/>
      <c r="H52" s="4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51">
        <f t="shared" si="8"/>
        <v>0</v>
      </c>
    </row>
    <row r="53" spans="3:30" ht="15.75" thickBot="1" x14ac:dyDescent="0.3">
      <c r="C53" s="8"/>
      <c r="D53" s="11"/>
      <c r="E53" s="11"/>
      <c r="F53" s="11"/>
      <c r="G53" s="11"/>
      <c r="H53" s="1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9"/>
      <c r="X53" s="20"/>
      <c r="Y53" s="20"/>
      <c r="Z53" s="20"/>
      <c r="AA53" s="14"/>
      <c r="AB53" s="20"/>
      <c r="AC53" s="20"/>
      <c r="AD53" s="51">
        <f t="shared" si="8"/>
        <v>0</v>
      </c>
    </row>
    <row r="54" spans="3:30" ht="15.75" thickBot="1" x14ac:dyDescent="0.3">
      <c r="C54" s="43"/>
      <c r="D54" s="11"/>
      <c r="E54" s="11"/>
      <c r="F54" s="11"/>
      <c r="G54" s="11"/>
      <c r="H54" s="1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9"/>
      <c r="X54" s="20"/>
      <c r="Y54" s="42"/>
      <c r="Z54" s="42"/>
      <c r="AA54" s="32"/>
      <c r="AB54" s="42"/>
      <c r="AC54" s="42"/>
      <c r="AD54" s="51">
        <f t="shared" si="8"/>
        <v>0</v>
      </c>
    </row>
    <row r="55" spans="3:30" x14ac:dyDescent="0.25">
      <c r="C55" s="24"/>
      <c r="D55" s="11">
        <f>SUM(D51:D54)</f>
        <v>0</v>
      </c>
      <c r="E55" s="11">
        <f t="shared" ref="E55:AC55" si="9">SUM(E51:E54)</f>
        <v>0</v>
      </c>
      <c r="F55" s="11">
        <f t="shared" si="9"/>
        <v>0</v>
      </c>
      <c r="G55" s="11">
        <f t="shared" si="9"/>
        <v>0</v>
      </c>
      <c r="H55" s="11">
        <f t="shared" si="9"/>
        <v>0</v>
      </c>
      <c r="I55" s="11">
        <f t="shared" si="9"/>
        <v>0</v>
      </c>
      <c r="J55" s="11">
        <f t="shared" si="9"/>
        <v>0</v>
      </c>
      <c r="K55" s="11">
        <f t="shared" si="9"/>
        <v>0</v>
      </c>
      <c r="L55" s="11">
        <f t="shared" si="9"/>
        <v>0</v>
      </c>
      <c r="M55" s="11">
        <f t="shared" si="9"/>
        <v>0</v>
      </c>
      <c r="N55" s="11">
        <f t="shared" si="9"/>
        <v>0</v>
      </c>
      <c r="O55" s="11">
        <f t="shared" si="9"/>
        <v>0</v>
      </c>
      <c r="P55" s="11">
        <f t="shared" si="9"/>
        <v>0</v>
      </c>
      <c r="Q55" s="11">
        <f t="shared" si="9"/>
        <v>0</v>
      </c>
      <c r="R55" s="11">
        <f t="shared" si="9"/>
        <v>0</v>
      </c>
      <c r="S55" s="11">
        <f t="shared" si="9"/>
        <v>0</v>
      </c>
      <c r="T55" s="11">
        <f t="shared" si="9"/>
        <v>0</v>
      </c>
      <c r="U55" s="11">
        <f t="shared" si="9"/>
        <v>0</v>
      </c>
      <c r="V55" s="11">
        <f t="shared" si="9"/>
        <v>0</v>
      </c>
      <c r="W55" s="11">
        <f t="shared" si="9"/>
        <v>0</v>
      </c>
      <c r="X55" s="11">
        <f t="shared" si="9"/>
        <v>0</v>
      </c>
      <c r="Y55" s="11">
        <f t="shared" si="9"/>
        <v>0</v>
      </c>
      <c r="Z55" s="11">
        <f t="shared" si="9"/>
        <v>0</v>
      </c>
      <c r="AA55" s="11">
        <f t="shared" si="9"/>
        <v>0</v>
      </c>
      <c r="AB55" s="11">
        <f t="shared" si="9"/>
        <v>0</v>
      </c>
      <c r="AC55" s="11">
        <f t="shared" si="9"/>
        <v>0</v>
      </c>
      <c r="AD55" s="51">
        <f t="shared" si="8"/>
        <v>0</v>
      </c>
    </row>
    <row r="56" spans="3:30" ht="18.75" customHeight="1" thickBot="1" x14ac:dyDescent="0.4">
      <c r="C56" s="44"/>
      <c r="D56" s="6"/>
      <c r="E56" s="6"/>
      <c r="F56" s="6"/>
      <c r="G56" s="6"/>
      <c r="H56" s="6"/>
      <c r="I56" s="81" t="s">
        <v>16</v>
      </c>
      <c r="J56" s="81"/>
      <c r="K56" s="81"/>
      <c r="L56" s="81"/>
      <c r="M56" s="82"/>
      <c r="N56" s="85">
        <f>SUM(AD55)</f>
        <v>0</v>
      </c>
      <c r="O56" s="86"/>
      <c r="P56" s="3"/>
      <c r="Q56" s="3"/>
      <c r="R56" s="3"/>
      <c r="S56" s="3"/>
      <c r="T56" s="3"/>
      <c r="U56" s="3"/>
      <c r="V56" s="3"/>
      <c r="W56" s="3"/>
    </row>
    <row r="57" spans="3:30" ht="18.75" customHeight="1" thickBot="1" x14ac:dyDescent="0.35">
      <c r="D57" s="1"/>
      <c r="E57" s="1"/>
      <c r="F57" s="1"/>
      <c r="G57" s="1"/>
      <c r="H57" s="1"/>
      <c r="J57" s="53"/>
      <c r="K57" s="53"/>
      <c r="L57" s="66"/>
      <c r="M57" s="53"/>
      <c r="N57" s="23"/>
      <c r="O57" s="23"/>
    </row>
    <row r="58" spans="3:30" ht="18.75" customHeight="1" x14ac:dyDescent="0.25">
      <c r="D58" s="74" t="s">
        <v>43</v>
      </c>
      <c r="E58" s="74"/>
      <c r="F58" s="74"/>
      <c r="G58" s="74"/>
      <c r="H58" s="74"/>
      <c r="I58" s="74"/>
      <c r="J58" s="74"/>
      <c r="K58" s="74"/>
      <c r="L58" s="74"/>
      <c r="M58" s="75"/>
      <c r="N58" s="76">
        <f>SUM(N56,N47,N28,N19)</f>
        <v>101</v>
      </c>
      <c r="O58" s="77"/>
    </row>
    <row r="59" spans="3:30" ht="18.75" customHeight="1" thickBot="1" x14ac:dyDescent="0.3"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8"/>
      <c r="O59" s="79"/>
      <c r="AD59">
        <f>SUM(D51:X53)</f>
        <v>0</v>
      </c>
    </row>
    <row r="60" spans="3:30" x14ac:dyDescent="0.25">
      <c r="C60" s="29"/>
    </row>
    <row r="61" spans="3:30" x14ac:dyDescent="0.25">
      <c r="C61" s="29" t="s">
        <v>18</v>
      </c>
    </row>
    <row r="62" spans="3:30" x14ac:dyDescent="0.25">
      <c r="C62" t="s">
        <v>19</v>
      </c>
      <c r="AB62">
        <f>SUM(D51:AB53)</f>
        <v>0</v>
      </c>
    </row>
    <row r="63" spans="3:30" x14ac:dyDescent="0.25">
      <c r="C63" t="s">
        <v>20</v>
      </c>
    </row>
    <row r="64" spans="3:30" x14ac:dyDescent="0.25">
      <c r="C64" t="s">
        <v>21</v>
      </c>
    </row>
    <row r="65" spans="3:3" x14ac:dyDescent="0.25">
      <c r="C65" t="s">
        <v>22</v>
      </c>
    </row>
    <row r="66" spans="3:3" x14ac:dyDescent="0.25">
      <c r="C66" t="s">
        <v>23</v>
      </c>
    </row>
  </sheetData>
  <mergeCells count="15">
    <mergeCell ref="I28:M28"/>
    <mergeCell ref="N28:O28"/>
    <mergeCell ref="C2:D2"/>
    <mergeCell ref="D3:W3"/>
    <mergeCell ref="I19:M19"/>
    <mergeCell ref="N19:O19"/>
    <mergeCell ref="D21:W21"/>
    <mergeCell ref="D58:M59"/>
    <mergeCell ref="N58:O59"/>
    <mergeCell ref="D30:W30"/>
    <mergeCell ref="I47:M47"/>
    <mergeCell ref="N47:O47"/>
    <mergeCell ref="D49:W49"/>
    <mergeCell ref="I56:M56"/>
    <mergeCell ref="N56:O56"/>
  </mergeCells>
  <pageMargins left="0.7" right="0.7" top="0.75" bottom="0.75" header="0.3" footer="0.3"/>
  <pageSetup scale="30" orientation="landscape" r:id="rId1"/>
  <rowBreaks count="1" manualBreakCount="1">
    <brk id="29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B2:AD66"/>
  <sheetViews>
    <sheetView view="pageBreakPreview" topLeftCell="A25" zoomScale="70" zoomScaleNormal="100" zoomScaleSheetLayoutView="70" workbookViewId="0">
      <selection activeCell="Q55" sqref="Q55"/>
    </sheetView>
  </sheetViews>
  <sheetFormatPr baseColWidth="10" defaultRowHeight="15" x14ac:dyDescent="0.25"/>
  <cols>
    <col min="1" max="1" width="0.7109375" customWidth="1"/>
    <col min="2" max="2" width="11.42578125" hidden="1" customWidth="1"/>
    <col min="3" max="3" width="39.5703125" customWidth="1"/>
    <col min="4" max="4" width="13.85546875" bestFit="1" customWidth="1"/>
    <col min="5" max="5" width="9.5703125" bestFit="1" customWidth="1"/>
    <col min="6" max="6" width="13.85546875" customWidth="1"/>
    <col min="7" max="7" width="11.7109375" customWidth="1"/>
    <col min="8" max="8" width="11.42578125" bestFit="1" customWidth="1"/>
    <col min="9" max="9" width="13" customWidth="1"/>
    <col min="11" max="11" width="12.140625" customWidth="1"/>
    <col min="12" max="12" width="10.28515625" customWidth="1"/>
    <col min="13" max="13" width="11.28515625" customWidth="1"/>
    <col min="14" max="15" width="13.85546875" customWidth="1"/>
    <col min="16" max="16" width="12" bestFit="1" customWidth="1"/>
    <col min="17" max="20" width="15.140625" customWidth="1"/>
    <col min="21" max="21" width="13.28515625" customWidth="1"/>
    <col min="22" max="22" width="8.7109375" bestFit="1" customWidth="1"/>
    <col min="24" max="26" width="16.42578125" customWidth="1"/>
    <col min="27" max="28" width="14.42578125" customWidth="1"/>
    <col min="29" max="29" width="15.140625" customWidth="1"/>
    <col min="30" max="30" width="20.85546875" customWidth="1"/>
  </cols>
  <sheetData>
    <row r="2" spans="3:30" ht="18.75" x14ac:dyDescent="0.3">
      <c r="C2" s="87"/>
      <c r="D2" s="87"/>
      <c r="E2" s="70"/>
      <c r="F2" s="70"/>
      <c r="G2" s="70"/>
    </row>
    <row r="3" spans="3:30" ht="21.75" thickBot="1" x14ac:dyDescent="0.4">
      <c r="D3" s="80" t="s">
        <v>81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3:30" s="4" customFormat="1" ht="47.25" customHeight="1" thickBot="1" x14ac:dyDescent="0.3">
      <c r="C4" s="3"/>
      <c r="D4" s="45" t="s">
        <v>0</v>
      </c>
      <c r="E4" s="45" t="s">
        <v>32</v>
      </c>
      <c r="F4" s="45" t="s">
        <v>34</v>
      </c>
      <c r="G4" s="45" t="s">
        <v>1</v>
      </c>
      <c r="H4" s="45" t="s">
        <v>13</v>
      </c>
      <c r="I4" s="16" t="s">
        <v>2</v>
      </c>
      <c r="J4" s="16" t="s">
        <v>6</v>
      </c>
      <c r="K4" s="67" t="s">
        <v>7</v>
      </c>
      <c r="L4" s="68" t="s">
        <v>45</v>
      </c>
      <c r="M4" s="69" t="s">
        <v>46</v>
      </c>
      <c r="N4" s="16" t="s">
        <v>3</v>
      </c>
      <c r="O4" s="16" t="s">
        <v>8</v>
      </c>
      <c r="P4" s="16" t="s">
        <v>4</v>
      </c>
      <c r="Q4" s="16" t="s">
        <v>10</v>
      </c>
      <c r="R4" s="16" t="s">
        <v>39</v>
      </c>
      <c r="S4" s="16" t="s">
        <v>41</v>
      </c>
      <c r="T4" s="16"/>
      <c r="U4" s="16" t="s">
        <v>9</v>
      </c>
      <c r="V4" s="16" t="s">
        <v>11</v>
      </c>
      <c r="W4" s="16" t="s">
        <v>12</v>
      </c>
      <c r="X4" s="59" t="s">
        <v>33</v>
      </c>
      <c r="Y4" s="18" t="s">
        <v>36</v>
      </c>
      <c r="Z4" s="18" t="s">
        <v>37</v>
      </c>
      <c r="AA4" s="18" t="s">
        <v>24</v>
      </c>
      <c r="AB4" s="59" t="s">
        <v>42</v>
      </c>
      <c r="AC4" s="59" t="s">
        <v>40</v>
      </c>
      <c r="AD4" s="48" t="s">
        <v>29</v>
      </c>
    </row>
    <row r="5" spans="3:30" s="25" customFormat="1" x14ac:dyDescent="0.25">
      <c r="C5" s="26" t="s">
        <v>49</v>
      </c>
      <c r="D5" s="61"/>
      <c r="E5" s="61"/>
      <c r="F5" s="61"/>
      <c r="G5" s="61"/>
      <c r="H5" s="61"/>
      <c r="I5" s="62"/>
      <c r="J5" s="62"/>
      <c r="K5" s="62"/>
      <c r="L5" s="65"/>
      <c r="M5" s="62"/>
      <c r="N5" s="62"/>
      <c r="O5" s="62"/>
      <c r="P5" s="62"/>
      <c r="Q5" s="62"/>
      <c r="R5" s="62"/>
      <c r="S5" s="62"/>
      <c r="T5" s="62"/>
      <c r="U5" s="62"/>
      <c r="V5" s="62"/>
      <c r="W5" s="62"/>
      <c r="X5" s="62"/>
      <c r="Y5" s="63"/>
      <c r="Z5" s="63"/>
      <c r="AA5" s="63"/>
      <c r="AB5" s="62"/>
      <c r="AC5" s="62"/>
      <c r="AD5" s="64">
        <f t="shared" ref="AD5:AD17" si="0">SUM(D5:AB5)</f>
        <v>0</v>
      </c>
    </row>
    <row r="6" spans="3:30" s="25" customFormat="1" x14ac:dyDescent="0.25">
      <c r="C6" s="26" t="s">
        <v>50</v>
      </c>
      <c r="D6" s="27"/>
      <c r="E6" s="27"/>
      <c r="F6" s="27"/>
      <c r="G6" s="27"/>
      <c r="H6" s="27"/>
      <c r="I6" s="28"/>
      <c r="J6" s="28"/>
      <c r="K6" s="28"/>
      <c r="L6" s="28"/>
      <c r="M6" s="28"/>
      <c r="N6" s="28"/>
      <c r="O6" s="28"/>
      <c r="P6" s="28"/>
      <c r="Q6" s="28"/>
      <c r="R6" s="28"/>
      <c r="S6" s="28"/>
      <c r="T6" s="28"/>
      <c r="U6" s="28"/>
      <c r="V6" s="28"/>
      <c r="W6" s="28"/>
      <c r="X6" s="28"/>
      <c r="Y6" s="31"/>
      <c r="Z6" s="31"/>
      <c r="AA6" s="31"/>
      <c r="AB6" s="28"/>
      <c r="AC6" s="28"/>
      <c r="AD6" s="60">
        <f t="shared" si="0"/>
        <v>0</v>
      </c>
    </row>
    <row r="7" spans="3:30" s="25" customFormat="1" x14ac:dyDescent="0.25">
      <c r="C7" s="26" t="s">
        <v>51</v>
      </c>
      <c r="D7" s="27"/>
      <c r="E7" s="27"/>
      <c r="F7" s="27"/>
      <c r="G7" s="27"/>
      <c r="H7" s="27"/>
      <c r="I7" s="28"/>
      <c r="J7" s="28"/>
      <c r="K7" s="28"/>
      <c r="L7" s="28"/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1"/>
      <c r="Z7" s="31"/>
      <c r="AA7" s="31"/>
      <c r="AB7" s="28"/>
      <c r="AC7" s="28"/>
      <c r="AD7" s="60">
        <f t="shared" si="0"/>
        <v>0</v>
      </c>
    </row>
    <row r="8" spans="3:30" s="25" customFormat="1" x14ac:dyDescent="0.25">
      <c r="C8" s="26" t="s">
        <v>52</v>
      </c>
      <c r="D8" s="27"/>
      <c r="E8" s="27"/>
      <c r="F8" s="27"/>
      <c r="G8" s="27"/>
      <c r="H8" s="27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31"/>
      <c r="Z8" s="31"/>
      <c r="AA8" s="31"/>
      <c r="AB8" s="28"/>
      <c r="AC8" s="28"/>
      <c r="AD8" s="60">
        <f t="shared" si="0"/>
        <v>0</v>
      </c>
    </row>
    <row r="9" spans="3:30" s="25" customFormat="1" x14ac:dyDescent="0.25">
      <c r="C9" s="26" t="s">
        <v>53</v>
      </c>
      <c r="D9" s="27">
        <v>1</v>
      </c>
      <c r="E9" s="27"/>
      <c r="F9" s="27"/>
      <c r="G9" s="27">
        <v>1</v>
      </c>
      <c r="H9" s="27"/>
      <c r="I9" s="27"/>
      <c r="J9" s="27"/>
      <c r="K9" s="27">
        <v>1</v>
      </c>
      <c r="L9" s="27"/>
      <c r="M9" s="27"/>
      <c r="N9" s="27">
        <v>2</v>
      </c>
      <c r="O9" s="27"/>
      <c r="P9" s="27"/>
      <c r="Q9" s="27"/>
      <c r="R9" s="27"/>
      <c r="S9" s="27"/>
      <c r="T9" s="27"/>
      <c r="U9" s="27"/>
      <c r="V9" s="27">
        <v>2</v>
      </c>
      <c r="W9" s="27"/>
      <c r="X9" s="27"/>
      <c r="Y9" s="72"/>
      <c r="Z9" s="72"/>
      <c r="AA9" s="72"/>
      <c r="AB9" s="27"/>
      <c r="AC9" s="27"/>
      <c r="AD9" s="49">
        <f t="shared" si="0"/>
        <v>7</v>
      </c>
    </row>
    <row r="10" spans="3:30" s="25" customFormat="1" x14ac:dyDescent="0.25">
      <c r="C10" s="26" t="s">
        <v>54</v>
      </c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1"/>
      <c r="Z10" s="31"/>
      <c r="AA10" s="31"/>
      <c r="AB10" s="28"/>
      <c r="AC10" s="28"/>
      <c r="AD10" s="60">
        <f t="shared" si="0"/>
        <v>0</v>
      </c>
    </row>
    <row r="11" spans="3:30" s="25" customFormat="1" x14ac:dyDescent="0.25">
      <c r="C11" s="26" t="s">
        <v>55</v>
      </c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1"/>
      <c r="Z11" s="31"/>
      <c r="AA11" s="31"/>
      <c r="AB11" s="28"/>
      <c r="AC11" s="28"/>
      <c r="AD11" s="49">
        <f t="shared" si="0"/>
        <v>0</v>
      </c>
    </row>
    <row r="12" spans="3:30" x14ac:dyDescent="0.25">
      <c r="C12" s="8" t="s">
        <v>56</v>
      </c>
      <c r="D12" s="10"/>
      <c r="E12" s="10"/>
      <c r="F12" s="10"/>
      <c r="G12" s="10"/>
      <c r="H12" s="10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30"/>
      <c r="Z12" s="30"/>
      <c r="AA12" s="30"/>
      <c r="AB12" s="14"/>
      <c r="AC12" s="14"/>
      <c r="AD12" s="49">
        <f t="shared" si="0"/>
        <v>0</v>
      </c>
    </row>
    <row r="13" spans="3:30" s="25" customFormat="1" x14ac:dyDescent="0.25">
      <c r="C13" s="26" t="s">
        <v>57</v>
      </c>
      <c r="D13" s="27"/>
      <c r="E13" s="27"/>
      <c r="F13" s="27"/>
      <c r="G13" s="27"/>
      <c r="H13" s="27"/>
      <c r="I13" s="28"/>
      <c r="J13" s="28"/>
      <c r="K13" s="28"/>
      <c r="L13" s="28"/>
      <c r="M13" s="28"/>
      <c r="N13" s="28"/>
      <c r="O13" s="28"/>
      <c r="P13" s="28"/>
      <c r="Q13" s="28"/>
      <c r="R13" s="28"/>
      <c r="S13" s="28"/>
      <c r="T13" s="28"/>
      <c r="U13" s="28"/>
      <c r="V13" s="28"/>
      <c r="W13" s="28"/>
      <c r="X13" s="28"/>
      <c r="Y13" s="31"/>
      <c r="Z13" s="31"/>
      <c r="AA13" s="31"/>
      <c r="AB13" s="28"/>
      <c r="AC13" s="28"/>
      <c r="AD13" s="60">
        <f t="shared" si="0"/>
        <v>0</v>
      </c>
    </row>
    <row r="14" spans="3:30" x14ac:dyDescent="0.25">
      <c r="C14" s="8" t="s">
        <v>58</v>
      </c>
      <c r="D14" s="10"/>
      <c r="E14" s="10"/>
      <c r="F14" s="10"/>
      <c r="G14" s="10"/>
      <c r="H14" s="1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0"/>
      <c r="Z14" s="30"/>
      <c r="AA14" s="30"/>
      <c r="AB14" s="14"/>
      <c r="AC14" s="14"/>
      <c r="AD14" s="49">
        <f t="shared" si="0"/>
        <v>0</v>
      </c>
    </row>
    <row r="15" spans="3:30" x14ac:dyDescent="0.25">
      <c r="C15" s="8" t="s">
        <v>59</v>
      </c>
      <c r="D15" s="10"/>
      <c r="E15" s="10"/>
      <c r="F15" s="10"/>
      <c r="G15" s="10"/>
      <c r="H15" s="10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30"/>
      <c r="Z15" s="30"/>
      <c r="AA15" s="30"/>
      <c r="AB15" s="14"/>
      <c r="AC15" s="14"/>
      <c r="AD15" s="49">
        <f t="shared" si="0"/>
        <v>0</v>
      </c>
    </row>
    <row r="16" spans="3:30" ht="15.75" thickBot="1" x14ac:dyDescent="0.3">
      <c r="C16" s="8" t="s">
        <v>60</v>
      </c>
      <c r="D16" s="10"/>
      <c r="E16" s="10"/>
      <c r="F16" s="10"/>
      <c r="G16" s="10"/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0"/>
      <c r="Z16" s="30"/>
      <c r="AA16" s="30"/>
      <c r="AB16" s="14"/>
      <c r="AC16" s="14"/>
      <c r="AD16" s="49">
        <f t="shared" si="0"/>
        <v>0</v>
      </c>
    </row>
    <row r="17" spans="3:30" s="7" customFormat="1" ht="15.75" thickBot="1" x14ac:dyDescent="0.3">
      <c r="C17" s="9" t="s">
        <v>15</v>
      </c>
      <c r="D17" s="17">
        <f t="shared" ref="D17:S17" si="1">SUM(D5:D16)</f>
        <v>1</v>
      </c>
      <c r="E17" s="17">
        <f t="shared" si="1"/>
        <v>0</v>
      </c>
      <c r="F17" s="17">
        <f t="shared" si="1"/>
        <v>0</v>
      </c>
      <c r="G17" s="17">
        <f t="shared" si="1"/>
        <v>1</v>
      </c>
      <c r="H17" s="17">
        <f t="shared" si="1"/>
        <v>0</v>
      </c>
      <c r="I17" s="17">
        <f t="shared" si="1"/>
        <v>0</v>
      </c>
      <c r="J17" s="17">
        <f t="shared" si="1"/>
        <v>0</v>
      </c>
      <c r="K17" s="17">
        <f t="shared" si="1"/>
        <v>1</v>
      </c>
      <c r="L17" s="17">
        <f t="shared" si="1"/>
        <v>0</v>
      </c>
      <c r="M17" s="17">
        <f t="shared" si="1"/>
        <v>0</v>
      </c>
      <c r="N17" s="17">
        <f t="shared" si="1"/>
        <v>2</v>
      </c>
      <c r="O17" s="17">
        <f t="shared" si="1"/>
        <v>0</v>
      </c>
      <c r="P17" s="17">
        <f t="shared" si="1"/>
        <v>0</v>
      </c>
      <c r="Q17" s="17">
        <f t="shared" si="1"/>
        <v>0</v>
      </c>
      <c r="R17" s="17">
        <f t="shared" si="1"/>
        <v>0</v>
      </c>
      <c r="S17" s="17">
        <f t="shared" si="1"/>
        <v>0</v>
      </c>
      <c r="T17" s="17"/>
      <c r="U17" s="17">
        <f t="shared" ref="U17:AC17" si="2">SUM(U5:U16)</f>
        <v>0</v>
      </c>
      <c r="V17" s="17">
        <f t="shared" si="2"/>
        <v>2</v>
      </c>
      <c r="W17" s="17">
        <f t="shared" si="2"/>
        <v>0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2"/>
        <v>0</v>
      </c>
      <c r="AB17" s="17">
        <f t="shared" si="2"/>
        <v>0</v>
      </c>
      <c r="AC17" s="17">
        <f t="shared" si="2"/>
        <v>0</v>
      </c>
      <c r="AD17" s="49">
        <f t="shared" si="0"/>
        <v>7</v>
      </c>
    </row>
    <row r="18" spans="3:30" ht="15.75" thickBot="1" x14ac:dyDescent="0.3">
      <c r="C18" s="2"/>
      <c r="D18" s="5"/>
      <c r="E18" s="5"/>
      <c r="F18" s="5"/>
      <c r="G18" s="5"/>
      <c r="H18" s="6"/>
    </row>
    <row r="19" spans="3:30" ht="24" thickBot="1" x14ac:dyDescent="0.4">
      <c r="D19" s="1"/>
      <c r="E19" s="1"/>
      <c r="F19" s="1"/>
      <c r="G19" s="1"/>
      <c r="H19" s="1"/>
      <c r="I19" s="81" t="s">
        <v>16</v>
      </c>
      <c r="J19" s="81"/>
      <c r="K19" s="81"/>
      <c r="L19" s="81"/>
      <c r="M19" s="82"/>
      <c r="N19" s="83">
        <f>AD17</f>
        <v>7</v>
      </c>
      <c r="O19" s="84"/>
    </row>
    <row r="20" spans="3:30" x14ac:dyDescent="0.25">
      <c r="D20" s="1"/>
      <c r="E20" s="1"/>
      <c r="F20" s="1"/>
      <c r="G20" s="1"/>
      <c r="H20" s="1"/>
      <c r="Q20">
        <f>SUM(D17:W17)</f>
        <v>7</v>
      </c>
      <c r="S20">
        <f>SUM(X17:Z17,AC17)</f>
        <v>0</v>
      </c>
    </row>
    <row r="21" spans="3:30" ht="21.75" thickBot="1" x14ac:dyDescent="0.4">
      <c r="D21" s="80" t="s">
        <v>82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3:30" ht="15.75" thickBot="1" x14ac:dyDescent="0.3">
      <c r="C22" s="3"/>
      <c r="D22" s="45" t="s">
        <v>0</v>
      </c>
      <c r="E22" s="45" t="s">
        <v>32</v>
      </c>
      <c r="F22" s="45" t="s">
        <v>35</v>
      </c>
      <c r="G22" s="45" t="s">
        <v>1</v>
      </c>
      <c r="H22" s="45" t="s">
        <v>13</v>
      </c>
      <c r="I22" s="16" t="s">
        <v>2</v>
      </c>
      <c r="J22" s="16" t="s">
        <v>6</v>
      </c>
      <c r="K22" s="16" t="s">
        <v>7</v>
      </c>
      <c r="L22" s="16" t="s">
        <v>45</v>
      </c>
      <c r="M22" s="16" t="s">
        <v>46</v>
      </c>
      <c r="N22" s="16" t="s">
        <v>3</v>
      </c>
      <c r="O22" s="16" t="s">
        <v>8</v>
      </c>
      <c r="P22" s="16" t="s">
        <v>4</v>
      </c>
      <c r="Q22" s="16" t="s">
        <v>10</v>
      </c>
      <c r="R22" s="16" t="str">
        <f>R4</f>
        <v>Bioingenieria</v>
      </c>
      <c r="S22" s="16" t="str">
        <f>S4</f>
        <v>psicologia</v>
      </c>
      <c r="T22" s="16">
        <f>T4</f>
        <v>0</v>
      </c>
      <c r="U22" s="16" t="s">
        <v>9</v>
      </c>
      <c r="V22" s="16" t="s">
        <v>11</v>
      </c>
      <c r="W22" s="16" t="s">
        <v>12</v>
      </c>
      <c r="X22" s="16" t="s">
        <v>14</v>
      </c>
      <c r="Y22" s="18"/>
      <c r="Z22" s="18"/>
      <c r="AA22" s="18" t="s">
        <v>24</v>
      </c>
      <c r="AB22" s="18" t="s">
        <v>25</v>
      </c>
      <c r="AC22" s="18"/>
      <c r="AD22" s="73" t="s">
        <v>28</v>
      </c>
    </row>
    <row r="23" spans="3:30" ht="15.75" thickBot="1" x14ac:dyDescent="0.3">
      <c r="C23" s="8" t="s">
        <v>75</v>
      </c>
      <c r="D23" s="11"/>
      <c r="E23" s="11"/>
      <c r="F23" s="11"/>
      <c r="G23" s="11"/>
      <c r="H23" s="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9"/>
      <c r="Y23" s="19"/>
      <c r="Z23" s="19"/>
      <c r="AA23" s="36"/>
      <c r="AB23" s="39"/>
      <c r="AC23" s="41"/>
      <c r="AD23" s="41">
        <f>SUM(D23:AC23)</f>
        <v>0</v>
      </c>
    </row>
    <row r="24" spans="3:30" x14ac:dyDescent="0.25">
      <c r="C24" s="8"/>
      <c r="D24" s="11"/>
      <c r="E24" s="11"/>
      <c r="F24" s="11"/>
      <c r="G24" s="11"/>
      <c r="H24" s="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9"/>
      <c r="Y24" s="19"/>
      <c r="Z24" s="19"/>
      <c r="AA24" s="36"/>
      <c r="AB24" s="39"/>
      <c r="AC24" s="38"/>
      <c r="AD24" s="41">
        <f t="shared" ref="AD24:AD25" si="3">SUM(D24:AC24)</f>
        <v>0</v>
      </c>
    </row>
    <row r="25" spans="3:30" ht="15.75" thickBot="1" x14ac:dyDescent="0.3">
      <c r="C25" s="9"/>
      <c r="D25" s="12"/>
      <c r="E25" s="12"/>
      <c r="F25" s="12"/>
      <c r="G25" s="12"/>
      <c r="H25" s="12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5"/>
      <c r="Y25" s="55"/>
      <c r="Z25" s="55"/>
      <c r="AA25" s="56"/>
      <c r="AB25" s="57"/>
      <c r="AC25" s="33"/>
      <c r="AD25" s="41">
        <f t="shared" si="3"/>
        <v>0</v>
      </c>
    </row>
    <row r="26" spans="3:30" ht="15.75" thickBot="1" x14ac:dyDescent="0.3">
      <c r="C26" s="9" t="s">
        <v>15</v>
      </c>
      <c r="D26" s="17">
        <f>SUM(D23:D25)</f>
        <v>0</v>
      </c>
      <c r="E26" s="17">
        <f t="shared" ref="E26:AB26" si="4">SUM(E23:E25)</f>
        <v>0</v>
      </c>
      <c r="F26" s="17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>
        <f t="shared" si="4"/>
        <v>0</v>
      </c>
      <c r="K26" s="17">
        <f t="shared" si="4"/>
        <v>0</v>
      </c>
      <c r="L26" s="17">
        <f t="shared" si="4"/>
        <v>0</v>
      </c>
      <c r="M26" s="17">
        <f t="shared" si="4"/>
        <v>0</v>
      </c>
      <c r="N26" s="17">
        <f t="shared" si="4"/>
        <v>0</v>
      </c>
      <c r="O26" s="17">
        <f t="shared" si="4"/>
        <v>0</v>
      </c>
      <c r="P26" s="17">
        <f t="shared" si="4"/>
        <v>0</v>
      </c>
      <c r="Q26" s="17">
        <f t="shared" si="4"/>
        <v>0</v>
      </c>
      <c r="R26" s="17">
        <f t="shared" si="4"/>
        <v>0</v>
      </c>
      <c r="S26" s="17">
        <f t="shared" si="4"/>
        <v>0</v>
      </c>
      <c r="T26" s="17">
        <f t="shared" si="4"/>
        <v>0</v>
      </c>
      <c r="U26" s="17">
        <f t="shared" si="4"/>
        <v>0</v>
      </c>
      <c r="V26" s="17">
        <f t="shared" si="4"/>
        <v>0</v>
      </c>
      <c r="W26" s="17">
        <f t="shared" si="4"/>
        <v>0</v>
      </c>
      <c r="X26" s="17">
        <f t="shared" si="4"/>
        <v>0</v>
      </c>
      <c r="Y26" s="17">
        <f t="shared" si="4"/>
        <v>0</v>
      </c>
      <c r="Z26" s="17">
        <f t="shared" si="4"/>
        <v>0</v>
      </c>
      <c r="AA26" s="17">
        <f t="shared" si="4"/>
        <v>0</v>
      </c>
      <c r="AB26" s="17">
        <f t="shared" si="4"/>
        <v>0</v>
      </c>
      <c r="AC26" s="34"/>
      <c r="AD26" s="21">
        <f>SUM(AD23:AD25)</f>
        <v>0</v>
      </c>
    </row>
    <row r="27" spans="3:30" ht="15.75" thickBot="1" x14ac:dyDescent="0.3"/>
    <row r="28" spans="3:30" ht="24" thickBot="1" x14ac:dyDescent="0.4">
      <c r="I28" s="81" t="s">
        <v>16</v>
      </c>
      <c r="J28" s="81"/>
      <c r="K28" s="81"/>
      <c r="L28" s="81"/>
      <c r="M28" s="82"/>
      <c r="N28" s="83">
        <f>AD26</f>
        <v>0</v>
      </c>
      <c r="O28" s="84"/>
      <c r="R28">
        <f>SUM(D26:W26)</f>
        <v>0</v>
      </c>
      <c r="AB28">
        <f>SUM(D23:W25)</f>
        <v>0</v>
      </c>
    </row>
    <row r="30" spans="3:30" ht="21.75" thickBot="1" x14ac:dyDescent="0.4">
      <c r="D30" s="80" t="s">
        <v>44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3:30" ht="15.75" thickBot="1" x14ac:dyDescent="0.3">
      <c r="C31" s="3"/>
      <c r="D31" s="45" t="s">
        <v>0</v>
      </c>
      <c r="E31" s="45" t="s">
        <v>32</v>
      </c>
      <c r="F31" s="45" t="s">
        <v>34</v>
      </c>
      <c r="G31" s="45" t="s">
        <v>1</v>
      </c>
      <c r="H31" s="45" t="s">
        <v>13</v>
      </c>
      <c r="I31" s="16" t="s">
        <v>2</v>
      </c>
      <c r="J31" s="16" t="s">
        <v>6</v>
      </c>
      <c r="K31" s="16" t="s">
        <v>7</v>
      </c>
      <c r="L31" s="16" t="s">
        <v>45</v>
      </c>
      <c r="M31" s="16" t="s">
        <v>46</v>
      </c>
      <c r="N31" s="16" t="s">
        <v>3</v>
      </c>
      <c r="O31" s="16" t="s">
        <v>8</v>
      </c>
      <c r="P31" s="16" t="s">
        <v>4</v>
      </c>
      <c r="Q31" s="16" t="s">
        <v>10</v>
      </c>
      <c r="R31" s="16" t="str">
        <f>R22</f>
        <v>Bioingenieria</v>
      </c>
      <c r="S31" s="16" t="str">
        <f t="shared" ref="S31:T31" si="5">S22</f>
        <v>psicologia</v>
      </c>
      <c r="T31" s="16">
        <f t="shared" si="5"/>
        <v>0</v>
      </c>
      <c r="U31" s="16" t="s">
        <v>9</v>
      </c>
      <c r="V31" s="16" t="s">
        <v>11</v>
      </c>
      <c r="W31" s="16" t="s">
        <v>12</v>
      </c>
      <c r="X31" s="18" t="s">
        <v>14</v>
      </c>
      <c r="Y31" s="18"/>
      <c r="Z31" s="18"/>
      <c r="AA31" s="18" t="s">
        <v>24</v>
      </c>
      <c r="AB31" s="18" t="s">
        <v>25</v>
      </c>
      <c r="AC31" s="18" t="s">
        <v>27</v>
      </c>
      <c r="AD31" s="48" t="s">
        <v>30</v>
      </c>
    </row>
    <row r="32" spans="3:30" ht="15.75" thickBot="1" x14ac:dyDescent="0.3">
      <c r="C32" s="8" t="s">
        <v>61</v>
      </c>
      <c r="D32" s="11"/>
      <c r="E32" s="11"/>
      <c r="F32" s="11"/>
      <c r="G32" s="11"/>
      <c r="H32" s="11"/>
      <c r="I32" s="15"/>
      <c r="J32" s="15"/>
      <c r="K32" s="15"/>
      <c r="L32" s="15"/>
      <c r="M32" s="15"/>
      <c r="N32" s="15"/>
      <c r="O32" s="15"/>
      <c r="P32" s="15"/>
      <c r="Q32" s="15"/>
      <c r="R32" s="15"/>
      <c r="S32" s="15"/>
      <c r="T32" s="15"/>
      <c r="U32" s="15"/>
      <c r="V32" s="15"/>
      <c r="W32" s="19"/>
      <c r="X32" s="13"/>
      <c r="Y32" s="13"/>
      <c r="Z32" s="13"/>
      <c r="AA32" s="13"/>
      <c r="AB32" s="13"/>
      <c r="AC32" s="13"/>
      <c r="AD32" s="37">
        <f>SUM(D32:AC32)</f>
        <v>0</v>
      </c>
    </row>
    <row r="33" spans="3:30" ht="15.75" thickBot="1" x14ac:dyDescent="0.3">
      <c r="C33" s="8" t="s">
        <v>62</v>
      </c>
      <c r="D33" s="10">
        <v>1</v>
      </c>
      <c r="E33" s="10"/>
      <c r="F33" s="10">
        <v>1</v>
      </c>
      <c r="G33" s="10">
        <v>1</v>
      </c>
      <c r="H33" s="10">
        <v>1</v>
      </c>
      <c r="I33" s="14">
        <v>1</v>
      </c>
      <c r="J33" s="14"/>
      <c r="K33" s="14">
        <v>3</v>
      </c>
      <c r="L33" s="14">
        <v>10</v>
      </c>
      <c r="M33" s="14">
        <v>6</v>
      </c>
      <c r="N33" s="14">
        <v>3</v>
      </c>
      <c r="O33" s="14"/>
      <c r="P33" s="14"/>
      <c r="Q33" s="14">
        <v>7</v>
      </c>
      <c r="R33" s="14"/>
      <c r="S33" s="14">
        <v>6</v>
      </c>
      <c r="T33" s="14"/>
      <c r="U33" s="14"/>
      <c r="V33" s="14">
        <v>2</v>
      </c>
      <c r="W33" s="20">
        <v>2</v>
      </c>
      <c r="X33" s="14"/>
      <c r="Y33" s="14"/>
      <c r="Z33" s="14"/>
      <c r="AA33" s="14">
        <v>3</v>
      </c>
      <c r="AB33" s="14"/>
      <c r="AC33" s="14"/>
      <c r="AD33" s="37">
        <f t="shared" ref="AD33:AD44" si="6">SUM(D33:AC33)</f>
        <v>47</v>
      </c>
    </row>
    <row r="34" spans="3:30" ht="15.75" thickBot="1" x14ac:dyDescent="0.3">
      <c r="C34" s="8" t="s">
        <v>63</v>
      </c>
      <c r="D34" s="10"/>
      <c r="E34" s="10"/>
      <c r="F34" s="1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20"/>
      <c r="S34" s="14"/>
      <c r="T34" s="14"/>
      <c r="U34" s="14"/>
      <c r="V34" s="14"/>
      <c r="W34" s="20"/>
      <c r="X34" s="14"/>
      <c r="Y34" s="14"/>
      <c r="Z34" s="14"/>
      <c r="AA34" s="14"/>
      <c r="AB34" s="14"/>
      <c r="AC34" s="14"/>
      <c r="AD34" s="37">
        <f t="shared" si="6"/>
        <v>0</v>
      </c>
    </row>
    <row r="35" spans="3:30" ht="15.75" thickBot="1" x14ac:dyDescent="0.3">
      <c r="C35" s="8" t="s">
        <v>64</v>
      </c>
      <c r="D35" s="10"/>
      <c r="E35" s="10"/>
      <c r="F35" s="10"/>
      <c r="G35" s="10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14"/>
      <c r="Y35" s="14"/>
      <c r="Z35" s="14"/>
      <c r="AA35" s="14"/>
      <c r="AB35" s="14"/>
      <c r="AC35" s="14"/>
      <c r="AD35" s="37">
        <f t="shared" si="6"/>
        <v>0</v>
      </c>
    </row>
    <row r="36" spans="3:30" ht="15.75" thickBot="1" x14ac:dyDescent="0.3">
      <c r="C36" s="8" t="s">
        <v>65</v>
      </c>
      <c r="D36" s="10"/>
      <c r="E36" s="10"/>
      <c r="F36" s="10"/>
      <c r="G36" s="10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14"/>
      <c r="Y36" s="14"/>
      <c r="Z36" s="14"/>
      <c r="AA36" s="14"/>
      <c r="AB36" s="14"/>
      <c r="AC36" s="14"/>
      <c r="AD36" s="37">
        <f t="shared" si="6"/>
        <v>0</v>
      </c>
    </row>
    <row r="37" spans="3:30" ht="15.75" thickBot="1" x14ac:dyDescent="0.3">
      <c r="C37" s="8" t="s">
        <v>66</v>
      </c>
      <c r="D37" s="10"/>
      <c r="E37" s="10"/>
      <c r="F37" s="10"/>
      <c r="G37" s="10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14"/>
      <c r="Y37" s="14"/>
      <c r="Z37" s="14"/>
      <c r="AA37" s="14"/>
      <c r="AB37" s="14"/>
      <c r="AC37" s="14"/>
      <c r="AD37" s="37">
        <f t="shared" si="6"/>
        <v>0</v>
      </c>
    </row>
    <row r="38" spans="3:30" ht="15.75" thickBot="1" x14ac:dyDescent="0.3">
      <c r="C38" s="8" t="s">
        <v>67</v>
      </c>
      <c r="D38" s="10"/>
      <c r="E38" s="10"/>
      <c r="F38" s="10"/>
      <c r="G38" s="10"/>
      <c r="H38" s="10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20"/>
      <c r="X38" s="14"/>
      <c r="Y38" s="14"/>
      <c r="Z38" s="14"/>
      <c r="AA38" s="14"/>
      <c r="AB38" s="14"/>
      <c r="AC38" s="14"/>
      <c r="AD38" s="37">
        <f t="shared" si="6"/>
        <v>0</v>
      </c>
    </row>
    <row r="39" spans="3:30" ht="15.75" thickBot="1" x14ac:dyDescent="0.3">
      <c r="C39" s="8" t="s">
        <v>68</v>
      </c>
      <c r="D39" s="10"/>
      <c r="E39" s="10"/>
      <c r="F39" s="10"/>
      <c r="G39" s="10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14"/>
      <c r="Y39" s="14"/>
      <c r="Z39" s="14"/>
      <c r="AA39" s="14"/>
      <c r="AB39" s="14"/>
      <c r="AC39" s="14"/>
      <c r="AD39" s="37">
        <f t="shared" si="6"/>
        <v>0</v>
      </c>
    </row>
    <row r="40" spans="3:30" ht="15.75" thickBot="1" x14ac:dyDescent="0.3">
      <c r="C40" s="8" t="s">
        <v>69</v>
      </c>
      <c r="D40" s="10"/>
      <c r="E40" s="10"/>
      <c r="F40" s="10"/>
      <c r="G40" s="10"/>
      <c r="H40" s="10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20"/>
      <c r="X40" s="14"/>
      <c r="Y40" s="14"/>
      <c r="Z40" s="14"/>
      <c r="AA40" s="14"/>
      <c r="AB40" s="14"/>
      <c r="AC40" s="14"/>
      <c r="AD40" s="37">
        <f t="shared" si="6"/>
        <v>0</v>
      </c>
    </row>
    <row r="41" spans="3:30" ht="15.75" thickBot="1" x14ac:dyDescent="0.3">
      <c r="C41" s="8" t="s">
        <v>70</v>
      </c>
      <c r="D41" s="10"/>
      <c r="E41" s="10"/>
      <c r="F41" s="10"/>
      <c r="G41" s="10"/>
      <c r="H41" s="1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20"/>
      <c r="X41" s="14"/>
      <c r="Y41" s="14"/>
      <c r="Z41" s="14"/>
      <c r="AA41" s="14"/>
      <c r="AB41" s="14"/>
      <c r="AC41" s="14"/>
      <c r="AD41" s="37">
        <f t="shared" si="6"/>
        <v>0</v>
      </c>
    </row>
    <row r="42" spans="3:30" ht="15.75" thickBot="1" x14ac:dyDescent="0.3">
      <c r="C42" s="8" t="s">
        <v>71</v>
      </c>
      <c r="D42" s="10"/>
      <c r="E42" s="10"/>
      <c r="F42" s="10"/>
      <c r="G42" s="10"/>
      <c r="H42" s="10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20"/>
      <c r="X42" s="14"/>
      <c r="Y42" s="14"/>
      <c r="Z42" s="14"/>
      <c r="AA42" s="14"/>
      <c r="AB42" s="14"/>
      <c r="AC42" s="14"/>
      <c r="AD42" s="37">
        <f t="shared" si="6"/>
        <v>0</v>
      </c>
    </row>
    <row r="43" spans="3:30" ht="15.75" thickBot="1" x14ac:dyDescent="0.3">
      <c r="C43" s="8" t="s">
        <v>72</v>
      </c>
      <c r="D43" s="10"/>
      <c r="E43" s="10"/>
      <c r="F43" s="10"/>
      <c r="G43" s="10"/>
      <c r="H43" s="1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14"/>
      <c r="Y43" s="14"/>
      <c r="Z43" s="14"/>
      <c r="AA43" s="14"/>
      <c r="AB43" s="14"/>
      <c r="AC43" s="14"/>
      <c r="AD43" s="37">
        <f t="shared" si="6"/>
        <v>0</v>
      </c>
    </row>
    <row r="44" spans="3:30" ht="15.75" thickBot="1" x14ac:dyDescent="0.3">
      <c r="C44" s="8" t="s">
        <v>73</v>
      </c>
      <c r="D44" s="10"/>
      <c r="E44" s="10"/>
      <c r="F44" s="10"/>
      <c r="G44" s="10"/>
      <c r="H44" s="1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14"/>
      <c r="Y44" s="32"/>
      <c r="Z44" s="32"/>
      <c r="AA44" s="22"/>
      <c r="AB44" s="22"/>
      <c r="AC44" s="32"/>
      <c r="AD44" s="37">
        <f t="shared" si="6"/>
        <v>0</v>
      </c>
    </row>
    <row r="45" spans="3:30" ht="15.75" thickBot="1" x14ac:dyDescent="0.3">
      <c r="C45" s="9" t="s">
        <v>15</v>
      </c>
      <c r="D45" s="17">
        <f>SUM(D32:D44)</f>
        <v>1</v>
      </c>
      <c r="E45" s="17">
        <f t="shared" ref="E45:AD45" si="7">SUM(E32:E44)</f>
        <v>0</v>
      </c>
      <c r="F45" s="17">
        <f t="shared" si="7"/>
        <v>1</v>
      </c>
      <c r="G45" s="17">
        <f t="shared" si="7"/>
        <v>1</v>
      </c>
      <c r="H45" s="17">
        <f t="shared" si="7"/>
        <v>1</v>
      </c>
      <c r="I45" s="17">
        <f t="shared" si="7"/>
        <v>1</v>
      </c>
      <c r="J45" s="17">
        <f t="shared" si="7"/>
        <v>0</v>
      </c>
      <c r="K45" s="17">
        <f t="shared" si="7"/>
        <v>3</v>
      </c>
      <c r="L45" s="17">
        <f t="shared" si="7"/>
        <v>10</v>
      </c>
      <c r="M45" s="17">
        <f t="shared" si="7"/>
        <v>6</v>
      </c>
      <c r="N45" s="17">
        <f t="shared" si="7"/>
        <v>3</v>
      </c>
      <c r="O45" s="17">
        <f t="shared" si="7"/>
        <v>0</v>
      </c>
      <c r="P45" s="17">
        <f t="shared" si="7"/>
        <v>0</v>
      </c>
      <c r="Q45" s="17">
        <f t="shared" si="7"/>
        <v>7</v>
      </c>
      <c r="R45" s="17">
        <f t="shared" si="7"/>
        <v>0</v>
      </c>
      <c r="S45" s="17">
        <f t="shared" si="7"/>
        <v>6</v>
      </c>
      <c r="T45" s="17">
        <f t="shared" si="7"/>
        <v>0</v>
      </c>
      <c r="U45" s="17">
        <f t="shared" si="7"/>
        <v>0</v>
      </c>
      <c r="V45" s="17">
        <f t="shared" si="7"/>
        <v>2</v>
      </c>
      <c r="W45" s="17">
        <f t="shared" si="7"/>
        <v>2</v>
      </c>
      <c r="X45" s="17">
        <f t="shared" si="7"/>
        <v>0</v>
      </c>
      <c r="Y45" s="17">
        <f t="shared" si="7"/>
        <v>0</v>
      </c>
      <c r="Z45" s="17">
        <f t="shared" si="7"/>
        <v>0</v>
      </c>
      <c r="AA45" s="17">
        <f t="shared" si="7"/>
        <v>3</v>
      </c>
      <c r="AB45" s="17">
        <f t="shared" si="7"/>
        <v>0</v>
      </c>
      <c r="AC45" s="17">
        <f t="shared" si="7"/>
        <v>0</v>
      </c>
      <c r="AD45" s="17">
        <f t="shared" si="7"/>
        <v>47</v>
      </c>
    </row>
    <row r="46" spans="3:30" ht="15.75" thickBot="1" x14ac:dyDescent="0.3">
      <c r="C46" s="2"/>
      <c r="D46" s="5"/>
      <c r="E46" s="5"/>
      <c r="F46" s="5"/>
      <c r="G46" s="5"/>
      <c r="H46" s="6"/>
    </row>
    <row r="47" spans="3:30" ht="24" thickBot="1" x14ac:dyDescent="0.4">
      <c r="D47" s="1"/>
      <c r="E47" s="1"/>
      <c r="F47" s="1"/>
      <c r="G47" s="1"/>
      <c r="H47" s="1"/>
      <c r="I47" s="81" t="s">
        <v>16</v>
      </c>
      <c r="J47" s="81"/>
      <c r="K47" s="81"/>
      <c r="L47" s="81"/>
      <c r="M47" s="82"/>
      <c r="N47" s="83">
        <f>AD45</f>
        <v>47</v>
      </c>
      <c r="O47" s="84"/>
      <c r="Q47">
        <f>SUM(D45:W45)</f>
        <v>44</v>
      </c>
      <c r="AC47">
        <f>SUM(D45:W45)</f>
        <v>44</v>
      </c>
    </row>
    <row r="48" spans="3:30" ht="18.75" x14ac:dyDescent="0.3">
      <c r="D48" s="1"/>
      <c r="E48" s="1"/>
      <c r="F48" s="1"/>
      <c r="G48" s="1"/>
      <c r="H48" s="1"/>
      <c r="J48" s="71"/>
      <c r="K48" s="71"/>
      <c r="L48" s="71"/>
      <c r="M48" s="71"/>
      <c r="N48" s="23"/>
      <c r="O48" s="23"/>
    </row>
    <row r="49" spans="3:30" ht="21.75" thickBot="1" x14ac:dyDescent="0.4">
      <c r="D49" s="80" t="s">
        <v>83</v>
      </c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3:30" ht="15.75" thickBot="1" x14ac:dyDescent="0.3">
      <c r="C50" s="3"/>
      <c r="D50" s="45" t="s">
        <v>0</v>
      </c>
      <c r="E50" s="45" t="s">
        <v>32</v>
      </c>
      <c r="F50" s="45" t="s">
        <v>34</v>
      </c>
      <c r="G50" s="45" t="s">
        <v>1</v>
      </c>
      <c r="H50" s="45" t="s">
        <v>13</v>
      </c>
      <c r="I50" s="16" t="s">
        <v>5</v>
      </c>
      <c r="J50" s="16" t="s">
        <v>6</v>
      </c>
      <c r="K50" s="16" t="s">
        <v>7</v>
      </c>
      <c r="L50" s="16" t="s">
        <v>45</v>
      </c>
      <c r="M50" s="16" t="s">
        <v>47</v>
      </c>
      <c r="N50" s="16" t="s">
        <v>3</v>
      </c>
      <c r="O50" s="16" t="s">
        <v>8</v>
      </c>
      <c r="P50" s="16" t="s">
        <v>4</v>
      </c>
      <c r="Q50" s="16" t="s">
        <v>10</v>
      </c>
      <c r="R50" s="16" t="s">
        <v>9</v>
      </c>
      <c r="S50" s="16" t="s">
        <v>11</v>
      </c>
      <c r="T50" s="16" t="s">
        <v>12</v>
      </c>
      <c r="U50" s="16" t="s">
        <v>14</v>
      </c>
      <c r="Y50" s="16"/>
      <c r="Z50" s="16"/>
      <c r="AA50" s="16" t="s">
        <v>24</v>
      </c>
      <c r="AB50" s="16" t="s">
        <v>25</v>
      </c>
      <c r="AC50" s="16" t="s">
        <v>26</v>
      </c>
      <c r="AD50" s="73" t="s">
        <v>17</v>
      </c>
    </row>
    <row r="51" spans="3:30" x14ac:dyDescent="0.25">
      <c r="C51" s="8"/>
      <c r="D51" s="47"/>
      <c r="E51" s="47"/>
      <c r="F51" s="47"/>
      <c r="G51" s="47"/>
      <c r="H51" s="47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51">
        <f t="shared" ref="AD51:AD55" si="8">SUM(D51:AC51)</f>
        <v>0</v>
      </c>
    </row>
    <row r="52" spans="3:30" x14ac:dyDescent="0.25">
      <c r="C52" s="8"/>
      <c r="D52" s="46"/>
      <c r="E52" s="46"/>
      <c r="F52" s="46"/>
      <c r="G52" s="46"/>
      <c r="H52" s="4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51">
        <f t="shared" si="8"/>
        <v>0</v>
      </c>
    </row>
    <row r="53" spans="3:30" ht="15.75" thickBot="1" x14ac:dyDescent="0.3">
      <c r="C53" s="8"/>
      <c r="D53" s="11"/>
      <c r="E53" s="11"/>
      <c r="F53" s="11"/>
      <c r="G53" s="11"/>
      <c r="H53" s="1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9"/>
      <c r="X53" s="20"/>
      <c r="Y53" s="20"/>
      <c r="Z53" s="20"/>
      <c r="AA53" s="14"/>
      <c r="AB53" s="20"/>
      <c r="AC53" s="20"/>
      <c r="AD53" s="51">
        <f t="shared" si="8"/>
        <v>0</v>
      </c>
    </row>
    <row r="54" spans="3:30" ht="15.75" thickBot="1" x14ac:dyDescent="0.3">
      <c r="C54" s="43"/>
      <c r="D54" s="11"/>
      <c r="E54" s="11"/>
      <c r="F54" s="11"/>
      <c r="G54" s="11"/>
      <c r="H54" s="1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9"/>
      <c r="X54" s="20"/>
      <c r="Y54" s="42"/>
      <c r="Z54" s="42"/>
      <c r="AA54" s="32"/>
      <c r="AB54" s="42"/>
      <c r="AC54" s="42"/>
      <c r="AD54" s="51">
        <f t="shared" si="8"/>
        <v>0</v>
      </c>
    </row>
    <row r="55" spans="3:30" x14ac:dyDescent="0.25">
      <c r="C55" s="24"/>
      <c r="D55" s="11">
        <f>SUM(D51:D54)</f>
        <v>0</v>
      </c>
      <c r="E55" s="11">
        <f t="shared" ref="E55:AC55" si="9">SUM(E51:E54)</f>
        <v>0</v>
      </c>
      <c r="F55" s="11">
        <f t="shared" si="9"/>
        <v>0</v>
      </c>
      <c r="G55" s="11">
        <f t="shared" si="9"/>
        <v>0</v>
      </c>
      <c r="H55" s="11">
        <f t="shared" si="9"/>
        <v>0</v>
      </c>
      <c r="I55" s="11">
        <f t="shared" si="9"/>
        <v>0</v>
      </c>
      <c r="J55" s="11">
        <f t="shared" si="9"/>
        <v>0</v>
      </c>
      <c r="K55" s="11">
        <f t="shared" si="9"/>
        <v>0</v>
      </c>
      <c r="L55" s="11">
        <f t="shared" si="9"/>
        <v>0</v>
      </c>
      <c r="M55" s="11">
        <f t="shared" si="9"/>
        <v>0</v>
      </c>
      <c r="N55" s="11">
        <f t="shared" si="9"/>
        <v>0</v>
      </c>
      <c r="O55" s="11">
        <f t="shared" si="9"/>
        <v>0</v>
      </c>
      <c r="P55" s="11">
        <f t="shared" si="9"/>
        <v>0</v>
      </c>
      <c r="Q55" s="11">
        <f t="shared" si="9"/>
        <v>0</v>
      </c>
      <c r="R55" s="11">
        <f t="shared" si="9"/>
        <v>0</v>
      </c>
      <c r="S55" s="11">
        <f t="shared" si="9"/>
        <v>0</v>
      </c>
      <c r="T55" s="11">
        <f t="shared" si="9"/>
        <v>0</v>
      </c>
      <c r="U55" s="11">
        <f t="shared" si="9"/>
        <v>0</v>
      </c>
      <c r="V55" s="11">
        <f t="shared" si="9"/>
        <v>0</v>
      </c>
      <c r="W55" s="11">
        <f t="shared" si="9"/>
        <v>0</v>
      </c>
      <c r="X55" s="11">
        <f t="shared" si="9"/>
        <v>0</v>
      </c>
      <c r="Y55" s="11">
        <f t="shared" si="9"/>
        <v>0</v>
      </c>
      <c r="Z55" s="11">
        <f t="shared" si="9"/>
        <v>0</v>
      </c>
      <c r="AA55" s="11">
        <f t="shared" si="9"/>
        <v>0</v>
      </c>
      <c r="AB55" s="11">
        <f t="shared" si="9"/>
        <v>0</v>
      </c>
      <c r="AC55" s="11">
        <f t="shared" si="9"/>
        <v>0</v>
      </c>
      <c r="AD55" s="51">
        <f t="shared" si="8"/>
        <v>0</v>
      </c>
    </row>
    <row r="56" spans="3:30" ht="18.75" customHeight="1" thickBot="1" x14ac:dyDescent="0.4">
      <c r="C56" s="44"/>
      <c r="D56" s="6"/>
      <c r="E56" s="6"/>
      <c r="F56" s="6"/>
      <c r="G56" s="6"/>
      <c r="H56" s="6"/>
      <c r="I56" s="81" t="s">
        <v>16</v>
      </c>
      <c r="J56" s="81"/>
      <c r="K56" s="81"/>
      <c r="L56" s="81"/>
      <c r="M56" s="82"/>
      <c r="N56" s="85">
        <f>SUM(AD55)</f>
        <v>0</v>
      </c>
      <c r="O56" s="86"/>
      <c r="P56" s="3"/>
      <c r="Q56" s="3"/>
      <c r="R56" s="3"/>
      <c r="S56" s="3"/>
      <c r="T56" s="3"/>
      <c r="U56" s="3"/>
      <c r="V56" s="3"/>
      <c r="W56" s="3"/>
    </row>
    <row r="57" spans="3:30" ht="18.75" customHeight="1" thickBot="1" x14ac:dyDescent="0.35">
      <c r="D57" s="1"/>
      <c r="E57" s="1"/>
      <c r="F57" s="1"/>
      <c r="G57" s="1"/>
      <c r="H57" s="1"/>
      <c r="J57" s="71"/>
      <c r="K57" s="71"/>
      <c r="L57" s="71"/>
      <c r="M57" s="71"/>
      <c r="N57" s="23"/>
      <c r="O57" s="23"/>
    </row>
    <row r="58" spans="3:30" ht="18.75" customHeight="1" x14ac:dyDescent="0.25">
      <c r="D58" s="74" t="s">
        <v>43</v>
      </c>
      <c r="E58" s="74"/>
      <c r="F58" s="74"/>
      <c r="G58" s="74"/>
      <c r="H58" s="74"/>
      <c r="I58" s="74"/>
      <c r="J58" s="74"/>
      <c r="K58" s="74"/>
      <c r="L58" s="74"/>
      <c r="M58" s="75"/>
      <c r="N58" s="76">
        <f>SUM(N56,N47,N28,N19)</f>
        <v>54</v>
      </c>
      <c r="O58" s="77"/>
    </row>
    <row r="59" spans="3:30" ht="18.75" customHeight="1" thickBot="1" x14ac:dyDescent="0.3"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8"/>
      <c r="O59" s="79"/>
      <c r="AD59">
        <f>SUM(D51:X53)</f>
        <v>0</v>
      </c>
    </row>
    <row r="60" spans="3:30" x14ac:dyDescent="0.25">
      <c r="C60" s="29"/>
    </row>
    <row r="61" spans="3:30" x14ac:dyDescent="0.25">
      <c r="C61" s="29" t="s">
        <v>18</v>
      </c>
    </row>
    <row r="62" spans="3:30" x14ac:dyDescent="0.25">
      <c r="C62" t="s">
        <v>19</v>
      </c>
      <c r="AB62">
        <f>SUM(D51:AB53)</f>
        <v>0</v>
      </c>
    </row>
    <row r="63" spans="3:30" x14ac:dyDescent="0.25">
      <c r="C63" t="s">
        <v>20</v>
      </c>
    </row>
    <row r="64" spans="3:30" x14ac:dyDescent="0.25">
      <c r="C64" t="s">
        <v>21</v>
      </c>
    </row>
    <row r="65" spans="3:3" x14ac:dyDescent="0.25">
      <c r="C65" t="s">
        <v>22</v>
      </c>
    </row>
    <row r="66" spans="3:3" x14ac:dyDescent="0.25">
      <c r="C66" t="s">
        <v>23</v>
      </c>
    </row>
  </sheetData>
  <mergeCells count="15">
    <mergeCell ref="I28:M28"/>
    <mergeCell ref="N28:O28"/>
    <mergeCell ref="C2:D2"/>
    <mergeCell ref="D3:W3"/>
    <mergeCell ref="I19:M19"/>
    <mergeCell ref="N19:O19"/>
    <mergeCell ref="D21:W21"/>
    <mergeCell ref="D58:M59"/>
    <mergeCell ref="N58:O59"/>
    <mergeCell ref="D30:W30"/>
    <mergeCell ref="I47:M47"/>
    <mergeCell ref="N47:O47"/>
    <mergeCell ref="D49:W49"/>
    <mergeCell ref="I56:M56"/>
    <mergeCell ref="N56:O56"/>
  </mergeCells>
  <pageMargins left="0.7" right="0.7" top="0.75" bottom="0.75" header="0.3" footer="0.3"/>
  <pageSetup scale="30" orientation="landscape" r:id="rId1"/>
  <rowBreaks count="1" manualBreakCount="1">
    <brk id="29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0.39997558519241921"/>
  </sheetPr>
  <dimension ref="B2:AD61"/>
  <sheetViews>
    <sheetView view="pageBreakPreview" zoomScale="70" zoomScaleNormal="100" zoomScaleSheetLayoutView="70" workbookViewId="0">
      <selection activeCell="T39" sqref="T39"/>
    </sheetView>
  </sheetViews>
  <sheetFormatPr baseColWidth="10" defaultRowHeight="15" x14ac:dyDescent="0.25"/>
  <cols>
    <col min="1" max="1" width="0.7109375" customWidth="1"/>
    <col min="2" max="2" width="11.42578125" hidden="1" customWidth="1"/>
    <col min="3" max="3" width="39.5703125" customWidth="1"/>
    <col min="4" max="4" width="13.85546875" bestFit="1" customWidth="1"/>
    <col min="5" max="5" width="9.5703125" bestFit="1" customWidth="1"/>
    <col min="6" max="6" width="13.85546875" customWidth="1"/>
    <col min="7" max="7" width="11.7109375" customWidth="1"/>
    <col min="8" max="8" width="11.42578125" bestFit="1" customWidth="1"/>
    <col min="9" max="9" width="13" customWidth="1"/>
    <col min="11" max="11" width="12.140625" customWidth="1"/>
    <col min="12" max="12" width="10.28515625" customWidth="1"/>
    <col min="13" max="13" width="11.28515625" customWidth="1"/>
    <col min="14" max="15" width="13.85546875" customWidth="1"/>
    <col min="16" max="16" width="12" bestFit="1" customWidth="1"/>
    <col min="17" max="20" width="15.140625" customWidth="1"/>
    <col min="21" max="21" width="13.28515625" customWidth="1"/>
    <col min="22" max="22" width="8.7109375" bestFit="1" customWidth="1"/>
    <col min="24" max="26" width="16.42578125" customWidth="1"/>
    <col min="27" max="28" width="14.42578125" customWidth="1"/>
    <col min="29" max="29" width="15.140625" customWidth="1"/>
    <col min="30" max="30" width="20.85546875" customWidth="1"/>
  </cols>
  <sheetData>
    <row r="2" spans="3:30" ht="18.75" x14ac:dyDescent="0.3">
      <c r="C2" s="87"/>
      <c r="D2" s="87"/>
      <c r="E2" s="70"/>
      <c r="F2" s="70"/>
      <c r="G2" s="70"/>
    </row>
    <row r="3" spans="3:30" ht="21.75" thickBot="1" x14ac:dyDescent="0.4">
      <c r="D3" s="80" t="s">
        <v>78</v>
      </c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</row>
    <row r="4" spans="3:30" s="4" customFormat="1" ht="47.25" customHeight="1" thickBot="1" x14ac:dyDescent="0.3">
      <c r="C4" s="3"/>
      <c r="D4" s="45" t="s">
        <v>0</v>
      </c>
      <c r="E4" s="45" t="s">
        <v>32</v>
      </c>
      <c r="F4" s="45" t="s">
        <v>34</v>
      </c>
      <c r="G4" s="45" t="s">
        <v>1</v>
      </c>
      <c r="H4" s="45" t="s">
        <v>13</v>
      </c>
      <c r="I4" s="16" t="s">
        <v>2</v>
      </c>
      <c r="J4" s="16" t="s">
        <v>6</v>
      </c>
      <c r="K4" s="67" t="s">
        <v>7</v>
      </c>
      <c r="L4" s="68" t="s">
        <v>45</v>
      </c>
      <c r="M4" s="69" t="s">
        <v>46</v>
      </c>
      <c r="N4" s="16" t="s">
        <v>3</v>
      </c>
      <c r="O4" s="16" t="s">
        <v>8</v>
      </c>
      <c r="P4" s="16" t="s">
        <v>4</v>
      </c>
      <c r="Q4" s="16" t="s">
        <v>10</v>
      </c>
      <c r="R4" s="16" t="s">
        <v>39</v>
      </c>
      <c r="S4" s="16" t="s">
        <v>41</v>
      </c>
      <c r="T4" s="16" t="s">
        <v>76</v>
      </c>
      <c r="U4" s="16" t="s">
        <v>9</v>
      </c>
      <c r="V4" s="16" t="s">
        <v>11</v>
      </c>
      <c r="W4" s="16" t="s">
        <v>12</v>
      </c>
      <c r="X4" s="59" t="s">
        <v>33</v>
      </c>
      <c r="Y4" s="18" t="s">
        <v>36</v>
      </c>
      <c r="Z4" s="18" t="s">
        <v>37</v>
      </c>
      <c r="AA4" s="18" t="s">
        <v>24</v>
      </c>
      <c r="AB4" s="59" t="s">
        <v>42</v>
      </c>
      <c r="AC4" s="59" t="s">
        <v>40</v>
      </c>
      <c r="AD4" s="48" t="s">
        <v>29</v>
      </c>
    </row>
    <row r="5" spans="3:30" s="25" customFormat="1" x14ac:dyDescent="0.25">
      <c r="C5" s="26" t="s">
        <v>49</v>
      </c>
      <c r="D5" s="61"/>
      <c r="E5" s="61"/>
      <c r="F5" s="61"/>
      <c r="G5" s="61"/>
      <c r="H5" s="61"/>
      <c r="I5" s="62"/>
      <c r="J5" s="62"/>
      <c r="K5" s="62"/>
      <c r="L5" s="65">
        <v>8</v>
      </c>
      <c r="M5" s="62">
        <v>1</v>
      </c>
      <c r="N5" s="62"/>
      <c r="O5" s="62"/>
      <c r="P5" s="62"/>
      <c r="Q5" s="62"/>
      <c r="R5" s="62"/>
      <c r="S5" s="62">
        <v>1</v>
      </c>
      <c r="T5" s="62">
        <v>1</v>
      </c>
      <c r="U5" s="62"/>
      <c r="V5" s="62"/>
      <c r="W5" s="62"/>
      <c r="X5" s="62"/>
      <c r="Y5" s="63"/>
      <c r="Z5" s="63"/>
      <c r="AA5" s="63"/>
      <c r="AB5" s="62"/>
      <c r="AC5" s="62"/>
      <c r="AD5" s="64">
        <f t="shared" ref="AD5:AD17" si="0">SUM(D5:AB5)</f>
        <v>11</v>
      </c>
    </row>
    <row r="6" spans="3:30" s="25" customFormat="1" x14ac:dyDescent="0.25">
      <c r="C6" s="26" t="s">
        <v>50</v>
      </c>
      <c r="D6" s="27"/>
      <c r="E6" s="27">
        <v>1</v>
      </c>
      <c r="F6" s="27">
        <v>1</v>
      </c>
      <c r="G6" s="27"/>
      <c r="H6" s="27"/>
      <c r="I6" s="28"/>
      <c r="J6" s="28"/>
      <c r="K6" s="28"/>
      <c r="L6" s="28">
        <v>7</v>
      </c>
      <c r="M6" s="28">
        <v>1</v>
      </c>
      <c r="N6" s="28"/>
      <c r="O6" s="28"/>
      <c r="P6" s="28"/>
      <c r="Q6" s="28"/>
      <c r="R6" s="28"/>
      <c r="S6" s="28">
        <v>1</v>
      </c>
      <c r="T6" s="28"/>
      <c r="U6" s="28"/>
      <c r="V6" s="28"/>
      <c r="W6" s="28"/>
      <c r="X6" s="28"/>
      <c r="Y6" s="31"/>
      <c r="Z6" s="31"/>
      <c r="AA6" s="31"/>
      <c r="AB6" s="28"/>
      <c r="AC6" s="28"/>
      <c r="AD6" s="60">
        <f t="shared" si="0"/>
        <v>11</v>
      </c>
    </row>
    <row r="7" spans="3:30" s="25" customFormat="1" x14ac:dyDescent="0.25">
      <c r="C7" s="26" t="s">
        <v>51</v>
      </c>
      <c r="D7" s="27"/>
      <c r="E7" s="27"/>
      <c r="F7" s="27"/>
      <c r="G7" s="27"/>
      <c r="H7" s="27"/>
      <c r="I7" s="28"/>
      <c r="J7" s="28"/>
      <c r="K7" s="28">
        <v>1</v>
      </c>
      <c r="L7" s="28">
        <v>15</v>
      </c>
      <c r="M7" s="28"/>
      <c r="N7" s="28"/>
      <c r="O7" s="28"/>
      <c r="P7" s="28"/>
      <c r="Q7" s="28"/>
      <c r="R7" s="28"/>
      <c r="S7" s="28"/>
      <c r="T7" s="28"/>
      <c r="U7" s="28"/>
      <c r="V7" s="28"/>
      <c r="W7" s="28"/>
      <c r="X7" s="28"/>
      <c r="Y7" s="31"/>
      <c r="Z7" s="31"/>
      <c r="AA7" s="31"/>
      <c r="AB7" s="28"/>
      <c r="AC7" s="28"/>
      <c r="AD7" s="60">
        <f t="shared" si="0"/>
        <v>16</v>
      </c>
    </row>
    <row r="8" spans="3:30" s="25" customFormat="1" x14ac:dyDescent="0.25">
      <c r="C8" s="26" t="s">
        <v>52</v>
      </c>
      <c r="D8" s="27"/>
      <c r="E8" s="27"/>
      <c r="F8" s="27"/>
      <c r="G8" s="27"/>
      <c r="H8" s="27"/>
      <c r="I8" s="28"/>
      <c r="J8" s="28"/>
      <c r="K8" s="28"/>
      <c r="L8" s="28">
        <v>4</v>
      </c>
      <c r="M8" s="28"/>
      <c r="N8" s="28">
        <v>2</v>
      </c>
      <c r="O8" s="28"/>
      <c r="P8" s="28"/>
      <c r="Q8" s="28"/>
      <c r="R8" s="28"/>
      <c r="S8" s="28"/>
      <c r="T8" s="28"/>
      <c r="U8" s="28"/>
      <c r="V8" s="28"/>
      <c r="W8" s="28"/>
      <c r="X8" s="28"/>
      <c r="Y8" s="31"/>
      <c r="Z8" s="31"/>
      <c r="AA8" s="31"/>
      <c r="AB8" s="28"/>
      <c r="AC8" s="28"/>
      <c r="AD8" s="60">
        <f t="shared" si="0"/>
        <v>6</v>
      </c>
    </row>
    <row r="9" spans="3:30" s="25" customFormat="1" x14ac:dyDescent="0.25">
      <c r="C9" s="26" t="s">
        <v>53</v>
      </c>
      <c r="D9" s="27"/>
      <c r="E9" s="27"/>
      <c r="F9" s="27"/>
      <c r="G9" s="27">
        <v>1</v>
      </c>
      <c r="H9" s="27"/>
      <c r="I9" s="27">
        <v>1</v>
      </c>
      <c r="J9" s="27"/>
      <c r="K9" s="27"/>
      <c r="L9" s="27">
        <v>3</v>
      </c>
      <c r="M9" s="27"/>
      <c r="N9" s="27">
        <v>1</v>
      </c>
      <c r="O9" s="27"/>
      <c r="P9" s="27"/>
      <c r="Q9" s="27"/>
      <c r="R9" s="27"/>
      <c r="S9" s="27"/>
      <c r="T9" s="27"/>
      <c r="U9" s="27"/>
      <c r="V9" s="27"/>
      <c r="W9" s="27"/>
      <c r="X9" s="27"/>
      <c r="Y9" s="72"/>
      <c r="Z9" s="72"/>
      <c r="AA9" s="72"/>
      <c r="AB9" s="27"/>
      <c r="AC9" s="27"/>
      <c r="AD9" s="49">
        <f t="shared" si="0"/>
        <v>6</v>
      </c>
    </row>
    <row r="10" spans="3:30" s="25" customFormat="1" x14ac:dyDescent="0.25">
      <c r="C10" s="26" t="s">
        <v>54</v>
      </c>
      <c r="D10" s="27"/>
      <c r="E10" s="27"/>
      <c r="F10" s="27"/>
      <c r="G10" s="27"/>
      <c r="H10" s="27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31"/>
      <c r="Z10" s="31"/>
      <c r="AA10" s="31"/>
      <c r="AB10" s="28"/>
      <c r="AC10" s="28"/>
      <c r="AD10" s="60">
        <f t="shared" si="0"/>
        <v>0</v>
      </c>
    </row>
    <row r="11" spans="3:30" s="25" customFormat="1" x14ac:dyDescent="0.25">
      <c r="C11" s="26" t="s">
        <v>55</v>
      </c>
      <c r="D11" s="27"/>
      <c r="E11" s="27"/>
      <c r="F11" s="27"/>
      <c r="G11" s="27"/>
      <c r="H11" s="27"/>
      <c r="I11" s="28"/>
      <c r="J11" s="28"/>
      <c r="K11" s="28"/>
      <c r="L11" s="28"/>
      <c r="M11" s="28"/>
      <c r="N11" s="28"/>
      <c r="O11" s="28"/>
      <c r="P11" s="28"/>
      <c r="Q11" s="28"/>
      <c r="R11" s="28"/>
      <c r="S11" s="28"/>
      <c r="T11" s="28"/>
      <c r="U11" s="28"/>
      <c r="V11" s="28"/>
      <c r="W11" s="28"/>
      <c r="X11" s="28"/>
      <c r="Y11" s="31"/>
      <c r="Z11" s="31"/>
      <c r="AA11" s="31"/>
      <c r="AB11" s="28"/>
      <c r="AC11" s="28"/>
      <c r="AD11" s="49">
        <f t="shared" si="0"/>
        <v>0</v>
      </c>
    </row>
    <row r="12" spans="3:30" x14ac:dyDescent="0.25">
      <c r="C12" s="8" t="s">
        <v>56</v>
      </c>
      <c r="D12" s="10">
        <v>1</v>
      </c>
      <c r="E12" s="10">
        <v>1</v>
      </c>
      <c r="F12" s="10"/>
      <c r="G12" s="10"/>
      <c r="H12" s="10"/>
      <c r="I12" s="14">
        <v>1</v>
      </c>
      <c r="J12" s="14">
        <v>2</v>
      </c>
      <c r="K12" s="14"/>
      <c r="L12" s="14"/>
      <c r="M12" s="14"/>
      <c r="N12" s="14">
        <v>1</v>
      </c>
      <c r="O12" s="14"/>
      <c r="P12" s="14"/>
      <c r="Q12" s="14">
        <v>2</v>
      </c>
      <c r="R12" s="14">
        <v>5</v>
      </c>
      <c r="S12" s="14">
        <v>5</v>
      </c>
      <c r="T12" s="14"/>
      <c r="U12" s="14"/>
      <c r="V12" s="14"/>
      <c r="W12" s="14"/>
      <c r="X12" s="14"/>
      <c r="Y12" s="30"/>
      <c r="Z12" s="30"/>
      <c r="AA12" s="30"/>
      <c r="AB12" s="14"/>
      <c r="AC12" s="14"/>
      <c r="AD12" s="49">
        <f t="shared" si="0"/>
        <v>18</v>
      </c>
    </row>
    <row r="13" spans="3:30" s="25" customFormat="1" x14ac:dyDescent="0.25">
      <c r="C13" s="26" t="s">
        <v>57</v>
      </c>
      <c r="D13" s="27"/>
      <c r="E13" s="27"/>
      <c r="F13" s="27"/>
      <c r="G13" s="27"/>
      <c r="H13" s="27"/>
      <c r="I13" s="28"/>
      <c r="J13" s="28">
        <v>1</v>
      </c>
      <c r="K13" s="28">
        <v>3</v>
      </c>
      <c r="L13" s="28">
        <v>2</v>
      </c>
      <c r="M13" s="28"/>
      <c r="N13" s="28">
        <v>2</v>
      </c>
      <c r="O13" s="28"/>
      <c r="P13" s="28"/>
      <c r="Q13" s="28">
        <v>1</v>
      </c>
      <c r="R13" s="28"/>
      <c r="S13" s="28">
        <v>5</v>
      </c>
      <c r="T13" s="28">
        <v>1</v>
      </c>
      <c r="U13" s="28">
        <v>2</v>
      </c>
      <c r="V13" s="28"/>
      <c r="W13" s="28"/>
      <c r="X13" s="28"/>
      <c r="Y13" s="31"/>
      <c r="Z13" s="31"/>
      <c r="AA13" s="31"/>
      <c r="AB13" s="28"/>
      <c r="AC13" s="28"/>
      <c r="AD13" s="60">
        <f t="shared" si="0"/>
        <v>17</v>
      </c>
    </row>
    <row r="14" spans="3:30" x14ac:dyDescent="0.25">
      <c r="C14" s="8" t="s">
        <v>58</v>
      </c>
      <c r="D14" s="10"/>
      <c r="E14" s="10"/>
      <c r="F14" s="10"/>
      <c r="G14" s="10"/>
      <c r="H14" s="10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30"/>
      <c r="Z14" s="30"/>
      <c r="AA14" s="30"/>
      <c r="AB14" s="14"/>
      <c r="AC14" s="14"/>
      <c r="AD14" s="49">
        <f t="shared" si="0"/>
        <v>0</v>
      </c>
    </row>
    <row r="15" spans="3:30" x14ac:dyDescent="0.25">
      <c r="C15" s="8" t="s">
        <v>59</v>
      </c>
      <c r="D15" s="10"/>
      <c r="E15" s="10"/>
      <c r="F15" s="10"/>
      <c r="G15" s="10"/>
      <c r="H15" s="10"/>
      <c r="I15" s="14"/>
      <c r="J15" s="14"/>
      <c r="K15" s="14"/>
      <c r="L15" s="14">
        <v>2</v>
      </c>
      <c r="M15" s="14"/>
      <c r="N15" s="14">
        <v>1</v>
      </c>
      <c r="O15" s="14"/>
      <c r="P15" s="14">
        <v>1</v>
      </c>
      <c r="Q15" s="14"/>
      <c r="R15" s="14">
        <v>3</v>
      </c>
      <c r="S15" s="14">
        <v>3</v>
      </c>
      <c r="T15" s="14"/>
      <c r="U15" s="14"/>
      <c r="V15" s="14"/>
      <c r="W15" s="14">
        <v>2</v>
      </c>
      <c r="X15" s="14"/>
      <c r="Y15" s="30"/>
      <c r="Z15" s="30"/>
      <c r="AA15" s="30"/>
      <c r="AB15" s="14"/>
      <c r="AC15" s="14"/>
      <c r="AD15" s="49">
        <f t="shared" si="0"/>
        <v>12</v>
      </c>
    </row>
    <row r="16" spans="3:30" ht="15.75" thickBot="1" x14ac:dyDescent="0.3">
      <c r="C16" s="8" t="s">
        <v>60</v>
      </c>
      <c r="D16" s="10"/>
      <c r="E16" s="10"/>
      <c r="F16" s="10"/>
      <c r="G16" s="10"/>
      <c r="H16" s="10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30"/>
      <c r="Z16" s="30"/>
      <c r="AA16" s="30"/>
      <c r="AB16" s="14"/>
      <c r="AC16" s="14"/>
      <c r="AD16" s="49">
        <f t="shared" si="0"/>
        <v>0</v>
      </c>
    </row>
    <row r="17" spans="3:30" s="7" customFormat="1" ht="15.75" thickBot="1" x14ac:dyDescent="0.3">
      <c r="C17" s="9" t="s">
        <v>15</v>
      </c>
      <c r="D17" s="17">
        <f t="shared" ref="D17:S17" si="1">SUM(D5:D16)</f>
        <v>1</v>
      </c>
      <c r="E17" s="17">
        <f t="shared" si="1"/>
        <v>2</v>
      </c>
      <c r="F17" s="17">
        <f t="shared" si="1"/>
        <v>1</v>
      </c>
      <c r="G17" s="17">
        <f t="shared" si="1"/>
        <v>1</v>
      </c>
      <c r="H17" s="17">
        <f t="shared" si="1"/>
        <v>0</v>
      </c>
      <c r="I17" s="17">
        <f t="shared" si="1"/>
        <v>2</v>
      </c>
      <c r="J17" s="17">
        <f t="shared" si="1"/>
        <v>3</v>
      </c>
      <c r="K17" s="17">
        <f t="shared" si="1"/>
        <v>4</v>
      </c>
      <c r="L17" s="17">
        <f t="shared" si="1"/>
        <v>41</v>
      </c>
      <c r="M17" s="17">
        <f t="shared" si="1"/>
        <v>2</v>
      </c>
      <c r="N17" s="17">
        <f t="shared" si="1"/>
        <v>7</v>
      </c>
      <c r="O17" s="17">
        <f t="shared" si="1"/>
        <v>0</v>
      </c>
      <c r="P17" s="17">
        <f t="shared" si="1"/>
        <v>1</v>
      </c>
      <c r="Q17" s="17">
        <f t="shared" si="1"/>
        <v>3</v>
      </c>
      <c r="R17" s="17">
        <f t="shared" si="1"/>
        <v>8</v>
      </c>
      <c r="S17" s="17">
        <f t="shared" si="1"/>
        <v>15</v>
      </c>
      <c r="T17" s="17">
        <v>1</v>
      </c>
      <c r="U17" s="17">
        <f t="shared" ref="U17:AC17" si="2">SUM(U5:U16)</f>
        <v>2</v>
      </c>
      <c r="V17" s="17">
        <f t="shared" si="2"/>
        <v>0</v>
      </c>
      <c r="W17" s="17">
        <f t="shared" si="2"/>
        <v>2</v>
      </c>
      <c r="X17" s="17">
        <f t="shared" si="2"/>
        <v>0</v>
      </c>
      <c r="Y17" s="17">
        <f t="shared" si="2"/>
        <v>0</v>
      </c>
      <c r="Z17" s="17">
        <f t="shared" si="2"/>
        <v>0</v>
      </c>
      <c r="AA17" s="17">
        <f t="shared" si="2"/>
        <v>0</v>
      </c>
      <c r="AB17" s="17">
        <f t="shared" si="2"/>
        <v>0</v>
      </c>
      <c r="AC17" s="17">
        <f t="shared" si="2"/>
        <v>0</v>
      </c>
      <c r="AD17" s="49">
        <f t="shared" si="0"/>
        <v>96</v>
      </c>
    </row>
    <row r="18" spans="3:30" ht="15.75" thickBot="1" x14ac:dyDescent="0.3">
      <c r="C18" s="2"/>
      <c r="D18" s="5"/>
      <c r="E18" s="5"/>
      <c r="F18" s="5"/>
      <c r="G18" s="5"/>
      <c r="H18" s="6"/>
    </row>
    <row r="19" spans="3:30" ht="24" thickBot="1" x14ac:dyDescent="0.4">
      <c r="D19" s="1"/>
      <c r="E19" s="1"/>
      <c r="F19" s="1"/>
      <c r="G19" s="1"/>
      <c r="H19" s="1"/>
      <c r="I19" s="81" t="s">
        <v>16</v>
      </c>
      <c r="J19" s="81"/>
      <c r="K19" s="81"/>
      <c r="L19" s="81"/>
      <c r="M19" s="82"/>
      <c r="N19" s="83">
        <f>AD17</f>
        <v>96</v>
      </c>
      <c r="O19" s="84"/>
    </row>
    <row r="20" spans="3:30" x14ac:dyDescent="0.25">
      <c r="D20" s="1"/>
      <c r="E20" s="1"/>
      <c r="F20" s="1"/>
      <c r="G20" s="1"/>
      <c r="H20" s="1"/>
      <c r="Q20">
        <f>SUM(D17:W17)</f>
        <v>96</v>
      </c>
      <c r="S20">
        <f>SUM(X17:Z17,AC17)</f>
        <v>0</v>
      </c>
    </row>
    <row r="21" spans="3:30" ht="21.75" thickBot="1" x14ac:dyDescent="0.4">
      <c r="D21" s="80" t="s">
        <v>79</v>
      </c>
      <c r="E21" s="80"/>
      <c r="F21" s="80"/>
      <c r="G21" s="80"/>
      <c r="H21" s="80"/>
      <c r="I21" s="80"/>
      <c r="J21" s="80"/>
      <c r="K21" s="80"/>
      <c r="L21" s="80"/>
      <c r="M21" s="80"/>
      <c r="N21" s="80"/>
      <c r="O21" s="80"/>
      <c r="P21" s="80"/>
      <c r="Q21" s="80"/>
      <c r="R21" s="80"/>
      <c r="S21" s="80"/>
      <c r="T21" s="80"/>
      <c r="U21" s="80"/>
      <c r="V21" s="80"/>
      <c r="W21" s="80"/>
    </row>
    <row r="22" spans="3:30" ht="15.75" thickBot="1" x14ac:dyDescent="0.3">
      <c r="C22" s="3"/>
      <c r="D22" s="45" t="s">
        <v>0</v>
      </c>
      <c r="E22" s="45" t="s">
        <v>32</v>
      </c>
      <c r="F22" s="45" t="s">
        <v>35</v>
      </c>
      <c r="G22" s="45" t="s">
        <v>1</v>
      </c>
      <c r="H22" s="45" t="s">
        <v>13</v>
      </c>
      <c r="I22" s="16" t="s">
        <v>2</v>
      </c>
      <c r="J22" s="16" t="s">
        <v>6</v>
      </c>
      <c r="K22" s="16" t="s">
        <v>7</v>
      </c>
      <c r="L22" s="16" t="s">
        <v>45</v>
      </c>
      <c r="M22" s="16" t="s">
        <v>46</v>
      </c>
      <c r="N22" s="16" t="s">
        <v>3</v>
      </c>
      <c r="O22" s="16" t="s">
        <v>8</v>
      </c>
      <c r="P22" s="16" t="s">
        <v>4</v>
      </c>
      <c r="Q22" s="16" t="s">
        <v>10</v>
      </c>
      <c r="R22" s="16" t="str">
        <f>R4</f>
        <v>Bioingenieria</v>
      </c>
      <c r="S22" s="16" t="str">
        <f>S4</f>
        <v>psicologia</v>
      </c>
      <c r="T22" s="16" t="str">
        <f>T4</f>
        <v>Plasticas</v>
      </c>
      <c r="U22" s="16" t="s">
        <v>9</v>
      </c>
      <c r="V22" s="16" t="s">
        <v>11</v>
      </c>
      <c r="W22" s="16" t="s">
        <v>12</v>
      </c>
      <c r="X22" s="16" t="s">
        <v>14</v>
      </c>
      <c r="Y22" s="18" t="s">
        <v>77</v>
      </c>
      <c r="Z22" s="18"/>
      <c r="AA22" s="18" t="s">
        <v>24</v>
      </c>
      <c r="AB22" s="18" t="s">
        <v>25</v>
      </c>
      <c r="AC22" s="18"/>
      <c r="AD22" s="73" t="s">
        <v>28</v>
      </c>
    </row>
    <row r="23" spans="3:30" ht="15.75" thickBot="1" x14ac:dyDescent="0.3">
      <c r="C23" s="8" t="s">
        <v>75</v>
      </c>
      <c r="D23" s="11"/>
      <c r="E23" s="11"/>
      <c r="F23" s="11"/>
      <c r="G23" s="11"/>
      <c r="H23" s="11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5"/>
      <c r="X23" s="19"/>
      <c r="Y23" s="19"/>
      <c r="Z23" s="19"/>
      <c r="AA23" s="36"/>
      <c r="AB23" s="39"/>
      <c r="AC23" s="41"/>
      <c r="AD23" s="41">
        <f>SUM(D23:AC23)</f>
        <v>0</v>
      </c>
    </row>
    <row r="24" spans="3:30" x14ac:dyDescent="0.25">
      <c r="C24" s="8"/>
      <c r="D24" s="11"/>
      <c r="E24" s="11"/>
      <c r="F24" s="11"/>
      <c r="G24" s="11"/>
      <c r="H24" s="11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9"/>
      <c r="Y24" s="19"/>
      <c r="Z24" s="19"/>
      <c r="AA24" s="36"/>
      <c r="AB24" s="39"/>
      <c r="AC24" s="38"/>
      <c r="AD24" s="41">
        <f t="shared" ref="AD24:AD25" si="3">SUM(D24:AC24)</f>
        <v>0</v>
      </c>
    </row>
    <row r="25" spans="3:30" ht="15.75" thickBot="1" x14ac:dyDescent="0.3">
      <c r="C25" s="9"/>
      <c r="D25" s="12"/>
      <c r="E25" s="12"/>
      <c r="F25" s="12"/>
      <c r="G25" s="12"/>
      <c r="H25" s="12"/>
      <c r="I25" s="54"/>
      <c r="J25" s="54"/>
      <c r="K25" s="54"/>
      <c r="L25" s="54"/>
      <c r="M25" s="54"/>
      <c r="N25" s="54"/>
      <c r="O25" s="54"/>
      <c r="P25" s="54"/>
      <c r="Q25" s="54"/>
      <c r="R25" s="54"/>
      <c r="S25" s="54"/>
      <c r="T25" s="54"/>
      <c r="U25" s="54"/>
      <c r="V25" s="54"/>
      <c r="W25" s="54"/>
      <c r="X25" s="55"/>
      <c r="Y25" s="55"/>
      <c r="Z25" s="55"/>
      <c r="AA25" s="56"/>
      <c r="AB25" s="57"/>
      <c r="AC25" s="33"/>
      <c r="AD25" s="41">
        <f t="shared" si="3"/>
        <v>0</v>
      </c>
    </row>
    <row r="26" spans="3:30" ht="15.75" thickBot="1" x14ac:dyDescent="0.3">
      <c r="C26" s="9" t="s">
        <v>15</v>
      </c>
      <c r="D26" s="17">
        <f>SUM(D23:D25)</f>
        <v>0</v>
      </c>
      <c r="E26" s="17">
        <f t="shared" ref="E26:AB26" si="4">SUM(E23:E25)</f>
        <v>0</v>
      </c>
      <c r="F26" s="17">
        <f t="shared" si="4"/>
        <v>0</v>
      </c>
      <c r="G26" s="17">
        <f t="shared" si="4"/>
        <v>0</v>
      </c>
      <c r="H26" s="17">
        <f t="shared" si="4"/>
        <v>0</v>
      </c>
      <c r="I26" s="17">
        <f t="shared" si="4"/>
        <v>0</v>
      </c>
      <c r="J26" s="17">
        <f t="shared" si="4"/>
        <v>0</v>
      </c>
      <c r="K26" s="17">
        <f t="shared" si="4"/>
        <v>0</v>
      </c>
      <c r="L26" s="17">
        <f t="shared" si="4"/>
        <v>0</v>
      </c>
      <c r="M26" s="17">
        <f t="shared" si="4"/>
        <v>0</v>
      </c>
      <c r="N26" s="17">
        <f t="shared" si="4"/>
        <v>0</v>
      </c>
      <c r="O26" s="17">
        <f t="shared" si="4"/>
        <v>0</v>
      </c>
      <c r="P26" s="17">
        <f t="shared" si="4"/>
        <v>0</v>
      </c>
      <c r="Q26" s="17">
        <f t="shared" si="4"/>
        <v>0</v>
      </c>
      <c r="R26" s="17">
        <f t="shared" si="4"/>
        <v>0</v>
      </c>
      <c r="S26" s="17">
        <f t="shared" si="4"/>
        <v>0</v>
      </c>
      <c r="T26" s="17">
        <f t="shared" si="4"/>
        <v>0</v>
      </c>
      <c r="U26" s="17">
        <f t="shared" si="4"/>
        <v>0</v>
      </c>
      <c r="V26" s="17">
        <f t="shared" si="4"/>
        <v>0</v>
      </c>
      <c r="W26" s="17">
        <f t="shared" si="4"/>
        <v>0</v>
      </c>
      <c r="X26" s="17">
        <f t="shared" si="4"/>
        <v>0</v>
      </c>
      <c r="Y26" s="17">
        <f t="shared" si="4"/>
        <v>0</v>
      </c>
      <c r="Z26" s="17">
        <f t="shared" si="4"/>
        <v>0</v>
      </c>
      <c r="AA26" s="17">
        <f t="shared" si="4"/>
        <v>0</v>
      </c>
      <c r="AB26" s="17">
        <f t="shared" si="4"/>
        <v>0</v>
      </c>
      <c r="AC26" s="34"/>
      <c r="AD26" s="21">
        <f>SUM(AD23:AD25)</f>
        <v>0</v>
      </c>
    </row>
    <row r="27" spans="3:30" ht="15.75" thickBot="1" x14ac:dyDescent="0.3"/>
    <row r="28" spans="3:30" ht="24" thickBot="1" x14ac:dyDescent="0.4">
      <c r="I28" s="81" t="s">
        <v>16</v>
      </c>
      <c r="J28" s="81"/>
      <c r="K28" s="81"/>
      <c r="L28" s="81"/>
      <c r="M28" s="82"/>
      <c r="N28" s="83">
        <f>AD26</f>
        <v>0</v>
      </c>
      <c r="O28" s="84"/>
      <c r="R28">
        <f>SUM(D26:W26)</f>
        <v>0</v>
      </c>
      <c r="AB28">
        <f>SUM(D23:W25)</f>
        <v>0</v>
      </c>
    </row>
    <row r="30" spans="3:30" ht="21.75" thickBot="1" x14ac:dyDescent="0.4">
      <c r="D30" s="80" t="s">
        <v>80</v>
      </c>
      <c r="E30" s="80"/>
      <c r="F30" s="80"/>
      <c r="G30" s="80"/>
      <c r="H30" s="80"/>
      <c r="I30" s="80"/>
      <c r="J30" s="80"/>
      <c r="K30" s="80"/>
      <c r="L30" s="80"/>
      <c r="M30" s="80"/>
      <c r="N30" s="80"/>
      <c r="O30" s="80"/>
      <c r="P30" s="80"/>
      <c r="Q30" s="80"/>
      <c r="R30" s="80"/>
      <c r="S30" s="80"/>
      <c r="T30" s="80"/>
      <c r="U30" s="80"/>
      <c r="V30" s="80"/>
      <c r="W30" s="80"/>
    </row>
    <row r="31" spans="3:30" ht="15.75" thickBot="1" x14ac:dyDescent="0.3">
      <c r="C31" s="3"/>
      <c r="D31" s="45" t="s">
        <v>0</v>
      </c>
      <c r="E31" s="45" t="s">
        <v>32</v>
      </c>
      <c r="F31" s="45" t="s">
        <v>34</v>
      </c>
      <c r="G31" s="45" t="s">
        <v>1</v>
      </c>
      <c r="H31" s="45" t="s">
        <v>13</v>
      </c>
      <c r="I31" s="16" t="s">
        <v>2</v>
      </c>
      <c r="J31" s="16" t="s">
        <v>6</v>
      </c>
      <c r="K31" s="16" t="s">
        <v>7</v>
      </c>
      <c r="L31" s="16" t="s">
        <v>45</v>
      </c>
      <c r="M31" s="16" t="s">
        <v>46</v>
      </c>
      <c r="N31" s="16" t="s">
        <v>3</v>
      </c>
      <c r="O31" s="16" t="s">
        <v>8</v>
      </c>
      <c r="P31" s="16" t="s">
        <v>4</v>
      </c>
      <c r="Q31" s="16" t="s">
        <v>10</v>
      </c>
      <c r="R31" s="16" t="str">
        <f>R22</f>
        <v>Bioingenieria</v>
      </c>
      <c r="S31" s="16" t="str">
        <f t="shared" ref="S31:T31" si="5">S22</f>
        <v>psicologia</v>
      </c>
      <c r="T31" s="16" t="str">
        <f t="shared" si="5"/>
        <v>Plasticas</v>
      </c>
      <c r="U31" s="16" t="s">
        <v>9</v>
      </c>
      <c r="V31" s="16" t="s">
        <v>11</v>
      </c>
      <c r="W31" s="16" t="s">
        <v>12</v>
      </c>
      <c r="X31" s="18" t="s">
        <v>14</v>
      </c>
      <c r="Y31" s="18" t="s">
        <v>77</v>
      </c>
      <c r="Z31" s="18"/>
      <c r="AA31" s="18" t="s">
        <v>24</v>
      </c>
      <c r="AB31" s="18" t="s">
        <v>25</v>
      </c>
      <c r="AC31" s="18" t="s">
        <v>27</v>
      </c>
      <c r="AD31" s="48" t="s">
        <v>30</v>
      </c>
    </row>
    <row r="32" spans="3:30" ht="15.75" thickBot="1" x14ac:dyDescent="0.3">
      <c r="C32" s="8" t="s">
        <v>61</v>
      </c>
      <c r="D32" s="11"/>
      <c r="E32" s="11"/>
      <c r="F32" s="11"/>
      <c r="G32" s="11"/>
      <c r="H32" s="11"/>
      <c r="I32" s="15"/>
      <c r="J32" s="15">
        <v>3</v>
      </c>
      <c r="K32" s="15"/>
      <c r="L32" s="15">
        <v>4</v>
      </c>
      <c r="M32" s="15">
        <v>4</v>
      </c>
      <c r="N32" s="15"/>
      <c r="O32" s="15"/>
      <c r="P32" s="15"/>
      <c r="Q32" s="15"/>
      <c r="R32" s="15"/>
      <c r="S32" s="15"/>
      <c r="T32" s="15"/>
      <c r="U32" s="15"/>
      <c r="V32" s="15">
        <v>1</v>
      </c>
      <c r="W32" s="19">
        <v>3</v>
      </c>
      <c r="X32" s="13">
        <v>1</v>
      </c>
      <c r="Y32" s="13">
        <v>2</v>
      </c>
      <c r="Z32" s="13"/>
      <c r="AA32" s="13"/>
      <c r="AB32" s="13"/>
      <c r="AC32" s="13"/>
      <c r="AD32" s="37">
        <f>SUM(D32:AC32)</f>
        <v>18</v>
      </c>
    </row>
    <row r="33" spans="3:30" ht="15.75" thickBot="1" x14ac:dyDescent="0.3">
      <c r="C33" s="8" t="s">
        <v>62</v>
      </c>
      <c r="D33" s="10">
        <v>2</v>
      </c>
      <c r="E33" s="10"/>
      <c r="F33" s="10">
        <v>1</v>
      </c>
      <c r="G33" s="10"/>
      <c r="H33" s="10">
        <v>2</v>
      </c>
      <c r="I33" s="14"/>
      <c r="J33" s="14"/>
      <c r="K33" s="14">
        <v>2</v>
      </c>
      <c r="L33" s="14">
        <v>9</v>
      </c>
      <c r="M33" s="14">
        <v>8</v>
      </c>
      <c r="N33" s="14">
        <v>6</v>
      </c>
      <c r="O33" s="14"/>
      <c r="P33" s="14"/>
      <c r="Q33" s="14">
        <v>7</v>
      </c>
      <c r="R33" s="14"/>
      <c r="S33" s="14">
        <v>3</v>
      </c>
      <c r="T33" s="14">
        <v>2</v>
      </c>
      <c r="U33" s="14"/>
      <c r="V33" s="14">
        <v>3</v>
      </c>
      <c r="W33" s="20"/>
      <c r="X33" s="14">
        <v>1</v>
      </c>
      <c r="Y33" s="14"/>
      <c r="Z33" s="14"/>
      <c r="AA33" s="14">
        <v>3</v>
      </c>
      <c r="AB33" s="14"/>
      <c r="AC33" s="14"/>
      <c r="AD33" s="37">
        <f t="shared" ref="AD33:AD44" si="6">SUM(D33:AC33)</f>
        <v>49</v>
      </c>
    </row>
    <row r="34" spans="3:30" ht="15.75" thickBot="1" x14ac:dyDescent="0.3">
      <c r="C34" s="8" t="s">
        <v>63</v>
      </c>
      <c r="D34" s="10"/>
      <c r="E34" s="10"/>
      <c r="F34" s="10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20"/>
      <c r="S34" s="14"/>
      <c r="T34" s="14"/>
      <c r="U34" s="14"/>
      <c r="V34" s="14"/>
      <c r="W34" s="20"/>
      <c r="X34" s="14"/>
      <c r="Y34" s="14"/>
      <c r="Z34" s="14"/>
      <c r="AA34" s="14"/>
      <c r="AB34" s="14"/>
      <c r="AC34" s="14"/>
      <c r="AD34" s="37">
        <f t="shared" si="6"/>
        <v>0</v>
      </c>
    </row>
    <row r="35" spans="3:30" ht="15.75" thickBot="1" x14ac:dyDescent="0.3">
      <c r="C35" s="8" t="s">
        <v>64</v>
      </c>
      <c r="D35" s="10"/>
      <c r="E35" s="10"/>
      <c r="F35" s="10"/>
      <c r="G35" s="10"/>
      <c r="H35" s="10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20"/>
      <c r="X35" s="14"/>
      <c r="Y35" s="14"/>
      <c r="Z35" s="14"/>
      <c r="AA35" s="14"/>
      <c r="AB35" s="14"/>
      <c r="AC35" s="14"/>
      <c r="AD35" s="37">
        <f t="shared" si="6"/>
        <v>0</v>
      </c>
    </row>
    <row r="36" spans="3:30" ht="15.75" thickBot="1" x14ac:dyDescent="0.3">
      <c r="C36" s="8" t="s">
        <v>65</v>
      </c>
      <c r="D36" s="10"/>
      <c r="E36" s="10"/>
      <c r="F36" s="10"/>
      <c r="G36" s="10"/>
      <c r="H36" s="10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20"/>
      <c r="X36" s="14"/>
      <c r="Y36" s="14"/>
      <c r="Z36" s="14"/>
      <c r="AA36" s="14"/>
      <c r="AB36" s="14"/>
      <c r="AC36" s="14"/>
      <c r="AD36" s="37">
        <f t="shared" si="6"/>
        <v>0</v>
      </c>
    </row>
    <row r="37" spans="3:30" ht="15.75" thickBot="1" x14ac:dyDescent="0.3">
      <c r="C37" s="8" t="s">
        <v>66</v>
      </c>
      <c r="D37" s="10"/>
      <c r="E37" s="10"/>
      <c r="F37" s="10"/>
      <c r="G37" s="10"/>
      <c r="H37" s="10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20"/>
      <c r="X37" s="14"/>
      <c r="Y37" s="14"/>
      <c r="Z37" s="14"/>
      <c r="AA37" s="14"/>
      <c r="AB37" s="14"/>
      <c r="AC37" s="14"/>
      <c r="AD37" s="37">
        <f t="shared" si="6"/>
        <v>0</v>
      </c>
    </row>
    <row r="38" spans="3:30" ht="15.75" thickBot="1" x14ac:dyDescent="0.3">
      <c r="C38" s="8" t="s">
        <v>67</v>
      </c>
      <c r="D38" s="10"/>
      <c r="E38" s="10"/>
      <c r="F38" s="10"/>
      <c r="G38" s="10">
        <v>3</v>
      </c>
      <c r="H38" s="10">
        <v>1</v>
      </c>
      <c r="I38" s="14"/>
      <c r="J38" s="14"/>
      <c r="K38" s="14">
        <v>5</v>
      </c>
      <c r="L38" s="14">
        <v>2</v>
      </c>
      <c r="M38" s="14"/>
      <c r="N38" s="14">
        <v>4</v>
      </c>
      <c r="O38" s="14"/>
      <c r="P38" s="14"/>
      <c r="Q38" s="14"/>
      <c r="R38" s="14">
        <v>1</v>
      </c>
      <c r="S38" s="14">
        <v>5</v>
      </c>
      <c r="T38" s="14"/>
      <c r="U38" s="14"/>
      <c r="V38" s="14"/>
      <c r="W38" s="20"/>
      <c r="X38" s="14"/>
      <c r="Y38" s="14"/>
      <c r="Z38" s="14"/>
      <c r="AA38" s="14"/>
      <c r="AB38" s="14"/>
      <c r="AC38" s="14"/>
      <c r="AD38" s="37">
        <f t="shared" si="6"/>
        <v>21</v>
      </c>
    </row>
    <row r="39" spans="3:30" ht="15.75" thickBot="1" x14ac:dyDescent="0.3">
      <c r="C39" s="8" t="s">
        <v>68</v>
      </c>
      <c r="D39" s="10"/>
      <c r="E39" s="10"/>
      <c r="F39" s="10"/>
      <c r="G39" s="10"/>
      <c r="H39" s="10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20"/>
      <c r="X39" s="14"/>
      <c r="Y39" s="14"/>
      <c r="Z39" s="14"/>
      <c r="AA39" s="14"/>
      <c r="AB39" s="14"/>
      <c r="AC39" s="14"/>
      <c r="AD39" s="37">
        <f t="shared" si="6"/>
        <v>0</v>
      </c>
    </row>
    <row r="40" spans="3:30" ht="15.75" thickBot="1" x14ac:dyDescent="0.3">
      <c r="C40" s="8" t="s">
        <v>69</v>
      </c>
      <c r="D40" s="10">
        <v>1</v>
      </c>
      <c r="E40" s="10">
        <v>1</v>
      </c>
      <c r="F40" s="10"/>
      <c r="G40" s="10">
        <v>1</v>
      </c>
      <c r="H40" s="10">
        <v>3</v>
      </c>
      <c r="I40" s="14"/>
      <c r="J40" s="14">
        <v>6</v>
      </c>
      <c r="K40" s="14">
        <v>2</v>
      </c>
      <c r="L40" s="14">
        <v>8</v>
      </c>
      <c r="M40" s="14">
        <v>2</v>
      </c>
      <c r="N40" s="14">
        <v>6</v>
      </c>
      <c r="O40" s="14">
        <v>1</v>
      </c>
      <c r="P40" s="14"/>
      <c r="Q40" s="14">
        <v>9</v>
      </c>
      <c r="R40" s="14">
        <v>7</v>
      </c>
      <c r="S40" s="14"/>
      <c r="T40" s="14"/>
      <c r="U40" s="14"/>
      <c r="V40" s="14">
        <v>2</v>
      </c>
      <c r="W40" s="20"/>
      <c r="X40" s="14"/>
      <c r="Y40" s="14"/>
      <c r="Z40" s="14"/>
      <c r="AA40" s="14"/>
      <c r="AB40" s="14"/>
      <c r="AC40" s="14"/>
      <c r="AD40" s="37">
        <f t="shared" si="6"/>
        <v>49</v>
      </c>
    </row>
    <row r="41" spans="3:30" ht="15.75" thickBot="1" x14ac:dyDescent="0.3">
      <c r="C41" s="8" t="s">
        <v>70</v>
      </c>
      <c r="D41" s="10"/>
      <c r="E41" s="10"/>
      <c r="F41" s="10"/>
      <c r="G41" s="10"/>
      <c r="H41" s="10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20"/>
      <c r="X41" s="14"/>
      <c r="Y41" s="14"/>
      <c r="Z41" s="14"/>
      <c r="AA41" s="14"/>
      <c r="AB41" s="14"/>
      <c r="AC41" s="14"/>
      <c r="AD41" s="37">
        <f t="shared" si="6"/>
        <v>0</v>
      </c>
    </row>
    <row r="42" spans="3:30" ht="15.75" thickBot="1" x14ac:dyDescent="0.3">
      <c r="C42" s="8" t="s">
        <v>71</v>
      </c>
      <c r="D42" s="10"/>
      <c r="E42" s="10"/>
      <c r="F42" s="10"/>
      <c r="G42" s="10"/>
      <c r="H42" s="10"/>
      <c r="I42" s="14"/>
      <c r="J42" s="14"/>
      <c r="K42" s="14"/>
      <c r="L42" s="14">
        <v>2</v>
      </c>
      <c r="M42" s="14"/>
      <c r="N42" s="14">
        <v>1</v>
      </c>
      <c r="O42" s="14"/>
      <c r="P42" s="14">
        <v>1</v>
      </c>
      <c r="Q42" s="14"/>
      <c r="R42" s="14">
        <v>3</v>
      </c>
      <c r="S42" s="14">
        <v>3</v>
      </c>
      <c r="T42" s="14"/>
      <c r="U42" s="14"/>
      <c r="V42" s="14"/>
      <c r="W42" s="20">
        <v>2</v>
      </c>
      <c r="X42" s="14"/>
      <c r="Y42" s="14"/>
      <c r="Z42" s="14"/>
      <c r="AA42" s="14"/>
      <c r="AB42" s="14"/>
      <c r="AC42" s="14"/>
      <c r="AD42" s="37">
        <f t="shared" si="6"/>
        <v>12</v>
      </c>
    </row>
    <row r="43" spans="3:30" ht="15.75" thickBot="1" x14ac:dyDescent="0.3">
      <c r="C43" s="8" t="s">
        <v>72</v>
      </c>
      <c r="D43" s="10"/>
      <c r="E43" s="10"/>
      <c r="F43" s="10"/>
      <c r="G43" s="10"/>
      <c r="H43" s="10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20"/>
      <c r="X43" s="14"/>
      <c r="Y43" s="14"/>
      <c r="Z43" s="14"/>
      <c r="AA43" s="14"/>
      <c r="AB43" s="14"/>
      <c r="AC43" s="14"/>
      <c r="AD43" s="37">
        <f t="shared" si="6"/>
        <v>0</v>
      </c>
    </row>
    <row r="44" spans="3:30" ht="15.75" thickBot="1" x14ac:dyDescent="0.3">
      <c r="C44" s="8" t="s">
        <v>73</v>
      </c>
      <c r="D44" s="10"/>
      <c r="E44" s="10"/>
      <c r="F44" s="10"/>
      <c r="G44" s="10"/>
      <c r="H44" s="10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20"/>
      <c r="X44" s="14"/>
      <c r="Y44" s="32"/>
      <c r="Z44" s="32"/>
      <c r="AA44" s="22"/>
      <c r="AB44" s="22"/>
      <c r="AC44" s="32"/>
      <c r="AD44" s="37">
        <f t="shared" si="6"/>
        <v>0</v>
      </c>
    </row>
    <row r="45" spans="3:30" ht="15.75" thickBot="1" x14ac:dyDescent="0.3">
      <c r="C45" s="9" t="s">
        <v>15</v>
      </c>
      <c r="D45" s="17">
        <f>SUM(D32:D44)</f>
        <v>3</v>
      </c>
      <c r="E45" s="17">
        <f t="shared" ref="E45:AD45" si="7">SUM(E32:E44)</f>
        <v>1</v>
      </c>
      <c r="F45" s="17">
        <f t="shared" si="7"/>
        <v>1</v>
      </c>
      <c r="G45" s="17">
        <f t="shared" si="7"/>
        <v>4</v>
      </c>
      <c r="H45" s="17">
        <f t="shared" si="7"/>
        <v>6</v>
      </c>
      <c r="I45" s="17">
        <f t="shared" si="7"/>
        <v>0</v>
      </c>
      <c r="J45" s="17">
        <f t="shared" si="7"/>
        <v>9</v>
      </c>
      <c r="K45" s="17">
        <f t="shared" si="7"/>
        <v>9</v>
      </c>
      <c r="L45" s="17">
        <f t="shared" si="7"/>
        <v>25</v>
      </c>
      <c r="M45" s="17">
        <f t="shared" si="7"/>
        <v>14</v>
      </c>
      <c r="N45" s="17">
        <f t="shared" si="7"/>
        <v>17</v>
      </c>
      <c r="O45" s="17">
        <f t="shared" si="7"/>
        <v>1</v>
      </c>
      <c r="P45" s="17">
        <f t="shared" si="7"/>
        <v>1</v>
      </c>
      <c r="Q45" s="17">
        <f t="shared" si="7"/>
        <v>16</v>
      </c>
      <c r="R45" s="17">
        <f t="shared" si="7"/>
        <v>11</v>
      </c>
      <c r="S45" s="17">
        <f t="shared" si="7"/>
        <v>11</v>
      </c>
      <c r="T45" s="17">
        <f t="shared" si="7"/>
        <v>2</v>
      </c>
      <c r="U45" s="17">
        <f t="shared" si="7"/>
        <v>0</v>
      </c>
      <c r="V45" s="17">
        <f t="shared" si="7"/>
        <v>6</v>
      </c>
      <c r="W45" s="17">
        <f t="shared" si="7"/>
        <v>5</v>
      </c>
      <c r="X45" s="17">
        <f t="shared" si="7"/>
        <v>2</v>
      </c>
      <c r="Y45" s="17">
        <f t="shared" si="7"/>
        <v>2</v>
      </c>
      <c r="Z45" s="17">
        <f t="shared" si="7"/>
        <v>0</v>
      </c>
      <c r="AA45" s="17">
        <f t="shared" si="7"/>
        <v>3</v>
      </c>
      <c r="AB45" s="17">
        <f t="shared" si="7"/>
        <v>0</v>
      </c>
      <c r="AC45" s="17">
        <f t="shared" si="7"/>
        <v>0</v>
      </c>
      <c r="AD45" s="17">
        <f t="shared" si="7"/>
        <v>149</v>
      </c>
    </row>
    <row r="46" spans="3:30" ht="15.75" thickBot="1" x14ac:dyDescent="0.3">
      <c r="C46" s="2"/>
      <c r="D46" s="5"/>
      <c r="E46" s="5"/>
      <c r="F46" s="5"/>
      <c r="G46" s="5"/>
      <c r="H46" s="6"/>
    </row>
    <row r="47" spans="3:30" ht="24" thickBot="1" x14ac:dyDescent="0.4">
      <c r="D47" s="1"/>
      <c r="E47" s="1"/>
      <c r="F47" s="1"/>
      <c r="G47" s="1"/>
      <c r="H47" s="1"/>
      <c r="I47" s="81" t="s">
        <v>16</v>
      </c>
      <c r="J47" s="81"/>
      <c r="K47" s="81"/>
      <c r="L47" s="81"/>
      <c r="M47" s="82"/>
      <c r="N47" s="83">
        <f>AD45</f>
        <v>149</v>
      </c>
      <c r="O47" s="84"/>
      <c r="Q47">
        <f>SUM(D45:W45)</f>
        <v>142</v>
      </c>
      <c r="AC47">
        <f>SUM(D45:W45)</f>
        <v>142</v>
      </c>
    </row>
    <row r="48" spans="3:30" ht="18.75" x14ac:dyDescent="0.3">
      <c r="D48" s="1"/>
      <c r="E48" s="1"/>
      <c r="F48" s="1"/>
      <c r="G48" s="1"/>
      <c r="H48" s="1"/>
      <c r="J48" s="71"/>
      <c r="K48" s="71"/>
      <c r="L48" s="71"/>
      <c r="M48" s="71"/>
      <c r="N48" s="23"/>
      <c r="O48" s="23"/>
    </row>
    <row r="49" spans="3:30" ht="21.75" thickBot="1" x14ac:dyDescent="0.4">
      <c r="D49" s="80"/>
      <c r="E49" s="80"/>
      <c r="F49" s="80"/>
      <c r="G49" s="80"/>
      <c r="H49" s="80"/>
      <c r="I49" s="80"/>
      <c r="J49" s="80"/>
      <c r="K49" s="80"/>
      <c r="L49" s="80"/>
      <c r="M49" s="80"/>
      <c r="N49" s="80"/>
      <c r="O49" s="80"/>
      <c r="P49" s="80"/>
      <c r="Q49" s="80"/>
      <c r="R49" s="80"/>
      <c r="S49" s="80"/>
      <c r="T49" s="80"/>
      <c r="U49" s="80"/>
      <c r="V49" s="80"/>
      <c r="W49" s="80"/>
    </row>
    <row r="50" spans="3:30" ht="15.75" thickBot="1" x14ac:dyDescent="0.3">
      <c r="C50" s="3"/>
      <c r="D50" s="45"/>
      <c r="E50" s="45"/>
      <c r="F50" s="45"/>
      <c r="G50" s="45"/>
      <c r="H50" s="45"/>
      <c r="I50" s="16"/>
      <c r="J50" s="16"/>
      <c r="K50" s="16"/>
      <c r="L50" s="16"/>
      <c r="M50" s="16"/>
      <c r="N50" s="16"/>
      <c r="O50" s="16"/>
      <c r="P50" s="16"/>
      <c r="Q50" s="16"/>
      <c r="R50" s="16"/>
      <c r="S50" s="16"/>
      <c r="T50" s="16"/>
      <c r="U50" s="16"/>
      <c r="Y50" s="16"/>
      <c r="Z50" s="16"/>
      <c r="AA50" s="16"/>
      <c r="AB50" s="16"/>
      <c r="AC50" s="16"/>
      <c r="AD50" s="73"/>
    </row>
    <row r="51" spans="3:30" x14ac:dyDescent="0.25">
      <c r="C51" s="8"/>
      <c r="D51" s="47"/>
      <c r="E51" s="47"/>
      <c r="F51" s="47"/>
      <c r="G51" s="47"/>
      <c r="H51" s="47"/>
      <c r="I51" s="40"/>
      <c r="J51" s="40"/>
      <c r="K51" s="40"/>
      <c r="L51" s="40"/>
      <c r="M51" s="40"/>
      <c r="N51" s="40"/>
      <c r="O51" s="40"/>
      <c r="P51" s="40"/>
      <c r="Q51" s="40"/>
      <c r="R51" s="40"/>
      <c r="S51" s="40"/>
      <c r="T51" s="40"/>
      <c r="U51" s="40"/>
      <c r="V51" s="40"/>
      <c r="W51" s="40"/>
      <c r="X51" s="40"/>
      <c r="Y51" s="40"/>
      <c r="Z51" s="40"/>
      <c r="AA51" s="40"/>
      <c r="AB51" s="40"/>
      <c r="AC51" s="40"/>
      <c r="AD51" s="51"/>
    </row>
    <row r="52" spans="3:30" x14ac:dyDescent="0.25">
      <c r="C52" s="8"/>
      <c r="D52" s="46"/>
      <c r="E52" s="46"/>
      <c r="F52" s="46"/>
      <c r="G52" s="46"/>
      <c r="H52" s="46"/>
      <c r="I52" s="35"/>
      <c r="J52" s="35"/>
      <c r="K52" s="35"/>
      <c r="L52" s="35"/>
      <c r="M52" s="35"/>
      <c r="N52" s="35"/>
      <c r="O52" s="35"/>
      <c r="P52" s="35"/>
      <c r="Q52" s="35"/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  <c r="AC52" s="35"/>
      <c r="AD52" s="51"/>
    </row>
    <row r="53" spans="3:30" ht="15.75" thickBot="1" x14ac:dyDescent="0.3">
      <c r="C53" s="8"/>
      <c r="D53" s="11"/>
      <c r="E53" s="11"/>
      <c r="F53" s="11"/>
      <c r="G53" s="11"/>
      <c r="H53" s="11"/>
      <c r="I53" s="15"/>
      <c r="J53" s="15"/>
      <c r="K53" s="15"/>
      <c r="L53" s="15"/>
      <c r="M53" s="15"/>
      <c r="N53" s="15"/>
      <c r="O53" s="15"/>
      <c r="P53" s="15"/>
      <c r="Q53" s="15"/>
      <c r="R53" s="15"/>
      <c r="S53" s="15"/>
      <c r="T53" s="15"/>
      <c r="U53" s="15"/>
      <c r="V53" s="15"/>
      <c r="W53" s="19"/>
      <c r="X53" s="20"/>
      <c r="Y53" s="20"/>
      <c r="Z53" s="20"/>
      <c r="AA53" s="14"/>
      <c r="AB53" s="20"/>
      <c r="AC53" s="20"/>
      <c r="AD53" s="51"/>
    </row>
    <row r="54" spans="3:30" ht="15.75" thickBot="1" x14ac:dyDescent="0.3">
      <c r="C54" s="43"/>
      <c r="D54" s="11"/>
      <c r="E54" s="11"/>
      <c r="F54" s="11"/>
      <c r="G54" s="11"/>
      <c r="H54" s="11"/>
      <c r="I54" s="15"/>
      <c r="J54" s="15"/>
      <c r="K54" s="15"/>
      <c r="L54" s="15"/>
      <c r="M54" s="15"/>
      <c r="N54" s="15"/>
      <c r="O54" s="15"/>
      <c r="P54" s="15"/>
      <c r="Q54" s="15"/>
      <c r="R54" s="15"/>
      <c r="S54" s="15"/>
      <c r="T54" s="15"/>
      <c r="U54" s="15"/>
      <c r="V54" s="15"/>
      <c r="W54" s="19"/>
      <c r="X54" s="20"/>
      <c r="Y54" s="42"/>
      <c r="Z54" s="42"/>
      <c r="AA54" s="32"/>
      <c r="AB54" s="42"/>
      <c r="AC54" s="42"/>
      <c r="AD54" s="51"/>
    </row>
    <row r="55" spans="3:30" x14ac:dyDescent="0.25">
      <c r="C55" s="24"/>
      <c r="D55" s="11"/>
      <c r="E55" s="11"/>
      <c r="F55" s="11"/>
      <c r="G55" s="11"/>
      <c r="H55" s="11"/>
      <c r="I55" s="11"/>
      <c r="J55" s="11"/>
      <c r="K55" s="11"/>
      <c r="L55" s="11"/>
      <c r="M55" s="11"/>
      <c r="N55" s="11"/>
      <c r="O55" s="11"/>
      <c r="P55" s="11"/>
      <c r="Q55" s="11"/>
      <c r="R55" s="11"/>
      <c r="S55" s="11"/>
      <c r="T55" s="11"/>
      <c r="U55" s="11"/>
      <c r="V55" s="11"/>
      <c r="W55" s="11"/>
      <c r="X55" s="11"/>
      <c r="Y55" s="11"/>
      <c r="Z55" s="11"/>
      <c r="AA55" s="11"/>
      <c r="AB55" s="11"/>
      <c r="AC55" s="11"/>
      <c r="AD55" s="51"/>
    </row>
    <row r="56" spans="3:30" ht="18.75" customHeight="1" thickBot="1" x14ac:dyDescent="0.4">
      <c r="C56" s="44"/>
      <c r="D56" s="6"/>
      <c r="E56" s="6"/>
      <c r="F56" s="6"/>
      <c r="G56" s="6"/>
      <c r="H56" s="6"/>
      <c r="I56" s="81"/>
      <c r="J56" s="81"/>
      <c r="K56" s="81"/>
      <c r="L56" s="81"/>
      <c r="M56" s="82"/>
      <c r="N56" s="85"/>
      <c r="O56" s="86"/>
      <c r="P56" s="3"/>
      <c r="Q56" s="3"/>
      <c r="R56" s="3"/>
      <c r="S56" s="3"/>
      <c r="T56" s="3"/>
      <c r="U56" s="3"/>
      <c r="V56" s="3"/>
      <c r="W56" s="3"/>
    </row>
    <row r="57" spans="3:30" ht="18.75" customHeight="1" thickBot="1" x14ac:dyDescent="0.35">
      <c r="D57" s="1"/>
      <c r="E57" s="1"/>
      <c r="F57" s="1"/>
      <c r="G57" s="1"/>
      <c r="H57" s="1"/>
      <c r="J57" s="71"/>
      <c r="K57" s="71"/>
      <c r="L57" s="71"/>
      <c r="M57" s="71"/>
      <c r="N57" s="23"/>
      <c r="O57" s="23"/>
    </row>
    <row r="58" spans="3:30" ht="18.75" customHeight="1" x14ac:dyDescent="0.25">
      <c r="D58" s="74"/>
      <c r="E58" s="74"/>
      <c r="F58" s="74"/>
      <c r="G58" s="74"/>
      <c r="H58" s="74"/>
      <c r="I58" s="74"/>
      <c r="J58" s="74"/>
      <c r="K58" s="74"/>
      <c r="L58" s="74"/>
      <c r="M58" s="75"/>
      <c r="N58" s="76"/>
      <c r="O58" s="77"/>
    </row>
    <row r="59" spans="3:30" ht="18.75" customHeight="1" thickBot="1" x14ac:dyDescent="0.3">
      <c r="D59" s="74"/>
      <c r="E59" s="74"/>
      <c r="F59" s="74"/>
      <c r="G59" s="74"/>
      <c r="H59" s="74"/>
      <c r="I59" s="74"/>
      <c r="J59" s="74"/>
      <c r="K59" s="74"/>
      <c r="L59" s="74"/>
      <c r="M59" s="75"/>
      <c r="N59" s="78"/>
      <c r="O59" s="79"/>
    </row>
    <row r="60" spans="3:30" x14ac:dyDescent="0.25">
      <c r="C60" s="29"/>
    </row>
    <row r="61" spans="3:30" x14ac:dyDescent="0.25">
      <c r="C61" s="29"/>
    </row>
  </sheetData>
  <mergeCells count="15">
    <mergeCell ref="I28:M28"/>
    <mergeCell ref="N28:O28"/>
    <mergeCell ref="C2:D2"/>
    <mergeCell ref="D3:W3"/>
    <mergeCell ref="I19:M19"/>
    <mergeCell ref="N19:O19"/>
    <mergeCell ref="D21:W21"/>
    <mergeCell ref="D58:M59"/>
    <mergeCell ref="N58:O59"/>
    <mergeCell ref="D30:W30"/>
    <mergeCell ref="I47:M47"/>
    <mergeCell ref="N47:O47"/>
    <mergeCell ref="D49:W49"/>
    <mergeCell ref="I56:M56"/>
    <mergeCell ref="N56:O56"/>
  </mergeCells>
  <pageMargins left="0.7" right="0.7" top="0.75" bottom="0.75" header="0.3" footer="0.3"/>
  <pageSetup scale="30" orientation="landscape" r:id="rId1"/>
  <rowBreaks count="1" manualBreakCount="1">
    <brk id="29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4</vt:i4>
      </vt:variant>
    </vt:vector>
  </HeadingPairs>
  <TitlesOfParts>
    <vt:vector size="8" baseType="lpstr">
      <vt:lpstr>2015</vt:lpstr>
      <vt:lpstr>2016</vt:lpstr>
      <vt:lpstr>2017</vt:lpstr>
      <vt:lpstr>2018</vt:lpstr>
      <vt:lpstr>'2015'!Área_de_impresión</vt:lpstr>
      <vt:lpstr>'2016'!Área_de_impresión</vt:lpstr>
      <vt:lpstr>'2017'!Área_de_impresión</vt:lpstr>
      <vt:lpstr>'2018'!Área_de_impresión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bedoyajaime</dc:creator>
  <cp:lastModifiedBy>Gabriel Fernando Garavito</cp:lastModifiedBy>
  <cp:lastPrinted>2014-04-22T23:18:12Z</cp:lastPrinted>
  <dcterms:created xsi:type="dcterms:W3CDTF">2011-06-16T15:13:43Z</dcterms:created>
  <dcterms:modified xsi:type="dcterms:W3CDTF">2018-05-11T00:59:06Z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