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zpaola\Dropbox\Unbosque\División de Planeación\Seguimiento a Plan de Mejora2014\Factor 10\Soportes PMC Factor 10\Laboratorios\"/>
    </mc:Choice>
  </mc:AlternateContent>
  <bookViews>
    <workbookView xWindow="0" yWindow="0" windowWidth="20490" windowHeight="7350"/>
  </bookViews>
  <sheets>
    <sheet name="LABORATO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 l="1"/>
  <c r="F72" i="1"/>
  <c r="E72" i="1"/>
  <c r="C72" i="1"/>
  <c r="G68" i="1"/>
  <c r="G72" i="1" s="1"/>
  <c r="D58" i="1"/>
  <c r="D72" i="1" s="1"/>
</calcChain>
</file>

<file path=xl/sharedStrings.xml><?xml version="1.0" encoding="utf-8"?>
<sst xmlns="http://schemas.openxmlformats.org/spreadsheetml/2006/main" count="291" uniqueCount="122">
  <si>
    <t>UBICACIÓN</t>
  </si>
  <si>
    <t>UNIDAD RESPONSABLE</t>
  </si>
  <si>
    <t>NOMBRE</t>
  </si>
  <si>
    <t>CAPACIDAD</t>
  </si>
  <si>
    <t>TABLERO</t>
  </si>
  <si>
    <t>VIDEO BEAM</t>
  </si>
  <si>
    <t>COMPUTADOR</t>
  </si>
  <si>
    <t>TELEVISOR</t>
  </si>
  <si>
    <t>BLOQUE I - PRIMER PISO</t>
  </si>
  <si>
    <t xml:space="preserve">LABORATORIOS PSICOLOGIA </t>
  </si>
  <si>
    <t xml:space="preserve">Laboratorio de psicometrìa </t>
  </si>
  <si>
    <t>X</t>
  </si>
  <si>
    <t>BLOQUE I  - PRIMER PISO</t>
  </si>
  <si>
    <r>
      <t>Laboratorio de Psicología experimental</t>
    </r>
    <r>
      <rPr>
        <sz val="12"/>
        <color theme="1"/>
        <rFont val="Times New Roman"/>
        <family val="1"/>
      </rPr>
      <t xml:space="preserve"> </t>
    </r>
  </si>
  <si>
    <r>
      <t>Laboratorio de potenciales evocados</t>
    </r>
    <r>
      <rPr>
        <sz val="10"/>
        <color rgb="FF222222"/>
        <rFont val="Arial"/>
        <family val="2"/>
      </rPr>
      <t xml:space="preserve"> </t>
    </r>
  </si>
  <si>
    <t>BLOQUE L - PRIMER PISO</t>
  </si>
  <si>
    <t>DISEÑO IMAGEN Y COMUNICACIÓN</t>
  </si>
  <si>
    <t xml:space="preserve">Modelos y Prototipos </t>
  </si>
  <si>
    <t xml:space="preserve">LABORATORIOS MEDICINA </t>
  </si>
  <si>
    <t>Laboratorio de Fisiología</t>
  </si>
  <si>
    <t>Laboratorio de Optometría</t>
  </si>
  <si>
    <t>Laboratorio Anfiteatro</t>
  </si>
  <si>
    <t>PROGRAMA DE BIOLOGIA</t>
  </si>
  <si>
    <t>Biologia Aplicada</t>
  </si>
  <si>
    <t>Cepario de  Microbiologia   (practicas y tesis)</t>
  </si>
  <si>
    <t>Bioetrio (investig)</t>
  </si>
  <si>
    <t>Genetica Basica (practicas)</t>
  </si>
  <si>
    <t>Laboratorio de Bioramas Fauna Silvestre (invest)</t>
  </si>
  <si>
    <t>BLOQUE O - PRIMER PISO</t>
  </si>
  <si>
    <t>Laboratorio Inbibo (investigación)</t>
  </si>
  <si>
    <t>Laboratoria Ictiología (investigación)</t>
  </si>
  <si>
    <t>BLOQUE G - PRIMER PISO</t>
  </si>
  <si>
    <t>FACULTAD DE CIENCIAS</t>
  </si>
  <si>
    <t>Laboratorio de Física</t>
  </si>
  <si>
    <t xml:space="preserve">Laboratorio de Química  </t>
  </si>
  <si>
    <t>BLOQUE O – SEGUNDO PISO</t>
  </si>
  <si>
    <t>LABORATORIOS INVESTIGACIÓN</t>
  </si>
  <si>
    <t>Virología</t>
  </si>
  <si>
    <t>Unidad De Genetica y Resistencia antimicrobial-UGRA</t>
  </si>
  <si>
    <t>Genética molecular bacteriana</t>
  </si>
  <si>
    <t>Biología Molecular</t>
  </si>
  <si>
    <t>UIBO-Unidad de investigación básica oral</t>
  </si>
  <si>
    <t>UNICA- Unidad de investigacion en Caries</t>
  </si>
  <si>
    <t>Genómica</t>
  </si>
  <si>
    <t>Laboratorio de Microbiología</t>
  </si>
  <si>
    <r>
      <t>Laboratorio de Bioquímica</t>
    </r>
    <r>
      <rPr>
        <sz val="11"/>
        <color rgb="FF1F497D"/>
        <rFont val="Calibri"/>
        <family val="2"/>
        <scheme val="minor"/>
      </rPr>
      <t xml:space="preserve"> </t>
    </r>
  </si>
  <si>
    <t>BLOQUE F-101A</t>
  </si>
  <si>
    <t>INGENIERIAS</t>
  </si>
  <si>
    <t xml:space="preserve">Laboratorio de uso y gestión energética </t>
  </si>
  <si>
    <t>BLOQUE F-101B</t>
  </si>
  <si>
    <t>Diseño Avanzado de Productos</t>
  </si>
  <si>
    <t>BLOQUE F-102</t>
  </si>
  <si>
    <t>Laboratorio de Química Ambiental</t>
  </si>
  <si>
    <t>BLOQUE F-103</t>
  </si>
  <si>
    <t>Laboratorio de Fisico-Química y suelos</t>
  </si>
  <si>
    <t>BLOQUE F-202</t>
  </si>
  <si>
    <t>Laboratorios de Sistemas informaticos y telemática</t>
  </si>
  <si>
    <t>BLOQUE F-203</t>
  </si>
  <si>
    <t>BLOQUE F-204</t>
  </si>
  <si>
    <t>Laboratorio de Servidores</t>
  </si>
  <si>
    <t>BLOQUE F-205</t>
  </si>
  <si>
    <t>BLOQUE F-206</t>
  </si>
  <si>
    <t>Laboratorio de Automatización Industrial y Robótica (FESTO)</t>
  </si>
  <si>
    <t>BLOQUE F-301</t>
  </si>
  <si>
    <t>Laboratorio de Sistemas Electrónicos</t>
  </si>
  <si>
    <t>BLOQUE F-302</t>
  </si>
  <si>
    <t>BLOQUE F-305</t>
  </si>
  <si>
    <t>Laboratorio de Investigación</t>
  </si>
  <si>
    <t>BLOQUE F-306</t>
  </si>
  <si>
    <t>BLOQUE F-307</t>
  </si>
  <si>
    <t>BLOQUE B - PRIMER PISO</t>
  </si>
  <si>
    <t>DEPARTAMENTO DE SIMULACION CLINICA</t>
  </si>
  <si>
    <t>Cuidados intensivos</t>
  </si>
  <si>
    <t>Procedimientos quirúrgicos</t>
  </si>
  <si>
    <t>Procedimientos médicos</t>
  </si>
  <si>
    <t>no estaban en el inventario anterior</t>
  </si>
  <si>
    <t>Especialidades</t>
  </si>
  <si>
    <t>Pediatría</t>
  </si>
  <si>
    <t>Harvey Cardiología</t>
  </si>
  <si>
    <t>Reanimación Adulto</t>
  </si>
  <si>
    <t>Optometría</t>
  </si>
  <si>
    <t>Ginecoobstetricia</t>
  </si>
  <si>
    <t>Triage</t>
  </si>
  <si>
    <t>LABORATORIO DE CIRUGÍA EXPERIMENTAL</t>
  </si>
  <si>
    <t>Laparoscopia</t>
  </si>
  <si>
    <t>Microcirugía</t>
  </si>
  <si>
    <t>BLOQUE M - PRIMER PISO</t>
  </si>
  <si>
    <t>CLINICAS ODONTOLOGICAS</t>
  </si>
  <si>
    <t>Preclínica Operatoria</t>
  </si>
  <si>
    <t>ARTES PLASTICAS</t>
  </si>
  <si>
    <t>Cerámica</t>
  </si>
  <si>
    <t>BLOQUE K – SEGUNDO PISO</t>
  </si>
  <si>
    <r>
      <t>Laboratorio de Histología</t>
    </r>
    <r>
      <rPr>
        <sz val="11"/>
        <color rgb="FF1F497D"/>
        <rFont val="Calibri"/>
        <family val="2"/>
        <scheme val="minor"/>
      </rPr>
      <t xml:space="preserve"> </t>
    </r>
  </si>
  <si>
    <t>CASA C4</t>
  </si>
  <si>
    <t>Laboratorio Preclínica de Postgrados</t>
  </si>
  <si>
    <t xml:space="preserve">CASA IMAGEN </t>
  </si>
  <si>
    <t>LABORATORIO DE FOTOGRAFÍA</t>
  </si>
  <si>
    <t>CASA SALUD Y AMBIENTE</t>
  </si>
  <si>
    <t>INSTITUTO DE SALUD Y AMBIENTE</t>
  </si>
  <si>
    <t>OBSERVATORIO SIG</t>
  </si>
  <si>
    <t>CASA W2</t>
  </si>
  <si>
    <t>CENTRO DE LENGUAS</t>
  </si>
  <si>
    <t>Laboratorio de Idiomas</t>
  </si>
  <si>
    <t>REUBICADO</t>
  </si>
  <si>
    <t>CASA W3</t>
  </si>
  <si>
    <t>NUEVO</t>
  </si>
  <si>
    <t>CHIA - BODEGA 2</t>
  </si>
  <si>
    <t>Hidráulica</t>
  </si>
  <si>
    <t>CHIA - COSTADO SUR</t>
  </si>
  <si>
    <t>Laboratorio de Experimentación Agrotécnica</t>
  </si>
  <si>
    <t>Laboratorio de energia renovable</t>
  </si>
  <si>
    <t>Z-101 CASA DE MÚSICA</t>
  </si>
  <si>
    <t>MÚSICA</t>
  </si>
  <si>
    <t>Ejecución</t>
  </si>
  <si>
    <t>Z-106 CASA DE MÚSICA</t>
  </si>
  <si>
    <t>Z-108 CASA DE MÚSICA</t>
  </si>
  <si>
    <t>INGENIERÍA DE SONIDO B109</t>
  </si>
  <si>
    <t>Z-113 CASA DE MÚSICA</t>
  </si>
  <si>
    <t>Arreglos</t>
  </si>
  <si>
    <t>CHIA</t>
  </si>
  <si>
    <t>Laboratorio de Bioprocesos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</si>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</sst>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6" fillId="3" borderId="1" xfId="0" applyFont="1" applyFill="1" applyBorder="1" applyAlignment="1">
      <alignment horizontal="justify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 applyFill="1"/>
    <xf numFmtId="0" fontId="0" fillId="3" borderId="1" xfId="0" applyFill="1" applyBorder="1"/>
    <xf numFmtId="0" fontId="1" fillId="0" borderId="0" xfId="0" applyFont="1" applyFill="1"/>
    <xf numFmtId="0" fontId="0" fillId="0" borderId="1" xfId="0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/>
    <xf numFmtId="0" fontId="7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XFD135"/>
  <sheetViews>
    <sheetView tabSelected="1" topLeftCell="A7" zoomScale="70" zoomScaleNormal="70" workbookViewId="0">
      <selection activeCell="C72" sqref="C72"/>
    </sheetView>
  </sheetViews>
  <sheetFormatPr baseColWidth="10" defaultColWidth="0" defaultRowHeight="15" zeroHeight="1" x14ac:dyDescent="0.25"/>
  <cols>
    <col min="1" max="1" width="32.28515625" bestFit="1" customWidth="1"/>
    <col min="2" max="2" width="51.5703125" style="37" customWidth="1"/>
    <col min="3" max="3" width="52.5703125" customWidth="1"/>
    <col min="4" max="4" width="11.42578125" customWidth="1"/>
    <col min="5" max="5" width="9.7109375" style="38" customWidth="1"/>
    <col min="6" max="6" width="8.28515625" customWidth="1"/>
    <col min="7" max="7" width="13.5703125" style="38" customWidth="1"/>
    <col min="8" max="8" width="12" style="38" customWidth="1"/>
    <col min="9" max="11" width="0" hidden="1" customWidth="1"/>
    <col min="12" max="16383" width="11.42578125" hidden="1"/>
    <col min="16384" max="16384" width="37.42578125" bestFit="1" customWidth="1"/>
  </cols>
  <sheetData>
    <row r="1" spans="1:8" ht="25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7" customFormat="1" x14ac:dyDescent="0.25">
      <c r="A2" s="3" t="s">
        <v>8</v>
      </c>
      <c r="B2" s="4" t="s">
        <v>9</v>
      </c>
      <c r="C2" s="4" t="s">
        <v>10</v>
      </c>
      <c r="D2" s="5">
        <v>22</v>
      </c>
      <c r="E2" s="6" t="s">
        <v>11</v>
      </c>
      <c r="F2" s="6" t="s">
        <v>11</v>
      </c>
      <c r="G2" s="6"/>
      <c r="H2" s="6"/>
    </row>
    <row r="3" spans="1:8" s="7" customFormat="1" ht="15.75" x14ac:dyDescent="0.25">
      <c r="A3" s="6" t="s">
        <v>12</v>
      </c>
      <c r="B3" s="8" t="s">
        <v>9</v>
      </c>
      <c r="C3" s="8" t="s">
        <v>13</v>
      </c>
      <c r="D3" s="6">
        <v>8</v>
      </c>
      <c r="E3" s="6" t="s">
        <v>11</v>
      </c>
      <c r="F3" s="6" t="s">
        <v>11</v>
      </c>
      <c r="G3" s="6"/>
      <c r="H3" s="6"/>
    </row>
    <row r="4" spans="1:8" s="7" customFormat="1" ht="15.75" x14ac:dyDescent="0.25">
      <c r="A4" s="6" t="s">
        <v>12</v>
      </c>
      <c r="B4" s="8" t="s">
        <v>9</v>
      </c>
      <c r="C4" s="8" t="s">
        <v>13</v>
      </c>
      <c r="D4" s="6">
        <v>8</v>
      </c>
      <c r="E4" s="6"/>
      <c r="F4" s="6"/>
      <c r="G4" s="6"/>
      <c r="H4" s="6"/>
    </row>
    <row r="5" spans="1:8" s="7" customFormat="1" x14ac:dyDescent="0.25">
      <c r="A5" s="6" t="s">
        <v>12</v>
      </c>
      <c r="B5" s="8" t="s">
        <v>9</v>
      </c>
      <c r="C5" s="8" t="s">
        <v>14</v>
      </c>
      <c r="D5" s="6">
        <v>2</v>
      </c>
      <c r="E5" s="6" t="s">
        <v>11</v>
      </c>
      <c r="F5" s="6" t="s">
        <v>11</v>
      </c>
      <c r="G5" s="6" t="s">
        <v>11</v>
      </c>
      <c r="H5" s="6"/>
    </row>
    <row r="6" spans="1:8" s="12" customFormat="1" x14ac:dyDescent="0.25">
      <c r="A6" s="9" t="s">
        <v>15</v>
      </c>
      <c r="B6" s="10" t="s">
        <v>16</v>
      </c>
      <c r="C6" s="10" t="s">
        <v>17</v>
      </c>
      <c r="D6" s="9">
        <v>294</v>
      </c>
      <c r="E6" s="9"/>
      <c r="F6" s="11"/>
      <c r="G6" s="9"/>
      <c r="H6" s="9"/>
    </row>
    <row r="7" spans="1:8" s="7" customFormat="1" x14ac:dyDescent="0.25">
      <c r="A7" s="6" t="s">
        <v>15</v>
      </c>
      <c r="B7" s="8" t="s">
        <v>18</v>
      </c>
      <c r="C7" s="8" t="s">
        <v>19</v>
      </c>
      <c r="D7" s="6">
        <v>40</v>
      </c>
      <c r="E7" s="6" t="s">
        <v>11</v>
      </c>
      <c r="F7" s="6" t="s">
        <v>11</v>
      </c>
      <c r="G7" s="6"/>
      <c r="H7" s="6"/>
    </row>
    <row r="8" spans="1:8" s="7" customFormat="1" x14ac:dyDescent="0.25">
      <c r="A8" s="6" t="s">
        <v>15</v>
      </c>
      <c r="B8" s="8" t="s">
        <v>18</v>
      </c>
      <c r="C8" s="8" t="s">
        <v>20</v>
      </c>
      <c r="D8" s="6">
        <v>10</v>
      </c>
      <c r="E8" s="6"/>
      <c r="F8" s="6"/>
      <c r="G8" s="6"/>
      <c r="H8" s="6"/>
    </row>
    <row r="9" spans="1:8" s="7" customFormat="1" x14ac:dyDescent="0.25">
      <c r="A9" s="6" t="s">
        <v>15</v>
      </c>
      <c r="B9" s="8" t="s">
        <v>18</v>
      </c>
      <c r="C9" s="13" t="s">
        <v>21</v>
      </c>
      <c r="D9" s="6">
        <v>90</v>
      </c>
      <c r="E9" s="6"/>
      <c r="F9" s="6"/>
      <c r="G9" s="6"/>
      <c r="H9" s="6"/>
    </row>
    <row r="10" spans="1:8" s="12" customFormat="1" x14ac:dyDescent="0.25">
      <c r="A10" s="9" t="s">
        <v>15</v>
      </c>
      <c r="B10" s="10" t="s">
        <v>22</v>
      </c>
      <c r="C10" s="10" t="s">
        <v>23</v>
      </c>
      <c r="D10" s="9">
        <v>50</v>
      </c>
      <c r="E10" s="9"/>
      <c r="F10" s="9"/>
      <c r="G10" s="9" t="s">
        <v>11</v>
      </c>
      <c r="H10" s="9" t="s">
        <v>11</v>
      </c>
    </row>
    <row r="11" spans="1:8" s="12" customFormat="1" x14ac:dyDescent="0.25">
      <c r="A11" s="9" t="s">
        <v>15</v>
      </c>
      <c r="B11" s="10" t="s">
        <v>22</v>
      </c>
      <c r="C11" s="10" t="s">
        <v>24</v>
      </c>
      <c r="D11" s="9">
        <v>6</v>
      </c>
      <c r="E11" s="9"/>
      <c r="F11" s="9"/>
      <c r="G11" s="9"/>
      <c r="H11" s="9"/>
    </row>
    <row r="12" spans="1:8" s="12" customFormat="1" x14ac:dyDescent="0.25">
      <c r="A12" s="14" t="s">
        <v>15</v>
      </c>
      <c r="B12" s="15" t="s">
        <v>22</v>
      </c>
      <c r="C12" s="15" t="s">
        <v>25</v>
      </c>
      <c r="D12" s="14">
        <v>20</v>
      </c>
      <c r="E12" s="14"/>
      <c r="F12" s="14"/>
      <c r="G12" s="14" t="s">
        <v>11</v>
      </c>
      <c r="H12" s="14"/>
    </row>
    <row r="13" spans="1:8" s="12" customFormat="1" x14ac:dyDescent="0.25">
      <c r="A13" s="9" t="s">
        <v>15</v>
      </c>
      <c r="B13" s="10" t="s">
        <v>22</v>
      </c>
      <c r="C13" s="10" t="s">
        <v>26</v>
      </c>
      <c r="D13" s="9">
        <v>15</v>
      </c>
      <c r="E13" s="9"/>
      <c r="F13" s="9"/>
      <c r="G13" s="9" t="s">
        <v>11</v>
      </c>
      <c r="H13" s="9"/>
    </row>
    <row r="14" spans="1:8" s="12" customFormat="1" x14ac:dyDescent="0.25">
      <c r="A14" s="9" t="s">
        <v>15</v>
      </c>
      <c r="B14" s="10" t="s">
        <v>22</v>
      </c>
      <c r="C14" s="10" t="s">
        <v>27</v>
      </c>
      <c r="D14" s="9">
        <v>20</v>
      </c>
      <c r="E14" s="9"/>
      <c r="F14" s="9"/>
      <c r="G14" s="9"/>
      <c r="H14" s="9"/>
    </row>
    <row r="15" spans="1:8" s="18" customFormat="1" x14ac:dyDescent="0.25">
      <c r="A15" s="9" t="s">
        <v>28</v>
      </c>
      <c r="B15" s="16" t="s">
        <v>22</v>
      </c>
      <c r="C15" s="16" t="s">
        <v>29</v>
      </c>
      <c r="D15" s="17">
        <v>14</v>
      </c>
      <c r="E15" s="17"/>
      <c r="F15" s="17"/>
      <c r="G15" s="17"/>
      <c r="H15" s="17"/>
    </row>
    <row r="16" spans="1:8" s="18" customFormat="1" x14ac:dyDescent="0.25">
      <c r="A16" s="17" t="s">
        <v>15</v>
      </c>
      <c r="B16" s="16" t="s">
        <v>22</v>
      </c>
      <c r="C16" s="16" t="s">
        <v>30</v>
      </c>
      <c r="D16" s="17"/>
      <c r="E16" s="17"/>
      <c r="F16" s="17"/>
      <c r="G16" s="17"/>
      <c r="H16" s="17"/>
    </row>
    <row r="17" spans="1:8" s="12" customFormat="1" x14ac:dyDescent="0.25">
      <c r="A17" s="9" t="s">
        <v>31</v>
      </c>
      <c r="B17" s="10" t="s">
        <v>32</v>
      </c>
      <c r="C17" s="10" t="s">
        <v>33</v>
      </c>
      <c r="D17" s="9">
        <v>36</v>
      </c>
      <c r="E17" s="9" t="s">
        <v>11</v>
      </c>
      <c r="F17" s="9"/>
      <c r="G17" s="9" t="s">
        <v>11</v>
      </c>
      <c r="H17" s="9" t="s">
        <v>11</v>
      </c>
    </row>
    <row r="18" spans="1:8" s="12" customFormat="1" x14ac:dyDescent="0.25">
      <c r="A18" s="9" t="s">
        <v>31</v>
      </c>
      <c r="B18" s="10" t="s">
        <v>32</v>
      </c>
      <c r="C18" s="10" t="s">
        <v>33</v>
      </c>
      <c r="D18" s="9">
        <v>36</v>
      </c>
      <c r="E18" s="9" t="s">
        <v>11</v>
      </c>
      <c r="F18" s="9"/>
      <c r="G18" s="9" t="s">
        <v>11</v>
      </c>
      <c r="H18" s="9" t="s">
        <v>11</v>
      </c>
    </row>
    <row r="19" spans="1:8" s="12" customFormat="1" x14ac:dyDescent="0.25">
      <c r="A19" s="9" t="s">
        <v>31</v>
      </c>
      <c r="B19" s="10" t="s">
        <v>32</v>
      </c>
      <c r="C19" s="10" t="s">
        <v>34</v>
      </c>
      <c r="D19" s="9">
        <v>42</v>
      </c>
      <c r="E19" s="9" t="s">
        <v>11</v>
      </c>
      <c r="F19" s="9"/>
      <c r="G19" s="9" t="s">
        <v>11</v>
      </c>
      <c r="H19" s="9" t="s">
        <v>11</v>
      </c>
    </row>
    <row r="20" spans="1:8" s="12" customFormat="1" x14ac:dyDescent="0.25">
      <c r="A20" s="19" t="s">
        <v>35</v>
      </c>
      <c r="B20" s="20" t="s">
        <v>36</v>
      </c>
      <c r="C20" s="20" t="s">
        <v>37</v>
      </c>
      <c r="D20" s="21">
        <v>18</v>
      </c>
      <c r="E20" s="19"/>
      <c r="F20" s="19"/>
      <c r="G20" s="19"/>
      <c r="H20" s="19"/>
    </row>
    <row r="21" spans="1:8" s="12" customFormat="1" x14ac:dyDescent="0.25">
      <c r="A21" s="19" t="s">
        <v>35</v>
      </c>
      <c r="B21" s="20" t="s">
        <v>36</v>
      </c>
      <c r="C21" s="20" t="s">
        <v>38</v>
      </c>
      <c r="D21" s="22">
        <v>14</v>
      </c>
      <c r="E21" s="19"/>
      <c r="F21" s="19"/>
      <c r="G21" s="19"/>
      <c r="H21" s="19"/>
    </row>
    <row r="22" spans="1:8" s="12" customFormat="1" x14ac:dyDescent="0.25">
      <c r="A22" s="19" t="s">
        <v>35</v>
      </c>
      <c r="B22" s="20" t="s">
        <v>36</v>
      </c>
      <c r="C22" s="20" t="s">
        <v>39</v>
      </c>
      <c r="D22" s="21">
        <v>18</v>
      </c>
      <c r="E22" s="19"/>
      <c r="F22" s="19"/>
      <c r="G22" s="19"/>
      <c r="H22" s="19"/>
    </row>
    <row r="23" spans="1:8" s="12" customFormat="1" x14ac:dyDescent="0.25">
      <c r="A23" s="19" t="s">
        <v>35</v>
      </c>
      <c r="B23" s="20" t="s">
        <v>36</v>
      </c>
      <c r="C23" s="20" t="s">
        <v>40</v>
      </c>
      <c r="D23" s="21">
        <v>6</v>
      </c>
      <c r="E23" s="19"/>
      <c r="F23" s="19"/>
      <c r="G23" s="19"/>
      <c r="H23" s="19"/>
    </row>
    <row r="24" spans="1:8" s="12" customFormat="1" x14ac:dyDescent="0.25">
      <c r="A24" s="19" t="s">
        <v>35</v>
      </c>
      <c r="B24" s="20" t="s">
        <v>36</v>
      </c>
      <c r="C24" s="20" t="s">
        <v>41</v>
      </c>
      <c r="D24" s="21"/>
      <c r="E24" s="19"/>
      <c r="F24" s="19"/>
      <c r="G24" s="19"/>
      <c r="H24" s="19"/>
    </row>
    <row r="25" spans="1:8" s="12" customFormat="1" x14ac:dyDescent="0.25">
      <c r="A25" s="19" t="s">
        <v>35</v>
      </c>
      <c r="B25" s="20" t="s">
        <v>36</v>
      </c>
      <c r="C25" s="20" t="s">
        <v>42</v>
      </c>
      <c r="D25" s="21">
        <v>7</v>
      </c>
      <c r="E25" s="19"/>
      <c r="F25" s="19"/>
      <c r="G25" s="19"/>
      <c r="H25" s="19"/>
    </row>
    <row r="26" spans="1:8" s="12" customFormat="1" x14ac:dyDescent="0.25">
      <c r="A26" s="19" t="s">
        <v>35</v>
      </c>
      <c r="B26" s="20" t="s">
        <v>36</v>
      </c>
      <c r="C26" s="20" t="s">
        <v>43</v>
      </c>
      <c r="D26" s="21">
        <v>10</v>
      </c>
      <c r="E26" s="19"/>
      <c r="F26" s="19"/>
      <c r="G26" s="19"/>
      <c r="H26" s="19"/>
    </row>
    <row r="27" spans="1:8" s="7" customFormat="1" x14ac:dyDescent="0.25">
      <c r="A27" s="6" t="s">
        <v>35</v>
      </c>
      <c r="B27" s="8" t="s">
        <v>18</v>
      </c>
      <c r="C27" s="8" t="s">
        <v>44</v>
      </c>
      <c r="D27" s="23">
        <v>50</v>
      </c>
      <c r="E27" s="6" t="s">
        <v>11</v>
      </c>
      <c r="F27" s="6"/>
      <c r="G27" s="6" t="s">
        <v>11</v>
      </c>
      <c r="H27" s="6" t="s">
        <v>11</v>
      </c>
    </row>
    <row r="28" spans="1:8" s="7" customFormat="1" x14ac:dyDescent="0.25">
      <c r="A28" s="6" t="s">
        <v>35</v>
      </c>
      <c r="B28" s="8" t="s">
        <v>18</v>
      </c>
      <c r="C28" s="8" t="s">
        <v>45</v>
      </c>
      <c r="D28" s="23">
        <v>50</v>
      </c>
      <c r="E28" s="6" t="s">
        <v>11</v>
      </c>
      <c r="F28" s="6" t="s">
        <v>11</v>
      </c>
      <c r="G28" s="6" t="s">
        <v>11</v>
      </c>
      <c r="H28" s="6"/>
    </row>
    <row r="29" spans="1:8" s="12" customFormat="1" x14ac:dyDescent="0.25">
      <c r="A29" s="9" t="s">
        <v>46</v>
      </c>
      <c r="B29" s="10" t="s">
        <v>47</v>
      </c>
      <c r="C29" s="10" t="s">
        <v>48</v>
      </c>
      <c r="D29" s="24">
        <v>16</v>
      </c>
      <c r="E29" s="9" t="s">
        <v>11</v>
      </c>
      <c r="F29" s="9" t="s">
        <v>11</v>
      </c>
      <c r="G29" s="9"/>
      <c r="H29" s="9"/>
    </row>
    <row r="30" spans="1:8" s="12" customFormat="1" x14ac:dyDescent="0.25">
      <c r="A30" s="9" t="s">
        <v>49</v>
      </c>
      <c r="B30" s="10" t="s">
        <v>47</v>
      </c>
      <c r="C30" s="10" t="s">
        <v>50</v>
      </c>
      <c r="D30" s="24">
        <v>12</v>
      </c>
      <c r="E30" s="9"/>
      <c r="F30" s="9"/>
      <c r="G30" s="9"/>
      <c r="H30" s="9"/>
    </row>
    <row r="31" spans="1:8" s="12" customFormat="1" x14ac:dyDescent="0.25">
      <c r="A31" s="9" t="s">
        <v>51</v>
      </c>
      <c r="B31" s="10" t="s">
        <v>32</v>
      </c>
      <c r="C31" s="10" t="s">
        <v>52</v>
      </c>
      <c r="D31" s="24">
        <v>24</v>
      </c>
      <c r="E31" s="9" t="s">
        <v>11</v>
      </c>
      <c r="F31" s="9"/>
      <c r="G31" s="9"/>
      <c r="H31" s="9" t="s">
        <v>11</v>
      </c>
    </row>
    <row r="32" spans="1:8" s="12" customFormat="1" x14ac:dyDescent="0.25">
      <c r="A32" s="9" t="s">
        <v>53</v>
      </c>
      <c r="B32" s="10" t="s">
        <v>32</v>
      </c>
      <c r="C32" s="10" t="s">
        <v>54</v>
      </c>
      <c r="D32" s="25">
        <v>24</v>
      </c>
      <c r="E32" s="9" t="s">
        <v>11</v>
      </c>
      <c r="F32" s="9"/>
      <c r="G32" s="9"/>
      <c r="H32" s="9" t="s">
        <v>11</v>
      </c>
    </row>
    <row r="33" spans="1:8 16384:16384" s="12" customFormat="1" x14ac:dyDescent="0.25">
      <c r="A33" s="9" t="s">
        <v>55</v>
      </c>
      <c r="B33" s="10" t="s">
        <v>47</v>
      </c>
      <c r="C33" s="10" t="s">
        <v>56</v>
      </c>
      <c r="D33" s="9">
        <v>30</v>
      </c>
      <c r="E33" s="9" t="s">
        <v>11</v>
      </c>
      <c r="F33" s="9" t="s">
        <v>11</v>
      </c>
      <c r="G33" s="9">
        <v>30</v>
      </c>
      <c r="H33" s="9"/>
    </row>
    <row r="34" spans="1:8 16384:16384" s="12" customFormat="1" x14ac:dyDescent="0.25">
      <c r="A34" s="9" t="s">
        <v>57</v>
      </c>
      <c r="B34" s="10" t="s">
        <v>47</v>
      </c>
      <c r="C34" s="10" t="s">
        <v>56</v>
      </c>
      <c r="D34" s="9">
        <v>30</v>
      </c>
      <c r="E34" s="9" t="s">
        <v>11</v>
      </c>
      <c r="F34" s="9" t="s">
        <v>11</v>
      </c>
      <c r="G34" s="9">
        <v>30</v>
      </c>
      <c r="H34" s="9"/>
    </row>
    <row r="35" spans="1:8 16384:16384" s="12" customFormat="1" x14ac:dyDescent="0.25">
      <c r="A35" s="9" t="s">
        <v>58</v>
      </c>
      <c r="B35" s="10" t="s">
        <v>47</v>
      </c>
      <c r="C35" s="10" t="s">
        <v>59</v>
      </c>
      <c r="D35" s="9">
        <v>10</v>
      </c>
      <c r="E35" s="9" t="s">
        <v>11</v>
      </c>
      <c r="F35" s="9" t="s">
        <v>11</v>
      </c>
      <c r="G35" s="9">
        <v>12</v>
      </c>
      <c r="H35" s="9"/>
    </row>
    <row r="36" spans="1:8 16384:16384" s="12" customFormat="1" x14ac:dyDescent="0.25">
      <c r="A36" s="9" t="s">
        <v>60</v>
      </c>
      <c r="B36" s="10" t="s">
        <v>47</v>
      </c>
      <c r="C36" s="10" t="s">
        <v>56</v>
      </c>
      <c r="D36" s="9">
        <v>30</v>
      </c>
      <c r="E36" s="9" t="s">
        <v>11</v>
      </c>
      <c r="F36" s="9" t="s">
        <v>11</v>
      </c>
      <c r="G36" s="9">
        <v>30</v>
      </c>
      <c r="H36" s="9"/>
    </row>
    <row r="37" spans="1:8 16384:16384" s="12" customFormat="1" x14ac:dyDescent="0.25">
      <c r="A37" s="9" t="s">
        <v>61</v>
      </c>
      <c r="B37" s="10" t="s">
        <v>47</v>
      </c>
      <c r="C37" s="10" t="s">
        <v>62</v>
      </c>
      <c r="D37" s="9">
        <v>24</v>
      </c>
      <c r="E37" s="9" t="s">
        <v>11</v>
      </c>
      <c r="F37" s="9" t="s">
        <v>11</v>
      </c>
      <c r="G37" s="9">
        <v>25</v>
      </c>
      <c r="H37" s="9"/>
    </row>
    <row r="38" spans="1:8 16384:16384" s="12" customFormat="1" x14ac:dyDescent="0.25">
      <c r="A38" s="9" t="s">
        <v>63</v>
      </c>
      <c r="B38" s="10" t="s">
        <v>47</v>
      </c>
      <c r="C38" s="26" t="s">
        <v>64</v>
      </c>
      <c r="D38" s="9">
        <v>24</v>
      </c>
      <c r="E38" s="9" t="s">
        <v>11</v>
      </c>
      <c r="F38" s="9" t="s">
        <v>11</v>
      </c>
      <c r="G38" s="9"/>
      <c r="H38" s="9"/>
    </row>
    <row r="39" spans="1:8 16384:16384" s="12" customFormat="1" x14ac:dyDescent="0.25">
      <c r="A39" s="9" t="s">
        <v>65</v>
      </c>
      <c r="B39" s="10" t="s">
        <v>47</v>
      </c>
      <c r="C39" s="10" t="s">
        <v>64</v>
      </c>
      <c r="D39" s="9">
        <v>24</v>
      </c>
      <c r="E39" s="9" t="s">
        <v>11</v>
      </c>
      <c r="F39" s="9" t="s">
        <v>11</v>
      </c>
      <c r="G39" s="9"/>
      <c r="H39" s="9"/>
    </row>
    <row r="40" spans="1:8 16384:16384" s="12" customFormat="1" x14ac:dyDescent="0.25">
      <c r="A40" s="9" t="s">
        <v>66</v>
      </c>
      <c r="B40" s="10" t="s">
        <v>47</v>
      </c>
      <c r="C40" s="10" t="s">
        <v>67</v>
      </c>
      <c r="D40" s="9">
        <v>10</v>
      </c>
      <c r="E40" s="9" t="s">
        <v>11</v>
      </c>
      <c r="F40" s="9" t="s">
        <v>11</v>
      </c>
      <c r="G40" s="9"/>
      <c r="H40" s="9"/>
    </row>
    <row r="41" spans="1:8 16384:16384" s="12" customFormat="1" x14ac:dyDescent="0.25">
      <c r="A41" s="9" t="s">
        <v>68</v>
      </c>
      <c r="B41" s="10" t="s">
        <v>47</v>
      </c>
      <c r="C41" s="10" t="s">
        <v>64</v>
      </c>
      <c r="D41" s="9">
        <v>24</v>
      </c>
      <c r="E41" s="9" t="s">
        <v>11</v>
      </c>
      <c r="F41" s="9" t="s">
        <v>11</v>
      </c>
      <c r="G41" s="9">
        <v>12</v>
      </c>
      <c r="H41" s="9"/>
    </row>
    <row r="42" spans="1:8 16384:16384" s="27" customFormat="1" x14ac:dyDescent="0.25">
      <c r="A42" s="9" t="s">
        <v>69</v>
      </c>
      <c r="B42" s="10" t="s">
        <v>47</v>
      </c>
      <c r="C42" s="10" t="s">
        <v>64</v>
      </c>
      <c r="D42" s="9">
        <v>24</v>
      </c>
      <c r="E42" s="9" t="s">
        <v>11</v>
      </c>
      <c r="F42" s="9" t="s">
        <v>11</v>
      </c>
      <c r="G42" s="9">
        <v>12</v>
      </c>
      <c r="H42" s="9"/>
    </row>
    <row r="43" spans="1:8 16384:16384" s="7" customFormat="1" x14ac:dyDescent="0.25">
      <c r="A43" s="6" t="s">
        <v>70</v>
      </c>
      <c r="B43" s="8" t="s">
        <v>71</v>
      </c>
      <c r="C43" s="8" t="s">
        <v>72</v>
      </c>
      <c r="D43" s="6">
        <v>15</v>
      </c>
      <c r="E43" s="6" t="s">
        <v>11</v>
      </c>
      <c r="F43" s="6" t="s">
        <v>11</v>
      </c>
      <c r="G43" s="6"/>
      <c r="H43" s="6"/>
    </row>
    <row r="44" spans="1:8 16384:16384" s="7" customFormat="1" x14ac:dyDescent="0.25">
      <c r="A44" s="6" t="s">
        <v>70</v>
      </c>
      <c r="B44" s="8" t="s">
        <v>71</v>
      </c>
      <c r="C44" s="8" t="s">
        <v>73</v>
      </c>
      <c r="D44" s="6">
        <v>8</v>
      </c>
      <c r="E44" s="6" t="s">
        <v>11</v>
      </c>
      <c r="F44" s="6"/>
      <c r="G44" s="6"/>
      <c r="H44" s="6"/>
    </row>
    <row r="45" spans="1:8 16384:16384" s="7" customFormat="1" x14ac:dyDescent="0.25">
      <c r="A45" s="6" t="s">
        <v>70</v>
      </c>
      <c r="B45" s="8" t="s">
        <v>71</v>
      </c>
      <c r="C45" s="8" t="s">
        <v>74</v>
      </c>
      <c r="D45" s="6">
        <v>8</v>
      </c>
      <c r="E45" s="6" t="s">
        <v>11</v>
      </c>
      <c r="F45" s="6"/>
      <c r="G45" s="6"/>
      <c r="H45" s="6"/>
      <c r="XFD45" s="7" t="s">
        <v>75</v>
      </c>
    </row>
    <row r="46" spans="1:8 16384:16384" s="7" customFormat="1" x14ac:dyDescent="0.25">
      <c r="A46" s="6" t="s">
        <v>70</v>
      </c>
      <c r="B46" s="8" t="s">
        <v>71</v>
      </c>
      <c r="C46" s="8" t="s">
        <v>76</v>
      </c>
      <c r="D46" s="6">
        <v>7</v>
      </c>
      <c r="E46" s="6" t="s">
        <v>11</v>
      </c>
      <c r="F46" s="6"/>
      <c r="G46" s="6"/>
      <c r="H46" s="6"/>
    </row>
    <row r="47" spans="1:8 16384:16384" s="7" customFormat="1" x14ac:dyDescent="0.25">
      <c r="A47" s="6" t="s">
        <v>70</v>
      </c>
      <c r="B47" s="8" t="s">
        <v>71</v>
      </c>
      <c r="C47" s="8" t="s">
        <v>77</v>
      </c>
      <c r="D47" s="6">
        <v>7</v>
      </c>
      <c r="E47" s="6" t="s">
        <v>11</v>
      </c>
      <c r="F47" s="6"/>
      <c r="G47" s="6"/>
      <c r="H47" s="6"/>
      <c r="XFD47" s="7" t="s">
        <v>75</v>
      </c>
    </row>
    <row r="48" spans="1:8 16384:16384" s="7" customFormat="1" x14ac:dyDescent="0.25">
      <c r="A48" s="6" t="s">
        <v>70</v>
      </c>
      <c r="B48" s="8" t="s">
        <v>71</v>
      </c>
      <c r="C48" s="8" t="s">
        <v>78</v>
      </c>
      <c r="D48" s="6">
        <v>25</v>
      </c>
      <c r="E48" s="6" t="s">
        <v>11</v>
      </c>
      <c r="F48" s="6"/>
      <c r="G48" s="6"/>
      <c r="H48" s="6"/>
    </row>
    <row r="49" spans="1:8 16384:16384" s="7" customFormat="1" x14ac:dyDescent="0.25">
      <c r="A49" s="6" t="s">
        <v>70</v>
      </c>
      <c r="B49" s="8" t="s">
        <v>71</v>
      </c>
      <c r="C49" s="8" t="s">
        <v>79</v>
      </c>
      <c r="D49" s="6">
        <v>8</v>
      </c>
      <c r="E49" s="6" t="s">
        <v>11</v>
      </c>
      <c r="F49" s="6" t="s">
        <v>11</v>
      </c>
      <c r="G49" s="6"/>
      <c r="H49" s="6"/>
    </row>
    <row r="50" spans="1:8 16384:16384" s="7" customFormat="1" x14ac:dyDescent="0.25">
      <c r="A50" s="6" t="s">
        <v>70</v>
      </c>
      <c r="B50" s="8" t="s">
        <v>71</v>
      </c>
      <c r="C50" s="8" t="s">
        <v>80</v>
      </c>
      <c r="D50" s="6">
        <v>10</v>
      </c>
      <c r="E50" s="6"/>
      <c r="F50" s="6"/>
      <c r="G50" s="6"/>
      <c r="H50" s="6"/>
    </row>
    <row r="51" spans="1:8 16384:16384" s="7" customFormat="1" x14ac:dyDescent="0.25">
      <c r="A51" s="6" t="s">
        <v>70</v>
      </c>
      <c r="B51" s="8" t="s">
        <v>71</v>
      </c>
      <c r="C51" s="8" t="s">
        <v>81</v>
      </c>
      <c r="D51" s="6">
        <v>15</v>
      </c>
      <c r="E51" s="6" t="s">
        <v>11</v>
      </c>
      <c r="F51" s="6"/>
      <c r="G51" s="6"/>
      <c r="H51" s="6" t="s">
        <v>11</v>
      </c>
    </row>
    <row r="52" spans="1:8 16384:16384" s="7" customFormat="1" x14ac:dyDescent="0.25">
      <c r="A52" s="6" t="s">
        <v>70</v>
      </c>
      <c r="B52" s="8" t="s">
        <v>71</v>
      </c>
      <c r="C52" s="8" t="s">
        <v>82</v>
      </c>
      <c r="D52" s="6">
        <v>10</v>
      </c>
      <c r="E52" s="6"/>
      <c r="F52" s="6"/>
      <c r="G52" s="6"/>
      <c r="H52" s="6"/>
    </row>
    <row r="53" spans="1:8 16384:16384" s="7" customFormat="1" x14ac:dyDescent="0.25">
      <c r="A53" s="6" t="s">
        <v>70</v>
      </c>
      <c r="B53" s="8" t="s">
        <v>83</v>
      </c>
      <c r="C53" s="8" t="s">
        <v>84</v>
      </c>
      <c r="D53" s="6">
        <v>30</v>
      </c>
      <c r="E53" s="6"/>
      <c r="F53" s="28"/>
      <c r="G53" s="6"/>
      <c r="H53" s="6"/>
    </row>
    <row r="54" spans="1:8 16384:16384" s="7" customFormat="1" x14ac:dyDescent="0.25">
      <c r="A54" s="6" t="s">
        <v>70</v>
      </c>
      <c r="B54" s="8" t="s">
        <v>83</v>
      </c>
      <c r="C54" s="8" t="s">
        <v>85</v>
      </c>
      <c r="D54" s="6">
        <v>15</v>
      </c>
      <c r="E54" s="6"/>
      <c r="F54" s="28"/>
      <c r="G54" s="6"/>
      <c r="H54" s="6"/>
    </row>
    <row r="55" spans="1:8 16384:16384" s="18" customFormat="1" x14ac:dyDescent="0.25">
      <c r="A55" s="9" t="s">
        <v>86</v>
      </c>
      <c r="B55" s="10" t="s">
        <v>87</v>
      </c>
      <c r="C55" s="10" t="s">
        <v>88</v>
      </c>
      <c r="D55" s="9">
        <v>14</v>
      </c>
      <c r="E55" s="9"/>
      <c r="F55" s="11"/>
      <c r="G55" s="9"/>
      <c r="H55" s="9"/>
    </row>
    <row r="56" spans="1:8 16384:16384" s="18" customFormat="1" x14ac:dyDescent="0.25">
      <c r="A56" s="9" t="s">
        <v>86</v>
      </c>
      <c r="B56" s="16" t="s">
        <v>89</v>
      </c>
      <c r="C56" s="10" t="s">
        <v>90</v>
      </c>
      <c r="D56" s="9">
        <v>12</v>
      </c>
      <c r="E56" s="9"/>
      <c r="F56" s="11"/>
      <c r="G56" s="9"/>
      <c r="H56" s="9"/>
    </row>
    <row r="57" spans="1:8 16384:16384" s="7" customFormat="1" x14ac:dyDescent="0.25">
      <c r="A57" s="6" t="s">
        <v>91</v>
      </c>
      <c r="B57" s="8" t="s">
        <v>18</v>
      </c>
      <c r="C57" s="8" t="s">
        <v>92</v>
      </c>
      <c r="D57" s="6">
        <v>90</v>
      </c>
      <c r="E57" s="6" t="s">
        <v>11</v>
      </c>
      <c r="F57" s="6"/>
      <c r="G57" s="6" t="s">
        <v>11</v>
      </c>
      <c r="H57" s="6" t="s">
        <v>11</v>
      </c>
    </row>
    <row r="58" spans="1:8 16384:16384" s="18" customFormat="1" x14ac:dyDescent="0.25">
      <c r="A58" s="9" t="s">
        <v>93</v>
      </c>
      <c r="B58" s="10" t="s">
        <v>87</v>
      </c>
      <c r="C58" s="10" t="s">
        <v>94</v>
      </c>
      <c r="D58" s="9">
        <f>(19+14)</f>
        <v>33</v>
      </c>
      <c r="E58" s="9"/>
      <c r="F58" s="11"/>
      <c r="G58" s="9"/>
      <c r="H58" s="9"/>
    </row>
    <row r="59" spans="1:8 16384:16384" s="27" customFormat="1" x14ac:dyDescent="0.25">
      <c r="A59" s="17" t="s">
        <v>95</v>
      </c>
      <c r="B59" s="16" t="s">
        <v>89</v>
      </c>
      <c r="C59" s="16" t="s">
        <v>96</v>
      </c>
      <c r="D59" s="17">
        <v>12</v>
      </c>
      <c r="E59" s="17"/>
      <c r="F59" s="17"/>
      <c r="G59" s="17"/>
      <c r="H59" s="17"/>
    </row>
    <row r="60" spans="1:8 16384:16384" s="12" customFormat="1" x14ac:dyDescent="0.25">
      <c r="A60" s="17" t="s">
        <v>97</v>
      </c>
      <c r="B60" s="16" t="s">
        <v>98</v>
      </c>
      <c r="C60" s="16" t="s">
        <v>99</v>
      </c>
      <c r="D60" s="17">
        <v>10</v>
      </c>
      <c r="E60" s="17"/>
      <c r="F60" s="17"/>
      <c r="G60" s="17"/>
      <c r="H60" s="17"/>
    </row>
    <row r="61" spans="1:8 16384:16384" s="12" customFormat="1" x14ac:dyDescent="0.25">
      <c r="A61" s="9" t="s">
        <v>100</v>
      </c>
      <c r="B61" s="10" t="s">
        <v>101</v>
      </c>
      <c r="C61" s="10" t="s">
        <v>102</v>
      </c>
      <c r="D61" s="9">
        <v>21</v>
      </c>
      <c r="E61" s="9" t="s">
        <v>11</v>
      </c>
      <c r="F61" s="11"/>
      <c r="G61" s="9" t="s">
        <v>11</v>
      </c>
      <c r="H61" s="9" t="s">
        <v>11</v>
      </c>
      <c r="XFD61" s="29" t="s">
        <v>103</v>
      </c>
    </row>
    <row r="62" spans="1:8 16384:16384" s="12" customFormat="1" x14ac:dyDescent="0.25">
      <c r="A62" s="9" t="s">
        <v>104</v>
      </c>
      <c r="B62" s="10" t="s">
        <v>101</v>
      </c>
      <c r="C62" s="10" t="s">
        <v>102</v>
      </c>
      <c r="D62" s="9">
        <v>20</v>
      </c>
      <c r="E62" s="9"/>
      <c r="F62" s="11"/>
      <c r="G62" s="9"/>
      <c r="H62" s="9"/>
      <c r="XFD62" s="29" t="s">
        <v>105</v>
      </c>
    </row>
    <row r="63" spans="1:8 16384:16384" s="12" customFormat="1" x14ac:dyDescent="0.25">
      <c r="A63" s="9" t="s">
        <v>106</v>
      </c>
      <c r="B63" s="10" t="s">
        <v>47</v>
      </c>
      <c r="C63" s="10" t="s">
        <v>107</v>
      </c>
      <c r="D63" s="9">
        <v>20</v>
      </c>
      <c r="E63" s="9"/>
      <c r="F63" s="9"/>
      <c r="G63" s="9"/>
      <c r="H63" s="9"/>
    </row>
    <row r="64" spans="1:8 16384:16384" s="12" customFormat="1" x14ac:dyDescent="0.25">
      <c r="A64" s="9" t="s">
        <v>108</v>
      </c>
      <c r="B64" s="10" t="s">
        <v>47</v>
      </c>
      <c r="C64" s="30" t="s">
        <v>109</v>
      </c>
      <c r="D64" s="9">
        <v>13</v>
      </c>
      <c r="E64" s="9"/>
      <c r="F64" s="9"/>
      <c r="G64" s="9"/>
      <c r="H64" s="9"/>
    </row>
    <row r="65" spans="1:8" s="12" customFormat="1" x14ac:dyDescent="0.25">
      <c r="A65" s="9" t="s">
        <v>108</v>
      </c>
      <c r="B65" s="10" t="s">
        <v>47</v>
      </c>
      <c r="C65" s="15" t="s">
        <v>110</v>
      </c>
      <c r="D65" s="9"/>
      <c r="E65" s="9"/>
      <c r="F65" s="9"/>
      <c r="G65" s="9"/>
      <c r="H65" s="9"/>
    </row>
    <row r="66" spans="1:8" s="12" customFormat="1" x14ac:dyDescent="0.25">
      <c r="A66" s="31" t="s">
        <v>111</v>
      </c>
      <c r="B66" s="32" t="s">
        <v>112</v>
      </c>
      <c r="C66" s="32" t="s">
        <v>113</v>
      </c>
      <c r="D66" s="31"/>
      <c r="E66" s="31"/>
      <c r="F66" s="33"/>
      <c r="G66" s="31"/>
      <c r="H66" s="31"/>
    </row>
    <row r="67" spans="1:8" s="12" customFormat="1" x14ac:dyDescent="0.25">
      <c r="A67" s="31" t="s">
        <v>114</v>
      </c>
      <c r="B67" s="32" t="s">
        <v>112</v>
      </c>
      <c r="C67" s="32" t="s">
        <v>113</v>
      </c>
      <c r="D67" s="31"/>
      <c r="E67" s="31"/>
      <c r="F67" s="33"/>
      <c r="G67" s="31"/>
      <c r="H67" s="31"/>
    </row>
    <row r="68" spans="1:8" s="12" customFormat="1" x14ac:dyDescent="0.25">
      <c r="A68" s="14" t="s">
        <v>115</v>
      </c>
      <c r="B68" s="15" t="s">
        <v>112</v>
      </c>
      <c r="C68" s="15" t="s">
        <v>116</v>
      </c>
      <c r="D68" s="14">
        <v>10</v>
      </c>
      <c r="E68" s="14"/>
      <c r="F68" s="34"/>
      <c r="G68" s="14">
        <f>4+7</f>
        <v>11</v>
      </c>
      <c r="H68" s="14"/>
    </row>
    <row r="69" spans="1:8" s="12" customFormat="1" x14ac:dyDescent="0.25">
      <c r="A69" s="31" t="s">
        <v>117</v>
      </c>
      <c r="B69" s="32" t="s">
        <v>112</v>
      </c>
      <c r="C69" s="32" t="s">
        <v>118</v>
      </c>
      <c r="D69" s="31"/>
      <c r="E69" s="31"/>
      <c r="F69" s="33"/>
      <c r="G69" s="31"/>
      <c r="H69" s="31"/>
    </row>
    <row r="70" spans="1:8" s="12" customFormat="1" x14ac:dyDescent="0.25">
      <c r="A70" s="17" t="s">
        <v>119</v>
      </c>
      <c r="B70" s="16" t="s">
        <v>47</v>
      </c>
      <c r="C70" s="16" t="s">
        <v>120</v>
      </c>
      <c r="D70" s="17">
        <v>34</v>
      </c>
      <c r="E70" s="17"/>
      <c r="F70" s="17"/>
      <c r="G70" s="17"/>
      <c r="H70" s="17"/>
    </row>
    <row r="71" spans="1:8" s="12" customFormat="1" x14ac:dyDescent="0.25">
      <c r="A71" s="9"/>
      <c r="B71" s="10"/>
      <c r="C71" s="10"/>
      <c r="D71" s="9"/>
      <c r="E71" s="9"/>
      <c r="F71" s="9"/>
      <c r="G71" s="9"/>
      <c r="H71" s="9"/>
    </row>
    <row r="72" spans="1:8" x14ac:dyDescent="0.25">
      <c r="A72" s="35"/>
      <c r="B72" s="36" t="s">
        <v>121</v>
      </c>
      <c r="C72" s="35">
        <f>+COUNTA(C2:C71)-1</f>
        <v>68</v>
      </c>
      <c r="D72" s="35">
        <f>SUM(D2:D71)</f>
        <v>1639</v>
      </c>
      <c r="E72" s="35">
        <f>+COUNTA(E2:E71)</f>
        <v>32</v>
      </c>
      <c r="F72" s="35">
        <f>+COUNTA(F2:F71)</f>
        <v>18</v>
      </c>
      <c r="G72" s="35">
        <f>+COUNTA(G2:G71)</f>
        <v>19</v>
      </c>
      <c r="H72" s="35">
        <f>+COUNTA(H2:H71)</f>
        <v>10</v>
      </c>
    </row>
    <row r="73" spans="1:8" hidden="1" x14ac:dyDescent="0.25"/>
    <row r="74" spans="1:8" hidden="1" x14ac:dyDescent="0.25"/>
    <row r="75" spans="1:8" hidden="1" x14ac:dyDescent="0.25"/>
    <row r="76" spans="1:8" hidden="1" x14ac:dyDescent="0.25"/>
    <row r="77" spans="1:8" hidden="1" x14ac:dyDescent="0.25"/>
    <row r="78" spans="1:8" hidden="1" x14ac:dyDescent="0.25"/>
    <row r="79" spans="1:8" hidden="1" x14ac:dyDescent="0.25"/>
    <row r="80" spans="1: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x14ac:dyDescent="0.25"/>
    <row r="135" x14ac:dyDescent="0.25"/>
  </sheetData>
  <conditionalFormatting sqref="H2">
    <cfRule type="cellIs" dxfId="1" priority="2" stopIfTrue="1" operator="equal">
      <formula>0</formula>
    </cfRule>
  </conditionalFormatting>
  <conditionalFormatting sqref="F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LABORATORIOS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K Diaz Becerra</dc:creator>
  <cp:lastModifiedBy>Paola K Diaz Becerra</cp:lastModifiedBy>
  <dcterms:created xsi:type="dcterms:W3CDTF">2018-12-26T14:35:49Z</dcterms:created>
  <dcterms:modified xsi:type="dcterms:W3CDTF">2018-12-26T14:36:16Z</dcterms:modified>
</cp:coreProperties>
</file>