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ir\Documents\GitHub\lixie\Datasheets-Libs\"/>
    </mc:Choice>
  </mc:AlternateContent>
  <xr:revisionPtr revIDLastSave="0" documentId="13_ncr:1_{ED707446-55FB-40E5-A4CA-8E4E7F2ABDD3}" xr6:coauthVersionLast="47" xr6:coauthVersionMax="47" xr10:uidLastSave="{00000000-0000-0000-0000-000000000000}"/>
  <bookViews>
    <workbookView xWindow="28680" yWindow="1845" windowWidth="25440" windowHeight="1539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Tabelle1!$A$1:$G$12</definedName>
    <definedName name="_xlnm.Print_Titles" localSheetId="0">Tabelle1!$1:$4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20" i="1"/>
  <c r="G39" i="1"/>
  <c r="I42" i="1"/>
  <c r="G17" i="1" s="1"/>
  <c r="G3" i="1" l="1"/>
</calcChain>
</file>

<file path=xl/sharedStrings.xml><?xml version="1.0" encoding="utf-8"?>
<sst xmlns="http://schemas.openxmlformats.org/spreadsheetml/2006/main" count="153" uniqueCount="100">
  <si>
    <t>Höhere technische Bundeslehr- und Versuchsanstalt Rankweil</t>
  </si>
  <si>
    <t xml:space="preserve">    Abteilung Elektronik</t>
  </si>
  <si>
    <t>Pos</t>
  </si>
  <si>
    <t>BT-Bezeichner 
Designator</t>
  </si>
  <si>
    <t>Stück</t>
  </si>
  <si>
    <t>Benennung / Wert / Spannung</t>
  </si>
  <si>
    <t>Bauform</t>
  </si>
  <si>
    <t>Lieferant</t>
  </si>
  <si>
    <t>Artikel / 
Best.Nr.:</t>
  </si>
  <si>
    <t>Preis</t>
  </si>
  <si>
    <t>Gesamt</t>
  </si>
  <si>
    <t>Bemerkung</t>
  </si>
  <si>
    <t>Leiterplatte / Printet Circuit Board / PCB</t>
  </si>
  <si>
    <t>BAUTEILE SMT / Surface Mount Technology</t>
  </si>
  <si>
    <t>BAUTEILE THT / Trough Hole Technology</t>
  </si>
  <si>
    <t>Ende der Stückliste</t>
  </si>
  <si>
    <t>LED RGB</t>
  </si>
  <si>
    <t>APA102C</t>
  </si>
  <si>
    <t>C1 … C20</t>
  </si>
  <si>
    <t>100n</t>
  </si>
  <si>
    <t>ATTiny406</t>
  </si>
  <si>
    <t>IC1</t>
  </si>
  <si>
    <t>100uF</t>
  </si>
  <si>
    <t>C1</t>
  </si>
  <si>
    <t>U1</t>
  </si>
  <si>
    <t>FT232RL</t>
  </si>
  <si>
    <t>0u1</t>
  </si>
  <si>
    <t>J1</t>
  </si>
  <si>
    <t>STÜCKLISTE</t>
  </si>
  <si>
    <t xml:space="preserve">STÜCKLISTE </t>
  </si>
  <si>
    <t>330R</t>
  </si>
  <si>
    <t>Plexigläser</t>
  </si>
  <si>
    <t>34mm X 70mm X 2mm</t>
  </si>
  <si>
    <t>Distanzbolzen</t>
  </si>
  <si>
    <t>M3 25mm</t>
  </si>
  <si>
    <t>Gummifüße</t>
  </si>
  <si>
    <t>Anderes</t>
  </si>
  <si>
    <t>4 Polig</t>
  </si>
  <si>
    <t>PCB Buchse</t>
  </si>
  <si>
    <t>C0805</t>
  </si>
  <si>
    <t>C21 … C24</t>
  </si>
  <si>
    <t>153CLV-0405</t>
  </si>
  <si>
    <t>R1 … R4</t>
  </si>
  <si>
    <t>0R</t>
  </si>
  <si>
    <t>R1206</t>
  </si>
  <si>
    <t>SOIC127P1032X265-20N</t>
  </si>
  <si>
    <t>SSOP28</t>
  </si>
  <si>
    <t>R3, R4</t>
  </si>
  <si>
    <t>27R</t>
  </si>
  <si>
    <t>R1, R2, R7</t>
  </si>
  <si>
    <t>R0805</t>
  </si>
  <si>
    <t>R5, R6</t>
  </si>
  <si>
    <t>4u7</t>
  </si>
  <si>
    <t>C2, C3</t>
  </si>
  <si>
    <t>F1</t>
  </si>
  <si>
    <t>MF-SMDF200</t>
  </si>
  <si>
    <t>MF-SMDF050</t>
  </si>
  <si>
    <t>PIN4</t>
  </si>
  <si>
    <t>PIN4_P</t>
  </si>
  <si>
    <t>U$3</t>
  </si>
  <si>
    <t>TASTER_SMD</t>
  </si>
  <si>
    <t>S1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</si>
  <si>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Lixie_Uhr_Segment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</si>
  <si>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t>SON160P500X500X140-6N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</si>
  <si>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Lixie_Uhr_Master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</si>
  <si>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Lixie_Uhr_Sonstiges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 xml:space="preserve">V01         </t>
    </r>
    <r>
      <rPr>
        <b/>
        <sz val="14"/>
        <color theme="1"/>
        <rFont val="Arial"/>
        <family val="2"/>
      </rPr>
      <t>22203/GAR</t>
    </r>
  </si>
  <si>
    <t>80</t>
  </si>
  <si>
    <t>Digikey</t>
  </si>
  <si>
    <t>BL-HBGR32L-3-TRB-8</t>
  </si>
  <si>
    <t>https://www.digikey.at/de/products/detail/american-bright-optoelectronics-corporation/BL-HBGR32L-3-TRB-8/9817409</t>
  </si>
  <si>
    <t>https://www.reichelt.at/at/de/smd-vielschicht-keramikkondensator-100n-10--x7r-g0805-100n-p31879.html?r=1</t>
  </si>
  <si>
    <t>Reichelt</t>
  </si>
  <si>
    <t>X7R-G0805 100N</t>
  </si>
  <si>
    <t>Conrad</t>
  </si>
  <si>
    <t>402222 - 62</t>
  </si>
  <si>
    <t>https://www.conrad.at/de/p/yageo-rc1206jr-070rl-kohleschicht-widerstand-0-smd-1206-0-25-w-0-200-ppm-1-st-tape-cut-402222.html</t>
  </si>
  <si>
    <t>https://www.digikey.at/de/products/detail/microchip-technology/ATTINY406-SN/9947552?s=N4IgTCBcDaIIIBUEEkByBNALABgGwFoBlVfVAERAF0BfIA</t>
  </si>
  <si>
    <t>ATTINY406-SN-ND</t>
  </si>
  <si>
    <t>https://at.rs-online.com/web/p/smd-widerstande/8662776</t>
  </si>
  <si>
    <t>RS-Online</t>
  </si>
  <si>
    <t>866-2776</t>
  </si>
  <si>
    <t>evtl. Magazinuer</t>
  </si>
  <si>
    <t>https://at.rs-online.com/web/p/smd-widerstande/2232186</t>
  </si>
  <si>
    <t>223-2186</t>
  </si>
  <si>
    <t>223-0354</t>
  </si>
  <si>
    <t>https://at.rs-online.com/web/p/smd-widerstande/2230354</t>
  </si>
  <si>
    <t>https://www.mouser.at/ProductDetail/Bourns/MF-SMDF200-2?qs=NmEazmuVvbUP9opuVlBLcQ%3D%3D</t>
  </si>
  <si>
    <t xml:space="preserve">652-MF-SMDF200-2 </t>
  </si>
  <si>
    <t>Mouser</t>
  </si>
  <si>
    <t>https://www.conrad.at/de/p/mentor-1254-1004-drucktaster-12-v-dc-ac-0-05-a-1-x-aus-ein-tastend-1-st-183373.html</t>
  </si>
  <si>
    <t>183373 - 62</t>
  </si>
  <si>
    <t>1581023 - 62</t>
  </si>
  <si>
    <t>https://www.mouser.at/ProductDetail/Wurth-Elektronik/65100516121?qs=rS3zZhy2AQPLyCguT204Og%3D%3D</t>
  </si>
  <si>
    <t xml:space="preserve">710-65100516121 </t>
  </si>
  <si>
    <t>ebay</t>
  </si>
  <si>
    <t>https://www.ebay.de/itm/273905075025?hash=item3fc603c351:g:KMEAAOSwMs9dExXM</t>
  </si>
  <si>
    <t>nr.: 273905075025</t>
  </si>
  <si>
    <t>https://www.conrad.at/de/p/tru-components-stiftleiste-standard-anzahl-reihen-1-polzahl-je-reihe-5-1581023-1-st-1581023.html</t>
  </si>
  <si>
    <t>https://at.rs-online.com/web/p/aluminium-elektrolytkondensatoren/7083513</t>
  </si>
  <si>
    <t>708-3513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</si>
</sst>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SUMME &quot;#,##0.00\ _€;\-#,##0.00\ _€"/>
  </numFmts>
  <fonts count="45" x14ac:knownFonts="1">
    <font>
      <sz val="10"/>
      <name val="Arial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u/>
      <sz val="10"/>
      <color theme="10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42" borderId="0" applyNumberFormat="0" applyBorder="0" applyAlignment="0" applyProtection="0"/>
    <xf numFmtId="0" fontId="3" fillId="17" borderId="0" applyNumberFormat="0" applyBorder="0" applyAlignment="0" applyProtection="0"/>
    <xf numFmtId="0" fontId="25" fillId="43" borderId="0" applyNumberFormat="0" applyBorder="0" applyAlignment="0" applyProtection="0"/>
    <xf numFmtId="0" fontId="3" fillId="18" borderId="0" applyNumberFormat="0" applyBorder="0" applyAlignment="0" applyProtection="0"/>
    <xf numFmtId="0" fontId="25" fillId="44" borderId="0" applyNumberFormat="0" applyBorder="0" applyAlignment="0" applyProtection="0"/>
    <xf numFmtId="0" fontId="3" fillId="13" borderId="0" applyNumberFormat="0" applyBorder="0" applyAlignment="0" applyProtection="0"/>
    <xf numFmtId="0" fontId="25" fillId="45" borderId="0" applyNumberFormat="0" applyBorder="0" applyAlignment="0" applyProtection="0"/>
    <xf numFmtId="0" fontId="3" fillId="14" borderId="0" applyNumberFormat="0" applyBorder="0" applyAlignment="0" applyProtection="0"/>
    <xf numFmtId="0" fontId="25" fillId="46" borderId="0" applyNumberFormat="0" applyBorder="0" applyAlignment="0" applyProtection="0"/>
    <xf numFmtId="0" fontId="3" fillId="19" borderId="0" applyNumberFormat="0" applyBorder="0" applyAlignment="0" applyProtection="0"/>
    <xf numFmtId="0" fontId="25" fillId="47" borderId="0" applyNumberFormat="0" applyBorder="0" applyAlignment="0" applyProtection="0"/>
    <xf numFmtId="0" fontId="4" fillId="20" borderId="1" applyNumberFormat="0" applyAlignment="0" applyProtection="0"/>
    <xf numFmtId="0" fontId="26" fillId="48" borderId="14" applyNumberFormat="0" applyAlignment="0" applyProtection="0"/>
    <xf numFmtId="0" fontId="5" fillId="20" borderId="2" applyNumberFormat="0" applyAlignment="0" applyProtection="0"/>
    <xf numFmtId="0" fontId="27" fillId="48" borderId="15" applyNumberFormat="0" applyAlignment="0" applyProtection="0"/>
    <xf numFmtId="0" fontId="6" fillId="7" borderId="2" applyNumberFormat="0" applyAlignment="0" applyProtection="0"/>
    <xf numFmtId="0" fontId="28" fillId="49" borderId="15" applyNumberFormat="0" applyAlignment="0" applyProtection="0"/>
    <xf numFmtId="0" fontId="7" fillId="0" borderId="3" applyNumberFormat="0" applyFill="0" applyAlignment="0" applyProtection="0"/>
    <xf numFmtId="0" fontId="29" fillId="0" borderId="16" applyNumberFormat="0" applyFill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1" fillId="50" borderId="0" applyNumberFormat="0" applyBorder="0" applyAlignment="0" applyProtection="0"/>
    <xf numFmtId="0" fontId="10" fillId="21" borderId="0" applyNumberFormat="0" applyBorder="0" applyAlignment="0" applyProtection="0"/>
    <xf numFmtId="0" fontId="32" fillId="51" borderId="0" applyNumberFormat="0" applyBorder="0" applyAlignment="0" applyProtection="0"/>
    <xf numFmtId="0" fontId="2" fillId="22" borderId="4" applyNumberFormat="0" applyFont="0" applyAlignment="0" applyProtection="0"/>
    <xf numFmtId="0" fontId="23" fillId="52" borderId="17" applyNumberFormat="0" applyFont="0" applyAlignment="0" applyProtection="0"/>
    <xf numFmtId="0" fontId="11" fillId="3" borderId="0" applyNumberFormat="0" applyBorder="0" applyAlignment="0" applyProtection="0"/>
    <xf numFmtId="0" fontId="33" fillId="53" borderId="0" applyNumberFormat="0" applyBorder="0" applyAlignment="0" applyProtection="0"/>
    <xf numFmtId="0" fontId="24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34" fillId="0" borderId="18" applyNumberFormat="0" applyFill="0" applyAlignment="0" applyProtection="0"/>
    <xf numFmtId="0" fontId="14" fillId="0" borderId="6" applyNumberFormat="0" applyFill="0" applyAlignment="0" applyProtection="0"/>
    <xf numFmtId="0" fontId="35" fillId="0" borderId="19" applyNumberFormat="0" applyFill="0" applyAlignment="0" applyProtection="0"/>
    <xf numFmtId="0" fontId="15" fillId="0" borderId="7" applyNumberFormat="0" applyFill="0" applyAlignment="0" applyProtection="0"/>
    <xf numFmtId="0" fontId="36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3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8" fillId="23" borderId="9" applyNumberFormat="0" applyAlignment="0" applyProtection="0"/>
    <xf numFmtId="0" fontId="40" fillId="54" borderId="22" applyNumberFormat="0" applyAlignment="0" applyProtection="0"/>
    <xf numFmtId="0" fontId="44" fillId="0" borderId="0" applyNumberFormat="0" applyFill="0" applyBorder="0" applyAlignment="0" applyProtection="0"/>
  </cellStyleXfs>
  <cellXfs count="69">
    <xf numFmtId="0" fontId="0" fillId="0" borderId="0" xfId="0"/>
    <xf numFmtId="0" fontId="19" fillId="0" borderId="12" xfId="0" applyFont="1" applyBorder="1" applyAlignment="1">
      <alignment horizontal="left" vertical="top" wrapText="1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0" applyNumberFormat="1" applyFont="1"/>
    <xf numFmtId="0" fontId="22" fillId="0" borderId="12" xfId="0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12" xfId="0" applyFont="1" applyBorder="1" applyAlignment="1">
      <alignment horizontal="center" vertical="top"/>
    </xf>
    <xf numFmtId="164" fontId="19" fillId="0" borderId="12" xfId="0" applyNumberFormat="1" applyFont="1" applyBorder="1" applyAlignment="1">
      <alignment horizontal="right"/>
    </xf>
    <xf numFmtId="164" fontId="19" fillId="0" borderId="12" xfId="0" applyNumberFormat="1" applyFont="1" applyBorder="1"/>
    <xf numFmtId="0" fontId="19" fillId="0" borderId="0" xfId="0" applyFont="1" applyAlignment="1">
      <alignment vertical="top" wrapText="1"/>
    </xf>
    <xf numFmtId="1" fontId="19" fillId="0" borderId="12" xfId="0" applyNumberFormat="1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left" vertical="top"/>
    </xf>
    <xf numFmtId="0" fontId="22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 vertical="top" wrapText="1"/>
    </xf>
    <xf numFmtId="0" fontId="1" fillId="55" borderId="0" xfId="0" applyFont="1" applyFill="1" applyAlignment="1">
      <alignment horizontal="left"/>
    </xf>
    <xf numFmtId="0" fontId="19" fillId="55" borderId="0" xfId="0" applyFont="1" applyFill="1"/>
    <xf numFmtId="0" fontId="19" fillId="55" borderId="0" xfId="0" applyFont="1" applyFill="1" applyAlignment="1">
      <alignment horizontal="center"/>
    </xf>
    <xf numFmtId="164" fontId="19" fillId="55" borderId="0" xfId="0" applyNumberFormat="1" applyFont="1" applyFill="1"/>
    <xf numFmtId="0" fontId="20" fillId="55" borderId="0" xfId="0" applyFont="1" applyFill="1" applyAlignment="1">
      <alignment horizontal="right"/>
    </xf>
    <xf numFmtId="0" fontId="1" fillId="55" borderId="23" xfId="0" applyFont="1" applyFill="1" applyBorder="1" applyAlignment="1">
      <alignment horizontal="left"/>
    </xf>
    <xf numFmtId="0" fontId="21" fillId="55" borderId="0" xfId="0" applyFont="1" applyFill="1" applyAlignment="1">
      <alignment horizontal="right"/>
    </xf>
    <xf numFmtId="0" fontId="22" fillId="55" borderId="10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9" fillId="0" borderId="12" xfId="0" applyFont="1" applyBorder="1"/>
    <xf numFmtId="0" fontId="22" fillId="55" borderId="11" xfId="0" applyFont="1" applyFill="1" applyBorder="1"/>
    <xf numFmtId="49" fontId="19" fillId="0" borderId="12" xfId="0" applyNumberFormat="1" applyFont="1" applyBorder="1" applyAlignment="1">
      <alignment horizontal="left" vertical="top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vertical="top"/>
    </xf>
    <xf numFmtId="0" fontId="19" fillId="55" borderId="0" xfId="0" applyFont="1" applyFill="1" applyAlignment="1">
      <alignment wrapText="1"/>
    </xf>
    <xf numFmtId="0" fontId="19" fillId="55" borderId="0" xfId="0" applyFont="1" applyFill="1" applyAlignment="1">
      <alignment horizontal="center" wrapText="1"/>
    </xf>
    <xf numFmtId="0" fontId="22" fillId="55" borderId="10" xfId="0" applyFont="1" applyFill="1" applyBorder="1" applyAlignment="1">
      <alignment horizontal="left" wrapText="1"/>
    </xf>
    <xf numFmtId="0" fontId="22" fillId="55" borderId="13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44" fillId="0" borderId="12" xfId="84" applyBorder="1" applyAlignment="1">
      <alignment horizontal="center" wrapText="1"/>
    </xf>
    <xf numFmtId="0" fontId="0" fillId="0" borderId="12" xfId="0" applyBorder="1"/>
    <xf numFmtId="0" fontId="22" fillId="55" borderId="11" xfId="0" applyFont="1" applyFill="1" applyBorder="1" applyAlignment="1">
      <alignment horizontal="center"/>
    </xf>
    <xf numFmtId="0" fontId="22" fillId="55" borderId="10" xfId="0" applyFont="1" applyFill="1" applyBorder="1" applyAlignment="1">
      <alignment horizontal="center"/>
    </xf>
    <xf numFmtId="0" fontId="22" fillId="55" borderId="13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9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19" fillId="0" borderId="12" xfId="0" applyFont="1" applyBorder="1" applyAlignment="1">
      <alignment horizontal="center"/>
    </xf>
    <xf numFmtId="0" fontId="44" fillId="0" borderId="12" xfId="84" applyBorder="1" applyAlignment="1">
      <alignment horizontal="left"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164" fontId="19" fillId="0" borderId="12" xfId="0" applyNumberFormat="1" applyFont="1" applyBorder="1" applyAlignment="1">
      <alignment horizontal="right" wrapText="1"/>
    </xf>
    <xf numFmtId="0" fontId="19" fillId="0" borderId="24" xfId="0" applyFont="1" applyBorder="1"/>
    <xf numFmtId="1" fontId="19" fillId="0" borderId="24" xfId="0" applyNumberFormat="1" applyFont="1" applyBorder="1" applyAlignment="1">
      <alignment horizontal="left" vertical="top"/>
    </xf>
    <xf numFmtId="0" fontId="19" fillId="0" borderId="24" xfId="0" applyFont="1" applyBorder="1" applyAlignment="1">
      <alignment horizontal="left" vertical="top" wrapText="1"/>
    </xf>
    <xf numFmtId="164" fontId="19" fillId="0" borderId="24" xfId="0" applyNumberFormat="1" applyFont="1" applyBorder="1" applyAlignment="1">
      <alignment horizontal="right"/>
    </xf>
    <xf numFmtId="164" fontId="19" fillId="0" borderId="24" xfId="0" applyNumberFormat="1" applyFont="1" applyBorder="1"/>
    <xf numFmtId="0" fontId="44" fillId="0" borderId="24" xfId="84" applyBorder="1" applyAlignment="1">
      <alignment horizontal="center" wrapText="1"/>
    </xf>
    <xf numFmtId="0" fontId="19" fillId="0" borderId="12" xfId="0" applyFont="1" applyBorder="1" applyAlignment="1">
      <alignment wrapText="1"/>
    </xf>
  </cellXfs>
  <cellStyles count="85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 % - Akzent1" xfId="13" builtinId="31" customBuiltin="1"/>
    <cellStyle name="40 % - Akzent2" xfId="14" builtinId="35" customBuiltin="1"/>
    <cellStyle name="40 % - Akzent3" xfId="15" builtinId="39" customBuiltin="1"/>
    <cellStyle name="40 % - Akzent4" xfId="16" builtinId="43" customBuiltin="1"/>
    <cellStyle name="40 % - Akzent5" xfId="17" builtinId="47" customBuiltin="1"/>
    <cellStyle name="40 % - Akzent6" xfId="18" builtinId="51" customBuiltin="1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 % - Akzent1" xfId="25" builtinId="32" customBuiltin="1"/>
    <cellStyle name="60 % - Akzent2" xfId="26" builtinId="36" customBuiltin="1"/>
    <cellStyle name="60 % - Akzent3" xfId="27" builtinId="40" customBuiltin="1"/>
    <cellStyle name="60 % - Akzent4" xfId="28" builtinId="44" customBuiltin="1"/>
    <cellStyle name="60 % - Akzent5" xfId="29" builtinId="48" customBuiltin="1"/>
    <cellStyle name="60 % - Akzent6" xfId="30" builtinId="52" customBuiltin="1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kzent1" xfId="37" builtinId="29" customBuiltin="1"/>
    <cellStyle name="Akzent1 2" xfId="38" xr:uid="{00000000-0005-0000-0000-000025000000}"/>
    <cellStyle name="Akzent2" xfId="39" builtinId="33" customBuiltin="1"/>
    <cellStyle name="Akzent2 2" xfId="40" xr:uid="{00000000-0005-0000-0000-000027000000}"/>
    <cellStyle name="Akzent3" xfId="41" builtinId="37" customBuiltin="1"/>
    <cellStyle name="Akzent3 2" xfId="42" xr:uid="{00000000-0005-0000-0000-000029000000}"/>
    <cellStyle name="Akzent4" xfId="43" builtinId="41" customBuiltin="1"/>
    <cellStyle name="Akzent4 2" xfId="44" xr:uid="{00000000-0005-0000-0000-00002B000000}"/>
    <cellStyle name="Akzent5" xfId="45" builtinId="45" customBuiltin="1"/>
    <cellStyle name="Akzent5 2" xfId="46" xr:uid="{00000000-0005-0000-0000-00002D000000}"/>
    <cellStyle name="Akzent6" xfId="47" builtinId="49" customBuiltin="1"/>
    <cellStyle name="Akzent6 2" xfId="48" xr:uid="{00000000-0005-0000-0000-00002F000000}"/>
    <cellStyle name="Ausgabe" xfId="49" builtinId="21" customBuiltin="1"/>
    <cellStyle name="Ausgabe 2" xfId="50" xr:uid="{00000000-0005-0000-0000-000031000000}"/>
    <cellStyle name="Berechnung" xfId="51" builtinId="22" customBuiltin="1"/>
    <cellStyle name="Berechnung 2" xfId="52" xr:uid="{00000000-0005-0000-0000-000033000000}"/>
    <cellStyle name="Eingabe" xfId="53" builtinId="20" customBuiltin="1"/>
    <cellStyle name="Eingabe 2" xfId="54" xr:uid="{00000000-0005-0000-0000-000035000000}"/>
    <cellStyle name="Ergebnis" xfId="55" builtinId="25" customBuiltin="1"/>
    <cellStyle name="Ergebnis 2" xfId="56" xr:uid="{00000000-0005-0000-0000-000037000000}"/>
    <cellStyle name="Erklärender Text" xfId="57" builtinId="53" customBuiltin="1"/>
    <cellStyle name="Erklärender Text 2" xfId="58" xr:uid="{00000000-0005-0000-0000-000039000000}"/>
    <cellStyle name="Gut" xfId="59" builtinId="26" customBuiltin="1"/>
    <cellStyle name="Gut 2" xfId="60" xr:uid="{00000000-0005-0000-0000-00003B000000}"/>
    <cellStyle name="Link" xfId="84" builtinId="8"/>
    <cellStyle name="Neutral" xfId="61" builtinId="28" customBuiltin="1"/>
    <cellStyle name="Neutral 2" xfId="62" xr:uid="{00000000-0005-0000-0000-00003D000000}"/>
    <cellStyle name="Notiz" xfId="63" builtinId="10" customBuiltin="1"/>
    <cellStyle name="Notiz 2" xfId="64" xr:uid="{00000000-0005-0000-0000-00003F000000}"/>
    <cellStyle name="Schlecht" xfId="65" builtinId="27" customBuiltin="1"/>
    <cellStyle name="Schlecht 2" xfId="66" xr:uid="{00000000-0005-0000-0000-000041000000}"/>
    <cellStyle name="Standard" xfId="0" builtinId="0"/>
    <cellStyle name="Standard 2" xfId="67" xr:uid="{00000000-0005-0000-0000-000043000000}"/>
    <cellStyle name="Überschrift" xfId="68" builtinId="15" customBuiltin="1"/>
    <cellStyle name="Überschrift 1" xfId="69" builtinId="16" customBuiltin="1"/>
    <cellStyle name="Überschrift 1 2" xfId="70" xr:uid="{00000000-0005-0000-0000-000046000000}"/>
    <cellStyle name="Überschrift 2" xfId="71" builtinId="17" customBuiltin="1"/>
    <cellStyle name="Überschrift 2 2" xfId="72" xr:uid="{00000000-0005-0000-0000-000048000000}"/>
    <cellStyle name="Überschrift 3" xfId="73" builtinId="18" customBuiltin="1"/>
    <cellStyle name="Überschrift 3 2" xfId="74" xr:uid="{00000000-0005-0000-0000-00004A000000}"/>
    <cellStyle name="Überschrift 4" xfId="75" builtinId="19" customBuiltin="1"/>
    <cellStyle name="Überschrift 4 2" xfId="76" xr:uid="{00000000-0005-0000-0000-00004C000000}"/>
    <cellStyle name="Überschrift 5" xfId="77" xr:uid="{00000000-0005-0000-0000-00004D000000}"/>
    <cellStyle name="Verknüpfte Zelle" xfId="78" builtinId="24" customBuiltin="1"/>
    <cellStyle name="Verknüpfte Zelle 2" xfId="79" xr:uid="{00000000-0005-0000-0000-00004F000000}"/>
    <cellStyle name="Warnender Text" xfId="80" builtinId="11" customBuiltin="1"/>
    <cellStyle name="Warnender Text 2" xfId="81" xr:uid="{00000000-0005-0000-0000-000051000000}"/>
    <cellStyle name="Zelle überprüfen" xfId="82" builtinId="23" customBuiltin="1"/>
    <cellStyle name="Zelle überprüfen 2" xfId="83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</xdr:colOff>
      <xdr:row>0</xdr:row>
      <xdr:rowOff>0</xdr:rowOff>
    </xdr:from>
    <xdr:to>
      <xdr:col>9</xdr:col>
      <xdr:colOff>1411941</xdr:colOff>
      <xdr:row>2</xdr:row>
      <xdr:rowOff>211500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69C8A02-D62E-4A77-81E9-BD8D3C69C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7545459" y="0"/>
          <a:ext cx="1411939" cy="667043"/>
        </a:xfrm>
        <a:prstGeom prst="rect">
          <a:avLst/>
        </a:prstGeom>
      </xdr:spPr>
    </xdr:pic>
    <xdr:clientData/>
  </xdr:twoCellAnchor>
  <xdr:oneCellAnchor>
    <xdr:from>
      <xdr:col>9</xdr:col>
      <xdr:colOff>2</xdr:colOff>
      <xdr:row>14</xdr:row>
      <xdr:rowOff>0</xdr:rowOff>
    </xdr:from>
    <xdr:ext cx="1411939" cy="670941"/>
    <xdr:pic>
      <xdr:nvPicPr>
        <xdr:cNvPr id="4" name="Grafik 3">
          <a:extLst>
            <a:ext uri="{FF2B5EF4-FFF2-40B4-BE49-F238E27FC236}">
              <a16:creationId xmlns:a16="http://schemas.microsoft.com/office/drawing/2014/main" id="{B23D2B6C-310A-4FD5-B6AC-908D7040E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  <xdr:oneCellAnchor>
    <xdr:from>
      <xdr:col>9</xdr:col>
      <xdr:colOff>2</xdr:colOff>
      <xdr:row>36</xdr:row>
      <xdr:rowOff>0</xdr:rowOff>
    </xdr:from>
    <xdr:ext cx="1411939" cy="670941"/>
    <xdr:pic>
      <xdr:nvPicPr>
        <xdr:cNvPr id="8" name="Grafik 7">
          <a:extLst>
            <a:ext uri="{FF2B5EF4-FFF2-40B4-BE49-F238E27FC236}">
              <a16:creationId xmlns:a16="http://schemas.microsoft.com/office/drawing/2014/main" id="{7DF19B15-2758-4BA2-987B-5249DE81F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rs-online.com/web/p/smd-widerstande/2230354" TargetMode="External"/><Relationship Id="rId13" Type="http://schemas.openxmlformats.org/officeDocument/2006/relationships/hyperlink" Target="https://www.conrad.at/de/p/tru-components-stiftleiste-standard-anzahl-reihen-1-polzahl-je-reihe-5-1581023-1-st-1581023.html" TargetMode="External"/><Relationship Id="rId3" Type="http://schemas.openxmlformats.org/officeDocument/2006/relationships/hyperlink" Target="https://www.conrad.at/de/p/yageo-rc1206jr-070rl-kohleschicht-widerstand-0-smd-1206-0-25-w-0-200-ppm-1-st-tape-cut-402222.html" TargetMode="External"/><Relationship Id="rId7" Type="http://schemas.openxmlformats.org/officeDocument/2006/relationships/hyperlink" Target="https://at.rs-online.com/web/p/smd-widerstande/2232186" TargetMode="External"/><Relationship Id="rId12" Type="http://schemas.openxmlformats.org/officeDocument/2006/relationships/hyperlink" Target="https://www.ebay.de/itm/273905075025?hash=item3fc603c351:g:KMEAAOSwMs9dExXM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digikey.at/de/products/detail/american-bright-optoelectronics-corporation/BL-HBGR32L-3-TRB-8/981740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at/at/de/smd-vielschicht-keramikkondensator-100n-10--x7r-g0805-100n-p31879.html?r=1" TargetMode="External"/><Relationship Id="rId6" Type="http://schemas.openxmlformats.org/officeDocument/2006/relationships/hyperlink" Target="https://at.rs-online.com/web/p/smd-widerstande/8662776" TargetMode="External"/><Relationship Id="rId11" Type="http://schemas.openxmlformats.org/officeDocument/2006/relationships/hyperlink" Target="https://www.mouser.at/ProductDetail/Wurth-Elektronik/65100516121?qs=rS3zZhy2AQPLyCguT204Og%3D%3D" TargetMode="External"/><Relationship Id="rId5" Type="http://schemas.openxmlformats.org/officeDocument/2006/relationships/hyperlink" Target="https://www.reichelt.at/at/de/smd-vielschicht-keramikkondensator-100n-10--x7r-g0805-100n-p31879.html?r=1" TargetMode="External"/><Relationship Id="rId15" Type="http://schemas.openxmlformats.org/officeDocument/2006/relationships/hyperlink" Target="https://at.rs-online.com/web/p/aluminium-elektrolytkondensatoren/7083513" TargetMode="External"/><Relationship Id="rId10" Type="http://schemas.openxmlformats.org/officeDocument/2006/relationships/hyperlink" Target="https://www.conrad.at/de/p/mentor-1254-1004-drucktaster-12-v-dc-ac-0-05-a-1-x-aus-ein-tastend-1-st-183373.html" TargetMode="External"/><Relationship Id="rId4" Type="http://schemas.openxmlformats.org/officeDocument/2006/relationships/hyperlink" Target="https://www.digikey.at/de/products/detail/microchip-technology/ATTINY406-SN/9947552?s=N4IgTCBcDaIIIBUEEkByBNALABgGwFoBlVfVAERAF0BfIA" TargetMode="External"/><Relationship Id="rId9" Type="http://schemas.openxmlformats.org/officeDocument/2006/relationships/hyperlink" Target="https://www.mouser.at/ProductDetail/Bourns/MF-SMDF200-2?qs=NmEazmuVvbUP9opuVlBLcQ%3D%3D" TargetMode="External"/><Relationship Id="rId14" Type="http://schemas.openxmlformats.org/officeDocument/2006/relationships/hyperlink" Target="https://www.reichelt.at/at/de/smd-vielschicht-keramikkondensator-100n-10--x7r-g0805-100n-p31879.html?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showZeros="0" tabSelected="1" zoomScale="115" zoomScaleNormal="115" workbookViewId="0">
      <selection activeCell="E42" sqref="E42"/>
    </sheetView>
  </sheetViews>
  <sheetFormatPr baseColWidth="10" defaultColWidth="11.42578125" defaultRowHeight="12.75" x14ac:dyDescent="0.2"/>
  <cols>
    <col min="1" max="1" width="5.42578125" style="2" customWidth="1"/>
    <col min="2" max="2" width="15.42578125" style="2" customWidth="1"/>
    <col min="3" max="3" width="6.28515625" style="3" customWidth="1"/>
    <col min="4" max="4" width="29.42578125" style="2" customWidth="1"/>
    <col min="5" max="5" width="15.5703125" style="3" customWidth="1"/>
    <col min="6" max="6" width="10" style="3" customWidth="1"/>
    <col min="7" max="7" width="19" style="3" customWidth="1"/>
    <col min="8" max="8" width="6.140625" style="4" customWidth="1"/>
    <col min="9" max="9" width="8.28515625" style="4" customWidth="1"/>
    <col min="10" max="10" width="21.85546875" style="41" customWidth="1"/>
    <col min="11" max="11" width="11.42578125" style="55"/>
    <col min="12" max="16384" width="11.42578125" style="2"/>
  </cols>
  <sheetData>
    <row r="1" spans="1:11" ht="24.75" customHeight="1" x14ac:dyDescent="0.25">
      <c r="A1" s="16" t="s">
        <v>28</v>
      </c>
      <c r="B1" s="17"/>
      <c r="C1" s="18"/>
      <c r="D1" s="17"/>
      <c r="E1" s="18"/>
      <c r="F1" s="18"/>
      <c r="G1" s="18"/>
      <c r="H1" s="19"/>
      <c r="I1" s="20" t="s">
        <v>0</v>
      </c>
      <c r="J1" s="37"/>
    </row>
    <row r="2" spans="1:11" ht="11.25" customHeight="1" x14ac:dyDescent="0.25">
      <c r="A2" s="21"/>
      <c r="B2" s="17"/>
      <c r="C2" s="18"/>
      <c r="D2" s="17"/>
      <c r="E2" s="18"/>
      <c r="F2" s="18"/>
      <c r="G2" s="18"/>
      <c r="H2" s="19"/>
      <c r="I2" s="22" t="s">
        <v>1</v>
      </c>
      <c r="J2" s="37"/>
    </row>
    <row r="3" spans="1:11" ht="18.75" customHeight="1" x14ac:dyDescent="0.25">
      <c r="A3" s="52" t="s">
        <v>62</v>
      </c>
      <c r="B3" s="53"/>
      <c r="C3" s="53"/>
      <c r="D3" s="53"/>
      <c r="E3" s="53"/>
      <c r="F3" s="54"/>
      <c r="G3" s="47">
        <f>SUM(I7:I639)</f>
        <v>158.51000000000002</v>
      </c>
      <c r="H3" s="48"/>
      <c r="I3" s="49"/>
      <c r="J3" s="38"/>
    </row>
    <row r="4" spans="1:11" s="7" customFormat="1" ht="25.5" x14ac:dyDescent="0.2">
      <c r="A4" s="5" t="s">
        <v>2</v>
      </c>
      <c r="B4" s="1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14" t="s">
        <v>8</v>
      </c>
      <c r="H4" s="6" t="s">
        <v>9</v>
      </c>
      <c r="I4" s="6" t="s">
        <v>10</v>
      </c>
      <c r="J4" s="14" t="s">
        <v>11</v>
      </c>
      <c r="K4" s="56"/>
    </row>
    <row r="5" spans="1:11" s="7" customFormat="1" x14ac:dyDescent="0.2">
      <c r="A5" s="50" t="s">
        <v>12</v>
      </c>
      <c r="B5" s="51"/>
      <c r="C5" s="51"/>
      <c r="D5" s="51"/>
      <c r="E5" s="51"/>
      <c r="F5" s="51"/>
      <c r="G5" s="51"/>
      <c r="H5" s="51"/>
      <c r="I5" s="51"/>
      <c r="J5" s="51"/>
      <c r="K5" s="56"/>
    </row>
    <row r="6" spans="1:11" s="11" customFormat="1" x14ac:dyDescent="0.2">
      <c r="A6" s="8"/>
      <c r="B6" s="1"/>
      <c r="C6" s="13"/>
      <c r="D6" s="1"/>
      <c r="E6" s="1"/>
      <c r="F6" s="15"/>
      <c r="G6" s="1"/>
      <c r="H6" s="9"/>
      <c r="I6" s="10">
        <f>C6*H6</f>
        <v>0</v>
      </c>
      <c r="J6" s="35"/>
    </row>
    <row r="7" spans="1:11" x14ac:dyDescent="0.2">
      <c r="A7" s="50" t="s">
        <v>13</v>
      </c>
      <c r="B7" s="51"/>
      <c r="C7" s="51"/>
      <c r="D7" s="51"/>
      <c r="E7" s="51"/>
      <c r="F7" s="51"/>
      <c r="G7" s="51"/>
      <c r="H7" s="51"/>
      <c r="I7" s="51"/>
      <c r="J7" s="51"/>
    </row>
    <row r="8" spans="1:11" ht="25.5" customHeight="1" x14ac:dyDescent="0.2">
      <c r="A8" s="8">
        <v>2</v>
      </c>
      <c r="B8" s="1" t="s">
        <v>16</v>
      </c>
      <c r="C8" s="12">
        <v>200</v>
      </c>
      <c r="D8" s="1" t="s">
        <v>17</v>
      </c>
      <c r="E8" s="1" t="s">
        <v>63</v>
      </c>
      <c r="F8" s="1" t="s">
        <v>67</v>
      </c>
      <c r="G8" s="1" t="s">
        <v>68</v>
      </c>
      <c r="H8" s="9">
        <v>0.57999999999999996</v>
      </c>
      <c r="I8" s="10">
        <v>115.48</v>
      </c>
      <c r="J8" s="42" t="s">
        <v>69</v>
      </c>
    </row>
    <row r="9" spans="1:11" ht="63.75" x14ac:dyDescent="0.2">
      <c r="A9" s="8">
        <v>3</v>
      </c>
      <c r="B9" s="1" t="s">
        <v>18</v>
      </c>
      <c r="C9" s="12">
        <v>200</v>
      </c>
      <c r="D9" s="1" t="s">
        <v>19</v>
      </c>
      <c r="E9" s="1" t="s">
        <v>39</v>
      </c>
      <c r="F9" s="1" t="s">
        <v>71</v>
      </c>
      <c r="G9" s="1" t="s">
        <v>72</v>
      </c>
      <c r="H9" s="9">
        <v>8.9999999999999993E-3</v>
      </c>
      <c r="I9" s="9">
        <v>1.92</v>
      </c>
      <c r="J9" s="42" t="s">
        <v>70</v>
      </c>
    </row>
    <row r="10" spans="1:11" ht="63.75" x14ac:dyDescent="0.2">
      <c r="A10" s="8">
        <v>4</v>
      </c>
      <c r="B10" s="1" t="s">
        <v>40</v>
      </c>
      <c r="C10" s="12">
        <v>40</v>
      </c>
      <c r="D10" s="1" t="s">
        <v>22</v>
      </c>
      <c r="E10" s="2" t="s">
        <v>41</v>
      </c>
      <c r="F10" s="1" t="s">
        <v>71</v>
      </c>
      <c r="G10" s="1" t="s">
        <v>72</v>
      </c>
      <c r="H10" s="9">
        <v>8.9999999999999993E-3</v>
      </c>
      <c r="I10" s="10">
        <v>0.05</v>
      </c>
      <c r="J10" s="42" t="s">
        <v>70</v>
      </c>
    </row>
    <row r="11" spans="1:11" ht="76.5" x14ac:dyDescent="0.2">
      <c r="A11" s="8">
        <v>5</v>
      </c>
      <c r="B11" s="1" t="s">
        <v>42</v>
      </c>
      <c r="C11" s="12">
        <v>50</v>
      </c>
      <c r="D11" s="1" t="s">
        <v>43</v>
      </c>
      <c r="E11" s="1" t="s">
        <v>44</v>
      </c>
      <c r="F11" s="1" t="s">
        <v>73</v>
      </c>
      <c r="G11" s="1" t="s">
        <v>74</v>
      </c>
      <c r="H11" s="9">
        <v>0.15</v>
      </c>
      <c r="I11" s="10">
        <v>7.5</v>
      </c>
      <c r="J11" s="42" t="s">
        <v>75</v>
      </c>
    </row>
    <row r="12" spans="1:11" x14ac:dyDescent="0.2">
      <c r="A12" s="50" t="s">
        <v>14</v>
      </c>
      <c r="B12" s="51"/>
      <c r="C12" s="51"/>
      <c r="D12" s="51"/>
      <c r="E12" s="51"/>
      <c r="F12" s="51"/>
      <c r="G12" s="51"/>
      <c r="H12" s="51"/>
      <c r="I12" s="51"/>
      <c r="J12" s="51"/>
    </row>
    <row r="13" spans="1:11" ht="14.25" customHeight="1" x14ac:dyDescent="0.2">
      <c r="A13" s="44" t="s">
        <v>15</v>
      </c>
      <c r="B13" s="45"/>
      <c r="C13" s="45"/>
      <c r="D13" s="45"/>
      <c r="E13" s="45"/>
      <c r="F13" s="45"/>
      <c r="G13" s="45"/>
      <c r="H13" s="45"/>
      <c r="I13" s="45"/>
      <c r="J13" s="46"/>
    </row>
    <row r="15" spans="1:11" ht="18" x14ac:dyDescent="0.25">
      <c r="A15" s="16" t="s">
        <v>29</v>
      </c>
      <c r="B15" s="17"/>
      <c r="C15" s="18"/>
      <c r="D15" s="17"/>
      <c r="E15" s="18"/>
      <c r="F15" s="18"/>
      <c r="G15" s="18"/>
      <c r="H15" s="19"/>
      <c r="I15" s="20" t="s">
        <v>0</v>
      </c>
      <c r="J15" s="37"/>
    </row>
    <row r="16" spans="1:11" ht="18" x14ac:dyDescent="0.25">
      <c r="A16" s="21"/>
      <c r="B16" s="17"/>
      <c r="C16" s="18"/>
      <c r="D16" s="17"/>
      <c r="E16" s="18"/>
      <c r="F16" s="18"/>
      <c r="G16" s="18"/>
      <c r="H16" s="19"/>
      <c r="I16" s="22" t="s">
        <v>1</v>
      </c>
      <c r="J16" s="37"/>
    </row>
    <row r="17" spans="1:11" ht="18" x14ac:dyDescent="0.25">
      <c r="A17" s="52" t="s">
        <v>64</v>
      </c>
      <c r="B17" s="53"/>
      <c r="C17" s="53"/>
      <c r="D17" s="53"/>
      <c r="E17" s="53"/>
      <c r="F17" s="54"/>
      <c r="G17" s="47">
        <f>SUM(I21:I655)</f>
        <v>33.559999999999995</v>
      </c>
      <c r="H17" s="48"/>
      <c r="I17" s="49"/>
      <c r="J17" s="38"/>
    </row>
    <row r="18" spans="1:11" ht="25.5" x14ac:dyDescent="0.2">
      <c r="A18" s="5" t="s">
        <v>2</v>
      </c>
      <c r="B18" s="14" t="s">
        <v>3</v>
      </c>
      <c r="C18" s="5" t="s">
        <v>4</v>
      </c>
      <c r="D18" s="5" t="s">
        <v>5</v>
      </c>
      <c r="E18" s="5" t="s">
        <v>6</v>
      </c>
      <c r="F18" s="5" t="s">
        <v>7</v>
      </c>
      <c r="G18" s="14" t="s">
        <v>8</v>
      </c>
      <c r="H18" s="6" t="s">
        <v>9</v>
      </c>
      <c r="I18" s="6" t="s">
        <v>10</v>
      </c>
      <c r="J18" s="14" t="s">
        <v>11</v>
      </c>
    </row>
    <row r="19" spans="1:11" x14ac:dyDescent="0.2">
      <c r="A19" s="50" t="s">
        <v>12</v>
      </c>
      <c r="B19" s="51"/>
      <c r="C19" s="51"/>
      <c r="D19" s="51"/>
      <c r="E19" s="51"/>
      <c r="F19" s="51"/>
      <c r="G19" s="51"/>
      <c r="H19" s="51"/>
      <c r="I19" s="51"/>
      <c r="J19" s="51"/>
    </row>
    <row r="20" spans="1:11" x14ac:dyDescent="0.2">
      <c r="A20" s="8">
        <v>1</v>
      </c>
      <c r="B20" s="1"/>
      <c r="C20" s="13"/>
      <c r="D20" s="1"/>
      <c r="E20" s="1"/>
      <c r="F20" s="15"/>
      <c r="G20" s="1"/>
      <c r="H20" s="9"/>
      <c r="I20" s="10">
        <f>C20*H20</f>
        <v>0</v>
      </c>
      <c r="J20" s="35"/>
    </row>
    <row r="21" spans="1:11" x14ac:dyDescent="0.2">
      <c r="A21" s="50" t="s">
        <v>13</v>
      </c>
      <c r="B21" s="51"/>
      <c r="C21" s="51"/>
      <c r="D21" s="51"/>
      <c r="E21" s="51"/>
      <c r="F21" s="51"/>
      <c r="G21" s="51"/>
      <c r="H21" s="51"/>
      <c r="I21" s="51"/>
      <c r="J21" s="51"/>
    </row>
    <row r="22" spans="1:11" ht="102" x14ac:dyDescent="0.2">
      <c r="A22" s="8">
        <v>2</v>
      </c>
      <c r="B22" s="1" t="s">
        <v>24</v>
      </c>
      <c r="C22" s="12">
        <v>1</v>
      </c>
      <c r="D22" s="1" t="s">
        <v>20</v>
      </c>
      <c r="E22" s="1" t="s">
        <v>45</v>
      </c>
      <c r="F22" s="1" t="s">
        <v>67</v>
      </c>
      <c r="G22" s="1" t="s">
        <v>77</v>
      </c>
      <c r="H22" s="43">
        <v>1.01</v>
      </c>
      <c r="I22" s="43">
        <v>1.01</v>
      </c>
      <c r="J22" s="42" t="s">
        <v>76</v>
      </c>
    </row>
    <row r="23" spans="1:11" ht="51" x14ac:dyDescent="0.2">
      <c r="A23" s="8">
        <v>3</v>
      </c>
      <c r="B23" s="1" t="s">
        <v>21</v>
      </c>
      <c r="C23" s="12">
        <v>1</v>
      </c>
      <c r="D23" s="1" t="s">
        <v>25</v>
      </c>
      <c r="E23" s="1" t="s">
        <v>46</v>
      </c>
      <c r="F23" s="1" t="s">
        <v>94</v>
      </c>
      <c r="G23" s="55" t="s">
        <v>96</v>
      </c>
      <c r="H23" s="61">
        <v>2.9</v>
      </c>
      <c r="I23" s="10">
        <v>2.9</v>
      </c>
      <c r="J23" s="42" t="s">
        <v>95</v>
      </c>
    </row>
    <row r="24" spans="1:11" ht="63.75" x14ac:dyDescent="0.2">
      <c r="A24" s="8">
        <v>4</v>
      </c>
      <c r="B24" s="62" t="s">
        <v>23</v>
      </c>
      <c r="C24" s="63">
        <v>5</v>
      </c>
      <c r="D24" s="64" t="s">
        <v>26</v>
      </c>
      <c r="E24" s="64" t="s">
        <v>39</v>
      </c>
      <c r="F24" s="64" t="s">
        <v>71</v>
      </c>
      <c r="G24" s="64" t="s">
        <v>72</v>
      </c>
      <c r="H24" s="65">
        <v>8.9999999999999993E-3</v>
      </c>
      <c r="I24" s="66">
        <v>0.05</v>
      </c>
      <c r="J24" s="67" t="s">
        <v>70</v>
      </c>
    </row>
    <row r="25" spans="1:11" ht="38.25" x14ac:dyDescent="0.2">
      <c r="A25" s="8">
        <v>5</v>
      </c>
      <c r="B25" s="1" t="s">
        <v>47</v>
      </c>
      <c r="C25" s="12">
        <v>2</v>
      </c>
      <c r="D25" s="1" t="s">
        <v>48</v>
      </c>
      <c r="E25" s="1" t="s">
        <v>44</v>
      </c>
      <c r="F25" s="1" t="s">
        <v>79</v>
      </c>
      <c r="G25" s="1" t="s">
        <v>80</v>
      </c>
      <c r="H25" s="9">
        <v>9.9000000000000005E-2</v>
      </c>
      <c r="I25" s="10">
        <v>9.9</v>
      </c>
      <c r="J25" s="42" t="s">
        <v>78</v>
      </c>
      <c r="K25" s="68" t="s">
        <v>81</v>
      </c>
    </row>
    <row r="26" spans="1:11" ht="38.25" x14ac:dyDescent="0.2">
      <c r="A26" s="8">
        <v>6</v>
      </c>
      <c r="B26" s="1" t="s">
        <v>49</v>
      </c>
      <c r="C26" s="12">
        <v>3</v>
      </c>
      <c r="D26" s="1" t="s">
        <v>30</v>
      </c>
      <c r="E26" s="1" t="s">
        <v>50</v>
      </c>
      <c r="F26" s="1" t="s">
        <v>79</v>
      </c>
      <c r="G26" s="43" t="s">
        <v>84</v>
      </c>
      <c r="H26" s="9">
        <v>0.06</v>
      </c>
      <c r="I26" s="10">
        <v>3</v>
      </c>
      <c r="J26" s="42" t="s">
        <v>85</v>
      </c>
      <c r="K26" s="68" t="s">
        <v>81</v>
      </c>
    </row>
    <row r="27" spans="1:11" ht="38.25" x14ac:dyDescent="0.2">
      <c r="A27" s="8">
        <v>7</v>
      </c>
      <c r="B27" s="1" t="s">
        <v>51</v>
      </c>
      <c r="C27" s="12">
        <v>2</v>
      </c>
      <c r="D27" s="1" t="s">
        <v>30</v>
      </c>
      <c r="E27" s="1" t="s">
        <v>44</v>
      </c>
      <c r="F27" s="1" t="s">
        <v>79</v>
      </c>
      <c r="G27" s="43" t="s">
        <v>83</v>
      </c>
      <c r="H27" s="9">
        <v>1.01E-2</v>
      </c>
      <c r="I27" s="10">
        <v>5.05</v>
      </c>
      <c r="J27" s="42" t="s">
        <v>82</v>
      </c>
      <c r="K27" s="68" t="s">
        <v>81</v>
      </c>
    </row>
    <row r="28" spans="1:11" ht="63.75" x14ac:dyDescent="0.2">
      <c r="A28" s="8">
        <v>8</v>
      </c>
      <c r="B28" s="1" t="s">
        <v>53</v>
      </c>
      <c r="C28" s="12">
        <v>2</v>
      </c>
      <c r="D28" s="1" t="s">
        <v>52</v>
      </c>
      <c r="E28" s="32" t="s">
        <v>41</v>
      </c>
      <c r="F28" s="57" t="s">
        <v>79</v>
      </c>
      <c r="G28" s="32" t="s">
        <v>99</v>
      </c>
      <c r="H28" s="10">
        <v>0.34499999999999997</v>
      </c>
      <c r="I28" s="10">
        <v>8.6300000000000008</v>
      </c>
      <c r="J28" s="42" t="s">
        <v>98</v>
      </c>
    </row>
    <row r="29" spans="1:11" ht="63.75" x14ac:dyDescent="0.2">
      <c r="A29" s="8">
        <v>9</v>
      </c>
      <c r="B29" s="1" t="s">
        <v>54</v>
      </c>
      <c r="C29" s="12">
        <v>1</v>
      </c>
      <c r="D29" s="1" t="s">
        <v>55</v>
      </c>
      <c r="E29" s="36" t="s">
        <v>56</v>
      </c>
      <c r="F29" s="1" t="s">
        <v>88</v>
      </c>
      <c r="G29" s="60" t="s">
        <v>87</v>
      </c>
      <c r="H29" s="9">
        <v>0.48</v>
      </c>
      <c r="I29" s="10">
        <v>0.48</v>
      </c>
      <c r="J29" s="58" t="s">
        <v>86</v>
      </c>
    </row>
    <row r="30" spans="1:11" ht="76.5" x14ac:dyDescent="0.2">
      <c r="A30" s="8">
        <v>10</v>
      </c>
      <c r="B30" s="32" t="s">
        <v>59</v>
      </c>
      <c r="C30" s="12">
        <v>1</v>
      </c>
      <c r="D30" s="1" t="s">
        <v>57</v>
      </c>
      <c r="E30" s="1" t="s">
        <v>58</v>
      </c>
      <c r="F30" s="1" t="s">
        <v>73</v>
      </c>
      <c r="G30" s="32" t="s">
        <v>91</v>
      </c>
      <c r="H30" s="9">
        <v>0.4</v>
      </c>
      <c r="I30" s="10">
        <v>0.4</v>
      </c>
      <c r="J30" s="42" t="s">
        <v>97</v>
      </c>
      <c r="K30" s="68" t="s">
        <v>81</v>
      </c>
    </row>
    <row r="31" spans="1:11" ht="63.75" x14ac:dyDescent="0.2">
      <c r="A31" s="8">
        <v>11</v>
      </c>
      <c r="B31" s="1" t="s">
        <v>61</v>
      </c>
      <c r="C31" s="12">
        <v>1</v>
      </c>
      <c r="D31" s="1" t="s">
        <v>60</v>
      </c>
      <c r="E31" s="32" t="s">
        <v>60</v>
      </c>
      <c r="F31" s="1" t="s">
        <v>73</v>
      </c>
      <c r="G31" s="43" t="s">
        <v>90</v>
      </c>
      <c r="H31" s="9">
        <v>0.73</v>
      </c>
      <c r="I31" s="10">
        <v>0.73</v>
      </c>
      <c r="J31" s="42" t="s">
        <v>89</v>
      </c>
      <c r="K31" s="68" t="s">
        <v>81</v>
      </c>
    </row>
    <row r="32" spans="1:11" x14ac:dyDescent="0.2">
      <c r="A32" s="50" t="s">
        <v>14</v>
      </c>
      <c r="B32" s="51"/>
      <c r="C32" s="51"/>
      <c r="D32" s="51"/>
      <c r="E32" s="51"/>
      <c r="F32" s="51"/>
      <c r="G32" s="51"/>
      <c r="H32" s="51"/>
      <c r="I32" s="51"/>
      <c r="J32" s="51"/>
    </row>
    <row r="33" spans="1:10" ht="63.75" x14ac:dyDescent="0.2">
      <c r="A33" s="8">
        <v>12</v>
      </c>
      <c r="B33" s="1" t="s">
        <v>27</v>
      </c>
      <c r="C33" s="12">
        <v>1</v>
      </c>
      <c r="D33" s="1">
        <v>65100516121</v>
      </c>
      <c r="E33" s="36">
        <v>65100516121</v>
      </c>
      <c r="F33" s="1" t="s">
        <v>88</v>
      </c>
      <c r="G33" s="59" t="s">
        <v>93</v>
      </c>
      <c r="H33" s="9">
        <v>1.41</v>
      </c>
      <c r="I33" s="10">
        <v>1.41</v>
      </c>
      <c r="J33" s="42" t="s">
        <v>92</v>
      </c>
    </row>
    <row r="34" spans="1:10" x14ac:dyDescent="0.2">
      <c r="A34" s="44" t="s">
        <v>15</v>
      </c>
      <c r="B34" s="45"/>
      <c r="C34" s="45"/>
      <c r="D34" s="45"/>
      <c r="E34" s="45"/>
      <c r="F34" s="45"/>
      <c r="G34" s="45"/>
      <c r="H34" s="45"/>
      <c r="I34" s="45"/>
      <c r="J34" s="46"/>
    </row>
    <row r="37" spans="1:10" ht="18" x14ac:dyDescent="0.25">
      <c r="A37" s="16" t="s">
        <v>29</v>
      </c>
      <c r="B37" s="17"/>
      <c r="C37" s="18"/>
      <c r="D37" s="17"/>
      <c r="E37" s="18"/>
      <c r="F37" s="18"/>
      <c r="G37" s="18"/>
      <c r="H37" s="19"/>
      <c r="I37" s="20" t="s">
        <v>0</v>
      </c>
      <c r="J37" s="37"/>
    </row>
    <row r="38" spans="1:10" ht="18" x14ac:dyDescent="0.25">
      <c r="A38" s="21"/>
      <c r="B38" s="17"/>
      <c r="C38" s="18"/>
      <c r="D38" s="17"/>
      <c r="E38" s="18"/>
      <c r="F38" s="18"/>
      <c r="G38" s="18"/>
      <c r="H38" s="19"/>
      <c r="I38" s="22" t="s">
        <v>1</v>
      </c>
      <c r="J38" s="37"/>
    </row>
    <row r="39" spans="1:10" ht="18" x14ac:dyDescent="0.25">
      <c r="A39" s="31" t="s">
        <v>65</v>
      </c>
      <c r="B39" s="29"/>
      <c r="C39" s="29"/>
      <c r="D39" s="29"/>
      <c r="E39" s="29"/>
      <c r="F39" s="30"/>
      <c r="G39" s="24">
        <f>SUM(I43:I687)</f>
        <v>0</v>
      </c>
      <c r="H39" s="25"/>
      <c r="I39" s="26"/>
      <c r="J39" s="38"/>
    </row>
    <row r="40" spans="1:10" ht="25.5" x14ac:dyDescent="0.2">
      <c r="A40" s="5" t="s">
        <v>2</v>
      </c>
      <c r="B40" s="14" t="s">
        <v>3</v>
      </c>
      <c r="C40" s="5" t="s">
        <v>4</v>
      </c>
      <c r="D40" s="5" t="s">
        <v>5</v>
      </c>
      <c r="E40" s="5" t="s">
        <v>6</v>
      </c>
      <c r="F40" s="5" t="s">
        <v>7</v>
      </c>
      <c r="G40" s="14" t="s">
        <v>8</v>
      </c>
      <c r="H40" s="6" t="s">
        <v>9</v>
      </c>
      <c r="I40" s="6" t="s">
        <v>10</v>
      </c>
      <c r="J40" s="14" t="s">
        <v>11</v>
      </c>
    </row>
    <row r="41" spans="1:10" x14ac:dyDescent="0.2">
      <c r="A41" s="27" t="s">
        <v>36</v>
      </c>
      <c r="B41" s="28"/>
      <c r="C41" s="28"/>
      <c r="D41" s="28"/>
      <c r="E41" s="28"/>
      <c r="F41" s="28"/>
      <c r="G41" s="28"/>
      <c r="H41" s="28"/>
      <c r="I41" s="28"/>
      <c r="J41" s="39"/>
    </row>
    <row r="42" spans="1:10" x14ac:dyDescent="0.2">
      <c r="A42" s="8">
        <v>1</v>
      </c>
      <c r="B42" s="1" t="s">
        <v>31</v>
      </c>
      <c r="C42" s="34" t="s">
        <v>66</v>
      </c>
      <c r="D42" s="1" t="s">
        <v>32</v>
      </c>
      <c r="E42" s="1"/>
      <c r="F42" s="15"/>
      <c r="G42" s="1"/>
      <c r="H42" s="9"/>
      <c r="I42" s="10">
        <f>C42*H42</f>
        <v>0</v>
      </c>
      <c r="J42" s="35"/>
    </row>
    <row r="43" spans="1:10" x14ac:dyDescent="0.2">
      <c r="A43" s="8">
        <v>2</v>
      </c>
      <c r="B43" s="1" t="s">
        <v>33</v>
      </c>
      <c r="C43" s="12">
        <v>4</v>
      </c>
      <c r="D43" s="1" t="s">
        <v>34</v>
      </c>
      <c r="E43" s="1"/>
      <c r="F43" s="1"/>
      <c r="G43" s="1"/>
      <c r="H43" s="9"/>
      <c r="I43" s="10"/>
      <c r="J43" s="35"/>
    </row>
    <row r="44" spans="1:10" x14ac:dyDescent="0.2">
      <c r="A44" s="8">
        <v>3</v>
      </c>
      <c r="B44" s="1" t="s">
        <v>35</v>
      </c>
      <c r="C44" s="12">
        <v>4</v>
      </c>
      <c r="D44" s="1"/>
      <c r="E44" s="1"/>
      <c r="F44" s="1"/>
      <c r="G44" s="1"/>
      <c r="H44" s="9"/>
      <c r="I44" s="10"/>
      <c r="J44" s="35"/>
    </row>
    <row r="45" spans="1:10" x14ac:dyDescent="0.2">
      <c r="A45" s="8">
        <v>4</v>
      </c>
      <c r="B45" s="1" t="s">
        <v>38</v>
      </c>
      <c r="C45" s="12">
        <v>20</v>
      </c>
      <c r="D45" s="1" t="s">
        <v>37</v>
      </c>
      <c r="E45" s="1"/>
      <c r="F45" s="1"/>
      <c r="G45" s="1"/>
      <c r="H45" s="9"/>
      <c r="I45" s="10"/>
      <c r="J45" s="35"/>
    </row>
    <row r="46" spans="1:10" x14ac:dyDescent="0.2">
      <c r="A46" s="33" t="s">
        <v>15</v>
      </c>
      <c r="B46" s="23"/>
      <c r="C46" s="23"/>
      <c r="D46" s="23"/>
      <c r="E46" s="23"/>
      <c r="F46" s="23"/>
      <c r="G46" s="23"/>
      <c r="H46" s="23"/>
      <c r="I46" s="23"/>
      <c r="J46" s="40"/>
    </row>
  </sheetData>
  <mergeCells count="12">
    <mergeCell ref="A34:J34"/>
    <mergeCell ref="A13:J13"/>
    <mergeCell ref="G3:I3"/>
    <mergeCell ref="A7:J7"/>
    <mergeCell ref="A5:J5"/>
    <mergeCell ref="A12:J12"/>
    <mergeCell ref="A3:F3"/>
    <mergeCell ref="A17:F17"/>
    <mergeCell ref="G17:I17"/>
    <mergeCell ref="A19:J19"/>
    <mergeCell ref="A21:J21"/>
    <mergeCell ref="A32:J32"/>
  </mergeCells>
  <phoneticPr fontId="0" type="noConversion"/>
  <hyperlinks>
    <hyperlink ref="J9" r:id="rId1" xr:uid="{51C99944-AD0D-4053-815F-8742918F97F6}"/>
    <hyperlink ref="J8" r:id="rId2" xr:uid="{A9B99C66-CF89-485F-8D9C-43FD7D66815A}"/>
    <hyperlink ref="J11" r:id="rId3" xr:uid="{A99E8DDB-E1C0-4824-A36C-889FA9D4F321}"/>
    <hyperlink ref="J22" r:id="rId4" xr:uid="{649BD4EC-2CFA-4544-B257-E830C8FD7F61}"/>
    <hyperlink ref="J24" r:id="rId5" xr:uid="{48495359-6427-44C9-8974-3238D9609C04}"/>
    <hyperlink ref="J25" r:id="rId6" xr:uid="{781ABC3E-EC35-40EF-8378-F1E51E95D4E6}"/>
    <hyperlink ref="J27" r:id="rId7" xr:uid="{15EE3186-DEA7-4CC8-97C7-7B1B642F4F40}"/>
    <hyperlink ref="J26" r:id="rId8" xr:uid="{F9E68464-621F-4257-A574-A1248DFCFB87}"/>
    <hyperlink ref="J29" r:id="rId9" xr:uid="{84DDDD7E-153B-4EF0-9649-4C19918E599A}"/>
    <hyperlink ref="J31" r:id="rId10" xr:uid="{FFEB1921-3B17-49EC-BA40-25160D063317}"/>
    <hyperlink ref="J33" r:id="rId11" xr:uid="{8EA15E05-44CE-4C50-8DB1-8A5160DA6620}"/>
    <hyperlink ref="J23" r:id="rId12" xr:uid="{2924FE31-A07A-4838-9E85-4E72137C61A8}"/>
    <hyperlink ref="J30" r:id="rId13" xr:uid="{9AC1282E-F7E9-4A52-878C-CB2727EEC9EB}"/>
    <hyperlink ref="J10" r:id="rId14" xr:uid="{A3B7D8D7-E21D-44CD-8C53-5A8F82C4FE0E}"/>
    <hyperlink ref="J28" r:id="rId15" xr:uid="{C00D592A-D571-4ACF-B430-8E558D271823}"/>
  </hyperlinks>
  <pageMargins left="0.25" right="0.25" top="0.75" bottom="0.75" header="0.3" footer="0.3"/>
  <pageSetup paperSize="9" orientation="portrait" r:id="rId16"/>
  <headerFooter alignWithMargins="0">
    <oddFooter>Seite &amp;P von &amp;N</oddFooter>
  </headerFooter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43C678D229DE24B96AF021D9ECC855C" ma:contentTypeVersion="2" ma:contentTypeDescription="Ein neues Dokument erstellen." ma:contentTypeScope="" ma:versionID="286a15b9af820f7385f31a9b54db680e">
  <xsd:schema xmlns:xsd="http://www.w3.org/2001/XMLSchema" xmlns:xs="http://www.w3.org/2001/XMLSchema" xmlns:p="http://schemas.microsoft.com/office/2006/metadata/properties" xmlns:ns2="e4d44552-ddd9-4e3d-b8a8-e59f975c04d6" targetNamespace="http://schemas.microsoft.com/office/2006/metadata/properties" ma:root="true" ma:fieldsID="8e82ab28fe8aa0b7727de41b6639b624" ns2:_="">
    <xsd:import namespace="e4d44552-ddd9-4e3d-b8a8-e59f975c04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44552-ddd9-4e3d-b8a8-e59f975c04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A4294-3582-458B-9610-8F865127ED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4FE4B-D46A-4FED-B08C-25D61171B1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F43F11-BA25-41AF-941F-8652560B2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44552-ddd9-4e3d-b8a8-e59f975c0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Tabelle1!Drucktitel</vt:lpstr>
    </vt:vector>
  </TitlesOfParts>
  <Manager/>
  <Company>HTL Rankweil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rc</dc:creator>
  <cp:keywords/>
  <dc:description/>
  <cp:lastModifiedBy>El-Farfar Samir</cp:lastModifiedBy>
  <cp:revision/>
  <cp:lastPrinted>2022-09-26T07:40:32Z</cp:lastPrinted>
  <dcterms:created xsi:type="dcterms:W3CDTF">2011-02-22T13:50:20Z</dcterms:created>
  <dcterms:modified xsi:type="dcterms:W3CDTF">2022-12-24T11:49:49Z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0x010100B43C678D229DE24B96AF021D9ECC855C</vt:lpwstr>
  </property>
</Properties>
</file>