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4900"/>
  </bookViews>
  <sheets>
    <sheet name="身高体重" sheetId="2" r:id="rId1"/>
    <sheet name="BMI" sheetId="4" r:id="rId2"/>
  </sheets>
  <calcPr calcId="144525" concurrentCalc="0"/>
</workbook>
</file>

<file path=xl/sharedStrings.xml><?xml version="1.0" encoding="utf-8"?>
<sst xmlns="http://schemas.openxmlformats.org/spreadsheetml/2006/main" count="68">
  <si>
    <t>0-18岁儿童身高、体重的百分位数标准值</t>
  </si>
  <si>
    <t>男童</t>
  </si>
  <si>
    <t>女童</t>
  </si>
  <si>
    <t>身高（cm）</t>
  </si>
  <si>
    <t>体重（kg）</t>
  </si>
  <si>
    <t>年龄</t>
  </si>
  <si>
    <t>P3</t>
  </si>
  <si>
    <t>P10</t>
  </si>
  <si>
    <t>P25</t>
  </si>
  <si>
    <t>P50</t>
  </si>
  <si>
    <t>P75</t>
  </si>
  <si>
    <t>P90</t>
  </si>
  <si>
    <t>P97</t>
  </si>
  <si>
    <t>ssd</t>
  </si>
  <si>
    <t>mean</t>
  </si>
  <si>
    <t>出生</t>
  </si>
  <si>
    <t>2月</t>
  </si>
  <si>
    <t>4月</t>
  </si>
  <si>
    <t>6月</t>
  </si>
  <si>
    <t>9月</t>
  </si>
  <si>
    <t>12月</t>
  </si>
  <si>
    <t>15月</t>
  </si>
  <si>
    <t>18月</t>
  </si>
  <si>
    <t>21月</t>
  </si>
  <si>
    <t>2岁</t>
  </si>
  <si>
    <t>2.5岁</t>
  </si>
  <si>
    <t>3岁</t>
  </si>
  <si>
    <t>3.5岁</t>
  </si>
  <si>
    <t>4岁</t>
  </si>
  <si>
    <t>4.5岁</t>
  </si>
  <si>
    <t>5岁</t>
  </si>
  <si>
    <t>5.5岁</t>
  </si>
  <si>
    <t>6岁</t>
  </si>
  <si>
    <t>6.5岁</t>
  </si>
  <si>
    <t>7岁</t>
  </si>
  <si>
    <t>7.5岁</t>
  </si>
  <si>
    <t>8岁</t>
  </si>
  <si>
    <t>8.5岁</t>
  </si>
  <si>
    <t>9岁</t>
  </si>
  <si>
    <t>9.5岁</t>
  </si>
  <si>
    <t>10岁</t>
  </si>
  <si>
    <t>10.5岁</t>
  </si>
  <si>
    <t>11岁</t>
  </si>
  <si>
    <t>11.5岁</t>
  </si>
  <si>
    <t>12岁</t>
  </si>
  <si>
    <t>12.5岁</t>
  </si>
  <si>
    <t>13岁</t>
  </si>
  <si>
    <t>13.5岁</t>
  </si>
  <si>
    <t>14岁</t>
  </si>
  <si>
    <t>14.5岁</t>
  </si>
  <si>
    <t>15岁</t>
  </si>
  <si>
    <t>15.5岁</t>
  </si>
  <si>
    <t>16岁</t>
  </si>
  <si>
    <t>16.5岁</t>
  </si>
  <si>
    <t>17岁</t>
  </si>
  <si>
    <t>18岁</t>
  </si>
  <si>
    <t>ß</t>
  </si>
  <si>
    <t>注:①根据2005年九省/市儿童体格发育调査数据研究制定 参考文献:中华儿科杂志，20095年7期</t>
  </si>
  <si>
    <t>②3岁以前为身长</t>
  </si>
  <si>
    <t>首都儿科研究所生长发育研究室 制作</t>
  </si>
  <si>
    <t>2～18岁儿童BMI的百分位数值表(kg/m2)</t>
  </si>
  <si>
    <t>年龄(岁)</t>
  </si>
  <si>
    <t>男</t>
  </si>
  <si>
    <t>女</t>
  </si>
  <si>
    <t>P5</t>
  </si>
  <si>
    <t>P15</t>
  </si>
  <si>
    <t>P85</t>
  </si>
  <si>
    <t>P95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</si>
</sst>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7" borderId="1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11" fillId="11" borderId="13" applyNumberFormat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11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</cellStyleXfs>
  <cellXfs count="30">
    <xf numFmtId="0" fontId="0" fillId="0" borderId="0" xfId="0" applyNumberFormat="1"/>
    <xf numFmtId="0" fontId="0" fillId="2" borderId="0" xfId="0" applyNumberFormat="1" applyFill="1"/>
    <xf numFmtId="0" fontId="1" fillId="0" borderId="0" xfId="0" applyNumberFormat="1" applyFont="1"/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/>
    <xf numFmtId="0" fontId="0" fillId="0" borderId="4" xfId="0" applyNumberFormat="1" applyBorder="1"/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/>
    <xf numFmtId="0" fontId="1" fillId="2" borderId="0" xfId="0" applyNumberFormat="1" applyFont="1" applyFill="1"/>
    <xf numFmtId="0" fontId="0" fillId="0" borderId="5" xfId="0" applyNumberFormat="1" applyBorder="1"/>
    <xf numFmtId="0" fontId="0" fillId="0" borderId="6" xfId="0" applyNumberFormat="1" applyBorder="1"/>
    <xf numFmtId="0" fontId="0" fillId="2" borderId="3" xfId="0" applyNumberFormat="1" applyFill="1" applyBorder="1"/>
    <xf numFmtId="20" fontId="0" fillId="0" borderId="0" xfId="0" applyNumberFormat="1"/>
    <xf numFmtId="0" fontId="0" fillId="0" borderId="7" xfId="0" applyNumberFormat="1" applyBorder="1" applyAlignment="1">
      <alignment horizontal="center"/>
    </xf>
    <xf numFmtId="0" fontId="0" fillId="0" borderId="0" xfId="0" applyNumberFormat="1" applyAlignment="1"/>
    <xf numFmtId="0" fontId="0" fillId="0" borderId="0" xfId="0" applyNumberFormat="1" applyFill="1"/>
    <xf numFmtId="0" fontId="0" fillId="0" borderId="0" xfId="0" applyNumberFormat="1" applyFill="1"/>
    <xf numFmtId="176" fontId="0" fillId="0" borderId="0" xfId="0" applyNumberFormat="1"/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0" borderId="0" xfId="0" applyNumberFormat="1" applyFont="1"/>
    <xf numFmtId="0" fontId="0" fillId="0" borderId="8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5" xfId="0" applyNumberFormat="1" applyFill="1" applyBorder="1"/>
    <xf numFmtId="0" fontId="0" fillId="0" borderId="0" xfId="0" applyNumberFormat="1" applyFont="1" applyFill="1" applyAlignment="1"/>
    <xf numFmtId="176" fontId="0" fillId="0" borderId="0" xfId="0" applyNumberForma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50"/>
  <sheetViews>
    <sheetView tabSelected="1" zoomScale="66" zoomScaleNormal="66" workbookViewId="0">
      <selection activeCell="U47" sqref="U47"/>
    </sheetView>
  </sheetViews>
  <sheetFormatPr defaultColWidth="9" defaultRowHeight="17.6"/>
  <cols>
    <col min="3" max="4" width="9" customWidth="1"/>
    <col min="5" max="5" width="9" style="17"/>
    <col min="6" max="7" width="9" style="17" customWidth="1"/>
    <col min="8" max="8" width="9" style="18"/>
    <col min="9" max="29" width="9" customWidth="1"/>
    <col min="30" max="30" width="14.0714285714286" style="19"/>
    <col min="31" max="31" width="18.3035714285714" customWidth="1"/>
  </cols>
  <sheetData>
    <row r="1" spans="1:15">
      <c r="A1" s="16" t="s">
        <v>0</v>
      </c>
      <c r="B1" s="16"/>
      <c r="C1" s="16"/>
      <c r="D1" s="16"/>
      <c r="I1" s="16"/>
      <c r="J1" s="16"/>
      <c r="K1" s="16"/>
      <c r="L1" s="16"/>
      <c r="M1" s="16"/>
      <c r="N1" s="16"/>
      <c r="O1" s="16"/>
    </row>
    <row r="2" s="16" customFormat="1" spans="2:30">
      <c r="B2" s="20" t="s">
        <v>1</v>
      </c>
      <c r="C2" s="20"/>
      <c r="D2" s="20"/>
      <c r="E2" s="23"/>
      <c r="F2" s="23"/>
      <c r="G2" s="23"/>
      <c r="H2" s="24"/>
      <c r="I2" s="20"/>
      <c r="J2" s="20"/>
      <c r="K2" s="20"/>
      <c r="L2" s="20"/>
      <c r="M2" s="20"/>
      <c r="N2" s="20"/>
      <c r="O2" s="20"/>
      <c r="P2" s="20" t="s">
        <v>2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9"/>
    </row>
    <row r="3" spans="2:29">
      <c r="B3" s="21" t="s">
        <v>3</v>
      </c>
      <c r="C3" s="21"/>
      <c r="D3" s="21"/>
      <c r="E3" s="25"/>
      <c r="F3" s="25"/>
      <c r="G3" s="25"/>
      <c r="H3" s="26"/>
      <c r="I3" s="21" t="s">
        <v>4</v>
      </c>
      <c r="J3" s="21"/>
      <c r="K3" s="21"/>
      <c r="L3" s="21"/>
      <c r="M3" s="21"/>
      <c r="N3" s="21"/>
      <c r="O3" s="21"/>
      <c r="P3" s="21" t="s">
        <v>3</v>
      </c>
      <c r="Q3" s="21"/>
      <c r="R3" s="21"/>
      <c r="S3" s="21"/>
      <c r="T3" s="21"/>
      <c r="U3" s="21"/>
      <c r="V3" s="21"/>
      <c r="W3" s="21" t="s">
        <v>4</v>
      </c>
      <c r="X3" s="21"/>
      <c r="Y3" s="21"/>
      <c r="Z3" s="21"/>
      <c r="AA3" s="21"/>
      <c r="AB3" s="21"/>
      <c r="AC3" s="21"/>
    </row>
    <row r="4" spans="1:31">
      <c r="A4" t="s">
        <v>5</v>
      </c>
      <c r="B4" s="6" t="s">
        <v>6</v>
      </c>
      <c r="C4" t="s">
        <v>7</v>
      </c>
      <c r="D4" t="s">
        <v>8</v>
      </c>
      <c r="E4" s="17" t="s">
        <v>9</v>
      </c>
      <c r="F4" s="17" t="s">
        <v>10</v>
      </c>
      <c r="G4" s="17" t="s">
        <v>11</v>
      </c>
      <c r="H4" s="27" t="s">
        <v>12</v>
      </c>
      <c r="I4" s="6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s="6" t="s">
        <v>6</v>
      </c>
      <c r="Q4" t="s">
        <v>7</v>
      </c>
      <c r="R4" t="s">
        <v>8</v>
      </c>
      <c r="S4" t="s">
        <v>9</v>
      </c>
      <c r="T4" t="s">
        <v>10</v>
      </c>
      <c r="U4" s="28" t="s">
        <v>11</v>
      </c>
      <c r="V4" s="28" t="s">
        <v>12</v>
      </c>
      <c r="W4" s="6" t="s">
        <v>6</v>
      </c>
      <c r="X4" t="s">
        <v>7</v>
      </c>
      <c r="Y4" t="s">
        <v>8</v>
      </c>
      <c r="Z4" t="s">
        <v>9</v>
      </c>
      <c r="AA4" t="s">
        <v>10</v>
      </c>
      <c r="AB4" s="28" t="s">
        <v>11</v>
      </c>
      <c r="AC4" s="11" t="s">
        <v>12</v>
      </c>
      <c r="AD4" s="19" t="s">
        <v>13</v>
      </c>
      <c r="AE4" t="s">
        <v>14</v>
      </c>
    </row>
    <row r="5" spans="1:31">
      <c r="A5" t="s">
        <v>15</v>
      </c>
      <c r="B5" s="6">
        <v>47.1</v>
      </c>
      <c r="C5">
        <v>48.1</v>
      </c>
      <c r="D5">
        <v>49.2</v>
      </c>
      <c r="E5" s="17">
        <v>50.4</v>
      </c>
      <c r="F5" s="17">
        <v>51.6</v>
      </c>
      <c r="G5" s="17">
        <v>52.7</v>
      </c>
      <c r="H5" s="27">
        <v>53.8</v>
      </c>
      <c r="I5" s="6">
        <v>2.62</v>
      </c>
      <c r="J5">
        <v>2.83</v>
      </c>
      <c r="K5">
        <v>3.06</v>
      </c>
      <c r="L5">
        <v>3.32</v>
      </c>
      <c r="M5">
        <v>3.59</v>
      </c>
      <c r="N5">
        <v>3.85</v>
      </c>
      <c r="O5">
        <v>4.12</v>
      </c>
      <c r="P5" s="6">
        <v>46.6</v>
      </c>
      <c r="Q5">
        <v>47.5</v>
      </c>
      <c r="R5">
        <v>48.6</v>
      </c>
      <c r="S5">
        <v>49.7</v>
      </c>
      <c r="T5">
        <v>50.9</v>
      </c>
      <c r="U5">
        <v>51.9</v>
      </c>
      <c r="V5">
        <v>53</v>
      </c>
      <c r="W5" s="6">
        <v>2.57</v>
      </c>
      <c r="X5">
        <v>2.76</v>
      </c>
      <c r="Y5">
        <v>2.96</v>
      </c>
      <c r="Z5">
        <v>3.21</v>
      </c>
      <c r="AA5">
        <v>3.49</v>
      </c>
      <c r="AB5">
        <v>3.75</v>
      </c>
      <c r="AC5" s="11">
        <v>4.04</v>
      </c>
      <c r="AD5" s="19">
        <f>(E5-B5)/1.88</f>
        <v>1.75531914893617</v>
      </c>
      <c r="AE5">
        <f>E5</f>
        <v>50.4</v>
      </c>
    </row>
    <row r="6" spans="1:31">
      <c r="A6" t="s">
        <v>16</v>
      </c>
      <c r="B6" s="6">
        <v>54.6</v>
      </c>
      <c r="C6">
        <v>55.9</v>
      </c>
      <c r="D6">
        <v>57.2</v>
      </c>
      <c r="E6" s="17">
        <v>58.7</v>
      </c>
      <c r="F6" s="17">
        <v>60.3</v>
      </c>
      <c r="G6" s="17">
        <v>61.7</v>
      </c>
      <c r="H6" s="27">
        <v>63</v>
      </c>
      <c r="I6" s="6">
        <v>4.53</v>
      </c>
      <c r="J6">
        <v>4.88</v>
      </c>
      <c r="K6">
        <v>5.25</v>
      </c>
      <c r="L6">
        <v>5.68</v>
      </c>
      <c r="M6">
        <v>6.15</v>
      </c>
      <c r="N6">
        <v>6.59</v>
      </c>
      <c r="O6">
        <v>7.05</v>
      </c>
      <c r="P6" s="6">
        <v>53.4</v>
      </c>
      <c r="Q6">
        <v>54.7</v>
      </c>
      <c r="R6">
        <v>56</v>
      </c>
      <c r="S6">
        <v>57.4</v>
      </c>
      <c r="T6">
        <v>58.9</v>
      </c>
      <c r="U6">
        <v>60.2</v>
      </c>
      <c r="V6">
        <v>61.6</v>
      </c>
      <c r="W6" s="6">
        <v>4.21</v>
      </c>
      <c r="X6">
        <v>4.5</v>
      </c>
      <c r="Y6">
        <v>4.82</v>
      </c>
      <c r="Z6">
        <v>5.21</v>
      </c>
      <c r="AA6">
        <v>5.64</v>
      </c>
      <c r="AB6">
        <v>6.06</v>
      </c>
      <c r="AC6" s="11">
        <v>6.51</v>
      </c>
      <c r="AD6" s="19">
        <f t="shared" ref="AD6:AD45" si="0">(E6-B6)/1.88</f>
        <v>2.18085106382979</v>
      </c>
      <c r="AE6">
        <f t="shared" ref="AE6:AE15" si="1">E6</f>
        <v>58.7</v>
      </c>
    </row>
    <row r="7" spans="1:31">
      <c r="A7" t="s">
        <v>17</v>
      </c>
      <c r="B7" s="6">
        <v>60.3</v>
      </c>
      <c r="C7">
        <v>61.7</v>
      </c>
      <c r="D7">
        <v>63</v>
      </c>
      <c r="E7" s="17">
        <v>64.6</v>
      </c>
      <c r="F7" s="17">
        <v>66.2</v>
      </c>
      <c r="G7" s="17">
        <v>67.6</v>
      </c>
      <c r="H7" s="27">
        <v>69</v>
      </c>
      <c r="I7" s="6">
        <v>5.99</v>
      </c>
      <c r="J7">
        <v>6.43</v>
      </c>
      <c r="K7">
        <v>6.9</v>
      </c>
      <c r="L7">
        <v>7.42</v>
      </c>
      <c r="M7">
        <v>8.04</v>
      </c>
      <c r="N7">
        <v>8.61</v>
      </c>
      <c r="O7">
        <v>9.2</v>
      </c>
      <c r="P7" s="6">
        <v>59.1</v>
      </c>
      <c r="Q7">
        <v>60.3</v>
      </c>
      <c r="R7">
        <v>61.7</v>
      </c>
      <c r="S7">
        <v>63.1</v>
      </c>
      <c r="T7">
        <v>64.6</v>
      </c>
      <c r="U7">
        <v>66</v>
      </c>
      <c r="V7">
        <v>67.4</v>
      </c>
      <c r="W7" s="6">
        <v>5.55</v>
      </c>
      <c r="X7">
        <v>5.93</v>
      </c>
      <c r="Y7">
        <v>6.34</v>
      </c>
      <c r="Z7">
        <v>6.83</v>
      </c>
      <c r="AA7">
        <v>7.37</v>
      </c>
      <c r="AB7">
        <v>7.9</v>
      </c>
      <c r="AC7" s="11">
        <v>8.47</v>
      </c>
      <c r="AD7" s="19">
        <f t="shared" si="0"/>
        <v>2.28723404255319</v>
      </c>
      <c r="AE7">
        <f t="shared" si="1"/>
        <v>64.6</v>
      </c>
    </row>
    <row r="8" spans="1:31">
      <c r="A8" t="s">
        <v>18</v>
      </c>
      <c r="B8" s="6">
        <v>64</v>
      </c>
      <c r="C8">
        <v>65.4</v>
      </c>
      <c r="D8">
        <v>66.8</v>
      </c>
      <c r="E8" s="17">
        <v>68.4</v>
      </c>
      <c r="F8" s="17">
        <v>70</v>
      </c>
      <c r="G8" s="17">
        <v>71.5</v>
      </c>
      <c r="H8" s="27">
        <v>73</v>
      </c>
      <c r="I8" s="6">
        <v>6.8</v>
      </c>
      <c r="J8">
        <v>7.28</v>
      </c>
      <c r="K8">
        <v>7.8</v>
      </c>
      <c r="L8">
        <v>8.41</v>
      </c>
      <c r="M8">
        <v>9.07</v>
      </c>
      <c r="N8">
        <v>9.7</v>
      </c>
      <c r="O8">
        <v>10.37</v>
      </c>
      <c r="P8" s="6">
        <v>62.5</v>
      </c>
      <c r="Q8">
        <v>63.9</v>
      </c>
      <c r="R8">
        <v>65.2</v>
      </c>
      <c r="S8">
        <v>66.8</v>
      </c>
      <c r="T8">
        <v>68.4</v>
      </c>
      <c r="U8">
        <v>69.8</v>
      </c>
      <c r="V8">
        <v>71.2</v>
      </c>
      <c r="W8" s="6">
        <v>6.34</v>
      </c>
      <c r="X8">
        <v>6.76</v>
      </c>
      <c r="Y8">
        <v>7.21</v>
      </c>
      <c r="Z8">
        <v>7.77</v>
      </c>
      <c r="AA8">
        <v>8.37</v>
      </c>
      <c r="AB8">
        <v>8.96</v>
      </c>
      <c r="AC8" s="11">
        <v>9.59</v>
      </c>
      <c r="AD8" s="19">
        <f t="shared" si="0"/>
        <v>2.3404255319149</v>
      </c>
      <c r="AE8">
        <f t="shared" si="1"/>
        <v>68.4</v>
      </c>
    </row>
    <row r="9" spans="1:31">
      <c r="A9" t="s">
        <v>19</v>
      </c>
      <c r="B9" s="6">
        <v>67.9</v>
      </c>
      <c r="C9">
        <v>69.4</v>
      </c>
      <c r="D9">
        <v>70.9</v>
      </c>
      <c r="E9" s="17">
        <v>72.6</v>
      </c>
      <c r="F9" s="17">
        <v>74.4</v>
      </c>
      <c r="G9" s="17">
        <v>75.9</v>
      </c>
      <c r="H9" s="27">
        <v>77.5</v>
      </c>
      <c r="I9" s="6">
        <v>7.56</v>
      </c>
      <c r="J9">
        <v>8.09</v>
      </c>
      <c r="K9">
        <v>8.66</v>
      </c>
      <c r="L9">
        <v>9.33</v>
      </c>
      <c r="M9">
        <v>10.06</v>
      </c>
      <c r="N9">
        <v>10.75</v>
      </c>
      <c r="O9">
        <v>11.49</v>
      </c>
      <c r="P9" s="6">
        <v>66.4</v>
      </c>
      <c r="Q9">
        <v>67.8</v>
      </c>
      <c r="R9">
        <v>69.3</v>
      </c>
      <c r="S9">
        <v>71</v>
      </c>
      <c r="T9">
        <v>72.8</v>
      </c>
      <c r="U9">
        <v>74.3</v>
      </c>
      <c r="V9">
        <v>75.9</v>
      </c>
      <c r="W9" s="6">
        <v>7.11</v>
      </c>
      <c r="X9">
        <v>7.58</v>
      </c>
      <c r="Y9">
        <v>8.08</v>
      </c>
      <c r="Z9">
        <v>8.69</v>
      </c>
      <c r="AA9">
        <v>9.36</v>
      </c>
      <c r="AB9">
        <v>10.01</v>
      </c>
      <c r="AC9" s="11">
        <v>10.71</v>
      </c>
      <c r="AD9" s="19">
        <f t="shared" si="0"/>
        <v>2.49999999999999</v>
      </c>
      <c r="AE9">
        <f t="shared" si="1"/>
        <v>72.6</v>
      </c>
    </row>
    <row r="10" spans="1:31">
      <c r="A10" t="s">
        <v>20</v>
      </c>
      <c r="B10" s="6">
        <v>71.5</v>
      </c>
      <c r="C10">
        <v>73.1</v>
      </c>
      <c r="D10">
        <v>74.7</v>
      </c>
      <c r="E10" s="17">
        <v>76.5</v>
      </c>
      <c r="F10" s="17">
        <v>78.4</v>
      </c>
      <c r="G10" s="17">
        <v>80.1</v>
      </c>
      <c r="H10" s="27">
        <v>81.8</v>
      </c>
      <c r="I10" s="6">
        <v>8.16</v>
      </c>
      <c r="J10">
        <v>8.72</v>
      </c>
      <c r="K10">
        <v>9.33</v>
      </c>
      <c r="L10">
        <v>10.05</v>
      </c>
      <c r="M10">
        <v>10.83</v>
      </c>
      <c r="N10">
        <v>11.58</v>
      </c>
      <c r="O10">
        <v>12.37</v>
      </c>
      <c r="P10" s="6">
        <v>70</v>
      </c>
      <c r="Q10">
        <v>71.6</v>
      </c>
      <c r="R10">
        <v>73.2</v>
      </c>
      <c r="S10">
        <v>75</v>
      </c>
      <c r="T10">
        <v>76.8</v>
      </c>
      <c r="U10">
        <v>78.5</v>
      </c>
      <c r="V10">
        <v>80.2</v>
      </c>
      <c r="W10" s="6">
        <v>7.7</v>
      </c>
      <c r="X10">
        <v>8.2</v>
      </c>
      <c r="Y10">
        <v>8.74</v>
      </c>
      <c r="Z10">
        <v>9.4</v>
      </c>
      <c r="AA10">
        <v>10.12</v>
      </c>
      <c r="AB10">
        <v>10.82</v>
      </c>
      <c r="AC10" s="11">
        <v>11.57</v>
      </c>
      <c r="AD10" s="19">
        <f t="shared" si="0"/>
        <v>2.65957446808511</v>
      </c>
      <c r="AE10">
        <f t="shared" si="1"/>
        <v>76.5</v>
      </c>
    </row>
    <row r="11" spans="1:31">
      <c r="A11" t="s">
        <v>21</v>
      </c>
      <c r="B11" s="6">
        <v>74.4</v>
      </c>
      <c r="C11">
        <v>76.1</v>
      </c>
      <c r="D11">
        <v>77.8</v>
      </c>
      <c r="E11" s="17">
        <v>79.8</v>
      </c>
      <c r="F11" s="17">
        <v>81.8</v>
      </c>
      <c r="G11" s="17">
        <v>83.6</v>
      </c>
      <c r="H11" s="27">
        <v>85.4</v>
      </c>
      <c r="I11" s="6">
        <v>8.68</v>
      </c>
      <c r="J11">
        <v>9.27</v>
      </c>
      <c r="K11">
        <v>9.91</v>
      </c>
      <c r="L11">
        <v>10.68</v>
      </c>
      <c r="M11">
        <v>11.51</v>
      </c>
      <c r="N11">
        <v>12.3</v>
      </c>
      <c r="O11">
        <v>13.15</v>
      </c>
      <c r="P11" s="6">
        <v>73.2</v>
      </c>
      <c r="Q11">
        <v>74.9</v>
      </c>
      <c r="R11">
        <v>76.6</v>
      </c>
      <c r="S11">
        <v>78.5</v>
      </c>
      <c r="T11">
        <v>80.4</v>
      </c>
      <c r="U11">
        <v>82.2</v>
      </c>
      <c r="V11">
        <v>84</v>
      </c>
      <c r="W11" s="6">
        <v>8.22</v>
      </c>
      <c r="X11">
        <v>8.75</v>
      </c>
      <c r="Y11">
        <v>9.33</v>
      </c>
      <c r="Z11">
        <v>10.02</v>
      </c>
      <c r="AA11">
        <v>10.79</v>
      </c>
      <c r="AB11">
        <v>11.53</v>
      </c>
      <c r="AC11" s="11">
        <v>12.33</v>
      </c>
      <c r="AD11" s="19">
        <f t="shared" si="0"/>
        <v>2.87234042553191</v>
      </c>
      <c r="AE11">
        <f t="shared" si="1"/>
        <v>79.8</v>
      </c>
    </row>
    <row r="12" spans="1:31">
      <c r="A12" t="s">
        <v>22</v>
      </c>
      <c r="B12" s="6">
        <v>76.9</v>
      </c>
      <c r="C12">
        <v>78.7</v>
      </c>
      <c r="D12">
        <v>80.6</v>
      </c>
      <c r="E12" s="17">
        <v>82.7</v>
      </c>
      <c r="F12" s="17">
        <v>84.8</v>
      </c>
      <c r="G12" s="17">
        <v>86.7</v>
      </c>
      <c r="H12" s="27">
        <v>88.7</v>
      </c>
      <c r="I12" s="6">
        <v>9.19</v>
      </c>
      <c r="J12">
        <v>9.81</v>
      </c>
      <c r="K12">
        <v>10.48</v>
      </c>
      <c r="L12">
        <v>11.29</v>
      </c>
      <c r="M12">
        <v>12.16</v>
      </c>
      <c r="N12">
        <v>13.01</v>
      </c>
      <c r="O12">
        <v>13.9</v>
      </c>
      <c r="P12" s="6">
        <v>76</v>
      </c>
      <c r="Q12">
        <v>77.7</v>
      </c>
      <c r="R12">
        <v>79.5</v>
      </c>
      <c r="S12">
        <v>81.5</v>
      </c>
      <c r="T12">
        <v>83.6</v>
      </c>
      <c r="U12">
        <v>85.5</v>
      </c>
      <c r="V12">
        <v>87.4</v>
      </c>
      <c r="W12" s="6">
        <v>8.73</v>
      </c>
      <c r="X12">
        <v>9.29</v>
      </c>
      <c r="Y12">
        <v>9.91</v>
      </c>
      <c r="Z12">
        <v>10.65</v>
      </c>
      <c r="AA12">
        <v>11.46</v>
      </c>
      <c r="AB12">
        <v>12.25</v>
      </c>
      <c r="AC12" s="11">
        <v>13.11</v>
      </c>
      <c r="AD12" s="19">
        <f t="shared" si="0"/>
        <v>3.08510638297872</v>
      </c>
      <c r="AE12">
        <f t="shared" si="1"/>
        <v>82.7</v>
      </c>
    </row>
    <row r="13" spans="1:31">
      <c r="A13" t="s">
        <v>23</v>
      </c>
      <c r="B13" s="6">
        <v>79.5</v>
      </c>
      <c r="C13">
        <v>81.4</v>
      </c>
      <c r="D13">
        <v>83.4</v>
      </c>
      <c r="E13" s="17">
        <v>85.6</v>
      </c>
      <c r="F13" s="17">
        <v>87.9</v>
      </c>
      <c r="G13" s="17">
        <v>90</v>
      </c>
      <c r="H13" s="27">
        <v>92</v>
      </c>
      <c r="I13" s="6">
        <v>9.71</v>
      </c>
      <c r="J13">
        <v>10.37</v>
      </c>
      <c r="K13">
        <v>11.08</v>
      </c>
      <c r="L13">
        <v>11.93</v>
      </c>
      <c r="M13">
        <v>12.86</v>
      </c>
      <c r="N13">
        <v>13.75</v>
      </c>
      <c r="O13">
        <v>14.7</v>
      </c>
      <c r="P13" s="6">
        <v>78.5</v>
      </c>
      <c r="Q13">
        <v>80.4</v>
      </c>
      <c r="R13">
        <v>82.3</v>
      </c>
      <c r="S13">
        <v>84.4</v>
      </c>
      <c r="T13">
        <v>86.6</v>
      </c>
      <c r="U13">
        <v>88.6</v>
      </c>
      <c r="V13">
        <v>90.7</v>
      </c>
      <c r="W13" s="6">
        <v>9.26</v>
      </c>
      <c r="X13">
        <v>9.86</v>
      </c>
      <c r="Y13">
        <v>10.51</v>
      </c>
      <c r="Z13">
        <v>11.3</v>
      </c>
      <c r="AA13">
        <v>12.17</v>
      </c>
      <c r="AB13">
        <v>13.01</v>
      </c>
      <c r="AC13" s="11">
        <v>13.93</v>
      </c>
      <c r="AD13" s="19">
        <f t="shared" si="0"/>
        <v>3.24468085106383</v>
      </c>
      <c r="AE13">
        <f t="shared" si="1"/>
        <v>85.6</v>
      </c>
    </row>
    <row r="14" spans="1:31">
      <c r="A14" s="22" t="s">
        <v>24</v>
      </c>
      <c r="B14" s="6">
        <v>82.1</v>
      </c>
      <c r="C14">
        <v>84.1</v>
      </c>
      <c r="D14">
        <v>86.2</v>
      </c>
      <c r="E14" s="17">
        <v>88.5</v>
      </c>
      <c r="F14" s="17">
        <v>90.9</v>
      </c>
      <c r="G14" s="17">
        <v>93.1</v>
      </c>
      <c r="H14" s="27">
        <v>95.3</v>
      </c>
      <c r="I14" s="6">
        <v>10.22</v>
      </c>
      <c r="J14">
        <v>10.9</v>
      </c>
      <c r="K14">
        <v>11.65</v>
      </c>
      <c r="L14">
        <v>12.54</v>
      </c>
      <c r="M14">
        <v>13.51</v>
      </c>
      <c r="N14">
        <v>14.46</v>
      </c>
      <c r="O14">
        <v>15.46</v>
      </c>
      <c r="P14" s="6">
        <v>80.9</v>
      </c>
      <c r="Q14">
        <v>82.9</v>
      </c>
      <c r="R14">
        <v>84.9</v>
      </c>
      <c r="S14">
        <v>87.2</v>
      </c>
      <c r="T14">
        <v>89.6</v>
      </c>
      <c r="U14">
        <v>91.7</v>
      </c>
      <c r="V14">
        <v>93.9</v>
      </c>
      <c r="W14" s="6">
        <v>9.76</v>
      </c>
      <c r="X14">
        <v>10.39</v>
      </c>
      <c r="Y14">
        <v>11.08</v>
      </c>
      <c r="Z14">
        <v>11.92</v>
      </c>
      <c r="AA14">
        <v>12.84</v>
      </c>
      <c r="AB14">
        <v>13.74</v>
      </c>
      <c r="AC14" s="11">
        <v>14.71</v>
      </c>
      <c r="AD14" s="19">
        <f t="shared" si="0"/>
        <v>3.40425531914894</v>
      </c>
      <c r="AE14">
        <f t="shared" si="1"/>
        <v>88.5</v>
      </c>
    </row>
    <row r="15" spans="1:31">
      <c r="A15" t="s">
        <v>25</v>
      </c>
      <c r="B15" s="6">
        <v>86.4</v>
      </c>
      <c r="C15">
        <v>88.6</v>
      </c>
      <c r="D15">
        <v>90.8</v>
      </c>
      <c r="E15" s="17">
        <v>93.3</v>
      </c>
      <c r="F15" s="17">
        <v>95.9</v>
      </c>
      <c r="G15" s="17">
        <v>98.2</v>
      </c>
      <c r="H15" s="27">
        <v>100.5</v>
      </c>
      <c r="I15" s="6">
        <v>11.11</v>
      </c>
      <c r="J15">
        <v>11.85</v>
      </c>
      <c r="K15">
        <v>12.66</v>
      </c>
      <c r="L15">
        <v>13.64</v>
      </c>
      <c r="M15">
        <v>14.7</v>
      </c>
      <c r="N15">
        <v>15.73</v>
      </c>
      <c r="O15">
        <v>16.83</v>
      </c>
      <c r="P15" s="6">
        <v>85.2</v>
      </c>
      <c r="Q15">
        <v>87.6</v>
      </c>
      <c r="R15">
        <v>89.6</v>
      </c>
      <c r="S15">
        <v>92.1</v>
      </c>
      <c r="T15">
        <v>94.6</v>
      </c>
      <c r="U15">
        <v>97</v>
      </c>
      <c r="V15">
        <v>99.3</v>
      </c>
      <c r="W15" s="6">
        <v>10.65</v>
      </c>
      <c r="X15">
        <v>11.35</v>
      </c>
      <c r="Y15">
        <v>12.12</v>
      </c>
      <c r="Z15">
        <v>13.05</v>
      </c>
      <c r="AA15">
        <v>14.07</v>
      </c>
      <c r="AB15">
        <v>15.08</v>
      </c>
      <c r="AC15" s="11">
        <v>16.16</v>
      </c>
      <c r="AD15" s="19">
        <f t="shared" si="0"/>
        <v>3.67021276595744</v>
      </c>
      <c r="AE15">
        <f t="shared" si="1"/>
        <v>93.3</v>
      </c>
    </row>
    <row r="16" spans="1:31">
      <c r="A16" t="s">
        <v>26</v>
      </c>
      <c r="B16" s="6">
        <v>89.7</v>
      </c>
      <c r="C16">
        <v>91.9</v>
      </c>
      <c r="D16">
        <v>94.2</v>
      </c>
      <c r="E16" s="17">
        <v>96.8</v>
      </c>
      <c r="F16" s="17">
        <v>99.4</v>
      </c>
      <c r="G16" s="17">
        <v>101.8</v>
      </c>
      <c r="H16" s="27">
        <v>104.1</v>
      </c>
      <c r="I16" s="6">
        <v>11.94</v>
      </c>
      <c r="J16">
        <v>12.74</v>
      </c>
      <c r="K16">
        <v>13.61</v>
      </c>
      <c r="L16">
        <v>14.65</v>
      </c>
      <c r="M16">
        <v>15.8</v>
      </c>
      <c r="N16">
        <v>16.92</v>
      </c>
      <c r="O16">
        <v>18.12</v>
      </c>
      <c r="P16" s="6">
        <v>88.6</v>
      </c>
      <c r="Q16">
        <v>90.8</v>
      </c>
      <c r="R16">
        <v>93.1</v>
      </c>
      <c r="S16">
        <v>95.6</v>
      </c>
      <c r="T16">
        <v>98.2</v>
      </c>
      <c r="U16">
        <v>100.5</v>
      </c>
      <c r="V16">
        <v>102.9</v>
      </c>
      <c r="W16" s="6">
        <v>11.5</v>
      </c>
      <c r="X16">
        <v>12.27</v>
      </c>
      <c r="Y16">
        <v>13.11</v>
      </c>
      <c r="Z16">
        <v>14.13</v>
      </c>
      <c r="AA16">
        <v>15.25</v>
      </c>
      <c r="AB16">
        <v>16.36</v>
      </c>
      <c r="AC16" s="11">
        <v>17.55</v>
      </c>
      <c r="AD16" s="19">
        <v>3.78</v>
      </c>
      <c r="AE16">
        <f t="shared" ref="AE16:AE45" si="2">E16</f>
        <v>96.8</v>
      </c>
    </row>
    <row r="17" spans="1:31">
      <c r="A17" t="s">
        <v>27</v>
      </c>
      <c r="B17" s="6">
        <v>93.4</v>
      </c>
      <c r="C17">
        <v>95.7</v>
      </c>
      <c r="D17">
        <v>98</v>
      </c>
      <c r="E17" s="17">
        <v>100.6</v>
      </c>
      <c r="F17" s="17">
        <v>103.2</v>
      </c>
      <c r="G17" s="17">
        <v>105.7</v>
      </c>
      <c r="H17" s="27">
        <v>108.1</v>
      </c>
      <c r="I17" s="6">
        <v>12.73</v>
      </c>
      <c r="J17">
        <v>13.58</v>
      </c>
      <c r="K17">
        <v>14.51</v>
      </c>
      <c r="L17">
        <v>15.63</v>
      </c>
      <c r="M17">
        <v>16.86</v>
      </c>
      <c r="N17">
        <v>18.08</v>
      </c>
      <c r="O17">
        <v>19.38</v>
      </c>
      <c r="P17" s="6">
        <v>92.4</v>
      </c>
      <c r="Q17">
        <v>94.6</v>
      </c>
      <c r="R17">
        <v>96.8</v>
      </c>
      <c r="S17">
        <v>99.4</v>
      </c>
      <c r="T17">
        <v>102</v>
      </c>
      <c r="U17">
        <v>104.4</v>
      </c>
      <c r="V17">
        <v>106.8</v>
      </c>
      <c r="W17" s="6">
        <v>12.32</v>
      </c>
      <c r="X17">
        <v>13.14</v>
      </c>
      <c r="Y17">
        <v>14.05</v>
      </c>
      <c r="Z17">
        <v>15.16</v>
      </c>
      <c r="AA17">
        <v>16.38</v>
      </c>
      <c r="AB17">
        <v>17.59</v>
      </c>
      <c r="AC17" s="11">
        <v>18.89</v>
      </c>
      <c r="AD17" s="19">
        <f t="shared" si="0"/>
        <v>3.82978723404255</v>
      </c>
      <c r="AE17">
        <f t="shared" si="2"/>
        <v>100.6</v>
      </c>
    </row>
    <row r="18" spans="1:31">
      <c r="A18" t="s">
        <v>28</v>
      </c>
      <c r="B18" s="6">
        <v>96.7</v>
      </c>
      <c r="C18">
        <v>99.1</v>
      </c>
      <c r="D18">
        <v>101.4</v>
      </c>
      <c r="E18" s="17">
        <v>104.1</v>
      </c>
      <c r="F18" s="17">
        <v>106.9</v>
      </c>
      <c r="G18" s="17">
        <v>109.3</v>
      </c>
      <c r="H18" s="27">
        <v>111.8</v>
      </c>
      <c r="I18" s="6">
        <v>13.52</v>
      </c>
      <c r="J18">
        <v>14.43</v>
      </c>
      <c r="K18">
        <v>15.43</v>
      </c>
      <c r="L18">
        <v>16.64</v>
      </c>
      <c r="M18">
        <v>17.98</v>
      </c>
      <c r="N18">
        <v>19.29</v>
      </c>
      <c r="O18">
        <v>20.71</v>
      </c>
      <c r="P18" s="6">
        <v>95.8</v>
      </c>
      <c r="Q18">
        <v>98.1</v>
      </c>
      <c r="R18">
        <v>100.4</v>
      </c>
      <c r="S18">
        <v>103.1</v>
      </c>
      <c r="T18">
        <v>105.7</v>
      </c>
      <c r="U18">
        <v>108.2</v>
      </c>
      <c r="V18">
        <v>110.6</v>
      </c>
      <c r="W18" s="6">
        <v>13.1</v>
      </c>
      <c r="X18">
        <v>13.99</v>
      </c>
      <c r="Y18">
        <v>14.97</v>
      </c>
      <c r="Z18">
        <v>16.17</v>
      </c>
      <c r="AA18">
        <v>17.5</v>
      </c>
      <c r="AB18">
        <v>18.81</v>
      </c>
      <c r="AC18" s="11">
        <v>20.24</v>
      </c>
      <c r="AD18" s="19">
        <f t="shared" si="0"/>
        <v>3.93617021276595</v>
      </c>
      <c r="AE18">
        <f t="shared" si="2"/>
        <v>104.1</v>
      </c>
    </row>
    <row r="19" spans="1:31">
      <c r="A19" t="s">
        <v>29</v>
      </c>
      <c r="B19" s="6">
        <v>100</v>
      </c>
      <c r="C19">
        <v>102.4</v>
      </c>
      <c r="D19">
        <v>104.9</v>
      </c>
      <c r="E19" s="17">
        <v>107.7</v>
      </c>
      <c r="F19" s="17">
        <v>110.5</v>
      </c>
      <c r="G19" s="17">
        <v>113.1</v>
      </c>
      <c r="H19" s="27">
        <v>115.7</v>
      </c>
      <c r="I19" s="6">
        <v>14.37</v>
      </c>
      <c r="J19">
        <v>15.35</v>
      </c>
      <c r="K19">
        <v>16.43</v>
      </c>
      <c r="L19">
        <v>17.75</v>
      </c>
      <c r="M19">
        <v>19.22</v>
      </c>
      <c r="N19">
        <v>20.67</v>
      </c>
      <c r="O19">
        <v>22.24</v>
      </c>
      <c r="P19" s="6">
        <v>99.2</v>
      </c>
      <c r="Q19">
        <v>101.5</v>
      </c>
      <c r="R19">
        <v>104</v>
      </c>
      <c r="S19">
        <v>106.7</v>
      </c>
      <c r="T19">
        <v>109.5</v>
      </c>
      <c r="U19">
        <v>112.1</v>
      </c>
      <c r="V19">
        <v>114.7</v>
      </c>
      <c r="W19" s="6">
        <v>13.89</v>
      </c>
      <c r="X19">
        <v>14.85</v>
      </c>
      <c r="Y19">
        <v>14.92</v>
      </c>
      <c r="Z19">
        <v>17.22</v>
      </c>
      <c r="AA19">
        <v>18.66</v>
      </c>
      <c r="AB19">
        <v>20.1</v>
      </c>
      <c r="AC19" s="11">
        <v>21.67</v>
      </c>
      <c r="AD19" s="19">
        <f t="shared" si="0"/>
        <v>4.09574468085107</v>
      </c>
      <c r="AE19">
        <f t="shared" si="2"/>
        <v>107.7</v>
      </c>
    </row>
    <row r="20" spans="1:31">
      <c r="A20" t="s">
        <v>30</v>
      </c>
      <c r="B20" s="6">
        <v>103.3</v>
      </c>
      <c r="C20">
        <v>105.8</v>
      </c>
      <c r="D20">
        <v>108.4</v>
      </c>
      <c r="E20" s="17">
        <v>111.3</v>
      </c>
      <c r="F20" s="17">
        <v>114.2</v>
      </c>
      <c r="G20" s="17">
        <v>116.9</v>
      </c>
      <c r="H20" s="27">
        <v>119.6</v>
      </c>
      <c r="I20" s="6">
        <v>15.26</v>
      </c>
      <c r="J20">
        <v>16.33</v>
      </c>
      <c r="K20">
        <v>17.52</v>
      </c>
      <c r="L20">
        <v>18.98</v>
      </c>
      <c r="M20">
        <v>20.61</v>
      </c>
      <c r="N20">
        <v>22.23</v>
      </c>
      <c r="O20">
        <v>24</v>
      </c>
      <c r="P20" s="6">
        <v>102.3</v>
      </c>
      <c r="Q20">
        <v>104.8</v>
      </c>
      <c r="R20">
        <v>107.3</v>
      </c>
      <c r="S20">
        <v>110.2</v>
      </c>
      <c r="T20">
        <v>113.1</v>
      </c>
      <c r="U20">
        <v>115.7</v>
      </c>
      <c r="V20">
        <v>118.4</v>
      </c>
      <c r="W20" s="6">
        <v>14.64</v>
      </c>
      <c r="X20">
        <v>15.68</v>
      </c>
      <c r="Y20">
        <v>16.84</v>
      </c>
      <c r="Z20">
        <v>18.26</v>
      </c>
      <c r="AA20">
        <v>19.83</v>
      </c>
      <c r="AB20">
        <v>21.41</v>
      </c>
      <c r="AC20" s="11">
        <v>23.14</v>
      </c>
      <c r="AD20" s="19">
        <f t="shared" si="0"/>
        <v>4.25531914893617</v>
      </c>
      <c r="AE20">
        <f t="shared" si="2"/>
        <v>111.3</v>
      </c>
    </row>
    <row r="21" spans="1:31">
      <c r="A21" t="s">
        <v>31</v>
      </c>
      <c r="B21" s="6">
        <v>106.4</v>
      </c>
      <c r="C21">
        <v>109</v>
      </c>
      <c r="D21">
        <v>111.7</v>
      </c>
      <c r="E21" s="17">
        <v>114.7</v>
      </c>
      <c r="F21" s="17">
        <v>117.7</v>
      </c>
      <c r="G21" s="17">
        <v>120.5</v>
      </c>
      <c r="H21" s="27">
        <v>123.3</v>
      </c>
      <c r="I21" s="6">
        <v>16.09</v>
      </c>
      <c r="J21">
        <v>17.26</v>
      </c>
      <c r="K21">
        <v>18.656</v>
      </c>
      <c r="L21">
        <v>20.18</v>
      </c>
      <c r="M21">
        <v>21.98</v>
      </c>
      <c r="N21">
        <v>23.81</v>
      </c>
      <c r="O21">
        <v>25.81</v>
      </c>
      <c r="P21" s="6">
        <v>105.4</v>
      </c>
      <c r="Q21">
        <v>108</v>
      </c>
      <c r="R21">
        <v>110.6</v>
      </c>
      <c r="S21">
        <v>113.5</v>
      </c>
      <c r="T21">
        <v>116.5</v>
      </c>
      <c r="U21">
        <v>119.3</v>
      </c>
      <c r="V21">
        <v>122</v>
      </c>
      <c r="W21" s="6">
        <v>15.39</v>
      </c>
      <c r="X21">
        <v>16.52</v>
      </c>
      <c r="Y21">
        <v>17.78</v>
      </c>
      <c r="Z21">
        <v>19.33</v>
      </c>
      <c r="AA21">
        <v>21.06</v>
      </c>
      <c r="AB21">
        <v>22.81</v>
      </c>
      <c r="AC21" s="11">
        <v>24.72</v>
      </c>
      <c r="AD21" s="19">
        <f t="shared" si="0"/>
        <v>4.41489361702128</v>
      </c>
      <c r="AE21">
        <f t="shared" si="2"/>
        <v>114.7</v>
      </c>
    </row>
    <row r="22" spans="1:31">
      <c r="A22" t="s">
        <v>32</v>
      </c>
      <c r="B22" s="6">
        <v>109.1</v>
      </c>
      <c r="C22">
        <v>111.8</v>
      </c>
      <c r="D22">
        <v>114.6</v>
      </c>
      <c r="E22" s="17">
        <v>117.7</v>
      </c>
      <c r="F22" s="17">
        <v>120.9</v>
      </c>
      <c r="G22" s="17">
        <v>123.7</v>
      </c>
      <c r="H22" s="27">
        <v>126.6</v>
      </c>
      <c r="I22" s="6">
        <v>16.8</v>
      </c>
      <c r="J22">
        <v>18.06</v>
      </c>
      <c r="K22">
        <v>19.49</v>
      </c>
      <c r="L22">
        <v>21.26</v>
      </c>
      <c r="M22">
        <v>23.26</v>
      </c>
      <c r="N22">
        <v>25.29</v>
      </c>
      <c r="O22">
        <v>27.55</v>
      </c>
      <c r="P22" s="6">
        <v>108.1</v>
      </c>
      <c r="Q22">
        <v>110.8</v>
      </c>
      <c r="R22">
        <v>113.5</v>
      </c>
      <c r="S22">
        <v>116.6</v>
      </c>
      <c r="T22">
        <v>119.7</v>
      </c>
      <c r="U22">
        <v>122.5</v>
      </c>
      <c r="V22">
        <v>125.4</v>
      </c>
      <c r="W22" s="6">
        <v>16.1</v>
      </c>
      <c r="X22">
        <v>17.32</v>
      </c>
      <c r="Y22">
        <v>18.68</v>
      </c>
      <c r="Z22">
        <v>20.37</v>
      </c>
      <c r="AA22">
        <v>22.27</v>
      </c>
      <c r="AB22">
        <v>24.19</v>
      </c>
      <c r="AC22" s="11">
        <v>26.3</v>
      </c>
      <c r="AD22" s="19">
        <f t="shared" si="0"/>
        <v>4.57446808510639</v>
      </c>
      <c r="AE22">
        <f t="shared" si="2"/>
        <v>117.7</v>
      </c>
    </row>
    <row r="23" spans="1:31">
      <c r="A23" t="s">
        <v>33</v>
      </c>
      <c r="B23" s="6">
        <v>111.7</v>
      </c>
      <c r="C23">
        <v>114.5</v>
      </c>
      <c r="D23">
        <v>117.4</v>
      </c>
      <c r="E23" s="17">
        <v>120.7</v>
      </c>
      <c r="F23" s="17">
        <v>123.9</v>
      </c>
      <c r="G23" s="17">
        <v>126.9</v>
      </c>
      <c r="H23" s="27">
        <v>129.9</v>
      </c>
      <c r="I23" s="6">
        <v>17.53</v>
      </c>
      <c r="J23">
        <v>18.92</v>
      </c>
      <c r="K23">
        <v>20.49</v>
      </c>
      <c r="L23">
        <v>22.45</v>
      </c>
      <c r="M23">
        <v>24.7</v>
      </c>
      <c r="N23">
        <v>27</v>
      </c>
      <c r="O23">
        <v>29.57</v>
      </c>
      <c r="P23" s="6">
        <v>110.6</v>
      </c>
      <c r="Q23">
        <v>113.4</v>
      </c>
      <c r="R23">
        <v>116.2</v>
      </c>
      <c r="S23">
        <v>119.4</v>
      </c>
      <c r="T23">
        <v>122.7</v>
      </c>
      <c r="U23">
        <v>125.6</v>
      </c>
      <c r="V23">
        <v>128.6</v>
      </c>
      <c r="W23" s="6">
        <v>16.8</v>
      </c>
      <c r="X23">
        <v>18.12</v>
      </c>
      <c r="Y23">
        <v>19.6</v>
      </c>
      <c r="Z23">
        <v>21.44</v>
      </c>
      <c r="AA23">
        <v>23.51</v>
      </c>
      <c r="AB23">
        <v>25.62</v>
      </c>
      <c r="AC23" s="11">
        <v>27.96</v>
      </c>
      <c r="AD23" s="19">
        <f t="shared" si="0"/>
        <v>4.78723404255319</v>
      </c>
      <c r="AE23">
        <f t="shared" si="2"/>
        <v>120.7</v>
      </c>
    </row>
    <row r="24" spans="1:31">
      <c r="A24" t="s">
        <v>34</v>
      </c>
      <c r="B24" s="6">
        <v>114.6</v>
      </c>
      <c r="C24">
        <v>117.6</v>
      </c>
      <c r="D24">
        <v>120.6</v>
      </c>
      <c r="E24" s="17">
        <v>124</v>
      </c>
      <c r="F24" s="17">
        <v>127.4</v>
      </c>
      <c r="G24" s="17">
        <v>130.5</v>
      </c>
      <c r="H24" s="27">
        <v>133.7</v>
      </c>
      <c r="I24" s="6">
        <v>18.48</v>
      </c>
      <c r="J24">
        <v>20.04</v>
      </c>
      <c r="K24">
        <v>21.81</v>
      </c>
      <c r="L24">
        <v>24.06</v>
      </c>
      <c r="M24">
        <v>26.66</v>
      </c>
      <c r="N24">
        <v>29.35</v>
      </c>
      <c r="O24">
        <v>32.41</v>
      </c>
      <c r="P24" s="6">
        <v>113.3</v>
      </c>
      <c r="Q24">
        <v>116.2</v>
      </c>
      <c r="R24">
        <v>119.2</v>
      </c>
      <c r="S24">
        <v>122.5</v>
      </c>
      <c r="T24">
        <v>125.9</v>
      </c>
      <c r="U24">
        <v>129</v>
      </c>
      <c r="V24">
        <v>132.1</v>
      </c>
      <c r="W24" s="6">
        <v>17.58</v>
      </c>
      <c r="X24">
        <v>19.01</v>
      </c>
      <c r="Y24">
        <v>20.62</v>
      </c>
      <c r="Z24">
        <v>22.64</v>
      </c>
      <c r="AA24">
        <v>24.94</v>
      </c>
      <c r="AB24">
        <v>27.28</v>
      </c>
      <c r="AC24" s="11">
        <v>29.89</v>
      </c>
      <c r="AD24" s="19">
        <f t="shared" si="0"/>
        <v>5</v>
      </c>
      <c r="AE24">
        <f t="shared" si="2"/>
        <v>124</v>
      </c>
    </row>
    <row r="25" spans="1:31">
      <c r="A25" t="s">
        <v>35</v>
      </c>
      <c r="B25" s="6">
        <v>117.4</v>
      </c>
      <c r="C25">
        <v>120.5</v>
      </c>
      <c r="D25">
        <v>123.6</v>
      </c>
      <c r="E25" s="17">
        <v>127.1</v>
      </c>
      <c r="F25" s="17">
        <v>130.7</v>
      </c>
      <c r="G25" s="17">
        <v>133.9</v>
      </c>
      <c r="H25" s="27">
        <v>137.2</v>
      </c>
      <c r="I25" s="6">
        <v>19.43</v>
      </c>
      <c r="J25">
        <v>21.27</v>
      </c>
      <c r="K25">
        <v>23.16</v>
      </c>
      <c r="L25">
        <v>25.72</v>
      </c>
      <c r="M25">
        <v>28.7</v>
      </c>
      <c r="N25">
        <v>31.84</v>
      </c>
      <c r="O25">
        <v>35.45</v>
      </c>
      <c r="P25" s="6">
        <v>116</v>
      </c>
      <c r="Q25">
        <v>119</v>
      </c>
      <c r="R25">
        <v>122.1</v>
      </c>
      <c r="S25">
        <v>125.6</v>
      </c>
      <c r="T25">
        <v>129.1</v>
      </c>
      <c r="U25">
        <v>132.3</v>
      </c>
      <c r="V25">
        <v>135.5</v>
      </c>
      <c r="W25" s="6">
        <v>18.39</v>
      </c>
      <c r="X25">
        <v>19.95</v>
      </c>
      <c r="Y25">
        <v>21.71</v>
      </c>
      <c r="Z25">
        <v>23.93</v>
      </c>
      <c r="AA25">
        <v>26.78</v>
      </c>
      <c r="AB25">
        <v>29.08</v>
      </c>
      <c r="AC25" s="11">
        <v>32.01</v>
      </c>
      <c r="AD25" s="19">
        <f t="shared" si="0"/>
        <v>5.1595744680851</v>
      </c>
      <c r="AE25">
        <f t="shared" si="2"/>
        <v>127.1</v>
      </c>
    </row>
    <row r="26" spans="1:31">
      <c r="A26" t="s">
        <v>36</v>
      </c>
      <c r="B26" s="6">
        <v>119.9</v>
      </c>
      <c r="C26">
        <v>123.1</v>
      </c>
      <c r="D26">
        <v>126.3</v>
      </c>
      <c r="E26" s="17">
        <v>130</v>
      </c>
      <c r="F26" s="17">
        <v>133.7</v>
      </c>
      <c r="G26" s="17">
        <v>137.1</v>
      </c>
      <c r="H26" s="27">
        <v>140.4</v>
      </c>
      <c r="I26" s="6">
        <v>20.32</v>
      </c>
      <c r="J26">
        <v>22.24</v>
      </c>
      <c r="K26">
        <v>24.46</v>
      </c>
      <c r="L26">
        <v>27.33</v>
      </c>
      <c r="M26">
        <v>30.71</v>
      </c>
      <c r="N26">
        <v>34.31</v>
      </c>
      <c r="O26">
        <v>38.49</v>
      </c>
      <c r="P26" s="6">
        <v>118.5</v>
      </c>
      <c r="Q26">
        <v>121.6</v>
      </c>
      <c r="R26">
        <v>124.9</v>
      </c>
      <c r="S26">
        <v>128.5</v>
      </c>
      <c r="T26">
        <v>132.1</v>
      </c>
      <c r="U26">
        <v>135.4</v>
      </c>
      <c r="V26">
        <v>138.7</v>
      </c>
      <c r="W26" s="6">
        <v>19.2</v>
      </c>
      <c r="X26">
        <v>20.89</v>
      </c>
      <c r="Y26">
        <v>22.81</v>
      </c>
      <c r="Z26">
        <v>25.25</v>
      </c>
      <c r="AA26">
        <v>28.05</v>
      </c>
      <c r="AB26">
        <v>30.95</v>
      </c>
      <c r="AC26" s="11">
        <v>34.23</v>
      </c>
      <c r="AD26" s="19">
        <f t="shared" si="0"/>
        <v>5.37234042553191</v>
      </c>
      <c r="AE26">
        <f t="shared" si="2"/>
        <v>130</v>
      </c>
    </row>
    <row r="27" spans="1:31">
      <c r="A27" t="s">
        <v>37</v>
      </c>
      <c r="B27" s="6">
        <v>122.3</v>
      </c>
      <c r="C27">
        <v>125.6</v>
      </c>
      <c r="D27">
        <v>129</v>
      </c>
      <c r="E27" s="17">
        <v>132.7</v>
      </c>
      <c r="F27" s="17">
        <v>136.6</v>
      </c>
      <c r="G27" s="17">
        <v>140.1</v>
      </c>
      <c r="H27" s="27">
        <v>143.6</v>
      </c>
      <c r="I27" s="6">
        <v>21.18</v>
      </c>
      <c r="J27">
        <v>23.28</v>
      </c>
      <c r="K27">
        <v>25.73</v>
      </c>
      <c r="L27">
        <v>28.91</v>
      </c>
      <c r="M27">
        <v>32.69</v>
      </c>
      <c r="N27">
        <v>36.74</v>
      </c>
      <c r="O27">
        <v>41.49</v>
      </c>
      <c r="P27" s="6">
        <v>121</v>
      </c>
      <c r="Q27">
        <v>124.2</v>
      </c>
      <c r="R27">
        <v>127.6</v>
      </c>
      <c r="S27">
        <v>131.3</v>
      </c>
      <c r="T27">
        <v>135.1</v>
      </c>
      <c r="U27">
        <v>138.5</v>
      </c>
      <c r="V27">
        <v>141.9</v>
      </c>
      <c r="W27" s="6">
        <v>20.05</v>
      </c>
      <c r="X27">
        <v>21.88</v>
      </c>
      <c r="Y27">
        <v>23.99</v>
      </c>
      <c r="Z27">
        <v>26.67</v>
      </c>
      <c r="AA27">
        <v>29.77</v>
      </c>
      <c r="AB27">
        <v>33</v>
      </c>
      <c r="AC27" s="11">
        <v>36.69</v>
      </c>
      <c r="AD27" s="19">
        <f t="shared" si="0"/>
        <v>5.53191489361702</v>
      </c>
      <c r="AE27">
        <f t="shared" si="2"/>
        <v>132.7</v>
      </c>
    </row>
    <row r="28" spans="1:31">
      <c r="A28" t="s">
        <v>38</v>
      </c>
      <c r="B28" s="6">
        <v>124.6</v>
      </c>
      <c r="C28">
        <v>128</v>
      </c>
      <c r="D28">
        <v>131.4</v>
      </c>
      <c r="E28" s="17">
        <v>135.4</v>
      </c>
      <c r="F28" s="17">
        <v>139.3</v>
      </c>
      <c r="G28" s="17">
        <v>142.9</v>
      </c>
      <c r="H28" s="27">
        <v>146.5</v>
      </c>
      <c r="I28" s="6">
        <v>22.04</v>
      </c>
      <c r="J28">
        <v>24.31</v>
      </c>
      <c r="K28">
        <v>26.98</v>
      </c>
      <c r="L28">
        <v>30.46</v>
      </c>
      <c r="M28">
        <v>34.61</v>
      </c>
      <c r="N28">
        <v>39.08</v>
      </c>
      <c r="O28">
        <v>44.35</v>
      </c>
      <c r="P28" s="6">
        <v>123.3</v>
      </c>
      <c r="Q28">
        <v>126.7</v>
      </c>
      <c r="R28">
        <v>130.2</v>
      </c>
      <c r="S28">
        <v>134.1</v>
      </c>
      <c r="T28">
        <v>138</v>
      </c>
      <c r="U28">
        <v>141.6</v>
      </c>
      <c r="V28">
        <v>145.1</v>
      </c>
      <c r="W28" s="6">
        <v>20.93</v>
      </c>
      <c r="X28">
        <v>22.93</v>
      </c>
      <c r="Y28">
        <v>25.23</v>
      </c>
      <c r="Z28">
        <v>28.19</v>
      </c>
      <c r="AA28">
        <v>31.63</v>
      </c>
      <c r="AB28">
        <v>35.26</v>
      </c>
      <c r="AC28" s="11">
        <v>39.41</v>
      </c>
      <c r="AD28" s="19">
        <f t="shared" si="0"/>
        <v>5.74468085106384</v>
      </c>
      <c r="AE28">
        <f t="shared" si="2"/>
        <v>135.4</v>
      </c>
    </row>
    <row r="29" spans="1:31">
      <c r="A29" t="s">
        <v>39</v>
      </c>
      <c r="B29" s="6">
        <v>126.7</v>
      </c>
      <c r="C29">
        <v>130.3</v>
      </c>
      <c r="D29">
        <v>133.9</v>
      </c>
      <c r="E29" s="17">
        <v>137.9</v>
      </c>
      <c r="F29" s="17">
        <v>142</v>
      </c>
      <c r="G29" s="17">
        <v>145.7</v>
      </c>
      <c r="H29" s="27">
        <v>149.4</v>
      </c>
      <c r="I29" s="6">
        <v>22.95</v>
      </c>
      <c r="J29">
        <v>25.42</v>
      </c>
      <c r="K29">
        <v>28.31</v>
      </c>
      <c r="L29">
        <v>32.09</v>
      </c>
      <c r="M29">
        <v>36.61</v>
      </c>
      <c r="N29">
        <v>41.49</v>
      </c>
      <c r="O29">
        <v>47.24</v>
      </c>
      <c r="P29" s="6">
        <v>125.7</v>
      </c>
      <c r="Q29">
        <v>129.3</v>
      </c>
      <c r="R29">
        <v>132.9</v>
      </c>
      <c r="S29">
        <v>137</v>
      </c>
      <c r="T29">
        <v>141.1</v>
      </c>
      <c r="U29">
        <v>144.8</v>
      </c>
      <c r="V29">
        <v>148.5</v>
      </c>
      <c r="W29" s="6">
        <v>21.89</v>
      </c>
      <c r="X29">
        <v>24.08</v>
      </c>
      <c r="Y29">
        <v>26.61</v>
      </c>
      <c r="Z29">
        <v>29.87</v>
      </c>
      <c r="AA29">
        <v>33.72</v>
      </c>
      <c r="AB29">
        <v>37.79</v>
      </c>
      <c r="AC29" s="11">
        <v>42.51</v>
      </c>
      <c r="AD29" s="19">
        <f t="shared" si="0"/>
        <v>5.95744680851064</v>
      </c>
      <c r="AE29">
        <f t="shared" si="2"/>
        <v>137.9</v>
      </c>
    </row>
    <row r="30" spans="1:31">
      <c r="A30" t="s">
        <v>40</v>
      </c>
      <c r="B30" s="6">
        <v>128.7</v>
      </c>
      <c r="C30">
        <v>132.3</v>
      </c>
      <c r="D30">
        <v>136</v>
      </c>
      <c r="E30" s="17">
        <v>140.2</v>
      </c>
      <c r="F30" s="17">
        <v>144.4</v>
      </c>
      <c r="G30" s="17">
        <v>148.2</v>
      </c>
      <c r="H30" s="27">
        <v>152</v>
      </c>
      <c r="I30" s="6">
        <v>23.89</v>
      </c>
      <c r="J30">
        <v>26.55</v>
      </c>
      <c r="K30">
        <v>29.66</v>
      </c>
      <c r="L30">
        <v>33.74</v>
      </c>
      <c r="M30">
        <v>38.61</v>
      </c>
      <c r="N30">
        <v>43.85</v>
      </c>
      <c r="O30">
        <v>50.01</v>
      </c>
      <c r="P30" s="6">
        <v>128.3</v>
      </c>
      <c r="Q30">
        <v>132.1</v>
      </c>
      <c r="R30">
        <v>135.9</v>
      </c>
      <c r="S30">
        <v>140.1</v>
      </c>
      <c r="T30">
        <v>144.4</v>
      </c>
      <c r="U30">
        <v>148.2</v>
      </c>
      <c r="V30">
        <v>152</v>
      </c>
      <c r="W30" s="6">
        <v>22.98</v>
      </c>
      <c r="X30">
        <v>25.36</v>
      </c>
      <c r="Y30">
        <v>28.15</v>
      </c>
      <c r="Z30">
        <v>31.76</v>
      </c>
      <c r="AA30">
        <v>36.05</v>
      </c>
      <c r="AB30">
        <v>40.63</v>
      </c>
      <c r="AC30" s="11">
        <v>45.97</v>
      </c>
      <c r="AD30" s="19">
        <f t="shared" si="0"/>
        <v>6.11702127659574</v>
      </c>
      <c r="AE30">
        <f t="shared" si="2"/>
        <v>140.2</v>
      </c>
    </row>
    <row r="31" spans="1:31">
      <c r="A31" t="s">
        <v>41</v>
      </c>
      <c r="B31" s="6">
        <v>130.7</v>
      </c>
      <c r="C31">
        <v>134.5</v>
      </c>
      <c r="D31">
        <v>138.3</v>
      </c>
      <c r="E31" s="17">
        <v>142.6</v>
      </c>
      <c r="F31" s="17">
        <v>147.5</v>
      </c>
      <c r="G31" s="17">
        <v>150.9</v>
      </c>
      <c r="H31" s="27">
        <v>154.9</v>
      </c>
      <c r="I31" s="6">
        <v>24.96</v>
      </c>
      <c r="J31">
        <v>27.83</v>
      </c>
      <c r="K31">
        <v>31.2</v>
      </c>
      <c r="L31">
        <v>35.58</v>
      </c>
      <c r="M31">
        <v>40.81</v>
      </c>
      <c r="N31">
        <v>46.4</v>
      </c>
      <c r="O31">
        <v>52.93</v>
      </c>
      <c r="P31" s="6">
        <v>131.1</v>
      </c>
      <c r="Q31">
        <v>135</v>
      </c>
      <c r="R31">
        <v>138.9</v>
      </c>
      <c r="S31">
        <v>143.3</v>
      </c>
      <c r="T31">
        <v>147.7</v>
      </c>
      <c r="U31">
        <v>151.6</v>
      </c>
      <c r="V31">
        <v>155.6</v>
      </c>
      <c r="W31" s="6">
        <v>24.22</v>
      </c>
      <c r="X31">
        <v>26.8</v>
      </c>
      <c r="Y31">
        <v>29.84</v>
      </c>
      <c r="Z31">
        <v>33.8</v>
      </c>
      <c r="AA31">
        <v>38.53</v>
      </c>
      <c r="AB31">
        <v>43.61</v>
      </c>
      <c r="AC31" s="11">
        <v>49.59</v>
      </c>
      <c r="AD31" s="19">
        <f t="shared" si="0"/>
        <v>6.32978723404256</v>
      </c>
      <c r="AE31">
        <f t="shared" si="2"/>
        <v>142.6</v>
      </c>
    </row>
    <row r="32" spans="1:31">
      <c r="A32" t="s">
        <v>42</v>
      </c>
      <c r="B32" s="6">
        <v>132.9</v>
      </c>
      <c r="C32">
        <v>136.8</v>
      </c>
      <c r="D32">
        <v>140.8</v>
      </c>
      <c r="E32" s="17">
        <v>145.3</v>
      </c>
      <c r="F32" s="17">
        <v>149.9</v>
      </c>
      <c r="G32" s="17">
        <v>154</v>
      </c>
      <c r="H32" s="27">
        <v>158.1</v>
      </c>
      <c r="I32" s="6">
        <v>26.21</v>
      </c>
      <c r="J32">
        <v>29.33</v>
      </c>
      <c r="K32">
        <v>32.97</v>
      </c>
      <c r="L32">
        <v>37.69</v>
      </c>
      <c r="M32">
        <v>43.27</v>
      </c>
      <c r="N32">
        <v>49.2</v>
      </c>
      <c r="O32">
        <v>56.07</v>
      </c>
      <c r="P32" s="6">
        <v>134.2</v>
      </c>
      <c r="Q32">
        <v>138.2</v>
      </c>
      <c r="R32">
        <v>142.2</v>
      </c>
      <c r="S32">
        <v>146.6</v>
      </c>
      <c r="T32">
        <v>151.1</v>
      </c>
      <c r="U32">
        <v>155.2</v>
      </c>
      <c r="V32">
        <v>159.2</v>
      </c>
      <c r="W32" s="6">
        <v>25.74</v>
      </c>
      <c r="X32">
        <v>28.53</v>
      </c>
      <c r="Y32">
        <v>31.81</v>
      </c>
      <c r="Z32">
        <v>36.1</v>
      </c>
      <c r="AA32">
        <v>41.24</v>
      </c>
      <c r="AB32">
        <v>46.78</v>
      </c>
      <c r="AC32" s="11">
        <v>53.33</v>
      </c>
      <c r="AD32" s="19">
        <f t="shared" si="0"/>
        <v>6.59574468085107</v>
      </c>
      <c r="AE32">
        <f t="shared" si="2"/>
        <v>145.3</v>
      </c>
    </row>
    <row r="33" spans="1:31">
      <c r="A33" t="s">
        <v>43</v>
      </c>
      <c r="B33" s="6">
        <v>135.3</v>
      </c>
      <c r="C33">
        <v>139.5</v>
      </c>
      <c r="D33">
        <v>143.7</v>
      </c>
      <c r="E33" s="17">
        <v>148.4</v>
      </c>
      <c r="F33" s="17">
        <v>153.1</v>
      </c>
      <c r="G33" s="17">
        <v>157.4</v>
      </c>
      <c r="H33" s="27">
        <v>161.7</v>
      </c>
      <c r="I33" s="6">
        <v>27.59</v>
      </c>
      <c r="J33">
        <v>30.97</v>
      </c>
      <c r="K33">
        <v>34.91</v>
      </c>
      <c r="L33">
        <v>39.98</v>
      </c>
      <c r="M33">
        <v>45.94</v>
      </c>
      <c r="N33">
        <v>52.21</v>
      </c>
      <c r="O33">
        <v>59.4</v>
      </c>
      <c r="P33" s="6">
        <v>137.2</v>
      </c>
      <c r="Q33">
        <v>141.2</v>
      </c>
      <c r="R33">
        <v>145.2</v>
      </c>
      <c r="S33">
        <v>149.7</v>
      </c>
      <c r="T33">
        <v>154.1</v>
      </c>
      <c r="U33">
        <v>158.2</v>
      </c>
      <c r="V33">
        <v>162.1</v>
      </c>
      <c r="W33" s="6">
        <v>27.43</v>
      </c>
      <c r="X33">
        <v>30.39</v>
      </c>
      <c r="Y33">
        <v>33.86</v>
      </c>
      <c r="Z33">
        <v>38.4</v>
      </c>
      <c r="AA33">
        <v>43.85</v>
      </c>
      <c r="AB33">
        <v>49.73</v>
      </c>
      <c r="AC33" s="11">
        <v>56.67</v>
      </c>
      <c r="AD33" s="19">
        <f t="shared" si="0"/>
        <v>6.96808510638298</v>
      </c>
      <c r="AE33">
        <f t="shared" si="2"/>
        <v>148.4</v>
      </c>
    </row>
    <row r="34" spans="1:31">
      <c r="A34" t="s">
        <v>44</v>
      </c>
      <c r="B34" s="6">
        <v>138.1</v>
      </c>
      <c r="C34">
        <v>142.5</v>
      </c>
      <c r="D34">
        <v>147</v>
      </c>
      <c r="E34" s="17">
        <v>151.9</v>
      </c>
      <c r="F34" s="17">
        <v>157</v>
      </c>
      <c r="G34" s="17">
        <v>161.5</v>
      </c>
      <c r="H34" s="27">
        <v>166</v>
      </c>
      <c r="I34" s="6">
        <v>29.09</v>
      </c>
      <c r="J34">
        <v>32.77</v>
      </c>
      <c r="K34">
        <v>37.03</v>
      </c>
      <c r="L34">
        <v>42.49</v>
      </c>
      <c r="M34">
        <v>48.86</v>
      </c>
      <c r="N34">
        <v>55.5</v>
      </c>
      <c r="O34">
        <v>63.04</v>
      </c>
      <c r="P34" s="6">
        <v>140.2</v>
      </c>
      <c r="Q34">
        <v>144.1</v>
      </c>
      <c r="R34">
        <v>148</v>
      </c>
      <c r="S34">
        <v>152.4</v>
      </c>
      <c r="T34">
        <v>156.7</v>
      </c>
      <c r="U34">
        <v>160.7</v>
      </c>
      <c r="V34">
        <v>164.5</v>
      </c>
      <c r="W34" s="6">
        <v>29.33</v>
      </c>
      <c r="X34">
        <v>32.42</v>
      </c>
      <c r="Y34">
        <v>36.04</v>
      </c>
      <c r="Z34">
        <v>40.77</v>
      </c>
      <c r="AA34">
        <v>46.62</v>
      </c>
      <c r="AB34">
        <v>52.49</v>
      </c>
      <c r="AC34" s="11">
        <v>59.64</v>
      </c>
      <c r="AD34" s="19">
        <f t="shared" si="0"/>
        <v>7.3404255319149</v>
      </c>
      <c r="AE34">
        <f t="shared" si="2"/>
        <v>151.9</v>
      </c>
    </row>
    <row r="35" spans="1:31">
      <c r="A35" t="s">
        <v>45</v>
      </c>
      <c r="B35" s="6">
        <v>141.1</v>
      </c>
      <c r="C35">
        <v>145.7</v>
      </c>
      <c r="D35">
        <v>150.4</v>
      </c>
      <c r="E35" s="17">
        <v>155.6</v>
      </c>
      <c r="F35" s="17">
        <v>160.8</v>
      </c>
      <c r="G35" s="17">
        <v>165.5</v>
      </c>
      <c r="H35" s="27">
        <v>170.2</v>
      </c>
      <c r="I35" s="6">
        <v>30.74</v>
      </c>
      <c r="J35">
        <v>34.71</v>
      </c>
      <c r="K35">
        <v>39.29</v>
      </c>
      <c r="L35">
        <v>45.13</v>
      </c>
      <c r="M35">
        <v>51.89</v>
      </c>
      <c r="N35">
        <v>58.9</v>
      </c>
      <c r="O35">
        <v>66.81</v>
      </c>
      <c r="P35" s="6">
        <v>142.9</v>
      </c>
      <c r="Q35">
        <v>146.6</v>
      </c>
      <c r="R35">
        <v>150.4</v>
      </c>
      <c r="S35">
        <v>154.6</v>
      </c>
      <c r="T35">
        <v>158.8</v>
      </c>
      <c r="U35">
        <v>162.6</v>
      </c>
      <c r="V35">
        <v>166.3</v>
      </c>
      <c r="W35" s="6">
        <v>31.22</v>
      </c>
      <c r="X35">
        <v>34.39</v>
      </c>
      <c r="Y35">
        <v>38.09</v>
      </c>
      <c r="Z35">
        <v>42.89</v>
      </c>
      <c r="AA35">
        <v>48.6</v>
      </c>
      <c r="AB35">
        <v>54.71</v>
      </c>
      <c r="AC35" s="11">
        <v>61.86</v>
      </c>
      <c r="AD35" s="19">
        <f t="shared" si="0"/>
        <v>7.71276595744681</v>
      </c>
      <c r="AE35">
        <f t="shared" si="2"/>
        <v>155.6</v>
      </c>
    </row>
    <row r="36" spans="1:31">
      <c r="A36" t="s">
        <v>46</v>
      </c>
      <c r="B36" s="6">
        <v>145</v>
      </c>
      <c r="C36">
        <v>149.6</v>
      </c>
      <c r="D36">
        <v>154.3</v>
      </c>
      <c r="E36" s="17">
        <v>159.5</v>
      </c>
      <c r="F36" s="17">
        <v>164.8</v>
      </c>
      <c r="G36" s="17">
        <v>169.5</v>
      </c>
      <c r="H36" s="27">
        <v>174.2</v>
      </c>
      <c r="I36" s="6">
        <v>32.82</v>
      </c>
      <c r="J36">
        <v>37.04</v>
      </c>
      <c r="K36">
        <v>41.9</v>
      </c>
      <c r="L36">
        <v>48.08</v>
      </c>
      <c r="M36">
        <v>55.21</v>
      </c>
      <c r="N36">
        <v>62.57</v>
      </c>
      <c r="O36">
        <v>70.83</v>
      </c>
      <c r="P36" s="6">
        <v>145</v>
      </c>
      <c r="Q36">
        <v>148.6</v>
      </c>
      <c r="R36">
        <v>152.2</v>
      </c>
      <c r="S36">
        <v>156.3</v>
      </c>
      <c r="T36">
        <v>160.3</v>
      </c>
      <c r="U36">
        <v>164</v>
      </c>
      <c r="V36">
        <v>167.6</v>
      </c>
      <c r="W36" s="6">
        <v>33.09</v>
      </c>
      <c r="X36">
        <v>36.29</v>
      </c>
      <c r="Y36">
        <v>40</v>
      </c>
      <c r="Z36">
        <v>44.79</v>
      </c>
      <c r="AA36">
        <v>50.45</v>
      </c>
      <c r="AB36">
        <v>56.46</v>
      </c>
      <c r="AC36" s="11">
        <v>63.45</v>
      </c>
      <c r="AD36" s="19">
        <f t="shared" si="0"/>
        <v>7.71276595744681</v>
      </c>
      <c r="AE36">
        <f t="shared" si="2"/>
        <v>159.5</v>
      </c>
    </row>
    <row r="37" spans="1:31">
      <c r="A37" t="s">
        <v>47</v>
      </c>
      <c r="B37" s="6">
        <v>148.8</v>
      </c>
      <c r="C37">
        <v>153.3</v>
      </c>
      <c r="D37">
        <v>157.9</v>
      </c>
      <c r="E37" s="17">
        <v>163</v>
      </c>
      <c r="F37" s="17">
        <v>168.1</v>
      </c>
      <c r="G37" s="17">
        <v>172.7</v>
      </c>
      <c r="H37" s="27">
        <v>177.2</v>
      </c>
      <c r="I37" s="6">
        <v>35.03</v>
      </c>
      <c r="J37">
        <v>39.42</v>
      </c>
      <c r="K37">
        <v>44.45</v>
      </c>
      <c r="L37">
        <v>50.85</v>
      </c>
      <c r="M37">
        <v>58.21</v>
      </c>
      <c r="N37">
        <v>65.8</v>
      </c>
      <c r="O37">
        <v>74.33</v>
      </c>
      <c r="P37" s="6">
        <v>146.7</v>
      </c>
      <c r="Q37">
        <v>150.2</v>
      </c>
      <c r="R37">
        <v>153.7</v>
      </c>
      <c r="S37">
        <v>157.6</v>
      </c>
      <c r="T37">
        <v>161.6</v>
      </c>
      <c r="U37">
        <v>165.1</v>
      </c>
      <c r="V37">
        <v>168.6</v>
      </c>
      <c r="W37" s="6">
        <v>34.82</v>
      </c>
      <c r="X37">
        <v>38.01</v>
      </c>
      <c r="Y37">
        <v>41.69</v>
      </c>
      <c r="Z37">
        <v>46.42</v>
      </c>
      <c r="AA37">
        <v>51.97</v>
      </c>
      <c r="AB37">
        <v>57.81</v>
      </c>
      <c r="AC37" s="11">
        <v>64.55</v>
      </c>
      <c r="AD37" s="19">
        <f t="shared" si="0"/>
        <v>7.5531914893617</v>
      </c>
      <c r="AE37">
        <f t="shared" si="2"/>
        <v>163</v>
      </c>
    </row>
    <row r="38" spans="1:31">
      <c r="A38" t="s">
        <v>48</v>
      </c>
      <c r="B38" s="6">
        <v>152.3</v>
      </c>
      <c r="C38">
        <v>156.7</v>
      </c>
      <c r="D38">
        <v>161</v>
      </c>
      <c r="E38" s="17">
        <v>165.9</v>
      </c>
      <c r="F38" s="17">
        <v>170.7</v>
      </c>
      <c r="G38" s="17">
        <v>175.1</v>
      </c>
      <c r="H38" s="27">
        <v>179.4</v>
      </c>
      <c r="I38" s="6">
        <v>37.36</v>
      </c>
      <c r="J38">
        <v>40.8</v>
      </c>
      <c r="K38">
        <v>46.9</v>
      </c>
      <c r="L38">
        <v>53.37</v>
      </c>
      <c r="M38">
        <v>60.83</v>
      </c>
      <c r="N38">
        <v>68.53</v>
      </c>
      <c r="O38">
        <v>77.2</v>
      </c>
      <c r="P38" s="6">
        <v>147.9</v>
      </c>
      <c r="Q38">
        <v>151.3</v>
      </c>
      <c r="R38">
        <v>154.8</v>
      </c>
      <c r="S38">
        <v>158.6</v>
      </c>
      <c r="T38">
        <v>162.4</v>
      </c>
      <c r="U38">
        <v>165.9</v>
      </c>
      <c r="V38">
        <v>169.3</v>
      </c>
      <c r="W38" s="6">
        <v>36.38</v>
      </c>
      <c r="X38">
        <v>39.55</v>
      </c>
      <c r="Y38">
        <v>43.19</v>
      </c>
      <c r="Z38">
        <v>47.3</v>
      </c>
      <c r="AA38">
        <v>53.23</v>
      </c>
      <c r="AB38">
        <v>58.88</v>
      </c>
      <c r="AC38" s="11">
        <v>65.36</v>
      </c>
      <c r="AD38" s="19">
        <f t="shared" si="0"/>
        <v>7.23404255319149</v>
      </c>
      <c r="AE38">
        <f t="shared" si="2"/>
        <v>165.9</v>
      </c>
    </row>
    <row r="39" spans="1:31">
      <c r="A39" t="s">
        <v>49</v>
      </c>
      <c r="B39" s="6">
        <v>155.3</v>
      </c>
      <c r="C39">
        <v>159.4</v>
      </c>
      <c r="D39">
        <v>163.6</v>
      </c>
      <c r="E39" s="17">
        <v>168.2</v>
      </c>
      <c r="F39" s="17">
        <v>172.8</v>
      </c>
      <c r="G39" s="17">
        <v>176.9</v>
      </c>
      <c r="H39" s="27">
        <v>181</v>
      </c>
      <c r="I39" s="6">
        <v>39.53</v>
      </c>
      <c r="J39">
        <v>43.94</v>
      </c>
      <c r="K39">
        <v>49</v>
      </c>
      <c r="L39">
        <v>55.43</v>
      </c>
      <c r="M39">
        <v>62.86</v>
      </c>
      <c r="N39">
        <v>70.55</v>
      </c>
      <c r="O39">
        <v>79.24</v>
      </c>
      <c r="P39" s="6">
        <v>148.9</v>
      </c>
      <c r="Q39">
        <v>152.2</v>
      </c>
      <c r="R39">
        <v>155.6</v>
      </c>
      <c r="S39">
        <v>159.4</v>
      </c>
      <c r="T39">
        <v>163.1</v>
      </c>
      <c r="U39">
        <v>166.5</v>
      </c>
      <c r="V39">
        <v>169.8</v>
      </c>
      <c r="W39" s="6">
        <v>37.71</v>
      </c>
      <c r="X39">
        <v>40.84</v>
      </c>
      <c r="Y39">
        <v>44.43</v>
      </c>
      <c r="Z39">
        <v>48.97</v>
      </c>
      <c r="AA39">
        <v>54.23</v>
      </c>
      <c r="AB39">
        <v>59.7</v>
      </c>
      <c r="AC39" s="11">
        <v>65.93</v>
      </c>
      <c r="AD39" s="19">
        <f t="shared" si="0"/>
        <v>6.86170212765956</v>
      </c>
      <c r="AE39">
        <f t="shared" si="2"/>
        <v>168.2</v>
      </c>
    </row>
    <row r="40" spans="1:31">
      <c r="A40" t="s">
        <v>50</v>
      </c>
      <c r="B40" s="6">
        <v>157.5</v>
      </c>
      <c r="C40">
        <v>161.4</v>
      </c>
      <c r="D40">
        <v>165.4</v>
      </c>
      <c r="E40" s="17">
        <v>169.8</v>
      </c>
      <c r="F40" s="17">
        <v>174.2</v>
      </c>
      <c r="G40" s="17">
        <v>178.2</v>
      </c>
      <c r="H40" s="27">
        <v>182</v>
      </c>
      <c r="I40" s="6">
        <v>41.43</v>
      </c>
      <c r="J40">
        <v>45.77</v>
      </c>
      <c r="K40">
        <v>50.75</v>
      </c>
      <c r="L40">
        <v>57.08</v>
      </c>
      <c r="M40">
        <v>64.4</v>
      </c>
      <c r="N40">
        <v>72</v>
      </c>
      <c r="O40">
        <v>80.6</v>
      </c>
      <c r="P40" s="6">
        <v>149.5</v>
      </c>
      <c r="Q40">
        <v>152.8</v>
      </c>
      <c r="R40">
        <v>156.1</v>
      </c>
      <c r="S40">
        <v>159.8</v>
      </c>
      <c r="T40">
        <v>163.5</v>
      </c>
      <c r="U40">
        <v>166.8</v>
      </c>
      <c r="V40">
        <v>170.1</v>
      </c>
      <c r="W40" s="6">
        <v>38.73</v>
      </c>
      <c r="X40">
        <v>41.83</v>
      </c>
      <c r="Y40">
        <v>45.36</v>
      </c>
      <c r="Z40">
        <v>49.82</v>
      </c>
      <c r="AA40">
        <v>54.96</v>
      </c>
      <c r="AB40">
        <v>60.28</v>
      </c>
      <c r="AC40" s="11">
        <v>66.3</v>
      </c>
      <c r="AD40" s="19">
        <f t="shared" si="0"/>
        <v>6.54255319148937</v>
      </c>
      <c r="AE40">
        <f t="shared" si="2"/>
        <v>169.8</v>
      </c>
    </row>
    <row r="41" spans="1:31">
      <c r="A41" t="s">
        <v>51</v>
      </c>
      <c r="B41" s="6">
        <v>159.1</v>
      </c>
      <c r="C41">
        <v>162.9</v>
      </c>
      <c r="D41">
        <v>166.7</v>
      </c>
      <c r="E41" s="17">
        <v>171</v>
      </c>
      <c r="F41" s="17">
        <v>175.2</v>
      </c>
      <c r="G41" s="17">
        <v>179.1</v>
      </c>
      <c r="H41" s="27">
        <v>182.8</v>
      </c>
      <c r="I41" s="6">
        <v>43.05</v>
      </c>
      <c r="J41">
        <v>47.31</v>
      </c>
      <c r="K41">
        <v>52.19</v>
      </c>
      <c r="L41">
        <v>58.39</v>
      </c>
      <c r="M41">
        <v>65.57</v>
      </c>
      <c r="N41">
        <v>73.03</v>
      </c>
      <c r="O41">
        <v>81.49</v>
      </c>
      <c r="P41" s="6">
        <v>149.9</v>
      </c>
      <c r="Q41">
        <v>153.1</v>
      </c>
      <c r="R41">
        <v>156.5</v>
      </c>
      <c r="S41">
        <v>160.1</v>
      </c>
      <c r="T41">
        <v>163.8</v>
      </c>
      <c r="U41">
        <v>167.1</v>
      </c>
      <c r="V41">
        <v>170.3</v>
      </c>
      <c r="W41" s="6">
        <v>39.51</v>
      </c>
      <c r="X41">
        <v>42.58</v>
      </c>
      <c r="Y41">
        <v>46.06</v>
      </c>
      <c r="Z41">
        <v>50.45</v>
      </c>
      <c r="AA41">
        <v>55.49</v>
      </c>
      <c r="AB41">
        <v>60.69</v>
      </c>
      <c r="AC41" s="11">
        <v>66.55</v>
      </c>
      <c r="AD41" s="19">
        <f t="shared" si="0"/>
        <v>6.32978723404256</v>
      </c>
      <c r="AE41">
        <f t="shared" si="2"/>
        <v>171</v>
      </c>
    </row>
    <row r="42" spans="1:31">
      <c r="A42" t="s">
        <v>52</v>
      </c>
      <c r="B42" s="6">
        <v>159.9</v>
      </c>
      <c r="C42">
        <v>163.6</v>
      </c>
      <c r="D42">
        <v>167.4</v>
      </c>
      <c r="E42" s="17">
        <v>171.6</v>
      </c>
      <c r="F42" s="17">
        <v>175.8</v>
      </c>
      <c r="G42" s="17">
        <v>179.5</v>
      </c>
      <c r="H42" s="27">
        <v>183.2</v>
      </c>
      <c r="I42" s="6">
        <v>44.28</v>
      </c>
      <c r="J42">
        <v>48.47</v>
      </c>
      <c r="K42">
        <v>53.26</v>
      </c>
      <c r="L42">
        <v>59.35</v>
      </c>
      <c r="M42">
        <v>66.4</v>
      </c>
      <c r="N42">
        <v>73.73</v>
      </c>
      <c r="O42">
        <v>82.05</v>
      </c>
      <c r="P42" s="6">
        <v>149.8</v>
      </c>
      <c r="Q42">
        <v>153.1</v>
      </c>
      <c r="R42">
        <v>156.4</v>
      </c>
      <c r="S42">
        <v>160.1</v>
      </c>
      <c r="T42">
        <v>163.8</v>
      </c>
      <c r="U42">
        <v>167.1</v>
      </c>
      <c r="V42">
        <v>170.3</v>
      </c>
      <c r="W42" s="6">
        <v>39.96</v>
      </c>
      <c r="X42">
        <v>43.01</v>
      </c>
      <c r="Y42">
        <v>46.47</v>
      </c>
      <c r="Z42">
        <v>50.81</v>
      </c>
      <c r="AA42">
        <v>55.79</v>
      </c>
      <c r="AB42">
        <v>60.91</v>
      </c>
      <c r="AC42" s="11">
        <v>66.69</v>
      </c>
      <c r="AD42" s="19">
        <f t="shared" si="0"/>
        <v>6.22340425531914</v>
      </c>
      <c r="AE42">
        <f t="shared" si="2"/>
        <v>171.6</v>
      </c>
    </row>
    <row r="43" spans="1:31">
      <c r="A43" t="s">
        <v>53</v>
      </c>
      <c r="B43" s="6">
        <v>160.5</v>
      </c>
      <c r="C43">
        <v>164.2</v>
      </c>
      <c r="D43">
        <v>167.9</v>
      </c>
      <c r="E43" s="17">
        <v>172.1</v>
      </c>
      <c r="F43" s="17">
        <v>176.2</v>
      </c>
      <c r="G43" s="17">
        <v>179.9</v>
      </c>
      <c r="H43" s="27">
        <v>183.5</v>
      </c>
      <c r="I43" s="6">
        <v>45.3</v>
      </c>
      <c r="J43">
        <v>49.42</v>
      </c>
      <c r="K43">
        <v>54.13</v>
      </c>
      <c r="L43">
        <v>60.12</v>
      </c>
      <c r="M43">
        <v>67.05</v>
      </c>
      <c r="N43">
        <v>74.25</v>
      </c>
      <c r="O43">
        <v>82.44</v>
      </c>
      <c r="P43" s="6">
        <v>149.9</v>
      </c>
      <c r="Q43">
        <v>153.2</v>
      </c>
      <c r="R43">
        <v>156.5</v>
      </c>
      <c r="S43">
        <v>160.2</v>
      </c>
      <c r="T43">
        <v>163.8</v>
      </c>
      <c r="U43">
        <v>167.1</v>
      </c>
      <c r="V43">
        <v>170.4</v>
      </c>
      <c r="W43" s="6">
        <v>40.29</v>
      </c>
      <c r="X43">
        <v>43.32</v>
      </c>
      <c r="Y43">
        <v>46.76</v>
      </c>
      <c r="Z43">
        <v>51.07</v>
      </c>
      <c r="AA43">
        <v>56.01</v>
      </c>
      <c r="AB43">
        <v>61.07</v>
      </c>
      <c r="AC43" s="11">
        <v>66.78</v>
      </c>
      <c r="AD43" s="19">
        <f t="shared" si="0"/>
        <v>6.17021276595744</v>
      </c>
      <c r="AE43">
        <f t="shared" si="2"/>
        <v>172.1</v>
      </c>
    </row>
    <row r="44" spans="1:31">
      <c r="A44" t="s">
        <v>54</v>
      </c>
      <c r="B44" s="6">
        <v>160.9</v>
      </c>
      <c r="C44">
        <v>164.5</v>
      </c>
      <c r="D44">
        <v>168.2</v>
      </c>
      <c r="E44" s="17">
        <v>172.3</v>
      </c>
      <c r="F44" s="17">
        <v>176.4</v>
      </c>
      <c r="G44" s="17">
        <v>180.1</v>
      </c>
      <c r="H44" s="27">
        <v>183.7</v>
      </c>
      <c r="I44" s="6">
        <v>46.04</v>
      </c>
      <c r="J44">
        <v>50.11</v>
      </c>
      <c r="K44">
        <v>54.77</v>
      </c>
      <c r="L44">
        <v>60.68</v>
      </c>
      <c r="M44">
        <v>67.51</v>
      </c>
      <c r="N44">
        <v>74.62</v>
      </c>
      <c r="O44">
        <v>82.7</v>
      </c>
      <c r="P44" s="6">
        <v>150.1</v>
      </c>
      <c r="Q44">
        <v>153.4</v>
      </c>
      <c r="R44">
        <v>156.7</v>
      </c>
      <c r="S44">
        <v>160.3</v>
      </c>
      <c r="T44">
        <v>164</v>
      </c>
      <c r="U44">
        <v>167.3</v>
      </c>
      <c r="V44">
        <v>170.5</v>
      </c>
      <c r="W44" s="6">
        <v>40.44</v>
      </c>
      <c r="X44">
        <v>43.47</v>
      </c>
      <c r="Y44">
        <v>46.9</v>
      </c>
      <c r="Z44">
        <v>51.2</v>
      </c>
      <c r="AA44">
        <v>56.11</v>
      </c>
      <c r="AB44">
        <v>61.15</v>
      </c>
      <c r="AC44" s="11">
        <v>66.82</v>
      </c>
      <c r="AD44" s="19">
        <f t="shared" si="0"/>
        <v>6.06382978723405</v>
      </c>
      <c r="AE44">
        <f t="shared" si="2"/>
        <v>172.3</v>
      </c>
    </row>
    <row r="45" spans="1:31">
      <c r="A45" t="s">
        <v>55</v>
      </c>
      <c r="B45" s="6">
        <v>161.3</v>
      </c>
      <c r="C45">
        <v>164.9</v>
      </c>
      <c r="D45">
        <v>168.6</v>
      </c>
      <c r="E45" s="17">
        <v>172.7</v>
      </c>
      <c r="F45" s="17">
        <v>176.7</v>
      </c>
      <c r="G45" s="17">
        <v>180.4</v>
      </c>
      <c r="H45" s="27">
        <v>183.9</v>
      </c>
      <c r="I45" s="6">
        <v>47.01</v>
      </c>
      <c r="J45">
        <v>51.02</v>
      </c>
      <c r="K45">
        <v>55.6</v>
      </c>
      <c r="L45">
        <v>61.4</v>
      </c>
      <c r="M45">
        <v>68.11</v>
      </c>
      <c r="N45">
        <v>75.08</v>
      </c>
      <c r="O45">
        <v>83</v>
      </c>
      <c r="P45" s="6">
        <v>150.4</v>
      </c>
      <c r="Q45">
        <v>153.7</v>
      </c>
      <c r="R45">
        <v>157</v>
      </c>
      <c r="S45">
        <v>160.6</v>
      </c>
      <c r="T45">
        <v>164.2</v>
      </c>
      <c r="U45">
        <v>167.5</v>
      </c>
      <c r="V45">
        <v>170.7</v>
      </c>
      <c r="W45" s="6">
        <v>40.71</v>
      </c>
      <c r="X45">
        <v>43.73</v>
      </c>
      <c r="Y45">
        <v>47.14</v>
      </c>
      <c r="Z45">
        <v>51.41</v>
      </c>
      <c r="AA45">
        <v>56.28</v>
      </c>
      <c r="AB45">
        <v>61.28</v>
      </c>
      <c r="AC45" s="11">
        <v>66.89</v>
      </c>
      <c r="AD45" s="19">
        <v>6</v>
      </c>
      <c r="AE45">
        <f t="shared" si="2"/>
        <v>172.7</v>
      </c>
    </row>
    <row r="47" spans="21:21">
      <c r="U47" t="s">
        <v>56</v>
      </c>
    </row>
    <row r="48" spans="1:1">
      <c r="A48" t="s">
        <v>57</v>
      </c>
    </row>
    <row r="49" spans="1:1">
      <c r="A49" t="s">
        <v>58</v>
      </c>
    </row>
    <row r="50" spans="1:1">
      <c r="A50" t="s">
        <v>59</v>
      </c>
    </row>
  </sheetData>
  <mergeCells count="6">
    <mergeCell ref="B2:O2"/>
    <mergeCell ref="P2:AC2"/>
    <mergeCell ref="B3:H3"/>
    <mergeCell ref="I3:O3"/>
    <mergeCell ref="P3:V3"/>
    <mergeCell ref="W3:AC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7"/>
  <sheetViews>
    <sheetView zoomScale="89" zoomScaleNormal="89" workbookViewId="0">
      <selection activeCell="F15" sqref="F15"/>
    </sheetView>
  </sheetViews>
  <sheetFormatPr defaultColWidth="9" defaultRowHeight="17.6"/>
  <cols>
    <col min="6" max="6" width="9" style="2"/>
  </cols>
  <sheetData>
    <row r="1" spans="1:1">
      <c r="A1" s="3" t="s">
        <v>60</v>
      </c>
    </row>
    <row r="2" spans="1:1">
      <c r="A2" s="3"/>
    </row>
    <row r="3" spans="1:19">
      <c r="A3" s="3" t="s">
        <v>61</v>
      </c>
      <c r="B3" s="4" t="s">
        <v>62</v>
      </c>
      <c r="C3" s="5"/>
      <c r="D3" s="5"/>
      <c r="E3" s="5"/>
      <c r="F3" s="8"/>
      <c r="G3" s="5"/>
      <c r="H3" s="5"/>
      <c r="I3" s="5"/>
      <c r="J3" s="5"/>
      <c r="K3" s="4" t="s">
        <v>63</v>
      </c>
      <c r="L3" s="5"/>
      <c r="M3" s="5"/>
      <c r="N3" s="5"/>
      <c r="O3" s="5"/>
      <c r="P3" s="5"/>
      <c r="Q3" s="5"/>
      <c r="R3" s="5"/>
      <c r="S3" s="15"/>
    </row>
    <row r="4" spans="1:19">
      <c r="A4" s="3"/>
      <c r="B4" s="6" t="s">
        <v>6</v>
      </c>
      <c r="C4" t="s">
        <v>64</v>
      </c>
      <c r="D4" t="s">
        <v>7</v>
      </c>
      <c r="E4" t="s">
        <v>65</v>
      </c>
      <c r="F4" s="2" t="s">
        <v>9</v>
      </c>
      <c r="G4" t="s">
        <v>66</v>
      </c>
      <c r="H4" t="s">
        <v>11</v>
      </c>
      <c r="I4" t="s">
        <v>67</v>
      </c>
      <c r="J4" s="11" t="s">
        <v>12</v>
      </c>
      <c r="K4" t="s">
        <v>6</v>
      </c>
      <c r="L4" t="s">
        <v>64</v>
      </c>
      <c r="M4" t="s">
        <v>7</v>
      </c>
      <c r="N4" t="s">
        <v>65</v>
      </c>
      <c r="O4" t="s">
        <v>9</v>
      </c>
      <c r="P4" t="s">
        <v>66</v>
      </c>
      <c r="Q4" t="s">
        <v>11</v>
      </c>
      <c r="R4" t="s">
        <v>67</v>
      </c>
      <c r="S4" t="s">
        <v>12</v>
      </c>
    </row>
    <row r="5" spans="1:19">
      <c r="A5" s="7">
        <v>2</v>
      </c>
      <c r="B5" s="7">
        <v>14.3</v>
      </c>
      <c r="C5" s="7">
        <v>14.5</v>
      </c>
      <c r="D5" s="7">
        <v>14.9</v>
      </c>
      <c r="E5" s="7">
        <v>15.1</v>
      </c>
      <c r="F5" s="9">
        <v>16.3</v>
      </c>
      <c r="G5" s="7">
        <v>17.7</v>
      </c>
      <c r="H5" s="7">
        <v>18.1</v>
      </c>
      <c r="I5" s="7">
        <v>18.6</v>
      </c>
      <c r="J5" s="7">
        <v>19</v>
      </c>
      <c r="K5" s="12">
        <v>13.9</v>
      </c>
      <c r="L5" s="7">
        <v>14.1</v>
      </c>
      <c r="M5" s="7">
        <v>14.5</v>
      </c>
      <c r="N5" s="7">
        <v>14.8</v>
      </c>
      <c r="O5" s="7">
        <v>15.9</v>
      </c>
      <c r="P5" s="7">
        <v>17.3</v>
      </c>
      <c r="Q5" s="7">
        <v>17.7</v>
      </c>
      <c r="R5" s="7">
        <v>18.2</v>
      </c>
      <c r="S5" s="7">
        <v>18.6</v>
      </c>
    </row>
    <row r="6" spans="1:19">
      <c r="A6">
        <v>2.5</v>
      </c>
      <c r="B6">
        <v>14</v>
      </c>
      <c r="C6">
        <v>14.2</v>
      </c>
      <c r="D6">
        <v>14.6</v>
      </c>
      <c r="E6">
        <v>14.8</v>
      </c>
      <c r="F6" s="2">
        <v>16</v>
      </c>
      <c r="G6">
        <v>17.3</v>
      </c>
      <c r="H6">
        <v>17.7</v>
      </c>
      <c r="I6">
        <v>18.2</v>
      </c>
      <c r="J6">
        <v>18.6</v>
      </c>
      <c r="K6" s="6">
        <v>13.6</v>
      </c>
      <c r="L6">
        <v>13.9</v>
      </c>
      <c r="M6">
        <v>14.2</v>
      </c>
      <c r="N6">
        <v>14.5</v>
      </c>
      <c r="O6">
        <v>15.6</v>
      </c>
      <c r="P6">
        <v>17</v>
      </c>
      <c r="Q6">
        <v>17.3</v>
      </c>
      <c r="R6">
        <v>17.9</v>
      </c>
      <c r="S6">
        <v>18.3</v>
      </c>
    </row>
    <row r="7" s="1" customFormat="1" spans="1:19">
      <c r="A7" s="1">
        <v>3</v>
      </c>
      <c r="B7" s="1">
        <v>13.7</v>
      </c>
      <c r="C7" s="1">
        <v>14</v>
      </c>
      <c r="D7" s="1">
        <v>14.3</v>
      </c>
      <c r="E7" s="1">
        <v>14.5</v>
      </c>
      <c r="F7" s="10">
        <v>15.7</v>
      </c>
      <c r="G7" s="1">
        <v>17</v>
      </c>
      <c r="H7" s="1">
        <v>17.3</v>
      </c>
      <c r="I7" s="1">
        <v>17.9</v>
      </c>
      <c r="J7" s="1">
        <v>18.2</v>
      </c>
      <c r="K7" s="13">
        <v>13.5</v>
      </c>
      <c r="L7" s="1">
        <v>13.7</v>
      </c>
      <c r="M7" s="1">
        <v>14</v>
      </c>
      <c r="N7" s="1">
        <v>14.3</v>
      </c>
      <c r="O7" s="1">
        <v>15.4</v>
      </c>
      <c r="P7" s="1">
        <v>16.8</v>
      </c>
      <c r="Q7" s="1">
        <v>17.1</v>
      </c>
      <c r="R7" s="1">
        <v>17.7</v>
      </c>
      <c r="S7" s="1">
        <v>18</v>
      </c>
    </row>
    <row r="8" spans="1:19">
      <c r="A8">
        <v>3.5</v>
      </c>
      <c r="B8">
        <v>13.5</v>
      </c>
      <c r="C8">
        <v>13.8</v>
      </c>
      <c r="D8">
        <v>14.1</v>
      </c>
      <c r="E8">
        <v>14.3</v>
      </c>
      <c r="F8" s="2">
        <v>15.5</v>
      </c>
      <c r="G8">
        <v>16.8</v>
      </c>
      <c r="H8">
        <v>17.1</v>
      </c>
      <c r="I8">
        <v>17.6</v>
      </c>
      <c r="J8">
        <v>18</v>
      </c>
      <c r="K8" s="6">
        <v>13.3</v>
      </c>
      <c r="L8">
        <v>13.5</v>
      </c>
      <c r="M8">
        <v>13.9</v>
      </c>
      <c r="N8">
        <v>14.1</v>
      </c>
      <c r="O8">
        <v>15.3</v>
      </c>
      <c r="P8">
        <v>16.6</v>
      </c>
      <c r="Q8">
        <v>17</v>
      </c>
      <c r="R8">
        <v>17.5</v>
      </c>
      <c r="S8">
        <v>17.9</v>
      </c>
    </row>
    <row r="9" spans="1:19">
      <c r="A9">
        <v>4</v>
      </c>
      <c r="B9">
        <v>13.4</v>
      </c>
      <c r="C9">
        <v>13.6</v>
      </c>
      <c r="D9">
        <v>14</v>
      </c>
      <c r="E9">
        <v>14.2</v>
      </c>
      <c r="F9" s="2">
        <v>15.3</v>
      </c>
      <c r="G9">
        <v>16.7</v>
      </c>
      <c r="H9">
        <v>17</v>
      </c>
      <c r="I9">
        <v>17.6</v>
      </c>
      <c r="J9">
        <v>17.9</v>
      </c>
      <c r="K9" s="6">
        <v>13.2</v>
      </c>
      <c r="L9">
        <v>13.4</v>
      </c>
      <c r="M9">
        <v>13.7</v>
      </c>
      <c r="N9">
        <v>14</v>
      </c>
      <c r="O9">
        <v>15.2</v>
      </c>
      <c r="P9">
        <v>16.5</v>
      </c>
      <c r="Q9">
        <v>16.9</v>
      </c>
      <c r="R9">
        <v>17.5</v>
      </c>
      <c r="S9">
        <v>17.8</v>
      </c>
    </row>
    <row r="10" spans="1:19">
      <c r="A10">
        <v>4.5</v>
      </c>
      <c r="B10">
        <v>13.3</v>
      </c>
      <c r="C10">
        <v>13.5</v>
      </c>
      <c r="D10">
        <v>13.8</v>
      </c>
      <c r="E10">
        <v>14.1</v>
      </c>
      <c r="F10" s="2">
        <v>15.2</v>
      </c>
      <c r="G10">
        <v>16.6</v>
      </c>
      <c r="H10">
        <v>17</v>
      </c>
      <c r="I10">
        <v>17.5</v>
      </c>
      <c r="J10">
        <v>17.9</v>
      </c>
      <c r="K10" s="6">
        <v>13</v>
      </c>
      <c r="L10">
        <v>13.3</v>
      </c>
      <c r="M10">
        <v>13.6</v>
      </c>
      <c r="N10">
        <v>13.9</v>
      </c>
      <c r="O10">
        <v>15.1</v>
      </c>
      <c r="P10">
        <v>16.5</v>
      </c>
      <c r="Q10">
        <v>16.8</v>
      </c>
      <c r="R10">
        <v>17.4</v>
      </c>
      <c r="S10">
        <v>17.8</v>
      </c>
    </row>
    <row r="11" spans="1:19">
      <c r="A11">
        <v>5</v>
      </c>
      <c r="B11">
        <v>13.2</v>
      </c>
      <c r="C11">
        <v>13.4</v>
      </c>
      <c r="D11">
        <v>13.8</v>
      </c>
      <c r="E11">
        <v>14</v>
      </c>
      <c r="F11" s="2">
        <v>15.2</v>
      </c>
      <c r="G11">
        <v>16.7</v>
      </c>
      <c r="H11">
        <v>17</v>
      </c>
      <c r="I11">
        <v>17.6</v>
      </c>
      <c r="J11">
        <v>18.1</v>
      </c>
      <c r="K11" s="6">
        <v>12.9</v>
      </c>
      <c r="L11">
        <v>13.2</v>
      </c>
      <c r="M11">
        <v>13.5</v>
      </c>
      <c r="N11">
        <v>13.8</v>
      </c>
      <c r="O11">
        <v>15</v>
      </c>
      <c r="P11">
        <v>16.5</v>
      </c>
      <c r="Q11">
        <v>16.8</v>
      </c>
      <c r="R11">
        <v>17.5</v>
      </c>
      <c r="S11">
        <v>17.9</v>
      </c>
    </row>
    <row r="12" spans="1:19">
      <c r="A12">
        <v>5.5</v>
      </c>
      <c r="B12">
        <v>13.2</v>
      </c>
      <c r="C12">
        <v>13.4</v>
      </c>
      <c r="D12">
        <v>13.8</v>
      </c>
      <c r="E12">
        <v>14</v>
      </c>
      <c r="F12" s="2">
        <v>15.3</v>
      </c>
      <c r="G12">
        <v>16.8</v>
      </c>
      <c r="H12">
        <v>17.2</v>
      </c>
      <c r="I12">
        <v>17.9</v>
      </c>
      <c r="J12">
        <v>18.3</v>
      </c>
      <c r="K12" s="6">
        <v>12.8</v>
      </c>
      <c r="L12">
        <v>13.1</v>
      </c>
      <c r="M12">
        <v>13.4</v>
      </c>
      <c r="N12">
        <v>13.7</v>
      </c>
      <c r="O12">
        <v>15</v>
      </c>
      <c r="P12">
        <v>16.5</v>
      </c>
      <c r="Q12">
        <v>16.9</v>
      </c>
      <c r="R12">
        <v>17.5</v>
      </c>
      <c r="S12">
        <v>18</v>
      </c>
    </row>
    <row r="13" s="1" customFormat="1" spans="1:19">
      <c r="A13" s="1">
        <v>6</v>
      </c>
      <c r="B13" s="1">
        <v>13.1</v>
      </c>
      <c r="C13" s="1">
        <v>13.4</v>
      </c>
      <c r="D13" s="1">
        <v>13.7</v>
      </c>
      <c r="E13" s="1">
        <v>14</v>
      </c>
      <c r="F13" s="10">
        <v>15.3</v>
      </c>
      <c r="G13" s="1">
        <v>17</v>
      </c>
      <c r="H13" s="1">
        <v>17.4</v>
      </c>
      <c r="I13" s="1">
        <v>18.1</v>
      </c>
      <c r="J13" s="1">
        <v>18.6</v>
      </c>
      <c r="K13" s="13">
        <v>12.8</v>
      </c>
      <c r="L13" s="1">
        <v>13</v>
      </c>
      <c r="M13" s="1">
        <v>13.4</v>
      </c>
      <c r="N13" s="1">
        <v>13.7</v>
      </c>
      <c r="O13" s="1">
        <v>15</v>
      </c>
      <c r="P13" s="1">
        <v>16.5</v>
      </c>
      <c r="Q13" s="1">
        <v>17</v>
      </c>
      <c r="R13" s="1">
        <v>17.6</v>
      </c>
      <c r="S13" s="1">
        <v>18.1</v>
      </c>
    </row>
    <row r="14" spans="1:19">
      <c r="A14">
        <v>6.5</v>
      </c>
      <c r="B14">
        <v>13.1</v>
      </c>
      <c r="C14">
        <v>13.3</v>
      </c>
      <c r="D14">
        <v>13.8</v>
      </c>
      <c r="E14">
        <v>14</v>
      </c>
      <c r="F14" s="2">
        <v>15.5</v>
      </c>
      <c r="G14">
        <v>17.2</v>
      </c>
      <c r="H14">
        <v>17.7</v>
      </c>
      <c r="I14" s="14">
        <v>18.4</v>
      </c>
      <c r="J14">
        <v>19</v>
      </c>
      <c r="K14" s="6">
        <v>12.7</v>
      </c>
      <c r="L14">
        <v>13</v>
      </c>
      <c r="M14">
        <v>13.4</v>
      </c>
      <c r="N14">
        <v>13.6</v>
      </c>
      <c r="O14">
        <v>15</v>
      </c>
      <c r="P14">
        <v>16.6</v>
      </c>
      <c r="Q14">
        <v>17.1</v>
      </c>
      <c r="R14">
        <v>17.8</v>
      </c>
      <c r="S14">
        <v>18.2</v>
      </c>
    </row>
    <row r="15" spans="1:19">
      <c r="A15">
        <v>7</v>
      </c>
      <c r="B15">
        <v>13.1</v>
      </c>
      <c r="C15">
        <v>13.4</v>
      </c>
      <c r="D15">
        <v>13.8</v>
      </c>
      <c r="E15">
        <v>0.53</v>
      </c>
      <c r="F15" s="2">
        <v>15.6</v>
      </c>
      <c r="G15">
        <v>17.5</v>
      </c>
      <c r="H15">
        <v>18</v>
      </c>
      <c r="I15">
        <v>18.8</v>
      </c>
      <c r="J15">
        <v>19.4</v>
      </c>
      <c r="K15" s="6">
        <v>12.7</v>
      </c>
      <c r="L15">
        <v>12.9</v>
      </c>
      <c r="M15">
        <v>13.3</v>
      </c>
      <c r="N15">
        <v>13.6</v>
      </c>
      <c r="O15">
        <v>15</v>
      </c>
      <c r="P15">
        <v>16.7</v>
      </c>
      <c r="Q15">
        <v>17.2</v>
      </c>
      <c r="R15">
        <v>17.9</v>
      </c>
      <c r="S15">
        <v>18.5</v>
      </c>
    </row>
    <row r="16" spans="1:19">
      <c r="A16">
        <v>7.5</v>
      </c>
      <c r="B16">
        <v>13.1</v>
      </c>
      <c r="C16">
        <v>13.4</v>
      </c>
      <c r="D16">
        <v>13.9</v>
      </c>
      <c r="E16">
        <v>14.2</v>
      </c>
      <c r="F16" s="2">
        <v>15.8</v>
      </c>
      <c r="G16">
        <v>17.8</v>
      </c>
      <c r="H16">
        <v>18.3</v>
      </c>
      <c r="I16">
        <v>19.2</v>
      </c>
      <c r="J16">
        <v>19.9</v>
      </c>
      <c r="K16" s="6">
        <v>12.7</v>
      </c>
      <c r="L16">
        <v>12.9</v>
      </c>
      <c r="M16">
        <v>13.4</v>
      </c>
      <c r="N16">
        <v>13.7</v>
      </c>
      <c r="O16">
        <v>15.1</v>
      </c>
      <c r="P16">
        <v>16.9</v>
      </c>
      <c r="Q16">
        <v>17.4</v>
      </c>
      <c r="R16">
        <v>18.2</v>
      </c>
      <c r="S16">
        <v>18.7</v>
      </c>
    </row>
    <row r="17" s="1" customFormat="1" spans="1:19">
      <c r="A17" s="1">
        <v>8</v>
      </c>
      <c r="B17" s="1">
        <v>13.2</v>
      </c>
      <c r="C17" s="1">
        <v>13.5</v>
      </c>
      <c r="D17" s="1">
        <v>13.9</v>
      </c>
      <c r="E17" s="1">
        <v>14.3</v>
      </c>
      <c r="F17" s="10">
        <v>16</v>
      </c>
      <c r="G17" s="1">
        <v>18.1</v>
      </c>
      <c r="H17" s="1">
        <v>18.7</v>
      </c>
      <c r="I17" s="1">
        <v>19.7</v>
      </c>
      <c r="J17" s="1">
        <v>20.4</v>
      </c>
      <c r="K17" s="13">
        <v>12.7</v>
      </c>
      <c r="L17" s="1">
        <v>13</v>
      </c>
      <c r="M17" s="1">
        <v>13.4</v>
      </c>
      <c r="N17" s="1">
        <v>13.7</v>
      </c>
      <c r="O17" s="1">
        <v>15.2</v>
      </c>
      <c r="P17" s="1">
        <v>17.1</v>
      </c>
      <c r="Q17" s="1">
        <v>17.6</v>
      </c>
      <c r="R17" s="1">
        <v>18.5</v>
      </c>
      <c r="S17" s="1">
        <v>19</v>
      </c>
    </row>
    <row r="18" spans="1:19">
      <c r="A18">
        <v>8.5</v>
      </c>
      <c r="B18">
        <v>13.2</v>
      </c>
      <c r="C18">
        <v>13.5</v>
      </c>
      <c r="D18">
        <v>14</v>
      </c>
      <c r="E18">
        <v>14.4</v>
      </c>
      <c r="F18" s="2">
        <v>16.2</v>
      </c>
      <c r="G18">
        <v>18.5</v>
      </c>
      <c r="H18">
        <v>19.1</v>
      </c>
      <c r="I18">
        <v>20.2</v>
      </c>
      <c r="J18">
        <v>20.9</v>
      </c>
      <c r="K18" s="6">
        <v>12.7</v>
      </c>
      <c r="L18">
        <v>13</v>
      </c>
      <c r="M18">
        <v>3.5</v>
      </c>
      <c r="N18">
        <v>13.8</v>
      </c>
      <c r="O18">
        <v>15.4</v>
      </c>
      <c r="P18">
        <v>17.4</v>
      </c>
      <c r="Q18">
        <v>17.9</v>
      </c>
      <c r="R18">
        <v>18.8</v>
      </c>
      <c r="S18">
        <v>19.4</v>
      </c>
    </row>
    <row r="19" spans="1:19">
      <c r="A19">
        <v>9</v>
      </c>
      <c r="B19">
        <v>13.3</v>
      </c>
      <c r="C19">
        <v>13.7</v>
      </c>
      <c r="D19">
        <v>14.2</v>
      </c>
      <c r="E19">
        <v>14.6</v>
      </c>
      <c r="F19" s="2">
        <v>16.4</v>
      </c>
      <c r="G19">
        <v>18.9</v>
      </c>
      <c r="H19">
        <v>19.5</v>
      </c>
      <c r="I19">
        <v>20.7</v>
      </c>
      <c r="J19">
        <v>21.5</v>
      </c>
      <c r="K19" s="6">
        <v>12.8</v>
      </c>
      <c r="L19">
        <v>13.1</v>
      </c>
      <c r="M19">
        <v>13.6</v>
      </c>
      <c r="N19">
        <v>13.9</v>
      </c>
      <c r="O19">
        <v>15.6</v>
      </c>
      <c r="P19">
        <v>17.7</v>
      </c>
      <c r="Q19">
        <v>18.3</v>
      </c>
      <c r="R19">
        <v>19.2</v>
      </c>
      <c r="S19">
        <v>19.9</v>
      </c>
    </row>
    <row r="20" ht="16" customHeight="1" spans="1:19">
      <c r="A20">
        <v>9.5</v>
      </c>
      <c r="B20">
        <v>13.4</v>
      </c>
      <c r="C20">
        <v>13.8</v>
      </c>
      <c r="D20">
        <v>14.3</v>
      </c>
      <c r="E20">
        <v>14.7</v>
      </c>
      <c r="F20" s="2">
        <v>16.7</v>
      </c>
      <c r="G20">
        <v>19.2</v>
      </c>
      <c r="H20">
        <v>20</v>
      </c>
      <c r="I20">
        <v>21.2</v>
      </c>
      <c r="J20">
        <v>22</v>
      </c>
      <c r="K20" s="6">
        <v>13</v>
      </c>
      <c r="L20">
        <v>13.3</v>
      </c>
      <c r="M20">
        <v>13.7</v>
      </c>
      <c r="N20">
        <v>14.1</v>
      </c>
      <c r="O20">
        <v>15.8</v>
      </c>
      <c r="P20">
        <v>18</v>
      </c>
      <c r="Q20">
        <v>18.7</v>
      </c>
      <c r="R20">
        <v>19.7</v>
      </c>
      <c r="S20">
        <v>20.4</v>
      </c>
    </row>
    <row r="21" spans="1:19">
      <c r="A21">
        <v>10</v>
      </c>
      <c r="B21">
        <v>13.6</v>
      </c>
      <c r="C21">
        <v>13.9</v>
      </c>
      <c r="D21">
        <v>14.5</v>
      </c>
      <c r="E21">
        <v>14.9</v>
      </c>
      <c r="F21" s="2">
        <v>17</v>
      </c>
      <c r="G21">
        <v>19.6</v>
      </c>
      <c r="H21">
        <v>20.4</v>
      </c>
      <c r="I21">
        <v>21.7</v>
      </c>
      <c r="J21">
        <v>22.6</v>
      </c>
      <c r="K21" s="6">
        <v>13.1</v>
      </c>
      <c r="L21">
        <v>13.4</v>
      </c>
      <c r="M21">
        <v>13.9</v>
      </c>
      <c r="N21">
        <v>14.3</v>
      </c>
      <c r="O21">
        <v>16.1</v>
      </c>
      <c r="P21">
        <v>18.4</v>
      </c>
      <c r="Q21">
        <v>19.1</v>
      </c>
      <c r="R21">
        <v>20.1</v>
      </c>
      <c r="S21">
        <v>20.9</v>
      </c>
    </row>
    <row r="22" spans="1:19">
      <c r="A22">
        <v>10.5</v>
      </c>
      <c r="B22">
        <v>13.7</v>
      </c>
      <c r="C22">
        <v>14.1</v>
      </c>
      <c r="D22">
        <v>14.7</v>
      </c>
      <c r="E22">
        <v>15.1</v>
      </c>
      <c r="F22" s="2">
        <v>17.2</v>
      </c>
      <c r="G22">
        <v>20.1</v>
      </c>
      <c r="H22">
        <v>20.9</v>
      </c>
      <c r="I22">
        <v>22.2</v>
      </c>
      <c r="J22">
        <v>23.1</v>
      </c>
      <c r="K22" s="6">
        <v>13.3</v>
      </c>
      <c r="L22">
        <v>13.6</v>
      </c>
      <c r="M22">
        <v>14.2</v>
      </c>
      <c r="N22">
        <v>14.5</v>
      </c>
      <c r="O22">
        <v>16.4</v>
      </c>
      <c r="P22">
        <v>18.8</v>
      </c>
      <c r="Q22">
        <v>19.5</v>
      </c>
      <c r="R22">
        <v>20.7</v>
      </c>
      <c r="S22">
        <v>21.5</v>
      </c>
    </row>
    <row r="23" spans="1:19">
      <c r="A23">
        <v>11</v>
      </c>
      <c r="B23">
        <v>13.9</v>
      </c>
      <c r="C23">
        <v>14.3</v>
      </c>
      <c r="D23">
        <v>14.9</v>
      </c>
      <c r="E23">
        <v>15.3</v>
      </c>
      <c r="F23" s="2">
        <v>17.5</v>
      </c>
      <c r="G23">
        <v>20.5</v>
      </c>
      <c r="H23">
        <v>21.3</v>
      </c>
      <c r="I23">
        <v>22.7</v>
      </c>
      <c r="J23">
        <v>23.6</v>
      </c>
      <c r="K23" s="6">
        <v>13.5</v>
      </c>
      <c r="L23">
        <v>13.9</v>
      </c>
      <c r="M23">
        <v>14.4</v>
      </c>
      <c r="N23">
        <v>14.8</v>
      </c>
      <c r="O23">
        <v>16.7</v>
      </c>
      <c r="P23">
        <v>19.3</v>
      </c>
      <c r="Q23">
        <v>20</v>
      </c>
      <c r="R23">
        <v>21.2</v>
      </c>
      <c r="S23">
        <v>22</v>
      </c>
    </row>
    <row r="24" spans="1:19">
      <c r="A24">
        <v>11.5</v>
      </c>
      <c r="B24">
        <v>14.1</v>
      </c>
      <c r="C24">
        <v>14.5</v>
      </c>
      <c r="D24">
        <v>15.1</v>
      </c>
      <c r="E24">
        <v>15.6</v>
      </c>
      <c r="F24" s="2">
        <v>17.8</v>
      </c>
      <c r="G24">
        <v>20.8</v>
      </c>
      <c r="H24">
        <v>21.7</v>
      </c>
      <c r="I24">
        <v>23.1</v>
      </c>
      <c r="J24">
        <v>24.2</v>
      </c>
      <c r="K24" s="6">
        <v>13.8</v>
      </c>
      <c r="L24">
        <v>14.1</v>
      </c>
      <c r="M24">
        <v>14.7</v>
      </c>
      <c r="N24">
        <v>15.1</v>
      </c>
      <c r="O24">
        <v>17.1</v>
      </c>
      <c r="P24">
        <v>19.7</v>
      </c>
      <c r="Q24">
        <v>20.5</v>
      </c>
      <c r="R24">
        <v>21.7</v>
      </c>
      <c r="S24">
        <v>22.6</v>
      </c>
    </row>
    <row r="25" spans="1:19">
      <c r="A25">
        <v>12</v>
      </c>
      <c r="B25">
        <v>14.3</v>
      </c>
      <c r="C25">
        <v>14.7</v>
      </c>
      <c r="D25">
        <v>15.3</v>
      </c>
      <c r="E25">
        <v>15.8</v>
      </c>
      <c r="F25" s="2">
        <v>18.1</v>
      </c>
      <c r="G25">
        <v>21.2</v>
      </c>
      <c r="H25">
        <v>22.1</v>
      </c>
      <c r="I25">
        <v>23.6</v>
      </c>
      <c r="J25">
        <v>24.6</v>
      </c>
      <c r="K25" s="6">
        <v>14</v>
      </c>
      <c r="L25">
        <v>14.4</v>
      </c>
      <c r="M25">
        <v>15</v>
      </c>
      <c r="N25">
        <v>15.4</v>
      </c>
      <c r="O25">
        <v>17.4</v>
      </c>
      <c r="P25">
        <v>20.2</v>
      </c>
      <c r="Q25">
        <v>21</v>
      </c>
      <c r="R25">
        <v>22.3</v>
      </c>
      <c r="S25">
        <v>23.2</v>
      </c>
    </row>
    <row r="26" spans="1:19">
      <c r="A26">
        <v>12.5</v>
      </c>
      <c r="B26">
        <v>14.5</v>
      </c>
      <c r="C26">
        <v>14.9</v>
      </c>
      <c r="D26">
        <v>15.5</v>
      </c>
      <c r="E26">
        <v>16</v>
      </c>
      <c r="F26" s="2">
        <v>18.4</v>
      </c>
      <c r="G26">
        <v>21.6</v>
      </c>
      <c r="H26">
        <v>22.5</v>
      </c>
      <c r="I26">
        <v>24</v>
      </c>
      <c r="J26">
        <v>25.1</v>
      </c>
      <c r="K26" s="6">
        <v>14.3</v>
      </c>
      <c r="L26">
        <v>14.6</v>
      </c>
      <c r="M26">
        <v>15.2</v>
      </c>
      <c r="N26">
        <v>15.7</v>
      </c>
      <c r="O26">
        <v>17.8</v>
      </c>
      <c r="P26">
        <v>20.6</v>
      </c>
      <c r="Q26">
        <v>21.4</v>
      </c>
      <c r="R26">
        <v>22.8</v>
      </c>
      <c r="S26">
        <v>23.7</v>
      </c>
    </row>
    <row r="27" spans="1:19">
      <c r="A27">
        <v>13</v>
      </c>
      <c r="B27">
        <v>14.7</v>
      </c>
      <c r="C27">
        <v>15.1</v>
      </c>
      <c r="D27">
        <v>15.7</v>
      </c>
      <c r="E27">
        <v>16.2</v>
      </c>
      <c r="F27" s="2">
        <v>18.7</v>
      </c>
      <c r="G27">
        <v>21.9</v>
      </c>
      <c r="H27">
        <v>22.9</v>
      </c>
      <c r="I27">
        <v>24.4</v>
      </c>
      <c r="J27">
        <v>25.5</v>
      </c>
      <c r="K27" s="6">
        <v>14.5</v>
      </c>
      <c r="L27">
        <v>14.9</v>
      </c>
      <c r="M27">
        <v>15.5</v>
      </c>
      <c r="N27">
        <v>16</v>
      </c>
      <c r="O27">
        <v>18.1</v>
      </c>
      <c r="P27">
        <v>21.1</v>
      </c>
      <c r="Q27">
        <v>21.9</v>
      </c>
      <c r="R27">
        <v>23.2</v>
      </c>
      <c r="S27">
        <v>24.2</v>
      </c>
    </row>
    <row r="28" spans="1:19">
      <c r="A28">
        <v>13.5</v>
      </c>
      <c r="B28">
        <v>14.8</v>
      </c>
      <c r="C28">
        <v>15.3</v>
      </c>
      <c r="D28">
        <v>15.9</v>
      </c>
      <c r="E28">
        <v>16.4</v>
      </c>
      <c r="F28" s="2">
        <v>18.9</v>
      </c>
      <c r="G28">
        <v>22.3</v>
      </c>
      <c r="H28">
        <v>23.2</v>
      </c>
      <c r="I28">
        <v>24.8</v>
      </c>
      <c r="J28">
        <v>25.9</v>
      </c>
      <c r="K28" s="6">
        <v>14.8</v>
      </c>
      <c r="L28">
        <v>15.2</v>
      </c>
      <c r="M28">
        <v>15.8</v>
      </c>
      <c r="N28">
        <v>16.2</v>
      </c>
      <c r="O28">
        <v>18.5</v>
      </c>
      <c r="P28">
        <v>21.4</v>
      </c>
      <c r="Q28">
        <v>22.3</v>
      </c>
      <c r="R28">
        <v>23.7</v>
      </c>
      <c r="S28">
        <v>24.7</v>
      </c>
    </row>
    <row r="29" spans="1:19">
      <c r="A29">
        <v>14</v>
      </c>
      <c r="B29">
        <v>15</v>
      </c>
      <c r="C29">
        <v>15.4</v>
      </c>
      <c r="D29">
        <v>16.1</v>
      </c>
      <c r="E29">
        <v>16.7</v>
      </c>
      <c r="F29" s="2">
        <v>19.2</v>
      </c>
      <c r="G29">
        <v>22.6</v>
      </c>
      <c r="H29">
        <v>23.5</v>
      </c>
      <c r="I29">
        <v>25.1</v>
      </c>
      <c r="J29">
        <v>26.3</v>
      </c>
      <c r="K29" s="6">
        <v>15</v>
      </c>
      <c r="L29">
        <v>15.4</v>
      </c>
      <c r="M29">
        <v>15.6</v>
      </c>
      <c r="N29">
        <v>16.5</v>
      </c>
      <c r="O29">
        <v>18.8</v>
      </c>
      <c r="P29">
        <v>21.8</v>
      </c>
      <c r="Q29">
        <v>22.7</v>
      </c>
      <c r="R29">
        <v>24.1</v>
      </c>
      <c r="S29">
        <v>25.1</v>
      </c>
    </row>
    <row r="30" spans="1:19">
      <c r="A30">
        <v>14.5</v>
      </c>
      <c r="B30">
        <v>15.2</v>
      </c>
      <c r="C30">
        <v>15.6</v>
      </c>
      <c r="D30">
        <v>16.3</v>
      </c>
      <c r="E30">
        <v>16.9</v>
      </c>
      <c r="F30" s="2">
        <v>19.4</v>
      </c>
      <c r="G30">
        <v>22.9</v>
      </c>
      <c r="H30">
        <v>23.8</v>
      </c>
      <c r="I30">
        <v>25.5</v>
      </c>
      <c r="J30">
        <v>26.6</v>
      </c>
      <c r="K30" s="6">
        <v>15.2</v>
      </c>
      <c r="L30">
        <v>15.6</v>
      </c>
      <c r="M30">
        <v>16.3</v>
      </c>
      <c r="N30">
        <v>16.7</v>
      </c>
      <c r="O30">
        <v>19.1</v>
      </c>
      <c r="P30">
        <v>22.1</v>
      </c>
      <c r="Q30">
        <v>23</v>
      </c>
      <c r="R30">
        <v>24.5</v>
      </c>
      <c r="S30">
        <v>25.5</v>
      </c>
    </row>
    <row r="31" spans="1:19">
      <c r="A31">
        <v>15</v>
      </c>
      <c r="B31">
        <v>15.4</v>
      </c>
      <c r="C31">
        <v>15.8</v>
      </c>
      <c r="D31">
        <v>16.5</v>
      </c>
      <c r="E31">
        <v>17.1</v>
      </c>
      <c r="F31" s="2">
        <v>19.7</v>
      </c>
      <c r="G31">
        <v>23.1</v>
      </c>
      <c r="H31">
        <v>24.1</v>
      </c>
      <c r="I31">
        <v>25.8</v>
      </c>
      <c r="J31">
        <v>26.9</v>
      </c>
      <c r="K31" s="6">
        <v>15.4</v>
      </c>
      <c r="L31">
        <v>15.8</v>
      </c>
      <c r="M31">
        <v>16.5</v>
      </c>
      <c r="N31">
        <v>17</v>
      </c>
      <c r="O31">
        <v>19.3</v>
      </c>
      <c r="P31">
        <v>22.4</v>
      </c>
      <c r="Q31">
        <v>23.3</v>
      </c>
      <c r="R31">
        <v>24.8</v>
      </c>
      <c r="S31">
        <v>25.9</v>
      </c>
    </row>
    <row r="32" spans="1:19">
      <c r="A32">
        <v>15.5</v>
      </c>
      <c r="B32">
        <v>15.5</v>
      </c>
      <c r="C32">
        <v>16</v>
      </c>
      <c r="D32">
        <v>16.7</v>
      </c>
      <c r="E32">
        <v>17.2</v>
      </c>
      <c r="F32" s="2">
        <v>19.9</v>
      </c>
      <c r="G32">
        <v>23.4</v>
      </c>
      <c r="H32">
        <v>24.4</v>
      </c>
      <c r="I32">
        <v>26.1</v>
      </c>
      <c r="J32">
        <v>27.2</v>
      </c>
      <c r="K32" s="6">
        <v>15.6</v>
      </c>
      <c r="L32">
        <v>16</v>
      </c>
      <c r="M32">
        <v>16.7</v>
      </c>
      <c r="N32">
        <v>17.2</v>
      </c>
      <c r="O32">
        <v>19.5</v>
      </c>
      <c r="P32">
        <v>22.7</v>
      </c>
      <c r="Q32">
        <v>23.6</v>
      </c>
      <c r="R32">
        <v>25.1</v>
      </c>
      <c r="S32">
        <v>26.1</v>
      </c>
    </row>
    <row r="33" spans="1:19">
      <c r="A33">
        <v>16</v>
      </c>
      <c r="B33">
        <v>15.7</v>
      </c>
      <c r="C33">
        <v>16.1</v>
      </c>
      <c r="D33">
        <v>16.9</v>
      </c>
      <c r="E33">
        <v>17.4</v>
      </c>
      <c r="F33" s="2">
        <v>20.1</v>
      </c>
      <c r="G33">
        <v>23.6</v>
      </c>
      <c r="H33">
        <v>24.7</v>
      </c>
      <c r="I33">
        <v>26.3</v>
      </c>
      <c r="J33">
        <v>27.5</v>
      </c>
      <c r="K33" s="6">
        <v>15.8</v>
      </c>
      <c r="L33">
        <v>16.2</v>
      </c>
      <c r="M33">
        <v>16.8</v>
      </c>
      <c r="N33">
        <v>17.3</v>
      </c>
      <c r="O33">
        <v>19.7</v>
      </c>
      <c r="P33">
        <v>22.9</v>
      </c>
      <c r="Q33">
        <v>23.8</v>
      </c>
      <c r="R33">
        <v>25.3</v>
      </c>
      <c r="S33">
        <v>26.4</v>
      </c>
    </row>
    <row r="34" spans="1:19">
      <c r="A34">
        <v>16.5</v>
      </c>
      <c r="B34">
        <v>15.8</v>
      </c>
      <c r="C34">
        <v>16.3</v>
      </c>
      <c r="D34">
        <v>17.1</v>
      </c>
      <c r="E34">
        <v>17.6</v>
      </c>
      <c r="F34" s="2">
        <v>20.3</v>
      </c>
      <c r="G34">
        <v>23.9</v>
      </c>
      <c r="H34">
        <v>24.9</v>
      </c>
      <c r="I34">
        <v>26.6</v>
      </c>
      <c r="J34">
        <v>27.8</v>
      </c>
      <c r="K34" s="6">
        <v>15.9</v>
      </c>
      <c r="L34">
        <v>16.3</v>
      </c>
      <c r="M34">
        <v>17</v>
      </c>
      <c r="N34">
        <v>17.5</v>
      </c>
      <c r="O34">
        <v>19.9</v>
      </c>
      <c r="P34">
        <v>23.1</v>
      </c>
      <c r="Q34">
        <v>24</v>
      </c>
      <c r="R34">
        <v>25.5</v>
      </c>
      <c r="S34">
        <v>26.6</v>
      </c>
    </row>
    <row r="35" spans="1:19">
      <c r="A35">
        <v>17</v>
      </c>
      <c r="B35">
        <v>16</v>
      </c>
      <c r="C35">
        <v>16.5</v>
      </c>
      <c r="D35">
        <v>17.2</v>
      </c>
      <c r="E35">
        <v>17.8</v>
      </c>
      <c r="F35" s="2">
        <v>20.5</v>
      </c>
      <c r="G35">
        <v>24.1</v>
      </c>
      <c r="H35">
        <v>25.1</v>
      </c>
      <c r="I35">
        <v>26.8</v>
      </c>
      <c r="J35">
        <v>28</v>
      </c>
      <c r="K35" s="6">
        <v>16</v>
      </c>
      <c r="L35">
        <v>16.4</v>
      </c>
      <c r="M35">
        <v>17.1</v>
      </c>
      <c r="N35">
        <v>17.6</v>
      </c>
      <c r="O35">
        <v>20</v>
      </c>
      <c r="P35">
        <v>23.3</v>
      </c>
      <c r="Q35">
        <v>24.2</v>
      </c>
      <c r="R35">
        <v>25.7</v>
      </c>
      <c r="S35">
        <v>26.8</v>
      </c>
    </row>
    <row r="36" spans="1:19">
      <c r="A36">
        <v>17.5</v>
      </c>
      <c r="B36">
        <v>16.1</v>
      </c>
      <c r="C36">
        <v>16.6</v>
      </c>
      <c r="D36">
        <v>17.4</v>
      </c>
      <c r="E36">
        <v>17.9</v>
      </c>
      <c r="F36" s="2">
        <v>20.7</v>
      </c>
      <c r="G36">
        <v>24.3</v>
      </c>
      <c r="H36">
        <v>25.4</v>
      </c>
      <c r="I36">
        <v>27.1</v>
      </c>
      <c r="J36">
        <v>28.3</v>
      </c>
      <c r="K36" s="6">
        <v>16.2</v>
      </c>
      <c r="L36">
        <v>16.6</v>
      </c>
      <c r="M36">
        <v>17.2</v>
      </c>
      <c r="N36">
        <v>17.7</v>
      </c>
      <c r="O36">
        <v>20.2</v>
      </c>
      <c r="P36">
        <v>23.4</v>
      </c>
      <c r="Q36">
        <v>24.4</v>
      </c>
      <c r="R36">
        <v>25.9</v>
      </c>
      <c r="S36">
        <v>27</v>
      </c>
    </row>
    <row r="37" spans="1:19">
      <c r="A37">
        <v>18</v>
      </c>
      <c r="B37">
        <v>16.3</v>
      </c>
      <c r="C37">
        <v>16.7</v>
      </c>
      <c r="D37">
        <v>17.5</v>
      </c>
      <c r="E37">
        <v>18.1</v>
      </c>
      <c r="F37" s="2">
        <v>20.8</v>
      </c>
      <c r="G37">
        <v>24.5</v>
      </c>
      <c r="H37">
        <v>25.6</v>
      </c>
      <c r="I37">
        <v>27.3</v>
      </c>
      <c r="J37">
        <v>28.5</v>
      </c>
      <c r="K37" s="6">
        <v>16.3</v>
      </c>
      <c r="L37">
        <v>16.7</v>
      </c>
      <c r="M37">
        <v>17.4</v>
      </c>
      <c r="N37">
        <v>17.9</v>
      </c>
      <c r="O37">
        <v>20.3</v>
      </c>
      <c r="P37">
        <v>23.6</v>
      </c>
      <c r="Q37">
        <v>24.5</v>
      </c>
      <c r="R37">
        <v>26.1</v>
      </c>
      <c r="S37">
        <v>27.2</v>
      </c>
    </row>
  </sheetData>
  <mergeCells count="2">
    <mergeCell ref="B3:J3"/>
    <mergeCell ref="K3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身高体重</vt:lpstr>
      <vt:lpstr>BMI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PENGPENG</cp:lastModifiedBy>
  <dcterms:created xsi:type="dcterms:W3CDTF">2019-05-30T23:02:00Z</dcterms:created>
  <dcterms:modified xsi:type="dcterms:W3CDTF">2020-08-04T18:00:33Z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