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sodn\git\Misc\workshop_ii\"/>
    </mc:Choice>
  </mc:AlternateContent>
  <bookViews>
    <workbookView xWindow="0" yWindow="0" windowWidth="24000" windowHeight="9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C3" i="1" l="1"/>
  <c r="G261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C4" i="1"/>
  <c r="G253" i="1"/>
  <c r="F184" i="1"/>
  <c r="F185" i="1"/>
  <c r="F186" i="1"/>
  <c r="F187" i="1"/>
  <c r="F188" i="1"/>
  <c r="F189" i="1"/>
  <c r="F190" i="1"/>
  <c r="F191" i="1"/>
  <c r="F192" i="1"/>
  <c r="F193" i="1"/>
  <c r="F194" i="1"/>
  <c r="G194" i="1" s="1"/>
  <c r="F195" i="1"/>
  <c r="F196" i="1"/>
  <c r="F197" i="1"/>
  <c r="F198" i="1"/>
  <c r="G198" i="1" s="1"/>
  <c r="F199" i="1"/>
  <c r="F200" i="1"/>
  <c r="F201" i="1"/>
  <c r="F202" i="1"/>
  <c r="G202" i="1" s="1"/>
  <c r="F203" i="1"/>
  <c r="F204" i="1"/>
  <c r="F205" i="1"/>
  <c r="F206" i="1"/>
  <c r="G206" i="1" s="1"/>
  <c r="F207" i="1"/>
  <c r="F208" i="1"/>
  <c r="F209" i="1"/>
  <c r="F210" i="1"/>
  <c r="G210" i="1" s="1"/>
  <c r="F211" i="1"/>
  <c r="F212" i="1"/>
  <c r="F213" i="1"/>
  <c r="F214" i="1"/>
  <c r="G214" i="1" s="1"/>
  <c r="F215" i="1"/>
  <c r="F216" i="1"/>
  <c r="F217" i="1"/>
  <c r="F218" i="1"/>
  <c r="F219" i="1"/>
  <c r="F220" i="1"/>
  <c r="F221" i="1"/>
  <c r="G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G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G260" i="1" s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G137" i="1"/>
  <c r="G141" i="1"/>
  <c r="G145" i="1"/>
  <c r="G149" i="1"/>
  <c r="G153" i="1"/>
  <c r="G157" i="1"/>
  <c r="G161" i="1"/>
  <c r="G165" i="1"/>
  <c r="G167" i="1"/>
  <c r="G170" i="1"/>
  <c r="G173" i="1"/>
  <c r="G175" i="1"/>
  <c r="G178" i="1"/>
  <c r="G181" i="1"/>
  <c r="G183" i="1"/>
  <c r="G6" i="1"/>
  <c r="G9" i="1"/>
  <c r="G11" i="1"/>
  <c r="G14" i="1"/>
  <c r="G17" i="1"/>
  <c r="G19" i="1"/>
  <c r="G21" i="1"/>
  <c r="G23" i="1"/>
  <c r="G25" i="1"/>
  <c r="G27" i="1"/>
  <c r="G29" i="1"/>
  <c r="G31" i="1"/>
  <c r="G33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G3" i="1"/>
  <c r="F4" i="1"/>
  <c r="F5" i="1"/>
  <c r="F6" i="1"/>
  <c r="F7" i="1"/>
  <c r="F8" i="1"/>
  <c r="F9" i="1"/>
  <c r="F10" i="1"/>
  <c r="F11" i="1"/>
  <c r="F12" i="1"/>
  <c r="F13" i="1"/>
  <c r="F3" i="1"/>
  <c r="G190" i="1" l="1"/>
  <c r="G186" i="1"/>
  <c r="G244" i="1"/>
  <c r="G36" i="1"/>
  <c r="G32" i="1"/>
  <c r="G28" i="1"/>
  <c r="G24" i="1"/>
  <c r="G20" i="1"/>
  <c r="G15" i="1"/>
  <c r="G10" i="1"/>
  <c r="G5" i="1"/>
  <c r="G179" i="1"/>
  <c r="G174" i="1"/>
  <c r="G169" i="1"/>
  <c r="G163" i="1"/>
  <c r="G155" i="1"/>
  <c r="G147" i="1"/>
  <c r="G139" i="1"/>
  <c r="G269" i="1"/>
  <c r="G252" i="1"/>
  <c r="G237" i="1"/>
  <c r="G34" i="1"/>
  <c r="G30" i="1"/>
  <c r="G26" i="1"/>
  <c r="G22" i="1"/>
  <c r="G18" i="1"/>
  <c r="G13" i="1"/>
  <c r="G7" i="1"/>
  <c r="G182" i="1"/>
  <c r="G177" i="1"/>
  <c r="G171" i="1"/>
  <c r="G166" i="1"/>
  <c r="G159" i="1"/>
  <c r="G151" i="1"/>
  <c r="G143" i="1"/>
  <c r="G268" i="1"/>
  <c r="G236" i="1"/>
  <c r="G228" i="1"/>
  <c r="G162" i="1"/>
  <c r="G158" i="1"/>
  <c r="G154" i="1"/>
  <c r="G150" i="1"/>
  <c r="G146" i="1"/>
  <c r="G142" i="1"/>
  <c r="G138" i="1"/>
  <c r="G338" i="1"/>
  <c r="G336" i="1"/>
  <c r="G334" i="1"/>
  <c r="G332" i="1"/>
  <c r="G330" i="1"/>
  <c r="G328" i="1"/>
  <c r="G326" i="1"/>
  <c r="G324" i="1"/>
  <c r="G322" i="1"/>
  <c r="G320" i="1"/>
  <c r="G318" i="1"/>
  <c r="G316" i="1"/>
  <c r="G314" i="1"/>
  <c r="G265" i="1"/>
  <c r="G256" i="1"/>
  <c r="G249" i="1"/>
  <c r="G240" i="1"/>
  <c r="G233" i="1"/>
  <c r="G224" i="1"/>
  <c r="G229" i="1"/>
  <c r="G220" i="1"/>
  <c r="G16" i="1"/>
  <c r="G12" i="1"/>
  <c r="G8" i="1"/>
  <c r="G4" i="1"/>
  <c r="G180" i="1"/>
  <c r="G176" i="1"/>
  <c r="G172" i="1"/>
  <c r="G168" i="1"/>
  <c r="G164" i="1"/>
  <c r="G160" i="1"/>
  <c r="G156" i="1"/>
  <c r="G152" i="1"/>
  <c r="G148" i="1"/>
  <c r="G144" i="1"/>
  <c r="G140" i="1"/>
  <c r="G339" i="1"/>
  <c r="G337" i="1"/>
  <c r="G335" i="1"/>
  <c r="G333" i="1"/>
  <c r="G331" i="1"/>
  <c r="G329" i="1"/>
  <c r="G327" i="1"/>
  <c r="G325" i="1"/>
  <c r="G323" i="1"/>
  <c r="G321" i="1"/>
  <c r="G319" i="1"/>
  <c r="G317" i="1"/>
  <c r="G315" i="1"/>
  <c r="G313" i="1"/>
  <c r="G264" i="1"/>
  <c r="G257" i="1"/>
  <c r="G248" i="1"/>
  <c r="G241" i="1"/>
  <c r="G232" i="1"/>
  <c r="G225" i="1"/>
  <c r="G215" i="1"/>
  <c r="G312" i="1"/>
  <c r="G310" i="1"/>
  <c r="G308" i="1"/>
  <c r="G306" i="1"/>
  <c r="G304" i="1"/>
  <c r="G302" i="1"/>
  <c r="G300" i="1"/>
  <c r="G298" i="1"/>
  <c r="G296" i="1"/>
  <c r="G294" i="1"/>
  <c r="G292" i="1"/>
  <c r="G290" i="1"/>
  <c r="G288" i="1"/>
  <c r="G286" i="1"/>
  <c r="G284" i="1"/>
  <c r="G282" i="1"/>
  <c r="G280" i="1"/>
  <c r="G278" i="1"/>
  <c r="G276" i="1"/>
  <c r="G274" i="1"/>
  <c r="G272" i="1"/>
  <c r="G270" i="1"/>
  <c r="G267" i="1"/>
  <c r="G262" i="1"/>
  <c r="G259" i="1"/>
  <c r="G254" i="1"/>
  <c r="G251" i="1"/>
  <c r="G246" i="1"/>
  <c r="G243" i="1"/>
  <c r="G238" i="1"/>
  <c r="G235" i="1"/>
  <c r="G230" i="1"/>
  <c r="G227" i="1"/>
  <c r="G222" i="1"/>
  <c r="G219" i="1"/>
  <c r="G212" i="1"/>
  <c r="G208" i="1"/>
  <c r="G204" i="1"/>
  <c r="G311" i="1"/>
  <c r="G309" i="1"/>
  <c r="G307" i="1"/>
  <c r="G305" i="1"/>
  <c r="G303" i="1"/>
  <c r="G301" i="1"/>
  <c r="G299" i="1"/>
  <c r="G297" i="1"/>
  <c r="G295" i="1"/>
  <c r="G293" i="1"/>
  <c r="G291" i="1"/>
  <c r="G289" i="1"/>
  <c r="G287" i="1"/>
  <c r="G285" i="1"/>
  <c r="G283" i="1"/>
  <c r="G281" i="1"/>
  <c r="G279" i="1"/>
  <c r="G277" i="1"/>
  <c r="G275" i="1"/>
  <c r="G273" i="1"/>
  <c r="G271" i="1"/>
  <c r="G266" i="1"/>
  <c r="G263" i="1"/>
  <c r="G258" i="1"/>
  <c r="G255" i="1"/>
  <c r="G250" i="1"/>
  <c r="G247" i="1"/>
  <c r="G242" i="1"/>
  <c r="G239" i="1"/>
  <c r="G234" i="1"/>
  <c r="G231" i="1"/>
  <c r="G226" i="1"/>
  <c r="G223" i="1"/>
  <c r="G218" i="1"/>
  <c r="G216" i="1"/>
  <c r="G213" i="1"/>
  <c r="G209" i="1"/>
  <c r="G205" i="1"/>
  <c r="G201" i="1"/>
  <c r="G197" i="1"/>
  <c r="G193" i="1"/>
  <c r="G189" i="1"/>
  <c r="G185" i="1"/>
  <c r="G200" i="1"/>
  <c r="G196" i="1"/>
  <c r="G192" i="1"/>
  <c r="G188" i="1"/>
  <c r="G184" i="1"/>
  <c r="G217" i="1"/>
  <c r="G211" i="1"/>
  <c r="G207" i="1"/>
  <c r="G203" i="1"/>
  <c r="G199" i="1"/>
  <c r="G195" i="1"/>
  <c r="G191" i="1"/>
  <c r="G187" i="1"/>
  <c r="I3" i="1" l="1"/>
</calcChain>
</file>

<file path=xl/sharedStrings.xml><?xml version="1.0" encoding="utf-8"?>
<sst xmlns="http://schemas.openxmlformats.org/spreadsheetml/2006/main" count="11" uniqueCount="10">
  <si>
    <t>V0</t>
    <phoneticPr fontId="1"/>
  </si>
  <si>
    <t>tau</t>
    <phoneticPr fontId="1"/>
  </si>
  <si>
    <t>t</t>
    <phoneticPr fontId="1"/>
  </si>
  <si>
    <t>V</t>
    <phoneticPr fontId="1"/>
  </si>
  <si>
    <t>t</t>
    <phoneticPr fontId="1"/>
  </si>
  <si>
    <t>f[Hz]</t>
    <phoneticPr fontId="1"/>
  </si>
  <si>
    <t>I[mA]</t>
    <phoneticPr fontId="1"/>
  </si>
  <si>
    <t>Xc[ohm]</t>
    <phoneticPr fontId="1"/>
  </si>
  <si>
    <t>It[mA]</t>
    <phoneticPr fontId="1"/>
  </si>
  <si>
    <t>I/It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</si>
</sst>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" fontId="2" fillId="0" borderId="0" xfId="0" applyNumberFormat="1" applyFont="1">
      <alignment vertical="center"/>
    </xf>
    <xf numFmtId="182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9"/>
  <sheetViews>
    <sheetView tabSelected="1" workbookViewId="0">
      <selection activeCell="O2" sqref="O2"/>
    </sheetView>
  </sheetViews>
  <sheetFormatPr defaultRowHeight="18.75" x14ac:dyDescent="0.4"/>
  <cols>
    <col min="1" max="6" width="9" style="1"/>
    <col min="7" max="7" width="13.375" style="1" bestFit="1" customWidth="1"/>
    <col min="8" max="8" width="9" style="1"/>
    <col min="9" max="9" width="12.75" style="1" bestFit="1" customWidth="1"/>
    <col min="10" max="13" width="9" style="1"/>
    <col min="14" max="14" width="10" style="1" bestFit="1" customWidth="1"/>
    <col min="15" max="16384" width="9" style="1"/>
  </cols>
  <sheetData>
    <row r="1" spans="2:15" x14ac:dyDescent="0.4"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2:15" x14ac:dyDescent="0.4">
      <c r="B2" s="1" t="s">
        <v>0</v>
      </c>
      <c r="C2" s="1" t="s">
        <v>1</v>
      </c>
      <c r="E2" s="1" t="s">
        <v>2</v>
      </c>
      <c r="F2" s="1" t="s">
        <v>4</v>
      </c>
      <c r="G2" s="1" t="s">
        <v>3</v>
      </c>
      <c r="I2" s="1" t="s">
        <v>3</v>
      </c>
      <c r="K2" s="1">
        <v>10</v>
      </c>
      <c r="L2" s="1">
        <v>1.5699999999999999E-2</v>
      </c>
      <c r="M2" s="1">
        <f xml:space="preserve"> 1 / (1 * 10^-6 * K2)</f>
        <v>100000.00000000001</v>
      </c>
      <c r="N2" s="3">
        <f>1000 * 2.5 / (M2)</f>
        <v>2.4999999999999998E-2</v>
      </c>
      <c r="O2" s="1">
        <f>L2/N2</f>
        <v>0.628</v>
      </c>
    </row>
    <row r="3" spans="2:15" x14ac:dyDescent="0.4">
      <c r="B3" s="1">
        <v>6.32</v>
      </c>
      <c r="C3" s="1">
        <f>(220*10^-6) * 100</f>
        <v>2.1999999999999999E-2</v>
      </c>
      <c r="E3" s="2">
        <v>0</v>
      </c>
      <c r="F3" s="1">
        <f>E3*0.001</f>
        <v>0</v>
      </c>
      <c r="G3" s="1">
        <f>$B$3 * EXP(-F3/$C$3)</f>
        <v>6.32</v>
      </c>
      <c r="I3" s="1">
        <f>10*(1-EXP(-E3/$C$4))</f>
        <v>0</v>
      </c>
      <c r="K3" s="1">
        <v>20</v>
      </c>
      <c r="L3" s="1">
        <v>3.0599999999999999E-2</v>
      </c>
      <c r="M3" s="1">
        <f t="shared" ref="M3:M14" si="0" xml:space="preserve"> 1 / (1 * 10^-6 * K3)</f>
        <v>50000.000000000007</v>
      </c>
      <c r="N3" s="3">
        <f t="shared" ref="N3:N14" si="1">1000 * 2.5 / (M3)</f>
        <v>4.9999999999999996E-2</v>
      </c>
      <c r="O3" s="1">
        <f t="shared" ref="O3:O14" si="2">L3/N3</f>
        <v>0.61199999999999999</v>
      </c>
    </row>
    <row r="4" spans="2:15" x14ac:dyDescent="0.4">
      <c r="C4" s="1">
        <f>(220*10^-6) * 500000</f>
        <v>109.99999999999999</v>
      </c>
      <c r="E4" s="1">
        <v>1</v>
      </c>
      <c r="F4" s="1">
        <f t="shared" ref="F4:F67" si="3">E4*0.001</f>
        <v>1E-3</v>
      </c>
      <c r="G4" s="1">
        <f t="shared" ref="G4:G67" si="4">$B$3 * EXP(-F4/$C$3)</f>
        <v>6.0391583892155563</v>
      </c>
      <c r="I4" s="1">
        <f t="shared" ref="I4:I67" si="5">10*(1-EXP(-E4/$C$4))</f>
        <v>9.0497117119207049E-2</v>
      </c>
      <c r="K4" s="1">
        <v>40</v>
      </c>
      <c r="L4" s="1">
        <v>6.1100000000000002E-2</v>
      </c>
      <c r="M4" s="1">
        <f t="shared" si="0"/>
        <v>25000.000000000004</v>
      </c>
      <c r="N4" s="3">
        <f t="shared" si="1"/>
        <v>9.9999999999999992E-2</v>
      </c>
      <c r="O4" s="1">
        <f t="shared" si="2"/>
        <v>0.6110000000000001</v>
      </c>
    </row>
    <row r="5" spans="2:15" x14ac:dyDescent="0.4">
      <c r="E5" s="1">
        <v>2</v>
      </c>
      <c r="F5" s="1">
        <f t="shared" si="3"/>
        <v>2E-3</v>
      </c>
      <c r="G5" s="1">
        <f t="shared" si="4"/>
        <v>5.7707965269038981</v>
      </c>
      <c r="I5" s="1">
        <f t="shared" si="5"/>
        <v>0.18017526141772544</v>
      </c>
      <c r="K5" s="1">
        <v>70</v>
      </c>
      <c r="L5" s="1">
        <v>0.106</v>
      </c>
      <c r="M5" s="1">
        <f t="shared" si="0"/>
        <v>14285.714285714286</v>
      </c>
      <c r="N5" s="3">
        <f t="shared" si="1"/>
        <v>0.17499999999999999</v>
      </c>
      <c r="O5" s="1">
        <f t="shared" si="2"/>
        <v>0.60571428571428576</v>
      </c>
    </row>
    <row r="6" spans="2:15" x14ac:dyDescent="0.4">
      <c r="E6" s="1">
        <v>3</v>
      </c>
      <c r="F6" s="1">
        <f t="shared" si="3"/>
        <v>3.0000000000000001E-3</v>
      </c>
      <c r="G6" s="1">
        <f t="shared" si="4"/>
        <v>5.5143598509347589</v>
      </c>
      <c r="I6" s="1">
        <f t="shared" si="5"/>
        <v>0.26904184436348233</v>
      </c>
      <c r="K6" s="1">
        <v>100</v>
      </c>
      <c r="L6" s="1">
        <v>0.153</v>
      </c>
      <c r="M6" s="1">
        <f t="shared" si="0"/>
        <v>10000</v>
      </c>
      <c r="N6" s="3">
        <f t="shared" si="1"/>
        <v>0.25</v>
      </c>
      <c r="O6" s="1">
        <f t="shared" si="2"/>
        <v>0.61199999999999999</v>
      </c>
    </row>
    <row r="7" spans="2:15" x14ac:dyDescent="0.4">
      <c r="E7" s="1">
        <v>4</v>
      </c>
      <c r="F7" s="1">
        <f t="shared" si="3"/>
        <v>4.0000000000000001E-3</v>
      </c>
      <c r="G7" s="1">
        <f t="shared" si="4"/>
        <v>5.269318442235142</v>
      </c>
      <c r="I7" s="1">
        <f t="shared" si="5"/>
        <v>0.35710421035275552</v>
      </c>
      <c r="K7" s="1">
        <v>200</v>
      </c>
      <c r="L7" s="1">
        <v>0.30640000000000001</v>
      </c>
      <c r="M7" s="1">
        <f t="shared" si="0"/>
        <v>5000</v>
      </c>
      <c r="N7" s="3">
        <f t="shared" si="1"/>
        <v>0.5</v>
      </c>
      <c r="O7" s="1">
        <f t="shared" si="2"/>
        <v>0.61280000000000001</v>
      </c>
    </row>
    <row r="8" spans="2:15" x14ac:dyDescent="0.4">
      <c r="E8" s="1">
        <v>5</v>
      </c>
      <c r="F8" s="1">
        <f t="shared" si="3"/>
        <v>5.0000000000000001E-3</v>
      </c>
      <c r="G8" s="1">
        <f t="shared" si="4"/>
        <v>5.0351659297266771</v>
      </c>
      <c r="I8" s="1">
        <f t="shared" si="5"/>
        <v>0.44436963731715795</v>
      </c>
      <c r="K8" s="1">
        <v>400</v>
      </c>
      <c r="L8" s="1">
        <v>0.61140000000000005</v>
      </c>
      <c r="M8" s="1">
        <f t="shared" si="0"/>
        <v>2500</v>
      </c>
      <c r="N8" s="3">
        <f t="shared" si="1"/>
        <v>1</v>
      </c>
      <c r="O8" s="1">
        <f t="shared" si="2"/>
        <v>0.61140000000000005</v>
      </c>
    </row>
    <row r="9" spans="2:15" x14ac:dyDescent="0.4">
      <c r="E9" s="1">
        <v>6</v>
      </c>
      <c r="F9" s="1">
        <f t="shared" si="3"/>
        <v>6.0000000000000001E-3</v>
      </c>
      <c r="G9" s="1">
        <f t="shared" si="4"/>
        <v>4.811418443924242</v>
      </c>
      <c r="I9" s="1">
        <f t="shared" si="5"/>
        <v>0.53084533732511319</v>
      </c>
      <c r="K9" s="1">
        <v>700</v>
      </c>
      <c r="L9" s="1">
        <v>1.0629999999999999</v>
      </c>
      <c r="M9" s="1">
        <f t="shared" si="0"/>
        <v>1428.5714285714287</v>
      </c>
      <c r="N9" s="3">
        <f t="shared" si="1"/>
        <v>1.7499999999999998</v>
      </c>
      <c r="O9" s="1">
        <f t="shared" si="2"/>
        <v>0.60742857142857143</v>
      </c>
    </row>
    <row r="10" spans="2:15" x14ac:dyDescent="0.4">
      <c r="E10" s="2">
        <v>7</v>
      </c>
      <c r="F10" s="1">
        <f t="shared" si="3"/>
        <v>7.0000000000000001E-3</v>
      </c>
      <c r="G10" s="1">
        <f t="shared" si="4"/>
        <v>4.5976136170334723</v>
      </c>
      <c r="I10" s="1">
        <f t="shared" si="5"/>
        <v>0.61653845717791089</v>
      </c>
      <c r="K10" s="1">
        <v>1000</v>
      </c>
      <c r="L10" s="1">
        <v>1.518</v>
      </c>
      <c r="M10" s="1">
        <f t="shared" si="0"/>
        <v>1000</v>
      </c>
      <c r="N10" s="3">
        <f t="shared" si="1"/>
        <v>2.5</v>
      </c>
      <c r="O10" s="1">
        <f t="shared" si="2"/>
        <v>0.60719999999999996</v>
      </c>
    </row>
    <row r="11" spans="2:15" x14ac:dyDescent="0.4">
      <c r="E11" s="1">
        <v>8</v>
      </c>
      <c r="F11" s="1">
        <f t="shared" si="3"/>
        <v>8.0000000000000002E-3</v>
      </c>
      <c r="G11" s="1">
        <f t="shared" si="4"/>
        <v>4.3933096274809138</v>
      </c>
      <c r="I11" s="1">
        <f t="shared" si="5"/>
        <v>0.70145607900034546</v>
      </c>
      <c r="K11" s="1">
        <v>2000</v>
      </c>
      <c r="L11" s="1">
        <v>3.0259999999999998</v>
      </c>
      <c r="M11" s="1">
        <f t="shared" si="0"/>
        <v>500</v>
      </c>
      <c r="N11" s="3">
        <f t="shared" si="1"/>
        <v>5</v>
      </c>
      <c r="O11" s="1">
        <f t="shared" si="2"/>
        <v>0.60519999999999996</v>
      </c>
    </row>
    <row r="12" spans="2:15" x14ac:dyDescent="0.4">
      <c r="E12" s="1">
        <v>9</v>
      </c>
      <c r="F12" s="1">
        <f t="shared" si="3"/>
        <v>9.0000000000000011E-3</v>
      </c>
      <c r="G12" s="1">
        <f t="shared" si="4"/>
        <v>4.1980842869023469</v>
      </c>
      <c r="I12" s="1">
        <f t="shared" si="5"/>
        <v>0.78560522082602557</v>
      </c>
      <c r="K12" s="1">
        <v>4000</v>
      </c>
      <c r="L12" s="1">
        <v>6.6070000000000002</v>
      </c>
      <c r="M12" s="1">
        <f t="shared" si="0"/>
        <v>250</v>
      </c>
      <c r="N12" s="3">
        <f t="shared" si="1"/>
        <v>10</v>
      </c>
      <c r="O12" s="1">
        <f t="shared" si="2"/>
        <v>0.66070000000000007</v>
      </c>
    </row>
    <row r="13" spans="2:15" x14ac:dyDescent="0.4">
      <c r="E13" s="1">
        <v>10</v>
      </c>
      <c r="F13" s="1">
        <f t="shared" si="3"/>
        <v>0.01</v>
      </c>
      <c r="G13" s="1">
        <f t="shared" si="4"/>
        <v>4.0115341677025818</v>
      </c>
      <c r="I13" s="1">
        <f t="shared" si="5"/>
        <v>0.86899283717737696</v>
      </c>
      <c r="K13" s="1">
        <v>7000</v>
      </c>
      <c r="L13" s="1">
        <v>10.62</v>
      </c>
      <c r="M13" s="1">
        <f t="shared" si="0"/>
        <v>142.85714285714286</v>
      </c>
      <c r="N13" s="3">
        <f t="shared" si="1"/>
        <v>17.5</v>
      </c>
      <c r="O13" s="1">
        <f t="shared" si="2"/>
        <v>0.60685714285714276</v>
      </c>
    </row>
    <row r="14" spans="2:15" x14ac:dyDescent="0.4">
      <c r="E14" s="1">
        <v>11</v>
      </c>
      <c r="F14" s="1">
        <f t="shared" si="3"/>
        <v>1.0999999999999999E-2</v>
      </c>
      <c r="G14" s="1">
        <f t="shared" si="4"/>
        <v>3.8332737693838435</v>
      </c>
      <c r="I14" s="1">
        <f t="shared" si="5"/>
        <v>0.95162581964040482</v>
      </c>
      <c r="K14" s="1">
        <v>10000</v>
      </c>
      <c r="L14" s="1">
        <v>15.16</v>
      </c>
      <c r="M14" s="1">
        <f t="shared" si="0"/>
        <v>100</v>
      </c>
      <c r="N14" s="3">
        <f t="shared" si="1"/>
        <v>25</v>
      </c>
      <c r="O14" s="1">
        <f t="shared" si="2"/>
        <v>0.60640000000000005</v>
      </c>
    </row>
    <row r="15" spans="2:15" x14ac:dyDescent="0.4">
      <c r="E15" s="1">
        <v>12</v>
      </c>
      <c r="F15" s="1">
        <f t="shared" si="3"/>
        <v>1.2E-2</v>
      </c>
      <c r="G15" s="1">
        <f t="shared" si="4"/>
        <v>3.6629347219199961</v>
      </c>
      <c r="I15" s="1">
        <f t="shared" si="5"/>
        <v>1.0335109974342449</v>
      </c>
    </row>
    <row r="16" spans="2:15" x14ac:dyDescent="0.4">
      <c r="E16" s="1">
        <v>13</v>
      </c>
      <c r="F16" s="1">
        <f t="shared" si="3"/>
        <v>1.3000000000000001E-2</v>
      </c>
      <c r="G16" s="1">
        <f t="shared" si="4"/>
        <v>3.5001650245303946</v>
      </c>
      <c r="I16" s="1">
        <f t="shared" si="5"/>
        <v>1.1146551379755731</v>
      </c>
    </row>
    <row r="17" spans="5:9" x14ac:dyDescent="0.4">
      <c r="E17" s="2">
        <v>14</v>
      </c>
      <c r="F17" s="1">
        <f t="shared" si="3"/>
        <v>1.4E-2</v>
      </c>
      <c r="G17" s="1">
        <f t="shared" si="4"/>
        <v>3.3446283182803178</v>
      </c>
      <c r="I17" s="1">
        <f t="shared" si="5"/>
        <v>1.1950649474378894</v>
      </c>
    </row>
    <row r="18" spans="5:9" x14ac:dyDescent="0.4">
      <c r="E18" s="1">
        <v>15</v>
      </c>
      <c r="F18" s="1">
        <f t="shared" si="3"/>
        <v>1.4999999999999999E-2</v>
      </c>
      <c r="G18" s="1">
        <f t="shared" si="4"/>
        <v>3.1960031910048259</v>
      </c>
      <c r="I18" s="1">
        <f t="shared" si="5"/>
        <v>1.2747470713057618</v>
      </c>
    </row>
    <row r="19" spans="5:9" x14ac:dyDescent="0.4">
      <c r="E19" s="1">
        <v>16</v>
      </c>
      <c r="F19" s="1">
        <f t="shared" si="3"/>
        <v>1.6E-2</v>
      </c>
      <c r="G19" s="1">
        <f t="shared" si="4"/>
        <v>3.0539825131196969</v>
      </c>
      <c r="I19" s="1">
        <f t="shared" si="5"/>
        <v>1.3537080949240365</v>
      </c>
    </row>
    <row r="20" spans="5:9" x14ac:dyDescent="0.4">
      <c r="E20" s="1">
        <v>17</v>
      </c>
      <c r="F20" s="1">
        <f t="shared" si="3"/>
        <v>1.7000000000000001E-2</v>
      </c>
      <c r="G20" s="1">
        <f t="shared" si="4"/>
        <v>2.9182728029469027</v>
      </c>
      <c r="I20" s="1">
        <f t="shared" si="5"/>
        <v>1.4319545440420878</v>
      </c>
    </row>
    <row r="21" spans="5:9" x14ac:dyDescent="0.4">
      <c r="E21" s="1">
        <v>18</v>
      </c>
      <c r="F21" s="1">
        <f t="shared" si="3"/>
        <v>1.8000000000000002E-2</v>
      </c>
      <c r="G21" s="1">
        <f t="shared" si="4"/>
        <v>2.7885936202430983</v>
      </c>
      <c r="I21" s="1">
        <f t="shared" si="5"/>
        <v>1.5094928853531397</v>
      </c>
    </row>
    <row r="22" spans="5:9" x14ac:dyDescent="0.4">
      <c r="E22" s="1">
        <v>19</v>
      </c>
      <c r="F22" s="1">
        <f t="shared" si="3"/>
        <v>1.9E-2</v>
      </c>
      <c r="G22" s="1">
        <f t="shared" si="4"/>
        <v>2.6646769866778626</v>
      </c>
      <c r="I22" s="1">
        <f t="shared" si="5"/>
        <v>1.5863295270287048</v>
      </c>
    </row>
    <row r="23" spans="5:9" x14ac:dyDescent="0.4">
      <c r="E23" s="1">
        <v>20</v>
      </c>
      <c r="F23" s="1">
        <f t="shared" si="3"/>
        <v>0.02</v>
      </c>
      <c r="G23" s="1">
        <f t="shared" si="4"/>
        <v>2.5462668320641204</v>
      </c>
      <c r="I23" s="1">
        <f t="shared" si="5"/>
        <v>1.6624708192481952</v>
      </c>
    </row>
    <row r="24" spans="5:9" x14ac:dyDescent="0.4">
      <c r="E24" s="2">
        <v>21</v>
      </c>
      <c r="F24" s="1">
        <f t="shared" si="3"/>
        <v>2.1000000000000001E-2</v>
      </c>
      <c r="G24" s="1">
        <f t="shared" si="4"/>
        <v>2.4331184651964159</v>
      </c>
      <c r="I24" s="1">
        <f t="shared" si="5"/>
        <v>1.7379230547237245</v>
      </c>
    </row>
    <row r="25" spans="5:9" x14ac:dyDescent="0.4">
      <c r="E25" s="1">
        <v>22</v>
      </c>
      <c r="F25" s="1">
        <f t="shared" si="3"/>
        <v>2.1999999999999999E-2</v>
      </c>
      <c r="G25" s="1">
        <f t="shared" si="4"/>
        <v>2.3249980682035156</v>
      </c>
      <c r="I25" s="1">
        <f t="shared" si="5"/>
        <v>1.8126924692201818</v>
      </c>
    </row>
    <row r="26" spans="5:9" x14ac:dyDescent="0.4">
      <c r="E26" s="1">
        <v>23</v>
      </c>
      <c r="F26" s="1">
        <f t="shared" si="3"/>
        <v>2.3E-2</v>
      </c>
      <c r="G26" s="1">
        <f t="shared" si="4"/>
        <v>2.221682213370447</v>
      </c>
      <c r="I26" s="1">
        <f t="shared" si="5"/>
        <v>1.8867852420705766</v>
      </c>
    </row>
    <row r="27" spans="5:9" x14ac:dyDescent="0.4">
      <c r="E27" s="1">
        <v>24</v>
      </c>
      <c r="F27" s="1">
        <f t="shared" si="3"/>
        <v>2.4E-2</v>
      </c>
      <c r="G27" s="1">
        <f t="shared" si="4"/>
        <v>2.1229574014315062</v>
      </c>
      <c r="I27" s="1">
        <f t="shared" si="5"/>
        <v>1.9602074966867378</v>
      </c>
    </row>
    <row r="28" spans="5:9" x14ac:dyDescent="0.4">
      <c r="E28" s="1">
        <v>25</v>
      </c>
      <c r="F28" s="1">
        <f t="shared" si="3"/>
        <v>2.5000000000000001E-2</v>
      </c>
      <c r="G28" s="1">
        <f t="shared" si="4"/>
        <v>2.0286196203801166</v>
      </c>
      <c r="I28" s="1">
        <f t="shared" si="5"/>
        <v>2.032965301065385</v>
      </c>
    </row>
    <row r="29" spans="5:9" x14ac:dyDescent="0.4">
      <c r="E29" s="1">
        <v>26</v>
      </c>
      <c r="F29" s="1">
        <f t="shared" si="3"/>
        <v>2.6000000000000002E-2</v>
      </c>
      <c r="G29" s="1">
        <f t="shared" si="4"/>
        <v>1.938473923883838</v>
      </c>
      <c r="I29" s="1">
        <f t="shared" si="5"/>
        <v>2.1050646682896113</v>
      </c>
    </row>
    <row r="30" spans="5:9" x14ac:dyDescent="0.4">
      <c r="E30" s="1">
        <v>27</v>
      </c>
      <c r="F30" s="1">
        <f t="shared" si="3"/>
        <v>2.7E-2</v>
      </c>
      <c r="G30" s="1">
        <f t="shared" si="4"/>
        <v>1.8523340284333361</v>
      </c>
      <c r="I30" s="1">
        <f t="shared" si="5"/>
        <v>2.1765115570258473</v>
      </c>
    </row>
    <row r="31" spans="5:9" x14ac:dyDescent="0.4">
      <c r="E31" s="2">
        <v>28</v>
      </c>
      <c r="F31" s="1">
        <f t="shared" si="3"/>
        <v>2.8000000000000001E-2</v>
      </c>
      <c r="G31" s="1">
        <f t="shared" si="4"/>
        <v>1.7700219283928202</v>
      </c>
      <c r="I31" s="1">
        <f t="shared" si="5"/>
        <v>2.2473118720163066</v>
      </c>
    </row>
    <row r="32" spans="5:9" x14ac:dyDescent="0.4">
      <c r="E32" s="1">
        <v>29</v>
      </c>
      <c r="F32" s="1">
        <f t="shared" si="3"/>
        <v>2.9000000000000001E-2</v>
      </c>
      <c r="G32" s="1">
        <f t="shared" si="4"/>
        <v>1.6913675281564873</v>
      </c>
      <c r="I32" s="1">
        <f t="shared" si="5"/>
        <v>2.3174714645669892</v>
      </c>
    </row>
    <row r="33" spans="5:9" x14ac:dyDescent="0.4">
      <c r="E33" s="1">
        <v>30</v>
      </c>
      <c r="F33" s="1">
        <f t="shared" si="3"/>
        <v>0.03</v>
      </c>
      <c r="G33" s="1">
        <f t="shared" si="4"/>
        <v>1.6162082906507957</v>
      </c>
      <c r="I33" s="1">
        <f t="shared" si="5"/>
        <v>2.3869961330312628</v>
      </c>
    </row>
    <row r="34" spans="5:9" x14ac:dyDescent="0.4">
      <c r="E34" s="1">
        <v>31</v>
      </c>
      <c r="F34" s="1">
        <f t="shared" si="3"/>
        <v>3.1E-2</v>
      </c>
      <c r="G34" s="1">
        <f t="shared" si="4"/>
        <v>1.5443889014562482</v>
      </c>
      <c r="I34" s="1">
        <f t="shared" si="5"/>
        <v>2.4558916232890668</v>
      </c>
    </row>
    <row r="35" spans="5:9" x14ac:dyDescent="0.4">
      <c r="E35" s="1">
        <v>32</v>
      </c>
      <c r="F35" s="1">
        <f t="shared" si="3"/>
        <v>3.2000000000000001E-2</v>
      </c>
      <c r="G35" s="1">
        <f t="shared" si="4"/>
        <v>1.4757609478545726</v>
      </c>
      <c r="I35" s="1">
        <f t="shared" si="5"/>
        <v>2.5241636292217873</v>
      </c>
    </row>
    <row r="36" spans="5:9" x14ac:dyDescent="0.4">
      <c r="E36" s="1">
        <v>33</v>
      </c>
      <c r="F36" s="1">
        <f t="shared" si="3"/>
        <v>3.3000000000000002E-2</v>
      </c>
      <c r="G36" s="1">
        <f t="shared" si="4"/>
        <v>1.4101826121380763</v>
      </c>
      <c r="I36" s="1">
        <f t="shared" si="5"/>
        <v>2.5918177931828215</v>
      </c>
    </row>
    <row r="37" spans="5:9" x14ac:dyDescent="0.4">
      <c r="E37" s="1">
        <v>34</v>
      </c>
      <c r="F37" s="1">
        <f t="shared" si="3"/>
        <v>3.4000000000000002E-2</v>
      </c>
      <c r="G37" s="1">
        <f t="shared" si="4"/>
        <v>1.3475183785474005</v>
      </c>
      <c r="I37" s="1">
        <f t="shared" si="5"/>
        <v>2.6588597064638977</v>
      </c>
    </row>
    <row r="38" spans="5:9" x14ac:dyDescent="0.4">
      <c r="E38" s="2">
        <v>35</v>
      </c>
      <c r="F38" s="1">
        <f t="shared" si="3"/>
        <v>3.5000000000000003E-2</v>
      </c>
      <c r="G38" s="1">
        <f t="shared" si="4"/>
        <v>1.2876387532320694</v>
      </c>
      <c r="I38" s="1">
        <f t="shared" si="5"/>
        <v>2.7252949097571646</v>
      </c>
    </row>
    <row r="39" spans="5:9" x14ac:dyDescent="0.4">
      <c r="E39" s="1">
        <v>36</v>
      </c>
      <c r="F39" s="1">
        <f t="shared" si="3"/>
        <v>3.6000000000000004E-2</v>
      </c>
      <c r="G39" s="1">
        <f t="shared" si="4"/>
        <v>1.2304199966551439</v>
      </c>
      <c r="I39" s="1">
        <f t="shared" si="5"/>
        <v>2.791128893613104</v>
      </c>
    </row>
    <row r="40" spans="5:9" x14ac:dyDescent="0.4">
      <c r="E40" s="1">
        <v>37</v>
      </c>
      <c r="F40" s="1">
        <f t="shared" si="3"/>
        <v>3.6999999999999998E-2</v>
      </c>
      <c r="G40" s="1">
        <f t="shared" si="4"/>
        <v>1.1757438678890018</v>
      </c>
      <c r="I40" s="1">
        <f t="shared" si="5"/>
        <v>2.8563670988943004</v>
      </c>
    </row>
    <row r="41" spans="5:9" x14ac:dyDescent="0.4">
      <c r="E41" s="1">
        <v>38</v>
      </c>
      <c r="F41" s="1">
        <f t="shared" si="3"/>
        <v>3.7999999999999999E-2</v>
      </c>
      <c r="G41" s="1">
        <f t="shared" si="4"/>
        <v>1.1234973802738311</v>
      </c>
      <c r="I41" s="1">
        <f t="shared" si="5"/>
        <v>2.921014917225099</v>
      </c>
    </row>
    <row r="42" spans="5:9" x14ac:dyDescent="0.4">
      <c r="E42" s="1">
        <v>39</v>
      </c>
      <c r="F42" s="1">
        <f t="shared" si="3"/>
        <v>3.9E-2</v>
      </c>
      <c r="G42" s="1">
        <f t="shared" si="4"/>
        <v>1.073572567933925</v>
      </c>
      <c r="I42" s="1">
        <f t="shared" si="5"/>
        <v>2.985077691437199</v>
      </c>
    </row>
    <row r="43" spans="5:9" x14ac:dyDescent="0.4">
      <c r="E43" s="1">
        <v>40</v>
      </c>
      <c r="F43" s="1">
        <f t="shared" si="3"/>
        <v>0.04</v>
      </c>
      <c r="G43" s="1">
        <f t="shared" si="4"/>
        <v>1.0258662626692803</v>
      </c>
      <c r="I43" s="1">
        <f t="shared" si="5"/>
        <v>3.0485607160112127</v>
      </c>
    </row>
    <row r="44" spans="5:9" x14ac:dyDescent="0.4">
      <c r="E44" s="1">
        <v>41</v>
      </c>
      <c r="F44" s="1">
        <f t="shared" si="3"/>
        <v>4.1000000000000002E-2</v>
      </c>
      <c r="G44" s="1">
        <f t="shared" si="4"/>
        <v>0.98027988076145478</v>
      </c>
      <c r="I44" s="1">
        <f t="shared" si="5"/>
        <v>3.1114692375142319</v>
      </c>
    </row>
    <row r="45" spans="5:9" x14ac:dyDescent="0.4">
      <c r="E45" s="2">
        <v>42</v>
      </c>
      <c r="F45" s="1">
        <f t="shared" si="3"/>
        <v>4.2000000000000003E-2</v>
      </c>
      <c r="G45" s="1">
        <f t="shared" si="4"/>
        <v>0.93671921925312729</v>
      </c>
      <c r="I45" s="1">
        <f t="shared" si="5"/>
        <v>3.1738084550334253</v>
      </c>
    </row>
    <row r="46" spans="5:9" x14ac:dyDescent="0.4">
      <c r="E46" s="1">
        <v>43</v>
      </c>
      <c r="F46" s="1">
        <f t="shared" si="3"/>
        <v>4.3000000000000003E-2</v>
      </c>
      <c r="G46" s="1">
        <f t="shared" si="4"/>
        <v>0.89509426128037495</v>
      </c>
      <c r="I46" s="1">
        <f t="shared" si="5"/>
        <v>3.235583520605724</v>
      </c>
    </row>
    <row r="47" spans="5:9" x14ac:dyDescent="0.4">
      <c r="E47" s="1">
        <v>44</v>
      </c>
      <c r="F47" s="1">
        <f t="shared" si="3"/>
        <v>4.3999999999999997E-2</v>
      </c>
      <c r="G47" s="1">
        <f t="shared" si="4"/>
        <v>0.85531899005539236</v>
      </c>
      <c r="I47" s="1">
        <f t="shared" si="5"/>
        <v>3.2967995396436081</v>
      </c>
    </row>
    <row r="48" spans="5:9" x14ac:dyDescent="0.4">
      <c r="E48" s="1">
        <v>45</v>
      </c>
      <c r="F48" s="1">
        <f t="shared" si="3"/>
        <v>4.4999999999999998E-2</v>
      </c>
      <c r="G48" s="1">
        <f t="shared" si="4"/>
        <v>0.81731121111525307</v>
      </c>
      <c r="I48" s="1">
        <f t="shared" si="5"/>
        <v>3.3574615713570468</v>
      </c>
    </row>
    <row r="49" spans="5:9" x14ac:dyDescent="0.4">
      <c r="E49" s="1">
        <v>46</v>
      </c>
      <c r="F49" s="1">
        <f t="shared" si="3"/>
        <v>4.5999999999999999E-2</v>
      </c>
      <c r="G49" s="1">
        <f t="shared" si="4"/>
        <v>0.78099238246939995</v>
      </c>
      <c r="I49" s="1">
        <f t="shared" si="5"/>
        <v>3.4175746291716202</v>
      </c>
    </row>
    <row r="50" spans="5:9" x14ac:dyDescent="0.4">
      <c r="E50" s="1">
        <v>47</v>
      </c>
      <c r="F50" s="1">
        <f t="shared" si="3"/>
        <v>4.7E-2</v>
      </c>
      <c r="G50" s="1">
        <f t="shared" si="4"/>
        <v>0.7462874522948606</v>
      </c>
      <c r="I50" s="1">
        <f t="shared" si="5"/>
        <v>3.4771436811428504</v>
      </c>
    </row>
    <row r="51" spans="5:9" x14ac:dyDescent="0.4">
      <c r="E51" s="1">
        <v>48</v>
      </c>
      <c r="F51" s="1">
        <f t="shared" si="3"/>
        <v>4.8000000000000001E-2</v>
      </c>
      <c r="G51" s="1">
        <f t="shared" si="4"/>
        <v>0.71312470384379945</v>
      </c>
      <c r="I51" s="1">
        <f t="shared" si="5"/>
        <v>3.5361736503667873</v>
      </c>
    </row>
    <row r="52" spans="5:9" x14ac:dyDescent="0.4">
      <c r="E52" s="2">
        <v>49</v>
      </c>
      <c r="F52" s="1">
        <f t="shared" si="3"/>
        <v>4.9000000000000002E-2</v>
      </c>
      <c r="G52" s="1">
        <f t="shared" si="4"/>
        <v>0.68143560724290198</v>
      </c>
      <c r="I52" s="1">
        <f t="shared" si="5"/>
        <v>3.5946694153868841</v>
      </c>
    </row>
    <row r="53" spans="5:9" x14ac:dyDescent="0.4">
      <c r="E53" s="1">
        <v>50</v>
      </c>
      <c r="F53" s="1">
        <f t="shared" si="3"/>
        <v>0.05</v>
      </c>
      <c r="G53" s="1">
        <f t="shared" si="4"/>
        <v>0.65115467787834946</v>
      </c>
      <c r="I53" s="1">
        <f t="shared" si="5"/>
        <v>3.6526358105971815</v>
      </c>
    </row>
    <row r="54" spans="5:9" x14ac:dyDescent="0.4">
      <c r="E54" s="1">
        <v>51</v>
      </c>
      <c r="F54" s="1">
        <f t="shared" si="3"/>
        <v>5.1000000000000004E-2</v>
      </c>
      <c r="G54" s="1">
        <f t="shared" si="4"/>
        <v>0.62221934107373222</v>
      </c>
      <c r="I54" s="1">
        <f t="shared" si="5"/>
        <v>3.7100776266418469</v>
      </c>
    </row>
    <row r="55" spans="5:9" x14ac:dyDescent="0.4">
      <c r="E55" s="1">
        <v>52</v>
      </c>
      <c r="F55" s="1">
        <f t="shared" si="3"/>
        <v>5.2000000000000005E-2</v>
      </c>
      <c r="G55" s="1">
        <f t="shared" si="4"/>
        <v>0.59456980278126659</v>
      </c>
      <c r="I55" s="1">
        <f t="shared" si="5"/>
        <v>3.7669996108110979</v>
      </c>
    </row>
    <row r="56" spans="5:9" x14ac:dyDescent="0.4">
      <c r="E56" s="1">
        <v>53</v>
      </c>
      <c r="F56" s="1">
        <f t="shared" si="3"/>
        <v>5.2999999999999999E-2</v>
      </c>
      <c r="G56" s="1">
        <f t="shared" si="4"/>
        <v>0.56814892601910227</v>
      </c>
      <c r="I56" s="1">
        <f t="shared" si="5"/>
        <v>3.8234064674335464</v>
      </c>
    </row>
    <row r="57" spans="5:9" x14ac:dyDescent="0.4">
      <c r="E57" s="1">
        <v>54</v>
      </c>
      <c r="F57" s="1">
        <f t="shared" si="3"/>
        <v>5.3999999999999999E-2</v>
      </c>
      <c r="G57" s="1">
        <f t="shared" si="4"/>
        <v>0.54290211279937817</v>
      </c>
      <c r="I57" s="1">
        <f t="shared" si="5"/>
        <v>3.8793028582649871</v>
      </c>
    </row>
    <row r="58" spans="5:9" x14ac:dyDescent="0.4">
      <c r="E58" s="1">
        <v>55</v>
      </c>
      <c r="F58" s="1">
        <f t="shared" si="3"/>
        <v>5.5E-2</v>
      </c>
      <c r="G58" s="1">
        <f t="shared" si="4"/>
        <v>0.51877719130304045</v>
      </c>
      <c r="I58" s="1">
        <f t="shared" si="5"/>
        <v>3.9346934028736671</v>
      </c>
    </row>
    <row r="59" spans="5:9" x14ac:dyDescent="0.4">
      <c r="E59" s="2">
        <v>56</v>
      </c>
      <c r="F59" s="1">
        <f t="shared" si="3"/>
        <v>5.6000000000000001E-2</v>
      </c>
      <c r="G59" s="1">
        <f t="shared" si="4"/>
        <v>0.49572430806826567</v>
      </c>
      <c r="I59" s="1">
        <f t="shared" si="5"/>
        <v>3.9895826790220701</v>
      </c>
    </row>
    <row r="60" spans="5:9" x14ac:dyDescent="0.4">
      <c r="E60" s="1">
        <v>57</v>
      </c>
      <c r="F60" s="1">
        <f t="shared" si="3"/>
        <v>5.7000000000000002E-2</v>
      </c>
      <c r="G60" s="1">
        <f t="shared" si="4"/>
        <v>0.47369582496970625</v>
      </c>
      <c r="I60" s="1">
        <f t="shared" si="5"/>
        <v>4.0439752230452548</v>
      </c>
    </row>
    <row r="61" spans="5:9" x14ac:dyDescent="0.4">
      <c r="E61" s="1">
        <v>58</v>
      </c>
      <c r="F61" s="1">
        <f t="shared" si="3"/>
        <v>5.8000000000000003E-2</v>
      </c>
      <c r="G61" s="1">
        <f t="shared" si="4"/>
        <v>0.4526462207756623</v>
      </c>
      <c r="I61" s="1">
        <f t="shared" si="5"/>
        <v>4.0978755302257515</v>
      </c>
    </row>
    <row r="62" spans="5:9" x14ac:dyDescent="0.4">
      <c r="E62" s="1">
        <v>59</v>
      </c>
      <c r="F62" s="1">
        <f t="shared" si="3"/>
        <v>5.9000000000000004E-2</v>
      </c>
      <c r="G62" s="1">
        <f t="shared" si="4"/>
        <v>0.43253199707975598</v>
      </c>
      <c r="I62" s="1">
        <f t="shared" si="5"/>
        <v>4.1512880551650824</v>
      </c>
    </row>
    <row r="63" spans="5:9" x14ac:dyDescent="0.4">
      <c r="E63" s="1">
        <v>60</v>
      </c>
      <c r="F63" s="1">
        <f t="shared" si="3"/>
        <v>0.06</v>
      </c>
      <c r="G63" s="1">
        <f t="shared" si="4"/>
        <v>0.41331158841271637</v>
      </c>
      <c r="I63" s="1">
        <f t="shared" si="5"/>
        <v>4.2042172121519048</v>
      </c>
    </row>
    <row r="64" spans="5:9" x14ac:dyDescent="0.4">
      <c r="E64" s="1">
        <v>61</v>
      </c>
      <c r="F64" s="1">
        <f t="shared" si="3"/>
        <v>6.0999999999999999E-2</v>
      </c>
      <c r="G64" s="1">
        <f t="shared" si="4"/>
        <v>0.39494527634852267</v>
      </c>
      <c r="I64" s="1">
        <f t="shared" si="5"/>
        <v>4.2566673755268427</v>
      </c>
    </row>
    <row r="65" spans="5:9" x14ac:dyDescent="0.4">
      <c r="E65" s="1">
        <v>62</v>
      </c>
      <c r="F65" s="1">
        <f t="shared" si="3"/>
        <v>6.2E-2</v>
      </c>
      <c r="G65" s="1">
        <f t="shared" si="4"/>
        <v>0.37739510742741089</v>
      </c>
      <c r="I65" s="1">
        <f t="shared" si="5"/>
        <v>4.308642880043994</v>
      </c>
    </row>
    <row r="66" spans="5:9" x14ac:dyDescent="0.4">
      <c r="E66" s="2">
        <v>63</v>
      </c>
      <c r="F66" s="1">
        <f t="shared" si="3"/>
        <v>6.3E-2</v>
      </c>
      <c r="G66" s="1">
        <f t="shared" si="4"/>
        <v>0.36062481472613211</v>
      </c>
      <c r="I66" s="1">
        <f t="shared" si="5"/>
        <v>4.3601480212291825</v>
      </c>
    </row>
    <row r="67" spans="5:9" x14ac:dyDescent="0.4">
      <c r="E67" s="1">
        <v>64</v>
      </c>
      <c r="F67" s="1">
        <f t="shared" si="3"/>
        <v>6.4000000000000001E-2</v>
      </c>
      <c r="G67" s="1">
        <f t="shared" si="4"/>
        <v>0.34459974291339024</v>
      </c>
      <c r="I67" s="1">
        <f t="shared" si="5"/>
        <v>4.4111870557349642</v>
      </c>
    </row>
    <row r="68" spans="5:9" x14ac:dyDescent="0.4">
      <c r="E68" s="1">
        <v>65</v>
      </c>
      <c r="F68" s="1">
        <f t="shared" ref="F68:F131" si="6">E68*0.001</f>
        <v>6.5000000000000002E-2</v>
      </c>
      <c r="G68" s="1">
        <f t="shared" ref="G68:G131" si="7">$B$3 * EXP(-F68/$C$3)</f>
        <v>0.32928677663558925</v>
      </c>
      <c r="I68" s="1">
        <f t="shared" ref="I68:I131" si="8">10*(1-EXP(-E68/$C$4))</f>
        <v>4.4617642016924126</v>
      </c>
    </row>
    <row r="69" spans="5:9" x14ac:dyDescent="0.4">
      <c r="E69" s="1">
        <v>66</v>
      </c>
      <c r="F69" s="1">
        <f t="shared" si="6"/>
        <v>6.6000000000000003E-2</v>
      </c>
      <c r="G69" s="1">
        <f t="shared" si="7"/>
        <v>0.31465427208489999</v>
      </c>
      <c r="I69" s="1">
        <f t="shared" si="8"/>
        <v>4.5118836390597359</v>
      </c>
    </row>
    <row r="70" spans="5:9" x14ac:dyDescent="0.4">
      <c r="E70" s="1">
        <v>67</v>
      </c>
      <c r="F70" s="1">
        <f t="shared" si="6"/>
        <v>6.7000000000000004E-2</v>
      </c>
      <c r="G70" s="1">
        <f t="shared" si="7"/>
        <v>0.30067199160823388</v>
      </c>
      <c r="I70" s="1">
        <f t="shared" si="8"/>
        <v>4.5615495099677208</v>
      </c>
    </row>
    <row r="71" spans="5:9" x14ac:dyDescent="0.4">
      <c r="E71" s="1">
        <v>68</v>
      </c>
      <c r="F71" s="1">
        <f t="shared" si="6"/>
        <v>6.8000000000000005E-2</v>
      </c>
      <c r="G71" s="1">
        <f t="shared" si="7"/>
        <v>0.28731104122199608</v>
      </c>
      <c r="I71" s="1">
        <f t="shared" si="8"/>
        <v>4.6107659190620662</v>
      </c>
    </row>
    <row r="72" spans="5:9" x14ac:dyDescent="0.4">
      <c r="E72" s="1">
        <v>69</v>
      </c>
      <c r="F72" s="1">
        <f t="shared" si="6"/>
        <v>6.9000000000000006E-2</v>
      </c>
      <c r="G72" s="1">
        <f t="shared" si="7"/>
        <v>0.27454381090349278</v>
      </c>
      <c r="I72" s="1">
        <f t="shared" si="8"/>
        <v>4.6595369338426131</v>
      </c>
    </row>
    <row r="73" spans="5:9" x14ac:dyDescent="0.4">
      <c r="E73" s="2">
        <v>70</v>
      </c>
      <c r="F73" s="1">
        <f t="shared" si="6"/>
        <v>7.0000000000000007E-2</v>
      </c>
      <c r="G73" s="1">
        <f t="shared" si="7"/>
        <v>0.26234391753560721</v>
      </c>
      <c r="I73" s="1">
        <f t="shared" si="8"/>
        <v>4.707866584999497</v>
      </c>
    </row>
    <row r="74" spans="5:9" x14ac:dyDescent="0.4">
      <c r="E74" s="1">
        <v>71</v>
      </c>
      <c r="F74" s="1">
        <f t="shared" si="6"/>
        <v>7.1000000000000008E-2</v>
      </c>
      <c r="G74" s="1">
        <f t="shared" si="7"/>
        <v>0.25068615038684117</v>
      </c>
      <c r="I74" s="1">
        <f t="shared" si="8"/>
        <v>4.7557588667462749</v>
      </c>
    </row>
    <row r="75" spans="5:9" x14ac:dyDescent="0.4">
      <c r="E75" s="1">
        <v>72</v>
      </c>
      <c r="F75" s="1">
        <f t="shared" si="6"/>
        <v>7.2000000000000008E-2</v>
      </c>
      <c r="G75" s="1">
        <f t="shared" si="7"/>
        <v>0.23954641901405763</v>
      </c>
      <c r="I75" s="1">
        <f t="shared" si="8"/>
        <v>4.8032177371500175</v>
      </c>
    </row>
    <row r="76" spans="5:9" x14ac:dyDescent="0.4">
      <c r="E76" s="1">
        <v>73</v>
      </c>
      <c r="F76" s="1">
        <f t="shared" si="6"/>
        <v>7.2999999999999995E-2</v>
      </c>
      <c r="G76" s="1">
        <f t="shared" si="7"/>
        <v>0.2289017034802677</v>
      </c>
      <c r="I76" s="1">
        <f t="shared" si="8"/>
        <v>4.8502471184584319</v>
      </c>
    </row>
    <row r="77" spans="5:9" x14ac:dyDescent="0.4">
      <c r="E77" s="1">
        <v>74</v>
      </c>
      <c r="F77" s="1">
        <f t="shared" si="6"/>
        <v>7.3999999999999996E-2</v>
      </c>
      <c r="G77" s="1">
        <f t="shared" si="7"/>
        <v>0.21873000678458712</v>
      </c>
      <c r="I77" s="1">
        <f t="shared" si="8"/>
        <v>4.8968508974240166</v>
      </c>
    </row>
    <row r="78" spans="5:9" x14ac:dyDescent="0.4">
      <c r="E78" s="1">
        <v>75</v>
      </c>
      <c r="F78" s="1">
        <f t="shared" si="6"/>
        <v>7.4999999999999997E-2</v>
      </c>
      <c r="G78" s="1">
        <f t="shared" si="7"/>
        <v>0.20901030940606247</v>
      </c>
      <c r="I78" s="1">
        <f t="shared" si="8"/>
        <v>4.9430329256252756</v>
      </c>
    </row>
    <row r="79" spans="5:9" x14ac:dyDescent="0.4">
      <c r="E79" s="1">
        <v>76</v>
      </c>
      <c r="F79" s="1">
        <f t="shared" si="6"/>
        <v>7.5999999999999998E-2</v>
      </c>
      <c r="G79" s="1">
        <f t="shared" si="7"/>
        <v>0.19972252586743058</v>
      </c>
      <c r="I79" s="1">
        <f t="shared" si="8"/>
        <v>4.988797019785042</v>
      </c>
    </row>
    <row r="80" spans="5:9" x14ac:dyDescent="0.4">
      <c r="E80" s="2">
        <v>77</v>
      </c>
      <c r="F80" s="1">
        <f t="shared" si="6"/>
        <v>7.6999999999999999E-2</v>
      </c>
      <c r="G80" s="1">
        <f t="shared" si="7"/>
        <v>0.19084746322905294</v>
      </c>
      <c r="I80" s="1">
        <f t="shared" si="8"/>
        <v>5.0341469620859058</v>
      </c>
    </row>
    <row r="81" spans="5:9" x14ac:dyDescent="0.4">
      <c r="E81" s="1">
        <v>78</v>
      </c>
      <c r="F81" s="1">
        <f t="shared" si="6"/>
        <v>7.8E-2</v>
      </c>
      <c r="G81" s="1">
        <f t="shared" si="7"/>
        <v>0.18236678142725349</v>
      </c>
      <c r="I81" s="1">
        <f t="shared" si="8"/>
        <v>5.0790865004827932</v>
      </c>
    </row>
    <row r="82" spans="5:9" x14ac:dyDescent="0.4">
      <c r="E82" s="1">
        <v>79</v>
      </c>
      <c r="F82" s="1">
        <f t="shared" si="6"/>
        <v>7.9000000000000001E-2</v>
      </c>
      <c r="G82" s="1">
        <f t="shared" si="7"/>
        <v>0.17426295537510089</v>
      </c>
      <c r="I82" s="1">
        <f t="shared" si="8"/>
        <v>5.1236193490127224</v>
      </c>
    </row>
    <row r="83" spans="5:9" x14ac:dyDescent="0.4">
      <c r="E83" s="1">
        <v>80</v>
      </c>
      <c r="F83" s="1">
        <f t="shared" si="6"/>
        <v>0.08</v>
      </c>
      <c r="G83" s="1">
        <f t="shared" si="7"/>
        <v>0.16651923874731595</v>
      </c>
      <c r="I83" s="1">
        <f t="shared" si="8"/>
        <v>5.1677491881017463</v>
      </c>
    </row>
    <row r="84" spans="5:9" x14ac:dyDescent="0.4">
      <c r="E84" s="1">
        <v>81</v>
      </c>
      <c r="F84" s="1">
        <f t="shared" si="6"/>
        <v>8.1000000000000003E-2</v>
      </c>
      <c r="G84" s="1">
        <f t="shared" si="7"/>
        <v>0.15911962937446855</v>
      </c>
      <c r="I84" s="1">
        <f t="shared" si="8"/>
        <v>5.2114796648691195</v>
      </c>
    </row>
    <row r="85" spans="5:9" x14ac:dyDescent="0.4">
      <c r="E85" s="1">
        <v>82</v>
      </c>
      <c r="F85" s="1">
        <f t="shared" si="6"/>
        <v>8.2000000000000003E-2</v>
      </c>
      <c r="G85" s="1">
        <f t="shared" si="7"/>
        <v>0.15204883617495127</v>
      </c>
      <c r="I85" s="1">
        <f t="shared" si="8"/>
        <v>5.2548143934287239</v>
      </c>
    </row>
    <row r="86" spans="5:9" x14ac:dyDescent="0.4">
      <c r="E86" s="1">
        <v>83</v>
      </c>
      <c r="F86" s="1">
        <f t="shared" si="6"/>
        <v>8.3000000000000004E-2</v>
      </c>
      <c r="G86" s="1">
        <f t="shared" si="7"/>
        <v>0.14529224755639536</v>
      </c>
      <c r="I86" s="1">
        <f t="shared" si="8"/>
        <v>5.2977569551877499</v>
      </c>
    </row>
    <row r="87" spans="5:9" x14ac:dyDescent="0.4">
      <c r="E87" s="2">
        <v>84</v>
      </c>
      <c r="F87" s="1">
        <f t="shared" si="6"/>
        <v>8.4000000000000005E-2</v>
      </c>
      <c r="G87" s="1">
        <f t="shared" si="7"/>
        <v>0.13883590122123232</v>
      </c>
      <c r="I87" s="1">
        <f t="shared" si="8"/>
        <v>5.3403108991426853</v>
      </c>
    </row>
    <row r="88" spans="5:9" x14ac:dyDescent="0.4">
      <c r="E88" s="1">
        <v>85</v>
      </c>
      <c r="F88" s="1">
        <f t="shared" si="6"/>
        <v>8.5000000000000006E-2</v>
      </c>
      <c r="G88" s="1">
        <f t="shared" si="7"/>
        <v>0.13266645531400434</v>
      </c>
      <c r="I88" s="1">
        <f t="shared" si="8"/>
        <v>5.3824797421726238</v>
      </c>
    </row>
    <row r="89" spans="5:9" x14ac:dyDescent="0.4">
      <c r="E89" s="1">
        <v>86</v>
      </c>
      <c r="F89" s="1">
        <f t="shared" si="6"/>
        <v>8.6000000000000007E-2</v>
      </c>
      <c r="G89" s="1">
        <f t="shared" si="7"/>
        <v>0.12677116085080065</v>
      </c>
      <c r="I89" s="1">
        <f t="shared" si="8"/>
        <v>5.4242669693299135</v>
      </c>
    </row>
    <row r="90" spans="5:9" x14ac:dyDescent="0.4">
      <c r="E90" s="1">
        <v>87</v>
      </c>
      <c r="F90" s="1">
        <f t="shared" si="6"/>
        <v>8.7000000000000008E-2</v>
      </c>
      <c r="G90" s="1">
        <f t="shared" si="7"/>
        <v>0.12113783537384612</v>
      </c>
      <c r="I90" s="1">
        <f t="shared" si="8"/>
        <v>5.465676034128192</v>
      </c>
    </row>
    <row r="91" spans="5:9" x14ac:dyDescent="0.4">
      <c r="E91" s="1">
        <v>88</v>
      </c>
      <c r="F91" s="1">
        <f t="shared" si="6"/>
        <v>8.7999999999999995E-2</v>
      </c>
      <c r="G91" s="1">
        <f t="shared" si="7"/>
        <v>0.11575483777680001</v>
      </c>
      <c r="I91" s="1">
        <f t="shared" si="8"/>
        <v>5.5067103588277844</v>
      </c>
    </row>
    <row r="92" spans="5:9" x14ac:dyDescent="0.4">
      <c r="E92" s="1">
        <v>89</v>
      </c>
      <c r="F92" s="1">
        <f t="shared" si="6"/>
        <v>8.8999999999999996E-2</v>
      </c>
      <c r="G92" s="1">
        <f t="shared" si="7"/>
        <v>0.11061104424874169</v>
      </c>
      <c r="I92" s="1">
        <f t="shared" si="8"/>
        <v>5.5473733347185528</v>
      </c>
    </row>
    <row r="93" spans="5:9" x14ac:dyDescent="0.4">
      <c r="E93" s="1">
        <v>90</v>
      </c>
      <c r="F93" s="1">
        <f t="shared" si="6"/>
        <v>0.09</v>
      </c>
      <c r="G93" s="1">
        <f t="shared" si="7"/>
        <v>0.1056958252871332</v>
      </c>
      <c r="I93" s="1">
        <f t="shared" si="8"/>
        <v>5.5876683224001606</v>
      </c>
    </row>
    <row r="94" spans="5:9" x14ac:dyDescent="0.4">
      <c r="E94" s="2">
        <v>91</v>
      </c>
      <c r="F94" s="1">
        <f t="shared" si="6"/>
        <v>9.0999999999999998E-2</v>
      </c>
      <c r="G94" s="1">
        <f t="shared" si="7"/>
        <v>0.10099902373225506</v>
      </c>
      <c r="I94" s="1">
        <f t="shared" si="8"/>
        <v>5.6275986520598149</v>
      </c>
    </row>
    <row r="95" spans="5:9" x14ac:dyDescent="0.4">
      <c r="E95" s="1">
        <v>92</v>
      </c>
      <c r="F95" s="1">
        <f t="shared" si="6"/>
        <v>9.1999999999999998E-2</v>
      </c>
      <c r="G95" s="1">
        <f t="shared" si="7"/>
        <v>9.6510933777726182E-2</v>
      </c>
      <c r="I95" s="1">
        <f t="shared" si="8"/>
        <v>5.6671676237474866</v>
      </c>
    </row>
    <row r="96" spans="5:9" x14ac:dyDescent="0.4">
      <c r="E96" s="1">
        <v>93</v>
      </c>
      <c r="F96" s="1">
        <f t="shared" si="6"/>
        <v>9.2999999999999999E-2</v>
      </c>
      <c r="G96" s="1">
        <f t="shared" si="7"/>
        <v>9.2222280913731303E-2</v>
      </c>
      <c r="I96" s="1">
        <f t="shared" si="8"/>
        <v>5.7063785076486484</v>
      </c>
    </row>
    <row r="97" spans="5:9" x14ac:dyDescent="0.4">
      <c r="E97" s="1">
        <v>94</v>
      </c>
      <c r="F97" s="1">
        <f t="shared" si="6"/>
        <v>9.4E-2</v>
      </c>
      <c r="G97" s="1">
        <f t="shared" si="7"/>
        <v>8.8124202761511686E-2</v>
      </c>
      <c r="I97" s="1">
        <f t="shared" si="8"/>
        <v>5.7452345443545338</v>
      </c>
    </row>
    <row r="98" spans="5:9" x14ac:dyDescent="0.4">
      <c r="E98" s="1">
        <v>95</v>
      </c>
      <c r="F98" s="1">
        <f t="shared" si="6"/>
        <v>9.5000000000000001E-2</v>
      </c>
      <c r="G98" s="1">
        <f t="shared" si="7"/>
        <v>8.4208230759512073E-2</v>
      </c>
      <c r="I98" s="1">
        <f t="shared" si="8"/>
        <v>5.7837389451299659</v>
      </c>
    </row>
    <row r="99" spans="5:9" x14ac:dyDescent="0.4">
      <c r="E99" s="1">
        <v>96</v>
      </c>
      <c r="F99" s="1">
        <f t="shared" si="6"/>
        <v>9.6000000000000002E-2</v>
      </c>
      <c r="G99" s="1">
        <f t="shared" si="7"/>
        <v>8.0466272663339652E-2</v>
      </c>
      <c r="I99" s="1">
        <f t="shared" si="8"/>
        <v>5.8218948921787375</v>
      </c>
    </row>
    <row r="100" spans="5:9" x14ac:dyDescent="0.4">
      <c r="E100" s="1">
        <v>97</v>
      </c>
      <c r="F100" s="1">
        <f t="shared" si="6"/>
        <v>9.7000000000000003E-2</v>
      </c>
      <c r="G100" s="1">
        <f t="shared" si="7"/>
        <v>7.6890595823372515E-2</v>
      </c>
      <c r="I100" s="1">
        <f t="shared" si="8"/>
        <v>5.8597055389066233</v>
      </c>
    </row>
    <row r="101" spans="5:9" x14ac:dyDescent="0.4">
      <c r="E101" s="2">
        <v>98</v>
      </c>
      <c r="F101" s="1">
        <f t="shared" si="6"/>
        <v>9.8000000000000004E-2</v>
      </c>
      <c r="G101" s="1">
        <f t="shared" si="7"/>
        <v>7.3473811205459275E-2</v>
      </c>
      <c r="I101" s="1">
        <f t="shared" si="8"/>
        <v>5.8971740101819803</v>
      </c>
    </row>
    <row r="102" spans="5:9" x14ac:dyDescent="0.4">
      <c r="E102" s="1">
        <v>99</v>
      </c>
      <c r="F102" s="1">
        <f t="shared" si="6"/>
        <v>9.9000000000000005E-2</v>
      </c>
      <c r="G102" s="1">
        <f t="shared" si="7"/>
        <v>7.0208858121691323E-2</v>
      </c>
      <c r="I102" s="1">
        <f t="shared" si="8"/>
        <v>5.9343034025940096</v>
      </c>
    </row>
    <row r="103" spans="5:9" x14ac:dyDescent="0.4">
      <c r="E103" s="1">
        <v>100</v>
      </c>
      <c r="F103" s="1">
        <f t="shared" si="6"/>
        <v>0.1</v>
      </c>
      <c r="G103" s="1">
        <f t="shared" si="7"/>
        <v>6.7088989639692578E-2</v>
      </c>
      <c r="I103" s="1">
        <f t="shared" si="8"/>
        <v>5.9710967847086707</v>
      </c>
    </row>
    <row r="104" spans="5:9" x14ac:dyDescent="0.4">
      <c r="E104" s="1">
        <v>101</v>
      </c>
      <c r="F104" s="1">
        <f t="shared" si="6"/>
        <v>0.10100000000000001</v>
      </c>
      <c r="G104" s="1">
        <f t="shared" si="7"/>
        <v>6.4107758640276083E-2</v>
      </c>
      <c r="I104" s="1">
        <f t="shared" si="8"/>
        <v>6.0075571973222877</v>
      </c>
    </row>
    <row r="105" spans="5:9" x14ac:dyDescent="0.4">
      <c r="E105" s="1">
        <v>102</v>
      </c>
      <c r="F105" s="1">
        <f t="shared" si="6"/>
        <v>0.10200000000000001</v>
      </c>
      <c r="G105" s="1">
        <f t="shared" si="7"/>
        <v>6.1259004494656578E-2</v>
      </c>
      <c r="I105" s="1">
        <f t="shared" si="8"/>
        <v>6.043687653712853</v>
      </c>
    </row>
    <row r="106" spans="5:9" x14ac:dyDescent="0.4">
      <c r="E106" s="1">
        <v>103</v>
      </c>
      <c r="F106" s="1">
        <f t="shared" si="6"/>
        <v>0.10300000000000001</v>
      </c>
      <c r="G106" s="1">
        <f t="shared" si="7"/>
        <v>5.8536840333686488E-2</v>
      </c>
      <c r="I106" s="1">
        <f t="shared" si="8"/>
        <v>6.0794911398890648</v>
      </c>
    </row>
    <row r="107" spans="5:9" x14ac:dyDescent="0.4">
      <c r="E107" s="1">
        <v>104</v>
      </c>
      <c r="F107" s="1">
        <f t="shared" si="6"/>
        <v>0.10400000000000001</v>
      </c>
      <c r="G107" s="1">
        <f t="shared" si="7"/>
        <v>5.5935640882809209E-2</v>
      </c>
      <c r="I107" s="1">
        <f t="shared" si="8"/>
        <v>6.1149706148370981</v>
      </c>
    </row>
    <row r="108" spans="5:9" x14ac:dyDescent="0.4">
      <c r="E108" s="2">
        <v>105</v>
      </c>
      <c r="F108" s="1">
        <f t="shared" si="6"/>
        <v>0.105</v>
      </c>
      <c r="G108" s="1">
        <f t="shared" si="7"/>
        <v>5.3450030837589604E-2</v>
      </c>
      <c r="I108" s="1">
        <f t="shared" si="8"/>
        <v>6.1501290107651645</v>
      </c>
    </row>
    <row r="109" spans="5:9" x14ac:dyDescent="0.4">
      <c r="E109" s="1">
        <v>106</v>
      </c>
      <c r="F109" s="1">
        <f t="shared" si="6"/>
        <v>0.106</v>
      </c>
      <c r="G109" s="1">
        <f t="shared" si="7"/>
        <v>5.1074873755800533E-2</v>
      </c>
      <c r="I109" s="1">
        <f t="shared" si="8"/>
        <v>6.1849692333458259</v>
      </c>
    </row>
    <row r="110" spans="5:9" x14ac:dyDescent="0.4">
      <c r="E110" s="1">
        <v>107</v>
      </c>
      <c r="F110" s="1">
        <f t="shared" si="6"/>
        <v>0.107</v>
      </c>
      <c r="G110" s="1">
        <f t="shared" si="7"/>
        <v>4.8805261443112043E-2</v>
      </c>
      <c r="I110" s="1">
        <f t="shared" si="8"/>
        <v>6.2194941619561543</v>
      </c>
    </row>
    <row r="111" spans="5:9" x14ac:dyDescent="0.4">
      <c r="E111" s="1">
        <v>108</v>
      </c>
      <c r="F111" s="1">
        <f t="shared" si="6"/>
        <v>0.108</v>
      </c>
      <c r="G111" s="1">
        <f t="shared" si="7"/>
        <v>4.6636503810447587E-2</v>
      </c>
      <c r="I111" s="1">
        <f t="shared" si="8"/>
        <v>6.253706649915685</v>
      </c>
    </row>
    <row r="112" spans="5:9" x14ac:dyDescent="0.4">
      <c r="E112" s="1">
        <v>109</v>
      </c>
      <c r="F112" s="1">
        <f t="shared" si="6"/>
        <v>0.109</v>
      </c>
      <c r="G112" s="1">
        <f t="shared" si="7"/>
        <v>4.4564119182048688E-2</v>
      </c>
      <c r="I112" s="1">
        <f t="shared" si="8"/>
        <v>6.2876095247222334</v>
      </c>
    </row>
    <row r="113" spans="5:9" x14ac:dyDescent="0.4">
      <c r="E113" s="1">
        <v>110</v>
      </c>
      <c r="F113" s="1">
        <f t="shared" si="6"/>
        <v>0.11</v>
      </c>
      <c r="G113" s="1">
        <f t="shared" si="7"/>
        <v>4.2583825034220153E-2</v>
      </c>
      <c r="I113" s="1">
        <f t="shared" si="8"/>
        <v>6.3212055882855775</v>
      </c>
    </row>
    <row r="114" spans="5:9" x14ac:dyDescent="0.4">
      <c r="E114" s="1">
        <v>111</v>
      </c>
      <c r="F114" s="1">
        <f t="shared" si="6"/>
        <v>0.111</v>
      </c>
      <c r="G114" s="1">
        <f t="shared" si="7"/>
        <v>4.0691529145616766E-2</v>
      </c>
      <c r="I114" s="1">
        <f t="shared" si="8"/>
        <v>6.3544976171590184</v>
      </c>
    </row>
    <row r="115" spans="5:9" x14ac:dyDescent="0.4">
      <c r="E115" s="2">
        <v>112</v>
      </c>
      <c r="F115" s="1">
        <f t="shared" si="6"/>
        <v>0.112</v>
      </c>
      <c r="G115" s="1">
        <f t="shared" si="7"/>
        <v>3.8883321140784931E-2</v>
      </c>
      <c r="I115" s="1">
        <f t="shared" si="8"/>
        <v>6.3874883627688481</v>
      </c>
    </row>
    <row r="116" spans="5:9" x14ac:dyDescent="0.4">
      <c r="E116" s="1">
        <v>113</v>
      </c>
      <c r="F116" s="1">
        <f t="shared" si="6"/>
        <v>0.113</v>
      </c>
      <c r="G116" s="1">
        <f t="shared" si="7"/>
        <v>3.7155464409483224E-2</v>
      </c>
      <c r="I116" s="1">
        <f t="shared" si="8"/>
        <v>6.4201805516417485</v>
      </c>
    </row>
    <row r="117" spans="5:9" x14ac:dyDescent="0.4">
      <c r="E117" s="1">
        <v>114</v>
      </c>
      <c r="F117" s="1">
        <f t="shared" si="6"/>
        <v>0.114</v>
      </c>
      <c r="G117" s="1">
        <f t="shared" si="7"/>
        <v>3.5504388385083956E-2</v>
      </c>
      <c r="I117" s="1">
        <f t="shared" si="8"/>
        <v>6.4525768856301191</v>
      </c>
    </row>
    <row r="118" spans="5:9" x14ac:dyDescent="0.4">
      <c r="E118" s="1">
        <v>115</v>
      </c>
      <c r="F118" s="1">
        <f t="shared" si="6"/>
        <v>0.115</v>
      </c>
      <c r="G118" s="1">
        <f t="shared" si="7"/>
        <v>3.3926681166099246E-2</v>
      </c>
      <c r="I118" s="1">
        <f t="shared" si="8"/>
        <v>6.484680042135369</v>
      </c>
    </row>
    <row r="119" spans="5:9" x14ac:dyDescent="0.4">
      <c r="E119" s="1">
        <v>116</v>
      </c>
      <c r="F119" s="1">
        <f t="shared" si="6"/>
        <v>0.11600000000000001</v>
      </c>
      <c r="G119" s="1">
        <f t="shared" si="7"/>
        <v>3.2419082465583796E-2</v>
      </c>
      <c r="I119" s="1">
        <f t="shared" si="8"/>
        <v>6.5164926743292062</v>
      </c>
    </row>
    <row r="120" spans="5:9" x14ac:dyDescent="0.4">
      <c r="E120" s="1">
        <v>117</v>
      </c>
      <c r="F120" s="1">
        <f t="shared" si="6"/>
        <v>0.11700000000000001</v>
      </c>
      <c r="G120" s="1">
        <f t="shared" si="7"/>
        <v>3.0978476873845133E-2</v>
      </c>
      <c r="I120" s="1">
        <f t="shared" si="8"/>
        <v>6.5480174113728911</v>
      </c>
    </row>
    <row r="121" spans="5:9" x14ac:dyDescent="0.4">
      <c r="E121" s="1">
        <v>118</v>
      </c>
      <c r="F121" s="1">
        <f t="shared" si="6"/>
        <v>0.11800000000000001</v>
      </c>
      <c r="G121" s="1">
        <f t="shared" si="7"/>
        <v>2.9601887420538295E-2</v>
      </c>
      <c r="I121" s="1">
        <f t="shared" si="8"/>
        <v>6.5792568586345359</v>
      </c>
    </row>
    <row r="122" spans="5:9" x14ac:dyDescent="0.4">
      <c r="E122" s="2">
        <v>119</v>
      </c>
      <c r="F122" s="1">
        <f t="shared" si="6"/>
        <v>0.11900000000000001</v>
      </c>
      <c r="G122" s="1">
        <f t="shared" si="7"/>
        <v>2.8286469422841493E-2</v>
      </c>
      <c r="I122" s="1">
        <f t="shared" si="8"/>
        <v>6.6102135979044228</v>
      </c>
    </row>
    <row r="123" spans="5:9" x14ac:dyDescent="0.4">
      <c r="E123" s="1">
        <v>120</v>
      </c>
      <c r="F123" s="1">
        <f t="shared" si="6"/>
        <v>0.12</v>
      </c>
      <c r="G123" s="1">
        <f t="shared" si="7"/>
        <v>2.7029504607000415E-2</v>
      </c>
      <c r="I123" s="1">
        <f t="shared" si="8"/>
        <v>6.6408901876083775</v>
      </c>
    </row>
    <row r="124" spans="5:9" x14ac:dyDescent="0.4">
      <c r="E124" s="1">
        <v>121</v>
      </c>
      <c r="F124" s="1">
        <f t="shared" si="6"/>
        <v>0.121</v>
      </c>
      <c r="G124" s="1">
        <f t="shared" si="7"/>
        <v>2.5828395491092903E-2</v>
      </c>
      <c r="I124" s="1">
        <f t="shared" si="8"/>
        <v>6.671289163019205</v>
      </c>
    </row>
    <row r="125" spans="5:9" x14ac:dyDescent="0.4">
      <c r="E125" s="1">
        <v>122</v>
      </c>
      <c r="F125" s="1">
        <f t="shared" si="6"/>
        <v>0.122</v>
      </c>
      <c r="G125" s="1">
        <f t="shared" si="7"/>
        <v>2.4680660017406788E-2</v>
      </c>
      <c r="I125" s="1">
        <f t="shared" si="8"/>
        <v>6.701413036466227</v>
      </c>
    </row>
    <row r="126" spans="5:9" x14ac:dyDescent="0.4">
      <c r="E126" s="1">
        <v>123</v>
      </c>
      <c r="F126" s="1">
        <f t="shared" si="6"/>
        <v>0.123</v>
      </c>
      <c r="G126" s="1">
        <f t="shared" si="7"/>
        <v>2.3583926423338487E-2</v>
      </c>
      <c r="I126" s="1">
        <f t="shared" si="8"/>
        <v>6.731264297542908</v>
      </c>
    </row>
    <row r="127" spans="5:9" x14ac:dyDescent="0.4">
      <c r="E127" s="1">
        <v>124</v>
      </c>
      <c r="F127" s="1">
        <f t="shared" si="6"/>
        <v>0.124</v>
      </c>
      <c r="G127" s="1">
        <f t="shared" si="7"/>
        <v>2.2535928340213136E-2</v>
      </c>
      <c r="I127" s="1">
        <f t="shared" si="8"/>
        <v>6.760845413312607</v>
      </c>
    </row>
    <row r="128" spans="5:9" x14ac:dyDescent="0.4">
      <c r="E128" s="1">
        <v>125</v>
      </c>
      <c r="F128" s="1">
        <f t="shared" si="6"/>
        <v>0.125</v>
      </c>
      <c r="G128" s="1">
        <f t="shared" si="7"/>
        <v>2.1534500109898529E-2</v>
      </c>
      <c r="I128" s="1">
        <f t="shared" si="8"/>
        <v>6.7901588285124737</v>
      </c>
    </row>
    <row r="129" spans="5:9" x14ac:dyDescent="0.4">
      <c r="E129" s="2">
        <v>126</v>
      </c>
      <c r="F129" s="1">
        <f t="shared" si="6"/>
        <v>0.126</v>
      </c>
      <c r="G129" s="1">
        <f t="shared" si="7"/>
        <v>2.0577572309534352E-2</v>
      </c>
      <c r="I129" s="1">
        <f t="shared" si="8"/>
        <v>6.8192069657554892</v>
      </c>
    </row>
    <row r="130" spans="5:9" x14ac:dyDescent="0.4">
      <c r="E130" s="1">
        <v>127</v>
      </c>
      <c r="F130" s="1">
        <f t="shared" si="6"/>
        <v>0.127</v>
      </c>
      <c r="G130" s="1">
        <f t="shared" si="7"/>
        <v>1.9663167475128807E-2</v>
      </c>
      <c r="I130" s="1">
        <f t="shared" si="8"/>
        <v>6.847992225730688</v>
      </c>
    </row>
    <row r="131" spans="5:9" x14ac:dyDescent="0.4">
      <c r="E131" s="1">
        <v>128</v>
      </c>
      <c r="F131" s="1">
        <f t="shared" si="6"/>
        <v>0.128</v>
      </c>
      <c r="G131" s="1">
        <f t="shared" si="7"/>
        <v>1.8789396015185863E-2</v>
      </c>
      <c r="I131" s="1">
        <f t="shared" si="8"/>
        <v>6.8765169874015575</v>
      </c>
    </row>
    <row r="132" spans="5:9" x14ac:dyDescent="0.4">
      <c r="E132" s="1">
        <v>129</v>
      </c>
      <c r="F132" s="1">
        <f t="shared" ref="F132:F195" si="9">E132*0.001</f>
        <v>0.129</v>
      </c>
      <c r="G132" s="1">
        <f t="shared" ref="G132:G136" si="10">$B$3 * EXP(-F132/$C$3)</f>
        <v>1.79544523059182E-2</v>
      </c>
      <c r="I132" s="1">
        <f t="shared" ref="I132:I153" si="11">10*(1-EXP(-E132/$C$4))</f>
        <v>6.9047836082026564</v>
      </c>
    </row>
    <row r="133" spans="5:9" x14ac:dyDescent="0.4">
      <c r="E133" s="1">
        <v>130</v>
      </c>
      <c r="F133" s="1">
        <f t="shared" si="9"/>
        <v>0.13</v>
      </c>
      <c r="G133" s="1">
        <f t="shared" si="10"/>
        <v>1.7156610959977284E-2</v>
      </c>
      <c r="I133" s="1">
        <f t="shared" si="11"/>
        <v>6.9327944242344319</v>
      </c>
    </row>
    <row r="134" spans="5:9" x14ac:dyDescent="0.4">
      <c r="E134" s="1">
        <v>131</v>
      </c>
      <c r="F134" s="1">
        <f t="shared" si="9"/>
        <v>0.13100000000000001</v>
      </c>
      <c r="G134" s="1">
        <f t="shared" si="10"/>
        <v>1.6394223260989625E-2</v>
      </c>
      <c r="I134" s="1">
        <f t="shared" si="11"/>
        <v>6.9605517504563075</v>
      </c>
    </row>
    <row r="135" spans="5:9" x14ac:dyDescent="0.4">
      <c r="E135" s="1">
        <v>132</v>
      </c>
      <c r="F135" s="1">
        <f t="shared" si="9"/>
        <v>0.13200000000000001</v>
      </c>
      <c r="G135" s="1">
        <f t="shared" si="10"/>
        <v>1.5665713756531374E-2</v>
      </c>
      <c r="I135" s="1">
        <f t="shared" si="11"/>
        <v>6.9880578808779799</v>
      </c>
    </row>
    <row r="136" spans="5:9" x14ac:dyDescent="0.4">
      <c r="E136" s="2">
        <v>133</v>
      </c>
      <c r="F136" s="1">
        <f t="shared" si="9"/>
        <v>0.13300000000000001</v>
      </c>
      <c r="G136" s="1">
        <f t="shared" si="10"/>
        <v>1.4969577002500954E-2</v>
      </c>
      <c r="I136" s="1">
        <f t="shared" si="11"/>
        <v>7.0153150887490252</v>
      </c>
    </row>
    <row r="137" spans="5:9" x14ac:dyDescent="0.4">
      <c r="E137" s="1">
        <v>134</v>
      </c>
      <c r="F137" s="1">
        <f t="shared" si="9"/>
        <v>0.13400000000000001</v>
      </c>
      <c r="G137" s="1">
        <f>$B$3 * EXP(-F137/$C$3)</f>
        <v>1.4304374452161686E-2</v>
      </c>
      <c r="I137" s="1">
        <f t="shared" si="11"/>
        <v>7.0423256267467664</v>
      </c>
    </row>
    <row r="138" spans="5:9" x14ac:dyDescent="0.4">
      <c r="E138" s="1">
        <v>135</v>
      </c>
      <c r="F138" s="1">
        <f t="shared" si="9"/>
        <v>0.13500000000000001</v>
      </c>
      <c r="G138" s="1">
        <f t="shared" ref="G138:G201" si="12">$B$3 * EXP(-F138/$C$3)</f>
        <v>1.3668731483426103E-2</v>
      </c>
      <c r="I138" s="1">
        <f t="shared" si="11"/>
        <v>7.0690917271624443</v>
      </c>
    </row>
    <row r="139" spans="5:9" x14ac:dyDescent="0.4">
      <c r="E139" s="1">
        <v>136</v>
      </c>
      <c r="F139" s="1">
        <f t="shared" si="9"/>
        <v>0.13600000000000001</v>
      </c>
      <c r="G139" s="1">
        <f t="shared" si="12"/>
        <v>1.3061334558238533E-2</v>
      </c>
      <c r="I139" s="1">
        <f t="shared" si="11"/>
        <v>7.095615602085708</v>
      </c>
    </row>
    <row r="140" spans="5:9" x14ac:dyDescent="0.4">
      <c r="E140" s="1">
        <v>137</v>
      </c>
      <c r="F140" s="1">
        <f t="shared" si="9"/>
        <v>0.13700000000000001</v>
      </c>
      <c r="G140" s="1">
        <f t="shared" si="12"/>
        <v>1.2480928508186277E-2</v>
      </c>
      <c r="I140" s="1">
        <f t="shared" si="11"/>
        <v>7.1218994435874317</v>
      </c>
    </row>
    <row r="141" spans="5:9" x14ac:dyDescent="0.4">
      <c r="E141" s="1">
        <v>138</v>
      </c>
      <c r="F141" s="1">
        <f t="shared" si="9"/>
        <v>0.13800000000000001</v>
      </c>
      <c r="G141" s="1">
        <f t="shared" si="12"/>
        <v>1.1926313940729872E-2</v>
      </c>
      <c r="I141" s="1">
        <f t="shared" si="11"/>
        <v>7.1479454239008833</v>
      </c>
    </row>
    <row r="142" spans="5:9" x14ac:dyDescent="0.4">
      <c r="E142" s="1">
        <v>139</v>
      </c>
      <c r="F142" s="1">
        <f t="shared" si="9"/>
        <v>0.13900000000000001</v>
      </c>
      <c r="G142" s="1">
        <f t="shared" si="12"/>
        <v>1.1396344760692597E-2</v>
      </c>
      <c r="I142" s="1">
        <f t="shared" si="11"/>
        <v>7.1737556956012449</v>
      </c>
    </row>
    <row r="143" spans="5:9" x14ac:dyDescent="0.4">
      <c r="E143" s="2">
        <v>140</v>
      </c>
      <c r="F143" s="1">
        <f t="shared" si="9"/>
        <v>0.14000000000000001</v>
      </c>
      <c r="G143" s="1">
        <f t="shared" si="12"/>
        <v>1.0889925801887577E-2</v>
      </c>
      <c r="I143" s="1">
        <f t="shared" si="11"/>
        <v>7.1993323917835124</v>
      </c>
    </row>
    <row r="144" spans="5:9" x14ac:dyDescent="0.4">
      <c r="E144" s="1">
        <v>141</v>
      </c>
      <c r="F144" s="1">
        <f t="shared" si="9"/>
        <v>0.14100000000000001</v>
      </c>
      <c r="G144" s="1">
        <f t="shared" si="12"/>
        <v>1.040601056398802E-2</v>
      </c>
      <c r="I144" s="1">
        <f t="shared" si="11"/>
        <v>7.224677626238786</v>
      </c>
    </row>
    <row r="145" spans="5:9" x14ac:dyDescent="0.4">
      <c r="E145" s="1">
        <v>142</v>
      </c>
      <c r="F145" s="1">
        <f t="shared" si="9"/>
        <v>0.14200000000000002</v>
      </c>
      <c r="G145" s="1">
        <f t="shared" si="12"/>
        <v>9.9435990499642281E-3</v>
      </c>
      <c r="I145" s="1">
        <f t="shared" si="11"/>
        <v>7.2497934936289674</v>
      </c>
    </row>
    <row r="146" spans="5:9" x14ac:dyDescent="0.4">
      <c r="E146" s="1">
        <v>143</v>
      </c>
      <c r="F146" s="1">
        <f t="shared" si="9"/>
        <v>0.14300000000000002</v>
      </c>
      <c r="G146" s="1">
        <f t="shared" si="12"/>
        <v>9.5017356996182495E-3</v>
      </c>
      <c r="I146" s="1">
        <f t="shared" si="11"/>
        <v>7.2746820696598746</v>
      </c>
    </row>
    <row r="147" spans="5:9" x14ac:dyDescent="0.4">
      <c r="E147" s="1">
        <v>144</v>
      </c>
      <c r="F147" s="1">
        <f t="shared" si="9"/>
        <v>0.14400000000000002</v>
      </c>
      <c r="G147" s="1">
        <f t="shared" si="12"/>
        <v>9.0795074149459601E-3</v>
      </c>
      <c r="I147" s="1">
        <f t="shared" si="11"/>
        <v>7.2993454112527809</v>
      </c>
    </row>
    <row r="148" spans="5:9" x14ac:dyDescent="0.4">
      <c r="E148" s="1">
        <v>145</v>
      </c>
      <c r="F148" s="1">
        <f t="shared" si="9"/>
        <v>0.14499999999999999</v>
      </c>
      <c r="G148" s="1">
        <f t="shared" si="12"/>
        <v>8.6760416732461765E-3</v>
      </c>
      <c r="I148" s="1">
        <f t="shared" si="11"/>
        <v>7.3237855567144194</v>
      </c>
    </row>
    <row r="149" spans="5:9" x14ac:dyDescent="0.4">
      <c r="E149" s="1">
        <v>146</v>
      </c>
      <c r="F149" s="1">
        <f t="shared" si="9"/>
        <v>0.14599999999999999</v>
      </c>
      <c r="G149" s="1">
        <f t="shared" si="12"/>
        <v>8.2905047240772779E-3</v>
      </c>
      <c r="I149" s="1">
        <f t="shared" si="11"/>
        <v>7.3480045259054316</v>
      </c>
    </row>
    <row r="150" spans="5:9" x14ac:dyDescent="0.4">
      <c r="E150" s="2">
        <v>147</v>
      </c>
      <c r="F150" s="1">
        <f t="shared" si="9"/>
        <v>0.14699999999999999</v>
      </c>
      <c r="G150" s="1">
        <f t="shared" si="12"/>
        <v>7.9220998663358418E-3</v>
      </c>
      <c r="I150" s="1">
        <f t="shared" si="11"/>
        <v>7.3720043204073065</v>
      </c>
    </row>
    <row r="151" spans="5:9" x14ac:dyDescent="0.4">
      <c r="E151" s="1">
        <v>148</v>
      </c>
      <c r="F151" s="1">
        <f t="shared" si="9"/>
        <v>0.14799999999999999</v>
      </c>
      <c r="G151" s="1">
        <f t="shared" si="12"/>
        <v>7.5700658018964424E-3</v>
      </c>
      <c r="I151" s="1">
        <f t="shared" si="11"/>
        <v>7.3957869236877922</v>
      </c>
    </row>
    <row r="152" spans="5:9" x14ac:dyDescent="0.4">
      <c r="E152" s="1">
        <v>149</v>
      </c>
      <c r="F152" s="1">
        <f t="shared" si="9"/>
        <v>0.14899999999999999</v>
      </c>
      <c r="G152" s="1">
        <f t="shared" si="12"/>
        <v>7.2336750624108718E-3</v>
      </c>
      <c r="I152" s="1">
        <f t="shared" si="11"/>
        <v>7.4193543012648338</v>
      </c>
    </row>
    <row r="153" spans="5:9" x14ac:dyDescent="0.4">
      <c r="E153" s="1">
        <v>150</v>
      </c>
      <c r="F153" s="1">
        <f t="shared" si="9"/>
        <v>0.15</v>
      </c>
      <c r="G153" s="1">
        <f t="shared" si="12"/>
        <v>6.9122325060155003E-3</v>
      </c>
      <c r="I153" s="1">
        <f t="shared" si="11"/>
        <v>7.4427084008689937</v>
      </c>
    </row>
    <row r="154" spans="5:9" x14ac:dyDescent="0.4">
      <c r="E154" s="1">
        <v>151</v>
      </c>
      <c r="F154" s="1">
        <f t="shared" si="9"/>
        <v>0.151</v>
      </c>
      <c r="G154" s="1">
        <f t="shared" si="12"/>
        <v>6.6050738808404999E-3</v>
      </c>
    </row>
    <row r="155" spans="5:9" x14ac:dyDescent="0.4">
      <c r="E155" s="1">
        <v>152</v>
      </c>
      <c r="F155" s="1">
        <f t="shared" si="9"/>
        <v>0.152</v>
      </c>
      <c r="G155" s="1">
        <f t="shared" si="12"/>
        <v>6.3115644523522915E-3</v>
      </c>
    </row>
    <row r="156" spans="5:9" x14ac:dyDescent="0.4">
      <c r="E156" s="1">
        <v>153</v>
      </c>
      <c r="F156" s="1">
        <f t="shared" si="9"/>
        <v>0.153</v>
      </c>
      <c r="G156" s="1">
        <f t="shared" si="12"/>
        <v>6.031097691692724E-3</v>
      </c>
    </row>
    <row r="157" spans="5:9" x14ac:dyDescent="0.4">
      <c r="E157" s="2">
        <v>154</v>
      </c>
      <c r="F157" s="1">
        <f t="shared" si="9"/>
        <v>0.154</v>
      </c>
      <c r="G157" s="1">
        <f t="shared" si="12"/>
        <v>5.7630940223045426E-3</v>
      </c>
    </row>
    <row r="158" spans="5:9" x14ac:dyDescent="0.4">
      <c r="E158" s="1">
        <v>155</v>
      </c>
      <c r="F158" s="1">
        <f t="shared" si="9"/>
        <v>0.155</v>
      </c>
      <c r="G158" s="1">
        <f t="shared" si="12"/>
        <v>5.5069996222529257E-3</v>
      </c>
    </row>
    <row r="159" spans="5:9" x14ac:dyDescent="0.4">
      <c r="E159" s="1">
        <v>156</v>
      </c>
      <c r="F159" s="1">
        <f t="shared" si="9"/>
        <v>0.156</v>
      </c>
      <c r="G159" s="1">
        <f t="shared" si="12"/>
        <v>5.2622852797682982E-3</v>
      </c>
    </row>
    <row r="160" spans="5:9" x14ac:dyDescent="0.4">
      <c r="E160" s="1">
        <v>157</v>
      </c>
      <c r="F160" s="1">
        <f t="shared" si="9"/>
        <v>0.157</v>
      </c>
      <c r="G160" s="1">
        <f t="shared" si="12"/>
        <v>5.028445299645295E-3</v>
      </c>
    </row>
    <row r="161" spans="5:7" x14ac:dyDescent="0.4">
      <c r="E161" s="1">
        <v>158</v>
      </c>
      <c r="F161" s="1">
        <f t="shared" si="9"/>
        <v>0.158</v>
      </c>
      <c r="G161" s="1">
        <f t="shared" si="12"/>
        <v>4.8049964582380384E-3</v>
      </c>
    </row>
    <row r="162" spans="5:7" x14ac:dyDescent="0.4">
      <c r="E162" s="1">
        <v>159</v>
      </c>
      <c r="F162" s="1">
        <f t="shared" si="9"/>
        <v>0.159</v>
      </c>
      <c r="G162" s="1">
        <f t="shared" si="12"/>
        <v>4.5914770048922941E-3</v>
      </c>
    </row>
    <row r="163" spans="5:7" x14ac:dyDescent="0.4">
      <c r="E163" s="1">
        <v>160</v>
      </c>
      <c r="F163" s="1">
        <f t="shared" si="9"/>
        <v>0.16</v>
      </c>
      <c r="G163" s="1">
        <f t="shared" si="12"/>
        <v>4.3874457077508868E-3</v>
      </c>
    </row>
    <row r="164" spans="5:7" x14ac:dyDescent="0.4">
      <c r="E164" s="2">
        <v>161</v>
      </c>
      <c r="F164" s="1">
        <f t="shared" si="9"/>
        <v>0.161</v>
      </c>
      <c r="G164" s="1">
        <f t="shared" si="12"/>
        <v>4.1924809419606876E-3</v>
      </c>
    </row>
    <row r="165" spans="5:7" x14ac:dyDescent="0.4">
      <c r="E165" s="1">
        <v>162</v>
      </c>
      <c r="F165" s="1">
        <f t="shared" si="9"/>
        <v>0.16200000000000001</v>
      </c>
      <c r="G165" s="1">
        <f t="shared" si="12"/>
        <v>4.0061798183968732E-3</v>
      </c>
    </row>
    <row r="166" spans="5:7" x14ac:dyDescent="0.4">
      <c r="E166" s="1">
        <v>163</v>
      </c>
      <c r="F166" s="1">
        <f t="shared" si="9"/>
        <v>0.16300000000000001</v>
      </c>
      <c r="G166" s="1">
        <f t="shared" si="12"/>
        <v>3.8281573511040378E-3</v>
      </c>
    </row>
    <row r="167" spans="5:7" x14ac:dyDescent="0.4">
      <c r="E167" s="1">
        <v>164</v>
      </c>
      <c r="F167" s="1">
        <f t="shared" si="9"/>
        <v>0.16400000000000001</v>
      </c>
      <c r="G167" s="1">
        <f t="shared" si="12"/>
        <v>3.6580456617337285E-3</v>
      </c>
    </row>
    <row r="168" spans="5:7" x14ac:dyDescent="0.4">
      <c r="E168" s="1">
        <v>165</v>
      </c>
      <c r="F168" s="1">
        <f t="shared" si="9"/>
        <v>0.16500000000000001</v>
      </c>
      <c r="G168" s="1">
        <f t="shared" si="12"/>
        <v>3.4954932193343052E-3</v>
      </c>
    </row>
    <row r="169" spans="5:7" x14ac:dyDescent="0.4">
      <c r="E169" s="1">
        <v>166</v>
      </c>
      <c r="F169" s="1">
        <f t="shared" si="9"/>
        <v>0.16600000000000001</v>
      </c>
      <c r="G169" s="1">
        <f t="shared" si="12"/>
        <v>3.3401641139222896E-3</v>
      </c>
    </row>
    <row r="170" spans="5:7" x14ac:dyDescent="0.4">
      <c r="E170" s="1">
        <v>167</v>
      </c>
      <c r="F170" s="1">
        <f t="shared" si="9"/>
        <v>0.16700000000000001</v>
      </c>
      <c r="G170" s="1">
        <f t="shared" si="12"/>
        <v>3.1917373623339454E-3</v>
      </c>
    </row>
    <row r="171" spans="5:7" x14ac:dyDescent="0.4">
      <c r="E171" s="2">
        <v>168</v>
      </c>
      <c r="F171" s="1">
        <f t="shared" si="9"/>
        <v>0.16800000000000001</v>
      </c>
      <c r="G171" s="1">
        <f t="shared" si="12"/>
        <v>3.0499062449227485E-3</v>
      </c>
    </row>
    <row r="172" spans="5:7" x14ac:dyDescent="0.4">
      <c r="E172" s="1">
        <v>169</v>
      </c>
      <c r="F172" s="1">
        <f t="shared" si="9"/>
        <v>0.16900000000000001</v>
      </c>
      <c r="G172" s="1">
        <f t="shared" si="12"/>
        <v>2.9143776717319848E-3</v>
      </c>
    </row>
    <row r="173" spans="5:7" x14ac:dyDescent="0.4">
      <c r="E173" s="1">
        <v>170</v>
      </c>
      <c r="F173" s="1">
        <f t="shared" si="9"/>
        <v>0.17</v>
      </c>
      <c r="G173" s="1">
        <f t="shared" si="12"/>
        <v>2.784871576832707E-3</v>
      </c>
    </row>
    <row r="174" spans="5:7" x14ac:dyDescent="0.4">
      <c r="E174" s="1">
        <v>171</v>
      </c>
      <c r="F174" s="1">
        <f t="shared" si="9"/>
        <v>0.17100000000000001</v>
      </c>
      <c r="G174" s="1">
        <f t="shared" si="12"/>
        <v>2.6611203395755074E-3</v>
      </c>
    </row>
    <row r="175" spans="5:7" x14ac:dyDescent="0.4">
      <c r="E175" s="1">
        <v>172</v>
      </c>
      <c r="F175" s="1">
        <f t="shared" si="9"/>
        <v>0.17200000000000001</v>
      </c>
      <c r="G175" s="1">
        <f t="shared" si="12"/>
        <v>2.5428682315600582E-3</v>
      </c>
    </row>
    <row r="176" spans="5:7" x14ac:dyDescent="0.4">
      <c r="E176" s="1">
        <v>173</v>
      </c>
      <c r="F176" s="1">
        <f t="shared" si="9"/>
        <v>0.17300000000000001</v>
      </c>
      <c r="G176" s="1">
        <f t="shared" si="12"/>
        <v>2.429870888179691E-3</v>
      </c>
    </row>
    <row r="177" spans="5:7" x14ac:dyDescent="0.4">
      <c r="E177" s="1">
        <v>174</v>
      </c>
      <c r="F177" s="1">
        <f t="shared" si="9"/>
        <v>0.17400000000000002</v>
      </c>
      <c r="G177" s="1">
        <f t="shared" si="12"/>
        <v>2.3218948036488993E-3</v>
      </c>
    </row>
    <row r="178" spans="5:7" x14ac:dyDescent="0.4">
      <c r="E178" s="2">
        <v>175</v>
      </c>
      <c r="F178" s="1">
        <f t="shared" si="9"/>
        <v>0.17500000000000002</v>
      </c>
      <c r="G178" s="1">
        <f t="shared" si="12"/>
        <v>2.2187168484702931E-3</v>
      </c>
    </row>
    <row r="179" spans="5:7" x14ac:dyDescent="0.4">
      <c r="E179" s="1">
        <v>176</v>
      </c>
      <c r="F179" s="1">
        <f t="shared" si="9"/>
        <v>0.17599999999999999</v>
      </c>
      <c r="G179" s="1">
        <f t="shared" si="12"/>
        <v>2.1201238083438751E-3</v>
      </c>
    </row>
    <row r="180" spans="5:7" x14ac:dyDescent="0.4">
      <c r="E180" s="1">
        <v>177</v>
      </c>
      <c r="F180" s="1">
        <f t="shared" si="9"/>
        <v>0.17699999999999999</v>
      </c>
      <c r="G180" s="1">
        <f t="shared" si="12"/>
        <v>2.025911943565752E-3</v>
      </c>
    </row>
    <row r="181" spans="5:7" x14ac:dyDescent="0.4">
      <c r="E181" s="1">
        <v>178</v>
      </c>
      <c r="F181" s="1">
        <f t="shared" si="9"/>
        <v>0.17799999999999999</v>
      </c>
      <c r="G181" s="1">
        <f t="shared" si="12"/>
        <v>1.9358865680058684E-3</v>
      </c>
    </row>
    <row r="182" spans="5:7" x14ac:dyDescent="0.4">
      <c r="E182" s="1">
        <v>179</v>
      </c>
      <c r="F182" s="1">
        <f t="shared" si="9"/>
        <v>0.17899999999999999</v>
      </c>
      <c r="G182" s="1">
        <f t="shared" si="12"/>
        <v>1.849861646794677E-3</v>
      </c>
    </row>
    <row r="183" spans="5:7" x14ac:dyDescent="0.4">
      <c r="E183" s="1">
        <v>180</v>
      </c>
      <c r="F183" s="1">
        <f t="shared" si="9"/>
        <v>0.18</v>
      </c>
      <c r="G183" s="1">
        <f t="shared" si="12"/>
        <v>1.7676594118873708E-3</v>
      </c>
    </row>
    <row r="184" spans="5:7" x14ac:dyDescent="0.4">
      <c r="E184" s="1">
        <v>181</v>
      </c>
      <c r="F184" s="1">
        <f t="shared" si="9"/>
        <v>0.18099999999999999</v>
      </c>
      <c r="G184" s="1">
        <f t="shared" si="12"/>
        <v>1.6891099947113064E-3</v>
      </c>
    </row>
    <row r="185" spans="5:7" x14ac:dyDescent="0.4">
      <c r="E185" s="1">
        <v>182</v>
      </c>
      <c r="F185" s="1">
        <f t="shared" si="9"/>
        <v>0.182</v>
      </c>
      <c r="G185" s="1">
        <f t="shared" si="12"/>
        <v>1.6140510751374397E-3</v>
      </c>
    </row>
    <row r="186" spans="5:7" x14ac:dyDescent="0.4">
      <c r="E186" s="1">
        <v>183</v>
      </c>
      <c r="F186" s="1">
        <f t="shared" si="9"/>
        <v>0.183</v>
      </c>
      <c r="G186" s="1">
        <f t="shared" si="12"/>
        <v>1.5423275460504213E-3</v>
      </c>
    </row>
    <row r="187" spans="5:7" x14ac:dyDescent="0.4">
      <c r="E187" s="1">
        <v>184</v>
      </c>
      <c r="F187" s="1">
        <f t="shared" si="9"/>
        <v>0.184</v>
      </c>
      <c r="G187" s="1">
        <f t="shared" si="12"/>
        <v>1.4737911928241532E-3</v>
      </c>
    </row>
    <row r="188" spans="5:7" x14ac:dyDescent="0.4">
      <c r="E188" s="1">
        <v>185</v>
      </c>
      <c r="F188" s="1">
        <f t="shared" si="9"/>
        <v>0.185</v>
      </c>
      <c r="G188" s="1">
        <f t="shared" si="12"/>
        <v>1.4083003870405024E-3</v>
      </c>
    </row>
    <row r="189" spans="5:7" x14ac:dyDescent="0.4">
      <c r="E189" s="1">
        <v>186</v>
      </c>
      <c r="F189" s="1">
        <f t="shared" si="9"/>
        <v>0.186</v>
      </c>
      <c r="G189" s="1">
        <f t="shared" si="12"/>
        <v>1.345719793818223E-3</v>
      </c>
    </row>
    <row r="190" spans="5:7" x14ac:dyDescent="0.4">
      <c r="E190" s="2">
        <v>187</v>
      </c>
      <c r="F190" s="1">
        <f t="shared" si="9"/>
        <v>0.187</v>
      </c>
      <c r="G190" s="1">
        <f t="shared" si="12"/>
        <v>1.2859200921472712E-3</v>
      </c>
    </row>
    <row r="191" spans="5:7" x14ac:dyDescent="0.4">
      <c r="E191" s="1">
        <v>188</v>
      </c>
      <c r="F191" s="1">
        <f t="shared" si="9"/>
        <v>0.188</v>
      </c>
      <c r="G191" s="1">
        <f t="shared" si="12"/>
        <v>1.2287777076506368E-3</v>
      </c>
    </row>
    <row r="192" spans="5:7" x14ac:dyDescent="0.4">
      <c r="E192" s="1">
        <v>189</v>
      </c>
      <c r="F192" s="1">
        <f t="shared" si="9"/>
        <v>0.189</v>
      </c>
      <c r="G192" s="1">
        <f t="shared" si="12"/>
        <v>1.1741745572214251E-3</v>
      </c>
    </row>
    <row r="193" spans="5:7" x14ac:dyDescent="0.4">
      <c r="E193" s="1">
        <v>190</v>
      </c>
      <c r="F193" s="1">
        <f t="shared" si="9"/>
        <v>0.19</v>
      </c>
      <c r="G193" s="1">
        <f t="shared" si="12"/>
        <v>1.1219978050074739E-3</v>
      </c>
    </row>
    <row r="194" spans="5:7" x14ac:dyDescent="0.4">
      <c r="E194" s="1">
        <v>191</v>
      </c>
      <c r="F194" s="1">
        <f t="shared" si="9"/>
        <v>0.191</v>
      </c>
      <c r="G194" s="1">
        <f t="shared" si="12"/>
        <v>1.0721396292392928E-3</v>
      </c>
    </row>
    <row r="195" spans="5:7" x14ac:dyDescent="0.4">
      <c r="E195" s="1">
        <v>192</v>
      </c>
      <c r="F195" s="1">
        <f t="shared" si="9"/>
        <v>0.192</v>
      </c>
      <c r="G195" s="1">
        <f t="shared" si="12"/>
        <v>1.0244969994194497E-3</v>
      </c>
    </row>
    <row r="196" spans="5:7" x14ac:dyDescent="0.4">
      <c r="E196" s="1">
        <v>193</v>
      </c>
      <c r="F196" s="1">
        <f t="shared" ref="F196:F259" si="13">E196*0.001</f>
        <v>0.193</v>
      </c>
      <c r="G196" s="1">
        <f t="shared" si="12"/>
        <v>9.7897146341299648E-4</v>
      </c>
    </row>
    <row r="197" spans="5:7" x14ac:dyDescent="0.4">
      <c r="E197" s="2">
        <v>194</v>
      </c>
      <c r="F197" s="1">
        <f t="shared" si="13"/>
        <v>0.19400000000000001</v>
      </c>
      <c r="G197" s="1">
        <f t="shared" si="12"/>
        <v>9.3546894399892889E-4</v>
      </c>
    </row>
    <row r="198" spans="5:7" x14ac:dyDescent="0.4">
      <c r="E198" s="1">
        <v>195</v>
      </c>
      <c r="F198" s="1">
        <f t="shared" si="13"/>
        <v>0.19500000000000001</v>
      </c>
      <c r="G198" s="1">
        <f t="shared" si="12"/>
        <v>8.9389954446230096E-4</v>
      </c>
    </row>
    <row r="199" spans="5:7" x14ac:dyDescent="0.4">
      <c r="E199" s="1">
        <v>196</v>
      </c>
      <c r="F199" s="1">
        <f t="shared" si="13"/>
        <v>0.19600000000000001</v>
      </c>
      <c r="G199" s="1">
        <f t="shared" si="12"/>
        <v>8.5417736282523298E-4</v>
      </c>
    </row>
    <row r="200" spans="5:7" x14ac:dyDescent="0.4">
      <c r="E200" s="1">
        <v>197</v>
      </c>
      <c r="F200" s="1">
        <f t="shared" si="13"/>
        <v>0.19700000000000001</v>
      </c>
      <c r="G200" s="1">
        <f t="shared" si="12"/>
        <v>8.162203143329157E-4</v>
      </c>
    </row>
    <row r="201" spans="5:7" x14ac:dyDescent="0.4">
      <c r="E201" s="1">
        <v>198</v>
      </c>
      <c r="F201" s="1">
        <f t="shared" si="13"/>
        <v>0.19800000000000001</v>
      </c>
      <c r="G201" s="1">
        <f t="shared" si="12"/>
        <v>7.799499618278133E-4</v>
      </c>
    </row>
    <row r="202" spans="5:7" x14ac:dyDescent="0.4">
      <c r="E202" s="1">
        <v>199</v>
      </c>
      <c r="F202" s="1">
        <f t="shared" si="13"/>
        <v>0.19900000000000001</v>
      </c>
      <c r="G202" s="1">
        <f t="shared" ref="G202:G265" si="14">$B$3 * EXP(-F202/$C$3)</f>
        <v>7.4529135366151818E-4</v>
      </c>
    </row>
    <row r="203" spans="5:7" x14ac:dyDescent="0.4">
      <c r="E203" s="1">
        <v>200</v>
      </c>
      <c r="F203" s="1">
        <f t="shared" si="13"/>
        <v>0.2</v>
      </c>
      <c r="G203" s="1">
        <f t="shared" si="14"/>
        <v>7.1217286880930028E-4</v>
      </c>
    </row>
    <row r="204" spans="5:7" x14ac:dyDescent="0.4">
      <c r="E204" s="2">
        <v>201</v>
      </c>
      <c r="F204" s="1">
        <f t="shared" si="13"/>
        <v>0.20100000000000001</v>
      </c>
      <c r="G204" s="1">
        <f t="shared" si="14"/>
        <v>6.8052606886730973E-4</v>
      </c>
    </row>
    <row r="205" spans="5:7" x14ac:dyDescent="0.4">
      <c r="E205" s="1">
        <v>202</v>
      </c>
      <c r="F205" s="1">
        <f t="shared" si="13"/>
        <v>0.20200000000000001</v>
      </c>
      <c r="G205" s="1">
        <f t="shared" si="14"/>
        <v>6.5028555662656527E-4</v>
      </c>
    </row>
    <row r="206" spans="5:7" x14ac:dyDescent="0.4">
      <c r="E206" s="1">
        <v>203</v>
      </c>
      <c r="F206" s="1">
        <f t="shared" si="13"/>
        <v>0.20300000000000001</v>
      </c>
      <c r="G206" s="1">
        <f t="shared" si="14"/>
        <v>6.2138884093149225E-4</v>
      </c>
    </row>
    <row r="207" spans="5:7" x14ac:dyDescent="0.4">
      <c r="E207" s="1">
        <v>204</v>
      </c>
      <c r="F207" s="1">
        <f t="shared" si="13"/>
        <v>0.20400000000000001</v>
      </c>
      <c r="G207" s="1">
        <f t="shared" si="14"/>
        <v>5.9377620754372696E-4</v>
      </c>
    </row>
    <row r="208" spans="5:7" x14ac:dyDescent="0.4">
      <c r="E208" s="1">
        <v>205</v>
      </c>
      <c r="F208" s="1">
        <f t="shared" si="13"/>
        <v>0.20500000000000002</v>
      </c>
      <c r="G208" s="1">
        <f t="shared" si="14"/>
        <v>5.6739059574434988E-4</v>
      </c>
    </row>
    <row r="209" spans="5:7" x14ac:dyDescent="0.4">
      <c r="E209" s="1">
        <v>206</v>
      </c>
      <c r="F209" s="1">
        <f t="shared" si="13"/>
        <v>0.20600000000000002</v>
      </c>
      <c r="G209" s="1">
        <f t="shared" si="14"/>
        <v>5.4217748041954195E-4</v>
      </c>
    </row>
    <row r="210" spans="5:7" x14ac:dyDescent="0.4">
      <c r="E210" s="1">
        <v>207</v>
      </c>
      <c r="F210" s="1">
        <f t="shared" si="13"/>
        <v>0.20700000000000002</v>
      </c>
      <c r="G210" s="1">
        <f t="shared" si="14"/>
        <v>5.1808475938598588E-4</v>
      </c>
    </row>
    <row r="211" spans="5:7" x14ac:dyDescent="0.4">
      <c r="E211" s="2">
        <v>208</v>
      </c>
      <c r="F211" s="1">
        <f t="shared" si="13"/>
        <v>0.20800000000000002</v>
      </c>
      <c r="G211" s="1">
        <f t="shared" si="14"/>
        <v>4.9506264572319551E-4</v>
      </c>
    </row>
    <row r="212" spans="5:7" x14ac:dyDescent="0.4">
      <c r="E212" s="1">
        <v>209</v>
      </c>
      <c r="F212" s="1">
        <f t="shared" si="13"/>
        <v>0.20899999999999999</v>
      </c>
      <c r="G212" s="1">
        <f t="shared" si="14"/>
        <v>4.7306356489026778E-4</v>
      </c>
    </row>
    <row r="213" spans="5:7" x14ac:dyDescent="0.4">
      <c r="E213" s="1">
        <v>210</v>
      </c>
      <c r="F213" s="1">
        <f t="shared" si="13"/>
        <v>0.21</v>
      </c>
      <c r="G213" s="1">
        <f t="shared" si="14"/>
        <v>4.5204205641444299E-4</v>
      </c>
    </row>
    <row r="214" spans="5:7" x14ac:dyDescent="0.4">
      <c r="E214" s="1">
        <v>211</v>
      </c>
      <c r="F214" s="1">
        <f t="shared" si="13"/>
        <v>0.21099999999999999</v>
      </c>
      <c r="G214" s="1">
        <f t="shared" si="14"/>
        <v>4.3195467994834363E-4</v>
      </c>
    </row>
    <row r="215" spans="5:7" x14ac:dyDescent="0.4">
      <c r="E215" s="1">
        <v>212</v>
      </c>
      <c r="F215" s="1">
        <f t="shared" si="13"/>
        <v>0.21199999999999999</v>
      </c>
      <c r="G215" s="1">
        <f t="shared" si="14"/>
        <v>4.1275992550173445E-4</v>
      </c>
    </row>
    <row r="216" spans="5:7" x14ac:dyDescent="0.4">
      <c r="E216" s="1">
        <v>213</v>
      </c>
      <c r="F216" s="1">
        <f t="shared" si="13"/>
        <v>0.21299999999999999</v>
      </c>
      <c r="G216" s="1">
        <f t="shared" si="14"/>
        <v>3.944181276623083E-4</v>
      </c>
    </row>
    <row r="217" spans="5:7" x14ac:dyDescent="0.4">
      <c r="E217" s="1">
        <v>214</v>
      </c>
      <c r="F217" s="1">
        <f t="shared" si="13"/>
        <v>0.214</v>
      </c>
      <c r="G217" s="1">
        <f t="shared" si="14"/>
        <v>3.7689138362824665E-4</v>
      </c>
    </row>
    <row r="218" spans="5:7" x14ac:dyDescent="0.4">
      <c r="E218" s="1">
        <v>215</v>
      </c>
      <c r="F218" s="1">
        <f t="shared" si="13"/>
        <v>0.215</v>
      </c>
      <c r="G218" s="1">
        <f t="shared" si="14"/>
        <v>3.6014347488316225E-4</v>
      </c>
    </row>
    <row r="219" spans="5:7" x14ac:dyDescent="0.4">
      <c r="E219" s="1">
        <v>216</v>
      </c>
      <c r="F219" s="1">
        <f t="shared" si="13"/>
        <v>0.216</v>
      </c>
      <c r="G219" s="1">
        <f t="shared" si="14"/>
        <v>3.4413979235156525E-4</v>
      </c>
    </row>
    <row r="220" spans="5:7" x14ac:dyDescent="0.4">
      <c r="E220" s="1">
        <v>217</v>
      </c>
      <c r="F220" s="1">
        <f t="shared" si="13"/>
        <v>0.217</v>
      </c>
      <c r="G220" s="1">
        <f t="shared" si="14"/>
        <v>3.2884726488019873E-4</v>
      </c>
    </row>
    <row r="221" spans="5:7" x14ac:dyDescent="0.4">
      <c r="E221" s="1">
        <v>218</v>
      </c>
      <c r="F221" s="1">
        <f t="shared" si="13"/>
        <v>0.218</v>
      </c>
      <c r="G221" s="1">
        <f t="shared" si="14"/>
        <v>3.14234290897443E-4</v>
      </c>
    </row>
    <row r="222" spans="5:7" x14ac:dyDescent="0.4">
      <c r="E222" s="1">
        <v>219</v>
      </c>
      <c r="F222" s="1">
        <f t="shared" si="13"/>
        <v>0.219</v>
      </c>
      <c r="G222" s="1">
        <f t="shared" si="14"/>
        <v>3.0027067310957204E-4</v>
      </c>
    </row>
    <row r="223" spans="5:7" x14ac:dyDescent="0.4">
      <c r="E223" s="2">
        <v>220</v>
      </c>
      <c r="F223" s="1">
        <f t="shared" si="13"/>
        <v>0.22</v>
      </c>
      <c r="G223" s="1">
        <f t="shared" si="14"/>
        <v>2.8692755609890431E-4</v>
      </c>
    </row>
    <row r="224" spans="5:7" x14ac:dyDescent="0.4">
      <c r="E224" s="1">
        <v>221</v>
      </c>
      <c r="F224" s="1">
        <f t="shared" si="13"/>
        <v>0.221</v>
      </c>
      <c r="G224" s="1">
        <f t="shared" si="14"/>
        <v>2.7417736669490709E-4</v>
      </c>
    </row>
    <row r="225" spans="5:7" x14ac:dyDescent="0.4">
      <c r="E225" s="1">
        <v>222</v>
      </c>
      <c r="F225" s="1">
        <f t="shared" si="13"/>
        <v>0.222</v>
      </c>
      <c r="G225" s="1">
        <f t="shared" si="14"/>
        <v>2.6199375699502826E-4</v>
      </c>
    </row>
    <row r="226" spans="5:7" x14ac:dyDescent="0.4">
      <c r="E226" s="1">
        <v>223</v>
      </c>
      <c r="F226" s="1">
        <f t="shared" si="13"/>
        <v>0.223</v>
      </c>
      <c r="G226" s="1">
        <f t="shared" si="14"/>
        <v>2.5035154991750444E-4</v>
      </c>
    </row>
    <row r="227" spans="5:7" x14ac:dyDescent="0.4">
      <c r="E227" s="1">
        <v>224</v>
      </c>
      <c r="F227" s="1">
        <f t="shared" si="13"/>
        <v>0.224</v>
      </c>
      <c r="G227" s="1">
        <f t="shared" si="14"/>
        <v>2.3922668717364111E-4</v>
      </c>
    </row>
    <row r="228" spans="5:7" x14ac:dyDescent="0.4">
      <c r="E228" s="1">
        <v>225</v>
      </c>
      <c r="F228" s="1">
        <f t="shared" si="13"/>
        <v>0.22500000000000001</v>
      </c>
      <c r="G228" s="1">
        <f t="shared" si="14"/>
        <v>2.2859617955204765E-4</v>
      </c>
    </row>
    <row r="229" spans="5:7" x14ac:dyDescent="0.4">
      <c r="E229" s="1">
        <v>226</v>
      </c>
      <c r="F229" s="1">
        <f t="shared" si="13"/>
        <v>0.22600000000000001</v>
      </c>
      <c r="G229" s="1">
        <f t="shared" si="14"/>
        <v>2.184380594120846E-4</v>
      </c>
    </row>
    <row r="230" spans="5:7" x14ac:dyDescent="0.4">
      <c r="E230" s="2">
        <v>227</v>
      </c>
      <c r="F230" s="1">
        <f t="shared" si="13"/>
        <v>0.22700000000000001</v>
      </c>
      <c r="G230" s="1">
        <f t="shared" si="14"/>
        <v>2.0873133528836357E-4</v>
      </c>
    </row>
    <row r="231" spans="5:7" x14ac:dyDescent="0.4">
      <c r="E231" s="1">
        <v>228</v>
      </c>
      <c r="F231" s="1">
        <f t="shared" si="13"/>
        <v>0.22800000000000001</v>
      </c>
      <c r="G231" s="1">
        <f t="shared" si="14"/>
        <v>1.9945594851248166E-4</v>
      </c>
    </row>
    <row r="232" spans="5:7" x14ac:dyDescent="0.4">
      <c r="E232" s="1">
        <v>229</v>
      </c>
      <c r="F232" s="1">
        <f t="shared" si="13"/>
        <v>0.22900000000000001</v>
      </c>
      <c r="G232" s="1">
        <f t="shared" si="14"/>
        <v>1.9059273176235767E-4</v>
      </c>
    </row>
    <row r="233" spans="5:7" x14ac:dyDescent="0.4">
      <c r="E233" s="1">
        <v>230</v>
      </c>
      <c r="F233" s="1">
        <f t="shared" si="13"/>
        <v>0.23</v>
      </c>
      <c r="G233" s="1">
        <f t="shared" si="14"/>
        <v>1.8212336945350524E-4</v>
      </c>
    </row>
    <row r="234" spans="5:7" x14ac:dyDescent="0.4">
      <c r="E234" s="1">
        <v>231</v>
      </c>
      <c r="F234" s="1">
        <f t="shared" si="13"/>
        <v>0.23100000000000001</v>
      </c>
      <c r="G234" s="1">
        <f t="shared" si="14"/>
        <v>1.7403035989040173E-4</v>
      </c>
    </row>
    <row r="235" spans="5:7" x14ac:dyDescent="0.4">
      <c r="E235" s="1">
        <v>232</v>
      </c>
      <c r="F235" s="1">
        <f t="shared" si="13"/>
        <v>0.23200000000000001</v>
      </c>
      <c r="G235" s="1">
        <f t="shared" si="14"/>
        <v>1.6629697909973458E-4</v>
      </c>
    </row>
    <row r="236" spans="5:7" x14ac:dyDescent="0.4">
      <c r="E236" s="1">
        <v>233</v>
      </c>
      <c r="F236" s="1">
        <f t="shared" si="13"/>
        <v>0.23300000000000001</v>
      </c>
      <c r="G236" s="1">
        <f t="shared" si="14"/>
        <v>1.5890724627078587E-4</v>
      </c>
    </row>
    <row r="237" spans="5:7" x14ac:dyDescent="0.4">
      <c r="E237" s="2">
        <v>234</v>
      </c>
      <c r="F237" s="1">
        <f t="shared" si="13"/>
        <v>0.23400000000000001</v>
      </c>
      <c r="G237" s="1">
        <f t="shared" si="14"/>
        <v>1.5184589073154395E-4</v>
      </c>
    </row>
    <row r="238" spans="5:7" x14ac:dyDescent="0.4">
      <c r="E238" s="1">
        <v>235</v>
      </c>
      <c r="F238" s="1">
        <f t="shared" si="13"/>
        <v>0.23500000000000001</v>
      </c>
      <c r="G238" s="1">
        <f t="shared" si="14"/>
        <v>1.4509832039229632E-4</v>
      </c>
    </row>
    <row r="239" spans="5:7" x14ac:dyDescent="0.4">
      <c r="E239" s="1">
        <v>236</v>
      </c>
      <c r="F239" s="1">
        <f t="shared" si="13"/>
        <v>0.23600000000000002</v>
      </c>
      <c r="G239" s="1">
        <f t="shared" si="14"/>
        <v>1.3865059159149105E-4</v>
      </c>
    </row>
    <row r="240" spans="5:7" x14ac:dyDescent="0.4">
      <c r="E240" s="1">
        <v>237</v>
      </c>
      <c r="F240" s="1">
        <f t="shared" si="13"/>
        <v>0.23700000000000002</v>
      </c>
      <c r="G240" s="1">
        <f t="shared" si="14"/>
        <v>1.324893802815591E-4</v>
      </c>
    </row>
    <row r="241" spans="5:7" x14ac:dyDescent="0.4">
      <c r="E241" s="1">
        <v>238</v>
      </c>
      <c r="F241" s="1">
        <f t="shared" si="13"/>
        <v>0.23800000000000002</v>
      </c>
      <c r="G241" s="1">
        <f t="shared" si="14"/>
        <v>1.2660195449514978E-4</v>
      </c>
    </row>
    <row r="242" spans="5:7" x14ac:dyDescent="0.4">
      <c r="E242" s="1">
        <v>239</v>
      </c>
      <c r="F242" s="1">
        <f t="shared" si="13"/>
        <v>0.23900000000000002</v>
      </c>
      <c r="G242" s="1">
        <f t="shared" si="14"/>
        <v>1.2097614803488456E-4</v>
      </c>
    </row>
    <row r="243" spans="5:7" x14ac:dyDescent="0.4">
      <c r="E243" s="1">
        <v>240</v>
      </c>
      <c r="F243" s="1">
        <f t="shared" si="13"/>
        <v>0.24</v>
      </c>
      <c r="G243" s="1">
        <f t="shared" si="14"/>
        <v>1.1560033533225578E-4</v>
      </c>
    </row>
    <row r="244" spans="5:7" x14ac:dyDescent="0.4">
      <c r="E244" s="2">
        <v>241</v>
      </c>
      <c r="F244" s="1">
        <f t="shared" si="13"/>
        <v>0.24099999999999999</v>
      </c>
      <c r="G244" s="1">
        <f t="shared" si="14"/>
        <v>1.1046340742372219E-4</v>
      </c>
    </row>
    <row r="245" spans="5:7" x14ac:dyDescent="0.4">
      <c r="E245" s="1">
        <v>242</v>
      </c>
      <c r="F245" s="1">
        <f t="shared" si="13"/>
        <v>0.24199999999999999</v>
      </c>
      <c r="G245" s="1">
        <f t="shared" si="14"/>
        <v>1.0555474899435257E-4</v>
      </c>
    </row>
    <row r="246" spans="5:7" x14ac:dyDescent="0.4">
      <c r="E246" s="1">
        <v>243</v>
      </c>
      <c r="F246" s="1">
        <f t="shared" si="13"/>
        <v>0.24299999999999999</v>
      </c>
      <c r="G246" s="1">
        <f t="shared" si="14"/>
        <v>1.0086421644158021E-4</v>
      </c>
    </row>
    <row r="247" spans="5:7" x14ac:dyDescent="0.4">
      <c r="E247" s="1">
        <v>244</v>
      </c>
      <c r="F247" s="1">
        <f t="shared" si="13"/>
        <v>0.24399999999999999</v>
      </c>
      <c r="G247" s="1">
        <f t="shared" si="14"/>
        <v>9.638211691373767E-5</v>
      </c>
    </row>
    <row r="248" spans="5:7" x14ac:dyDescent="0.4">
      <c r="E248" s="1">
        <v>245</v>
      </c>
      <c r="F248" s="1">
        <f t="shared" si="13"/>
        <v>0.245</v>
      </c>
      <c r="G248" s="1">
        <f t="shared" si="14"/>
        <v>9.2099188280055962E-5</v>
      </c>
    </row>
    <row r="249" spans="5:7" x14ac:dyDescent="0.4">
      <c r="E249" s="1">
        <v>246</v>
      </c>
      <c r="F249" s="1">
        <f t="shared" si="13"/>
        <v>0.246</v>
      </c>
      <c r="G249" s="1">
        <f t="shared" si="14"/>
        <v>8.8006579990734704E-5</v>
      </c>
    </row>
    <row r="250" spans="5:7" x14ac:dyDescent="0.4">
      <c r="E250" s="1">
        <v>247</v>
      </c>
      <c r="F250" s="1">
        <f t="shared" si="13"/>
        <v>0.247</v>
      </c>
      <c r="G250" s="1">
        <f t="shared" si="14"/>
        <v>8.409583478753398E-5</v>
      </c>
    </row>
    <row r="251" spans="5:7" x14ac:dyDescent="0.4">
      <c r="E251" s="1">
        <v>248</v>
      </c>
      <c r="F251" s="1">
        <f t="shared" si="13"/>
        <v>0.248</v>
      </c>
      <c r="G251" s="1">
        <f t="shared" si="14"/>
        <v>8.0358871227092008E-5</v>
      </c>
    </row>
    <row r="252" spans="5:7" x14ac:dyDescent="0.4">
      <c r="E252" s="1">
        <v>249</v>
      </c>
      <c r="F252" s="1">
        <f t="shared" si="13"/>
        <v>0.249</v>
      </c>
      <c r="G252" s="1">
        <f t="shared" si="14"/>
        <v>7.6787966980852143E-5</v>
      </c>
    </row>
    <row r="253" spans="5:7" x14ac:dyDescent="0.4">
      <c r="E253" s="1">
        <v>250</v>
      </c>
      <c r="F253" s="1">
        <f t="shared" si="13"/>
        <v>0.25</v>
      </c>
      <c r="G253" s="1">
        <f t="shared" si="14"/>
        <v>7.3375742877091732E-5</v>
      </c>
    </row>
    <row r="254" spans="5:7" x14ac:dyDescent="0.4">
      <c r="E254" s="1">
        <v>251</v>
      </c>
      <c r="F254" s="1">
        <f t="shared" si="13"/>
        <v>0.251</v>
      </c>
      <c r="G254" s="1">
        <f t="shared" si="14"/>
        <v>7.0115147652074746E-5</v>
      </c>
    </row>
    <row r="255" spans="5:7" x14ac:dyDescent="0.4">
      <c r="E255" s="1">
        <v>252</v>
      </c>
      <c r="F255" s="1">
        <f t="shared" si="13"/>
        <v>0.252</v>
      </c>
      <c r="G255" s="1">
        <f t="shared" si="14"/>
        <v>6.6999443378815637E-5</v>
      </c>
    </row>
    <row r="256" spans="5:7" x14ac:dyDescent="0.4">
      <c r="E256" s="2">
        <v>253</v>
      </c>
      <c r="F256" s="1">
        <f t="shared" si="13"/>
        <v>0.253</v>
      </c>
      <c r="G256" s="1">
        <f t="shared" si="14"/>
        <v>6.402219154334609E-5</v>
      </c>
    </row>
    <row r="257" spans="5:7" x14ac:dyDescent="0.4">
      <c r="E257" s="1">
        <v>254</v>
      </c>
      <c r="F257" s="1">
        <f t="shared" si="13"/>
        <v>0.254</v>
      </c>
      <c r="G257" s="1">
        <f t="shared" si="14"/>
        <v>6.1177239739709395E-5</v>
      </c>
    </row>
    <row r="258" spans="5:7" x14ac:dyDescent="0.4">
      <c r="E258" s="1">
        <v>255</v>
      </c>
      <c r="F258" s="1">
        <f t="shared" si="13"/>
        <v>0.255</v>
      </c>
      <c r="G258" s="1">
        <f t="shared" si="14"/>
        <v>5.8458708956189472E-5</v>
      </c>
    </row>
    <row r="259" spans="5:7" x14ac:dyDescent="0.4">
      <c r="E259" s="1">
        <v>256</v>
      </c>
      <c r="F259" s="1">
        <f t="shared" si="13"/>
        <v>0.25600000000000001</v>
      </c>
      <c r="G259" s="1">
        <f t="shared" si="14"/>
        <v>5.5860981426500382E-5</v>
      </c>
    </row>
    <row r="260" spans="5:7" x14ac:dyDescent="0.4">
      <c r="E260" s="1">
        <v>257</v>
      </c>
      <c r="F260" s="1">
        <f t="shared" ref="F260:F323" si="15">E260*0.001</f>
        <v>0.25700000000000001</v>
      </c>
      <c r="G260" s="1">
        <f t="shared" si="14"/>
        <v>5.3378689020832864E-5</v>
      </c>
    </row>
    <row r="261" spans="5:7" x14ac:dyDescent="0.4">
      <c r="E261" s="1">
        <v>258</v>
      </c>
      <c r="F261" s="1">
        <f t="shared" si="15"/>
        <v>0.25800000000000001</v>
      </c>
      <c r="G261" s="1">
        <f t="shared" si="14"/>
        <v>5.1006702152767603E-5</v>
      </c>
    </row>
    <row r="262" spans="5:7" x14ac:dyDescent="0.4">
      <c r="E262" s="1">
        <v>259</v>
      </c>
      <c r="F262" s="1">
        <f t="shared" si="15"/>
        <v>0.25900000000000001</v>
      </c>
      <c r="G262" s="1">
        <f t="shared" si="14"/>
        <v>4.8740119179130673E-5</v>
      </c>
    </row>
    <row r="263" spans="5:7" x14ac:dyDescent="0.4">
      <c r="E263" s="2">
        <v>260</v>
      </c>
      <c r="F263" s="1">
        <f t="shared" si="15"/>
        <v>0.26</v>
      </c>
      <c r="G263" s="1">
        <f t="shared" si="14"/>
        <v>4.6574256270888074E-5</v>
      </c>
    </row>
    <row r="264" spans="5:7" x14ac:dyDescent="0.4">
      <c r="E264" s="1">
        <v>261</v>
      </c>
      <c r="F264" s="1">
        <f t="shared" si="15"/>
        <v>0.26100000000000001</v>
      </c>
      <c r="G264" s="1">
        <f t="shared" si="14"/>
        <v>4.4504637734147012E-5</v>
      </c>
    </row>
    <row r="265" spans="5:7" x14ac:dyDescent="0.4">
      <c r="E265" s="1">
        <v>262</v>
      </c>
      <c r="F265" s="1">
        <f t="shared" si="15"/>
        <v>0.26200000000000001</v>
      </c>
      <c r="G265" s="1">
        <f t="shared" si="14"/>
        <v>4.2526986761261594E-5</v>
      </c>
    </row>
    <row r="266" spans="5:7" x14ac:dyDescent="0.4">
      <c r="E266" s="1">
        <v>263</v>
      </c>
      <c r="F266" s="1">
        <f t="shared" si="15"/>
        <v>0.26300000000000001</v>
      </c>
      <c r="G266" s="1">
        <f t="shared" ref="G266:G329" si="16">$B$3 * EXP(-F266/$C$3)</f>
        <v>4.0637216592932274E-5</v>
      </c>
    </row>
    <row r="267" spans="5:7" x14ac:dyDescent="0.4">
      <c r="E267" s="1">
        <v>264</v>
      </c>
      <c r="F267" s="1">
        <f t="shared" si="15"/>
        <v>0.26400000000000001</v>
      </c>
      <c r="G267" s="1">
        <f t="shared" si="16"/>
        <v>3.8831422073034219E-5</v>
      </c>
    </row>
    <row r="268" spans="5:7" x14ac:dyDescent="0.4">
      <c r="E268" s="1">
        <v>265</v>
      </c>
      <c r="F268" s="1">
        <f t="shared" si="15"/>
        <v>0.26500000000000001</v>
      </c>
      <c r="G268" s="1">
        <f t="shared" si="16"/>
        <v>3.7105871578723871E-5</v>
      </c>
    </row>
    <row r="269" spans="5:7" x14ac:dyDescent="0.4">
      <c r="E269" s="1">
        <v>266</v>
      </c>
      <c r="F269" s="1">
        <f t="shared" si="15"/>
        <v>0.26600000000000001</v>
      </c>
      <c r="G269" s="1">
        <f t="shared" si="16"/>
        <v>3.5456999309146433E-5</v>
      </c>
    </row>
    <row r="270" spans="5:7" x14ac:dyDescent="0.4">
      <c r="E270" s="2">
        <v>267</v>
      </c>
      <c r="F270" s="1">
        <f t="shared" si="15"/>
        <v>0.26700000000000002</v>
      </c>
      <c r="G270" s="1">
        <f t="shared" si="16"/>
        <v>3.3881397916810379E-5</v>
      </c>
    </row>
    <row r="271" spans="5:7" x14ac:dyDescent="0.4">
      <c r="E271" s="1">
        <v>268</v>
      </c>
      <c r="F271" s="1">
        <f t="shared" si="15"/>
        <v>0.26800000000000002</v>
      </c>
      <c r="G271" s="1">
        <f t="shared" si="16"/>
        <v>3.2375811466401263E-5</v>
      </c>
    </row>
    <row r="272" spans="5:7" x14ac:dyDescent="0.4">
      <c r="E272" s="1">
        <v>269</v>
      </c>
      <c r="F272" s="1">
        <f t="shared" si="15"/>
        <v>0.26900000000000002</v>
      </c>
      <c r="G272" s="1">
        <f t="shared" si="16"/>
        <v>3.0937128706483939E-5</v>
      </c>
    </row>
    <row r="273" spans="5:7" x14ac:dyDescent="0.4">
      <c r="E273" s="1">
        <v>270</v>
      </c>
      <c r="F273" s="1">
        <f t="shared" si="15"/>
        <v>0.27</v>
      </c>
      <c r="G273" s="1">
        <f t="shared" si="16"/>
        <v>2.9562376640190505E-5</v>
      </c>
    </row>
    <row r="274" spans="5:7" x14ac:dyDescent="0.4">
      <c r="E274" s="1">
        <v>271</v>
      </c>
      <c r="F274" s="1">
        <f t="shared" si="15"/>
        <v>0.27100000000000002</v>
      </c>
      <c r="G274" s="1">
        <f t="shared" si="16"/>
        <v>2.8248714381607002E-5</v>
      </c>
    </row>
    <row r="275" spans="5:7" x14ac:dyDescent="0.4">
      <c r="E275" s="1">
        <v>272</v>
      </c>
      <c r="F275" s="1">
        <f t="shared" si="15"/>
        <v>0.27200000000000002</v>
      </c>
      <c r="G275" s="1">
        <f t="shared" si="16"/>
        <v>2.6993427285163947E-5</v>
      </c>
    </row>
    <row r="276" spans="5:7" x14ac:dyDescent="0.4">
      <c r="E276" s="1">
        <v>273</v>
      </c>
      <c r="F276" s="1">
        <f t="shared" si="15"/>
        <v>0.27300000000000002</v>
      </c>
      <c r="G276" s="1">
        <f t="shared" si="16"/>
        <v>2.5793921335898425E-5</v>
      </c>
    </row>
    <row r="277" spans="5:7" x14ac:dyDescent="0.4">
      <c r="E277" s="2">
        <v>274</v>
      </c>
      <c r="F277" s="1">
        <f t="shared" si="15"/>
        <v>0.27400000000000002</v>
      </c>
      <c r="G277" s="1">
        <f t="shared" si="16"/>
        <v>2.4647717788996345E-5</v>
      </c>
    </row>
    <row r="278" spans="5:7" x14ac:dyDescent="0.4">
      <c r="E278" s="1">
        <v>275</v>
      </c>
      <c r="F278" s="1">
        <f t="shared" si="15"/>
        <v>0.27500000000000002</v>
      </c>
      <c r="G278" s="1">
        <f t="shared" si="16"/>
        <v>2.3552448047537159E-5</v>
      </c>
    </row>
    <row r="279" spans="5:7" x14ac:dyDescent="0.4">
      <c r="E279" s="1">
        <v>276</v>
      </c>
      <c r="F279" s="1">
        <f t="shared" si="15"/>
        <v>0.27600000000000002</v>
      </c>
      <c r="G279" s="1">
        <f t="shared" si="16"/>
        <v>2.2505848767855643E-5</v>
      </c>
    </row>
    <row r="280" spans="5:7" x14ac:dyDescent="0.4">
      <c r="E280" s="1">
        <v>277</v>
      </c>
      <c r="F280" s="1">
        <f t="shared" si="15"/>
        <v>0.27700000000000002</v>
      </c>
      <c r="G280" s="1">
        <f t="shared" si="16"/>
        <v>2.1505757182406935E-5</v>
      </c>
    </row>
    <row r="281" spans="5:7" x14ac:dyDescent="0.4">
      <c r="E281" s="1">
        <v>278</v>
      </c>
      <c r="F281" s="1">
        <f t="shared" si="15"/>
        <v>0.27800000000000002</v>
      </c>
      <c r="G281" s="1">
        <f t="shared" si="16"/>
        <v>2.0550106630469243E-5</v>
      </c>
    </row>
    <row r="282" spans="5:7" x14ac:dyDescent="0.4">
      <c r="E282" s="1">
        <v>279</v>
      </c>
      <c r="F282" s="1">
        <f t="shared" si="15"/>
        <v>0.27900000000000003</v>
      </c>
      <c r="G282" s="1">
        <f t="shared" si="16"/>
        <v>1.9636922287448198E-5</v>
      </c>
    </row>
    <row r="283" spans="5:7" x14ac:dyDescent="0.4">
      <c r="E283" s="1">
        <v>280</v>
      </c>
      <c r="F283" s="1">
        <f t="shared" si="15"/>
        <v>0.28000000000000003</v>
      </c>
      <c r="G283" s="1">
        <f t="shared" si="16"/>
        <v>1.8764317083958352E-5</v>
      </c>
    </row>
    <row r="284" spans="5:7" x14ac:dyDescent="0.4">
      <c r="E284" s="1">
        <v>281</v>
      </c>
      <c r="F284" s="1">
        <f t="shared" si="15"/>
        <v>0.28100000000000003</v>
      </c>
      <c r="G284" s="1">
        <f t="shared" si="16"/>
        <v>1.7930487806248058E-5</v>
      </c>
    </row>
    <row r="285" spans="5:7" x14ac:dyDescent="0.4">
      <c r="E285" s="1">
        <v>282</v>
      </c>
      <c r="F285" s="1">
        <f t="shared" si="15"/>
        <v>0.28200000000000003</v>
      </c>
      <c r="G285" s="1">
        <f t="shared" si="16"/>
        <v>1.7133711369909851E-5</v>
      </c>
    </row>
    <row r="286" spans="5:7" x14ac:dyDescent="0.4">
      <c r="E286" s="1">
        <v>283</v>
      </c>
      <c r="F286" s="1">
        <f t="shared" si="15"/>
        <v>0.28300000000000003</v>
      </c>
      <c r="G286" s="1">
        <f t="shared" si="16"/>
        <v>1.6372341259175488E-5</v>
      </c>
    </row>
    <row r="287" spans="5:7" x14ac:dyDescent="0.4">
      <c r="E287" s="1">
        <v>284</v>
      </c>
      <c r="F287" s="1">
        <f t="shared" si="15"/>
        <v>0.28400000000000003</v>
      </c>
      <c r="G287" s="1">
        <f t="shared" si="16"/>
        <v>1.5644804124438211E-5</v>
      </c>
    </row>
    <row r="288" spans="5:7" x14ac:dyDescent="0.4">
      <c r="E288" s="1">
        <v>285</v>
      </c>
      <c r="F288" s="1">
        <f t="shared" si="15"/>
        <v>0.28500000000000003</v>
      </c>
      <c r="G288" s="1">
        <f t="shared" si="16"/>
        <v>1.4949596530970762E-5</v>
      </c>
    </row>
    <row r="289" spans="5:7" x14ac:dyDescent="0.4">
      <c r="E289" s="2">
        <v>286</v>
      </c>
      <c r="F289" s="1">
        <f t="shared" si="15"/>
        <v>0.28600000000000003</v>
      </c>
      <c r="G289" s="1">
        <f t="shared" si="16"/>
        <v>1.4285281852120239E-5</v>
      </c>
    </row>
    <row r="290" spans="5:7" x14ac:dyDescent="0.4">
      <c r="E290" s="1">
        <v>287</v>
      </c>
      <c r="F290" s="1">
        <f t="shared" si="15"/>
        <v>0.28700000000000003</v>
      </c>
      <c r="G290" s="1">
        <f t="shared" si="16"/>
        <v>1.3650487300560216E-5</v>
      </c>
    </row>
    <row r="291" spans="5:7" x14ac:dyDescent="0.4">
      <c r="E291" s="1">
        <v>288</v>
      </c>
      <c r="F291" s="1">
        <f t="shared" si="15"/>
        <v>0.28800000000000003</v>
      </c>
      <c r="G291" s="1">
        <f t="shared" si="16"/>
        <v>1.3043901091464983E-5</v>
      </c>
    </row>
    <row r="292" spans="5:7" x14ac:dyDescent="0.4">
      <c r="E292" s="1">
        <v>289</v>
      </c>
      <c r="F292" s="1">
        <f t="shared" si="15"/>
        <v>0.28899999999999998</v>
      </c>
      <c r="G292" s="1">
        <f t="shared" si="16"/>
        <v>1.2464269731743493E-5</v>
      </c>
    </row>
    <row r="293" spans="5:7" x14ac:dyDescent="0.4">
      <c r="E293" s="1">
        <v>290</v>
      </c>
      <c r="F293" s="1">
        <f t="shared" si="15"/>
        <v>0.28999999999999998</v>
      </c>
      <c r="G293" s="1">
        <f t="shared" si="16"/>
        <v>1.1910395429731691E-5</v>
      </c>
    </row>
    <row r="294" spans="5:7" x14ac:dyDescent="0.4">
      <c r="E294" s="1">
        <v>291</v>
      </c>
      <c r="F294" s="1">
        <f t="shared" si="15"/>
        <v>0.29099999999999998</v>
      </c>
      <c r="G294" s="1">
        <f t="shared" si="16"/>
        <v>1.1381133619990316E-5</v>
      </c>
    </row>
    <row r="295" spans="5:7" x14ac:dyDescent="0.4">
      <c r="E295" s="1">
        <v>292</v>
      </c>
      <c r="F295" s="1">
        <f t="shared" si="15"/>
        <v>0.29199999999999998</v>
      </c>
      <c r="G295" s="1">
        <f t="shared" si="16"/>
        <v>1.0875390598092983E-5</v>
      </c>
    </row>
    <row r="296" spans="5:7" x14ac:dyDescent="0.4">
      <c r="E296" s="2">
        <v>293</v>
      </c>
      <c r="F296" s="1">
        <f t="shared" si="15"/>
        <v>0.29299999999999998</v>
      </c>
      <c r="G296" s="1">
        <f t="shared" si="16"/>
        <v>1.0392121260517288E-5</v>
      </c>
    </row>
    <row r="297" spans="5:7" x14ac:dyDescent="0.4">
      <c r="E297" s="1">
        <v>294</v>
      </c>
      <c r="F297" s="1">
        <f t="shared" si="15"/>
        <v>0.29399999999999998</v>
      </c>
      <c r="G297" s="1">
        <f t="shared" si="16"/>
        <v>9.9303269449680942E-6</v>
      </c>
    </row>
    <row r="298" spans="5:7" x14ac:dyDescent="0.4">
      <c r="E298" s="1">
        <v>295</v>
      </c>
      <c r="F298" s="1">
        <f t="shared" si="15"/>
        <v>0.29499999999999998</v>
      </c>
      <c r="G298" s="1">
        <f t="shared" si="16"/>
        <v>9.4890533666704714E-6</v>
      </c>
    </row>
    <row r="299" spans="5:7" x14ac:dyDescent="0.4">
      <c r="E299" s="1">
        <v>296</v>
      </c>
      <c r="F299" s="1">
        <f t="shared" si="15"/>
        <v>0.29599999999999999</v>
      </c>
      <c r="G299" s="1">
        <f t="shared" si="16"/>
        <v>9.0673886463674093E-6</v>
      </c>
    </row>
    <row r="300" spans="5:7" x14ac:dyDescent="0.4">
      <c r="E300" s="1">
        <v>297</v>
      </c>
      <c r="F300" s="1">
        <f t="shared" si="15"/>
        <v>0.29699999999999999</v>
      </c>
      <c r="G300" s="1">
        <f t="shared" si="16"/>
        <v>8.6644614259474139E-6</v>
      </c>
    </row>
    <row r="301" spans="5:7" x14ac:dyDescent="0.4">
      <c r="E301" s="1">
        <v>298</v>
      </c>
      <c r="F301" s="1">
        <f t="shared" si="15"/>
        <v>0.29799999999999999</v>
      </c>
      <c r="G301" s="1">
        <f t="shared" si="16"/>
        <v>8.2794390678077427E-6</v>
      </c>
    </row>
    <row r="302" spans="5:7" x14ac:dyDescent="0.4">
      <c r="E302" s="1">
        <v>299</v>
      </c>
      <c r="F302" s="1">
        <f t="shared" si="15"/>
        <v>0.29899999999999999</v>
      </c>
      <c r="G302" s="1">
        <f t="shared" si="16"/>
        <v>7.9115259342326078E-6</v>
      </c>
    </row>
    <row r="303" spans="5:7" x14ac:dyDescent="0.4">
      <c r="E303" s="2">
        <v>300</v>
      </c>
      <c r="F303" s="1">
        <f t="shared" si="15"/>
        <v>0.3</v>
      </c>
      <c r="G303" s="1">
        <f t="shared" si="16"/>
        <v>7.5599617432305898E-6</v>
      </c>
    </row>
    <row r="304" spans="5:7" x14ac:dyDescent="0.4">
      <c r="E304" s="1">
        <v>301</v>
      </c>
      <c r="F304" s="1">
        <f t="shared" si="15"/>
        <v>0.30099999999999999</v>
      </c>
      <c r="G304" s="1">
        <f t="shared" si="16"/>
        <v>7.2240199974334973E-6</v>
      </c>
    </row>
    <row r="305" spans="5:7" x14ac:dyDescent="0.4">
      <c r="E305" s="1">
        <v>302</v>
      </c>
      <c r="F305" s="1">
        <f t="shared" si="15"/>
        <v>0.30199999999999999</v>
      </c>
      <c r="G305" s="1">
        <f t="shared" si="16"/>
        <v>6.9030064828103473E-6</v>
      </c>
    </row>
    <row r="306" spans="5:7" x14ac:dyDescent="0.4">
      <c r="E306" s="1">
        <v>303</v>
      </c>
      <c r="F306" s="1">
        <f t="shared" si="15"/>
        <v>0.30299999999999999</v>
      </c>
      <c r="G306" s="1">
        <f t="shared" si="16"/>
        <v>6.5962578340939071E-6</v>
      </c>
    </row>
    <row r="307" spans="5:7" x14ac:dyDescent="0.4">
      <c r="E307" s="1">
        <v>304</v>
      </c>
      <c r="F307" s="1">
        <f t="shared" si="15"/>
        <v>0.30399999999999999</v>
      </c>
      <c r="G307" s="1">
        <f t="shared" si="16"/>
        <v>6.3031401639552346E-6</v>
      </c>
    </row>
    <row r="308" spans="5:7" x14ac:dyDescent="0.4">
      <c r="E308" s="1">
        <v>305</v>
      </c>
      <c r="F308" s="1">
        <f t="shared" si="15"/>
        <v>0.30499999999999999</v>
      </c>
      <c r="G308" s="1">
        <f t="shared" si="16"/>
        <v>6.0230477530936375E-6</v>
      </c>
    </row>
    <row r="309" spans="5:7" x14ac:dyDescent="0.4">
      <c r="E309" s="1">
        <v>306</v>
      </c>
      <c r="F309" s="1">
        <f t="shared" si="15"/>
        <v>0.30599999999999999</v>
      </c>
      <c r="G309" s="1">
        <f t="shared" si="16"/>
        <v>5.7554017985350164E-6</v>
      </c>
    </row>
    <row r="310" spans="5:7" x14ac:dyDescent="0.4">
      <c r="E310" s="2">
        <v>307</v>
      </c>
      <c r="F310" s="1">
        <f t="shared" si="15"/>
        <v>0.307</v>
      </c>
      <c r="G310" s="1">
        <f t="shared" si="16"/>
        <v>5.4996492175520664E-6</v>
      </c>
    </row>
    <row r="311" spans="5:7" x14ac:dyDescent="0.4">
      <c r="E311" s="1">
        <v>308</v>
      </c>
      <c r="F311" s="1">
        <f t="shared" si="15"/>
        <v>0.308</v>
      </c>
      <c r="G311" s="1">
        <f t="shared" si="16"/>
        <v>5.2552615047345491E-6</v>
      </c>
    </row>
    <row r="312" spans="5:7" x14ac:dyDescent="0.4">
      <c r="E312" s="1">
        <v>309</v>
      </c>
      <c r="F312" s="1">
        <f t="shared" si="15"/>
        <v>0.309</v>
      </c>
      <c r="G312" s="1">
        <f t="shared" si="16"/>
        <v>5.0217336398479718E-6</v>
      </c>
    </row>
    <row r="313" spans="5:7" x14ac:dyDescent="0.4">
      <c r="E313" s="1">
        <v>310</v>
      </c>
      <c r="F313" s="1">
        <f t="shared" si="15"/>
        <v>0.31</v>
      </c>
      <c r="G313" s="1">
        <f t="shared" si="16"/>
        <v>4.7985830442237124E-6</v>
      </c>
    </row>
    <row r="314" spans="5:7" x14ac:dyDescent="0.4">
      <c r="E314" s="1">
        <v>311</v>
      </c>
      <c r="F314" s="1">
        <f t="shared" si="15"/>
        <v>0.311</v>
      </c>
      <c r="G314" s="1">
        <f t="shared" si="16"/>
        <v>4.5853485835239201E-6</v>
      </c>
    </row>
    <row r="315" spans="5:7" x14ac:dyDescent="0.4">
      <c r="E315" s="1">
        <v>312</v>
      </c>
      <c r="F315" s="1">
        <f t="shared" si="15"/>
        <v>0.312</v>
      </c>
      <c r="G315" s="1">
        <f t="shared" si="16"/>
        <v>4.3815896148205881E-6</v>
      </c>
    </row>
    <row r="316" spans="5:7" x14ac:dyDescent="0.4">
      <c r="E316" s="1">
        <v>313</v>
      </c>
      <c r="F316" s="1">
        <f t="shared" si="15"/>
        <v>0.313</v>
      </c>
      <c r="G316" s="1">
        <f t="shared" si="16"/>
        <v>4.1868850760195455E-6</v>
      </c>
    </row>
    <row r="317" spans="5:7" x14ac:dyDescent="0.4">
      <c r="E317" s="1">
        <v>314</v>
      </c>
      <c r="F317" s="1">
        <f t="shared" si="15"/>
        <v>0.314</v>
      </c>
      <c r="G317" s="1">
        <f t="shared" si="16"/>
        <v>4.0008326157476041E-6</v>
      </c>
    </row>
    <row r="318" spans="5:7" x14ac:dyDescent="0.4">
      <c r="E318" s="1">
        <v>315</v>
      </c>
      <c r="F318" s="1">
        <f t="shared" si="15"/>
        <v>0.315</v>
      </c>
      <c r="G318" s="1">
        <f t="shared" si="16"/>
        <v>3.8230477619049645E-6</v>
      </c>
    </row>
    <row r="319" spans="5:7" x14ac:dyDescent="0.4">
      <c r="E319" s="1">
        <v>316</v>
      </c>
      <c r="F319" s="1">
        <f t="shared" si="15"/>
        <v>0.316</v>
      </c>
      <c r="G319" s="1">
        <f t="shared" si="16"/>
        <v>3.6531631271645715E-6</v>
      </c>
    </row>
    <row r="320" spans="5:7" x14ac:dyDescent="0.4">
      <c r="E320" s="1">
        <v>317</v>
      </c>
      <c r="F320" s="1">
        <f t="shared" si="15"/>
        <v>0.317</v>
      </c>
      <c r="G320" s="1">
        <f t="shared" si="16"/>
        <v>3.4908276497767202E-6</v>
      </c>
    </row>
    <row r="321" spans="5:7" x14ac:dyDescent="0.4">
      <c r="E321" s="1">
        <v>318</v>
      </c>
      <c r="F321" s="1">
        <f t="shared" si="15"/>
        <v>0.318</v>
      </c>
      <c r="G321" s="1">
        <f t="shared" si="16"/>
        <v>3.3357058681099231E-6</v>
      </c>
    </row>
    <row r="322" spans="5:7" x14ac:dyDescent="0.4">
      <c r="E322" s="2">
        <v>319</v>
      </c>
      <c r="F322" s="1">
        <f t="shared" si="15"/>
        <v>0.31900000000000001</v>
      </c>
      <c r="G322" s="1">
        <f t="shared" si="16"/>
        <v>3.1874772274290472E-6</v>
      </c>
    </row>
    <row r="323" spans="5:7" x14ac:dyDescent="0.4">
      <c r="E323" s="1">
        <v>320</v>
      </c>
      <c r="F323" s="1">
        <f t="shared" si="15"/>
        <v>0.32</v>
      </c>
      <c r="G323" s="1">
        <f t="shared" si="16"/>
        <v>3.0458354174781143E-6</v>
      </c>
    </row>
    <row r="324" spans="5:7" x14ac:dyDescent="0.4">
      <c r="E324" s="1">
        <v>321</v>
      </c>
      <c r="F324" s="1">
        <f t="shared" ref="F324:F339" si="17">E324*0.001</f>
        <v>0.32100000000000001</v>
      </c>
      <c r="G324" s="1">
        <f t="shared" si="16"/>
        <v>2.9104877394988652E-6</v>
      </c>
    </row>
    <row r="325" spans="5:7" x14ac:dyDescent="0.4">
      <c r="E325" s="1">
        <v>322</v>
      </c>
      <c r="F325" s="1">
        <f t="shared" si="17"/>
        <v>0.32200000000000001</v>
      </c>
      <c r="G325" s="1">
        <f t="shared" si="16"/>
        <v>2.7811545013771471E-6</v>
      </c>
    </row>
    <row r="326" spans="5:7" x14ac:dyDescent="0.4">
      <c r="E326" s="1">
        <v>323</v>
      </c>
      <c r="F326" s="1">
        <f t="shared" si="17"/>
        <v>0.32300000000000001</v>
      </c>
      <c r="G326" s="1">
        <f t="shared" si="16"/>
        <v>2.6575684396671542E-6</v>
      </c>
    </row>
    <row r="327" spans="5:7" x14ac:dyDescent="0.4">
      <c r="E327" s="1">
        <v>324</v>
      </c>
      <c r="F327" s="1">
        <f t="shared" si="17"/>
        <v>0.32400000000000001</v>
      </c>
      <c r="G327" s="1">
        <f t="shared" si="16"/>
        <v>2.539474167299114E-6</v>
      </c>
    </row>
    <row r="328" spans="5:7" x14ac:dyDescent="0.4">
      <c r="E328" s="1">
        <v>325</v>
      </c>
      <c r="F328" s="1">
        <f t="shared" si="17"/>
        <v>0.32500000000000001</v>
      </c>
      <c r="G328" s="1">
        <f t="shared" si="16"/>
        <v>2.4266276458292152E-6</v>
      </c>
    </row>
    <row r="329" spans="5:7" x14ac:dyDescent="0.4">
      <c r="E329" s="2">
        <v>326</v>
      </c>
      <c r="F329" s="1">
        <f t="shared" si="17"/>
        <v>0.32600000000000001</v>
      </c>
      <c r="G329" s="1">
        <f t="shared" si="16"/>
        <v>2.3187956811411208E-6</v>
      </c>
    </row>
    <row r="330" spans="5:7" x14ac:dyDescent="0.4">
      <c r="E330" s="1">
        <v>327</v>
      </c>
      <c r="F330" s="1">
        <f t="shared" si="17"/>
        <v>0.32700000000000001</v>
      </c>
      <c r="G330" s="1">
        <f t="shared" ref="G330:G339" si="18">$B$3 * EXP(-F330/$C$3)</f>
        <v>2.2157554415569945E-6</v>
      </c>
    </row>
    <row r="331" spans="5:7" x14ac:dyDescent="0.4">
      <c r="E331" s="1">
        <v>328</v>
      </c>
      <c r="F331" s="1">
        <f t="shared" si="17"/>
        <v>0.32800000000000001</v>
      </c>
      <c r="G331" s="1">
        <f t="shared" si="18"/>
        <v>2.1172939973621758E-6</v>
      </c>
    </row>
    <row r="332" spans="5:7" x14ac:dyDescent="0.4">
      <c r="E332" s="1">
        <v>329</v>
      </c>
      <c r="F332" s="1">
        <f t="shared" si="17"/>
        <v>0.32900000000000001</v>
      </c>
      <c r="G332" s="1">
        <f t="shared" si="18"/>
        <v>2.0232078807920107E-6</v>
      </c>
    </row>
    <row r="333" spans="5:7" x14ac:dyDescent="0.4">
      <c r="E333" s="1">
        <v>330</v>
      </c>
      <c r="F333" s="1">
        <f t="shared" si="17"/>
        <v>0.33</v>
      </c>
      <c r="G333" s="1">
        <f t="shared" si="18"/>
        <v>1.9333026655715359E-6</v>
      </c>
    </row>
    <row r="334" spans="5:7" x14ac:dyDescent="0.4">
      <c r="E334" s="1">
        <v>331</v>
      </c>
      <c r="F334" s="1">
        <f t="shared" si="17"/>
        <v>0.33100000000000002</v>
      </c>
      <c r="G334" s="1">
        <f t="shared" si="18"/>
        <v>1.8473925651391047E-6</v>
      </c>
    </row>
    <row r="335" spans="5:7" x14ac:dyDescent="0.4">
      <c r="E335" s="1">
        <v>332</v>
      </c>
      <c r="F335" s="1">
        <f t="shared" si="17"/>
        <v>0.33200000000000002</v>
      </c>
      <c r="G335" s="1">
        <f t="shared" si="18"/>
        <v>1.765300048723778E-6</v>
      </c>
    </row>
    <row r="336" spans="5:7" x14ac:dyDescent="0.4">
      <c r="E336" s="2">
        <v>333</v>
      </c>
      <c r="F336" s="1">
        <f t="shared" si="17"/>
        <v>0.33300000000000002</v>
      </c>
      <c r="G336" s="1">
        <f t="shared" si="18"/>
        <v>1.6868554744830412E-6</v>
      </c>
    </row>
    <row r="337" spans="5:7" x14ac:dyDescent="0.4">
      <c r="E337" s="1">
        <v>334</v>
      </c>
      <c r="F337" s="1">
        <f t="shared" si="17"/>
        <v>0.33400000000000002</v>
      </c>
      <c r="G337" s="1">
        <f t="shared" si="18"/>
        <v>1.6118967389427928E-6</v>
      </c>
    </row>
    <row r="338" spans="5:7" x14ac:dyDescent="0.4">
      <c r="E338" s="1">
        <v>335</v>
      </c>
      <c r="F338" s="1">
        <f t="shared" si="17"/>
        <v>0.33500000000000002</v>
      </c>
      <c r="G338" s="1">
        <f t="shared" si="18"/>
        <v>1.5402689420151222E-6</v>
      </c>
    </row>
    <row r="339" spans="5:7" x14ac:dyDescent="0.4">
      <c r="E339" s="1">
        <v>336</v>
      </c>
      <c r="F339" s="1">
        <f t="shared" si="17"/>
        <v>0.33600000000000002</v>
      </c>
      <c r="G339" s="1">
        <f t="shared" si="18"/>
        <v>1.4718240669017058E-6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醍醐奈槻</dc:creator>
  <cp:lastModifiedBy>醍醐奈槻</cp:lastModifiedBy>
  <dcterms:created xsi:type="dcterms:W3CDTF">2017-10-11T09:28:02Z</dcterms:created>
  <dcterms:modified xsi:type="dcterms:W3CDTF">2017-10-15T07:44:26Z</dcterms:modified>
</cp:coreProperties>
</file>