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3ef8\Desktop\"/>
    </mc:Choice>
  </mc:AlternateContent>
  <xr:revisionPtr revIDLastSave="0" documentId="8_{87EBEF09-2E0A-4ABA-9748-1D558AB2B4B3}" xr6:coauthVersionLast="47" xr6:coauthVersionMax="47" xr10:uidLastSave="{00000000-0000-0000-0000-000000000000}"/>
  <bookViews>
    <workbookView xWindow="-120" yWindow="-120" windowWidth="20730" windowHeight="11760" xr2:uid="{17315BF7-656F-4F70-B901-32DA02C61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C35" i="1"/>
  <c r="C34" i="1"/>
  <c r="C33" i="1"/>
  <c r="C32" i="1"/>
  <c r="G22" i="1"/>
  <c r="G21" i="1"/>
  <c r="G20" i="1"/>
  <c r="G19" i="1"/>
  <c r="D14" i="1"/>
  <c r="C31" i="1"/>
  <c r="D18" i="1"/>
  <c r="D17" i="1"/>
  <c r="D16" i="1"/>
  <c r="D15" i="1"/>
  <c r="H22" i="1"/>
  <c r="H21" i="1"/>
  <c r="H20" i="1"/>
  <c r="H19" i="1"/>
  <c r="G18" i="1"/>
  <c r="H18" i="1"/>
</calcChain>
</file>

<file path=xl/sharedStrings.xml><?xml version="1.0" encoding="utf-8"?>
<sst xmlns="http://schemas.openxmlformats.org/spreadsheetml/2006/main" count="59" uniqueCount="29">
  <si>
    <t>Age in Years</t>
  </si>
  <si>
    <t>Price in Thousand</t>
  </si>
  <si>
    <t>House square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</si>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</sst>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Price in Thousand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1550</c:v>
                </c:pt>
                <c:pt idx="5">
                  <c:v>1600</c:v>
                </c:pt>
                <c:pt idx="6">
                  <c:v>1680</c:v>
                </c:pt>
                <c:pt idx="7">
                  <c:v>1350</c:v>
                </c:pt>
                <c:pt idx="8">
                  <c:v>1400</c:v>
                </c:pt>
                <c:pt idx="9">
                  <c:v>1570</c:v>
                </c:pt>
                <c:pt idx="10">
                  <c:v>750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350</c:v>
                </c:pt>
                <c:pt idx="1">
                  <c:v>400</c:v>
                </c:pt>
                <c:pt idx="2">
                  <c:v>430</c:v>
                </c:pt>
                <c:pt idx="3">
                  <c:v>580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600</c:v>
                </c:pt>
                <c:pt idx="8">
                  <c:v>630</c:v>
                </c:pt>
                <c:pt idx="9">
                  <c:v>620</c:v>
                </c:pt>
                <c:pt idx="1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4-4FC5-B970-6C36C75A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01919"/>
        <c:axId val="1022505759"/>
      </c:scatterChart>
      <c:valAx>
        <c:axId val="102250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HOUSE</a:t>
                </a:r>
                <a:r>
                  <a:rPr lang="en-PH" b="1" baseline="0"/>
                  <a:t> SQUARE</a:t>
                </a:r>
                <a:endParaRPr lang="en-P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05759"/>
        <c:crosses val="autoZero"/>
        <c:crossBetween val="midCat"/>
      </c:valAx>
      <c:valAx>
        <c:axId val="10225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</a:t>
                </a:r>
                <a:r>
                  <a:rPr lang="en-PH" baseline="0"/>
                  <a:t> IN THOUSAND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0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Price in Thousand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350</c:v>
                </c:pt>
                <c:pt idx="1">
                  <c:v>400</c:v>
                </c:pt>
                <c:pt idx="2">
                  <c:v>430</c:v>
                </c:pt>
                <c:pt idx="3">
                  <c:v>580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600</c:v>
                </c:pt>
                <c:pt idx="8">
                  <c:v>630</c:v>
                </c:pt>
                <c:pt idx="9">
                  <c:v>620</c:v>
                </c:pt>
                <c:pt idx="1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4-43FC-84C1-47B71CA6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95295"/>
        <c:axId val="1298843039"/>
      </c:scatterChart>
      <c:valAx>
        <c:axId val="12991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AGE</a:t>
                </a:r>
                <a:r>
                  <a:rPr lang="en-PH" b="1" baseline="0"/>
                  <a:t> IN YEARS</a:t>
                </a:r>
                <a:endParaRPr lang="en-P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43039"/>
        <c:crosses val="autoZero"/>
        <c:crossBetween val="midCat"/>
      </c:valAx>
      <c:valAx>
        <c:axId val="1298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PRICE</a:t>
                </a:r>
                <a:r>
                  <a:rPr lang="en-PH" baseline="0"/>
                  <a:t> IN THOUSAND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9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CC971-66EE-80CE-C299-923152E4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13</xdr:col>
      <xdr:colOff>750</xdr:colOff>
      <xdr:row>43</xdr:row>
      <xdr:rowOff>198825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89EB7-8E04-1F93-473B-D7C3B9C9A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F1AF-4BC4-44C4-959C-1660234E249F}">
  <dimension ref="B2:W47"/>
  <sheetViews>
    <sheetView tabSelected="1" zoomScale="68" zoomScaleNormal="100" workbookViewId="0"/>
  </sheetViews>
  <sheetFormatPr defaultRowHeight="15" x14ac:dyDescent="0.25"/>
  <cols>
    <col min="2" max="4" width="15.7109375" customWidth="1"/>
    <col min="6" max="8" width="15.7109375" customWidth="1"/>
    <col min="15" max="15" width="17.5703125" bestFit="1" customWidth="1"/>
    <col min="16" max="16" width="12.140625" bestFit="1" customWidth="1"/>
    <col min="17" max="17" width="14.7109375" bestFit="1" customWidth="1"/>
    <col min="18" max="19" width="12" bestFit="1" customWidth="1"/>
    <col min="20" max="20" width="13.7109375" bestFit="1" customWidth="1"/>
    <col min="21" max="21" width="12" bestFit="1" customWidth="1"/>
    <col min="22" max="23" width="12.85546875" bestFit="1" customWidth="1"/>
  </cols>
  <sheetData>
    <row r="2" spans="2:20" ht="30" x14ac:dyDescent="0.25">
      <c r="B2" s="1" t="s">
        <v>2</v>
      </c>
      <c r="C2" s="1" t="s">
        <v>0</v>
      </c>
      <c r="D2" s="1" t="s">
        <v>1</v>
      </c>
      <c r="O2" t="s">
        <v>3</v>
      </c>
    </row>
    <row r="3" spans="2:20" ht="15.75" thickBot="1" x14ac:dyDescent="0.3">
      <c r="B3" s="3">
        <v>600</v>
      </c>
      <c r="C3" s="3">
        <v>15</v>
      </c>
      <c r="D3" s="3">
        <v>350</v>
      </c>
    </row>
    <row r="4" spans="2:20" x14ac:dyDescent="0.25">
      <c r="B4" s="3">
        <v>800</v>
      </c>
      <c r="C4" s="3">
        <v>7</v>
      </c>
      <c r="D4" s="3">
        <v>400</v>
      </c>
      <c r="O4" s="7" t="s">
        <v>4</v>
      </c>
      <c r="P4" s="7"/>
    </row>
    <row r="5" spans="2:20" x14ac:dyDescent="0.25">
      <c r="B5" s="3">
        <v>1000</v>
      </c>
      <c r="C5" s="3">
        <v>12</v>
      </c>
      <c r="D5" s="3">
        <v>430</v>
      </c>
      <c r="O5" s="4" t="s">
        <v>5</v>
      </c>
      <c r="P5" s="4">
        <v>0.97700215840349125</v>
      </c>
    </row>
    <row r="6" spans="2:20" x14ac:dyDescent="0.25">
      <c r="B6" s="3">
        <v>1200</v>
      </c>
      <c r="C6" s="3">
        <v>6</v>
      </c>
      <c r="D6" s="3">
        <v>580</v>
      </c>
      <c r="O6" s="4" t="s">
        <v>6</v>
      </c>
      <c r="P6" s="4">
        <v>0.95453321752508058</v>
      </c>
    </row>
    <row r="7" spans="2:20" x14ac:dyDescent="0.25">
      <c r="B7" s="3">
        <v>1550</v>
      </c>
      <c r="C7" s="3">
        <v>1</v>
      </c>
      <c r="D7" s="3">
        <v>650</v>
      </c>
      <c r="O7" s="4" t="s">
        <v>7</v>
      </c>
      <c r="P7" s="4">
        <v>0.94948135280564516</v>
      </c>
    </row>
    <row r="8" spans="2:20" x14ac:dyDescent="0.25">
      <c r="B8" s="3">
        <v>1600</v>
      </c>
      <c r="C8" s="3">
        <v>3</v>
      </c>
      <c r="D8" s="3">
        <v>700</v>
      </c>
      <c r="O8" s="4" t="s">
        <v>8</v>
      </c>
      <c r="P8" s="4">
        <v>31.799364972580356</v>
      </c>
    </row>
    <row r="9" spans="2:20" ht="15.75" thickBot="1" x14ac:dyDescent="0.3">
      <c r="B9" s="3">
        <v>1680</v>
      </c>
      <c r="C9" s="3">
        <v>3</v>
      </c>
      <c r="D9" s="3">
        <v>750</v>
      </c>
      <c r="O9" s="5" t="s">
        <v>9</v>
      </c>
      <c r="P9" s="5">
        <v>11</v>
      </c>
    </row>
    <row r="10" spans="2:20" x14ac:dyDescent="0.25">
      <c r="B10" s="3">
        <v>1350</v>
      </c>
      <c r="C10" s="3">
        <v>4</v>
      </c>
      <c r="D10" s="3">
        <v>600</v>
      </c>
    </row>
    <row r="11" spans="2:20" ht="15.75" thickBot="1" x14ac:dyDescent="0.3">
      <c r="B11" s="3">
        <v>1400</v>
      </c>
      <c r="C11" s="3">
        <v>10</v>
      </c>
      <c r="D11" s="3">
        <v>630</v>
      </c>
      <c r="O11" t="s">
        <v>10</v>
      </c>
    </row>
    <row r="12" spans="2:20" x14ac:dyDescent="0.25">
      <c r="B12" s="3">
        <v>1570</v>
      </c>
      <c r="C12" s="3">
        <v>2</v>
      </c>
      <c r="D12" s="3">
        <v>620</v>
      </c>
      <c r="O12" s="6"/>
      <c r="P12" s="6" t="s">
        <v>15</v>
      </c>
      <c r="Q12" s="6" t="s">
        <v>16</v>
      </c>
      <c r="R12" s="6" t="s">
        <v>17</v>
      </c>
      <c r="S12" s="6" t="s">
        <v>18</v>
      </c>
      <c r="T12" s="6" t="s">
        <v>19</v>
      </c>
    </row>
    <row r="13" spans="2:20" x14ac:dyDescent="0.25">
      <c r="B13" s="3">
        <v>750</v>
      </c>
      <c r="C13" s="3">
        <v>3</v>
      </c>
      <c r="D13" s="3">
        <v>360</v>
      </c>
      <c r="O13" s="4" t="s">
        <v>11</v>
      </c>
      <c r="P13" s="4">
        <v>1</v>
      </c>
      <c r="Q13" s="4">
        <v>191062.83984970205</v>
      </c>
      <c r="R13" s="4">
        <v>191062.83984970205</v>
      </c>
      <c r="S13" s="4">
        <v>188.94670988571954</v>
      </c>
      <c r="T13" s="4">
        <v>2.4023914584226231E-7</v>
      </c>
    </row>
    <row r="14" spans="2:20" x14ac:dyDescent="0.25">
      <c r="B14" s="3">
        <v>900</v>
      </c>
      <c r="C14" s="3">
        <v>8</v>
      </c>
      <c r="D14" s="10">
        <f>P18+(B14*P19)</f>
        <v>433.69384111871472</v>
      </c>
      <c r="O14" s="4" t="s">
        <v>12</v>
      </c>
      <c r="P14" s="4">
        <v>9</v>
      </c>
      <c r="Q14" s="4">
        <v>9100.7965139343341</v>
      </c>
      <c r="R14" s="4">
        <v>1011.1996126593705</v>
      </c>
      <c r="S14" s="4"/>
      <c r="T14" s="4"/>
    </row>
    <row r="15" spans="2:20" ht="15.75" thickBot="1" x14ac:dyDescent="0.3">
      <c r="B15" s="3">
        <v>1300</v>
      </c>
      <c r="C15" s="3">
        <v>5</v>
      </c>
      <c r="D15" s="10">
        <f>P18+(F19*P19)</f>
        <v>578.06803530695242</v>
      </c>
      <c r="O15" s="5" t="s">
        <v>13</v>
      </c>
      <c r="P15" s="5">
        <v>10</v>
      </c>
      <c r="Q15" s="5">
        <v>200163.63636363638</v>
      </c>
      <c r="R15" s="5"/>
      <c r="S15" s="5"/>
      <c r="T15" s="5"/>
    </row>
    <row r="16" spans="2:20" ht="15.75" thickBot="1" x14ac:dyDescent="0.3">
      <c r="B16" s="3">
        <v>1250</v>
      </c>
      <c r="C16" s="3">
        <v>11</v>
      </c>
      <c r="D16" s="10">
        <f>P18+(F20*P19)</f>
        <v>560.02126103342266</v>
      </c>
    </row>
    <row r="17" spans="2:23" x14ac:dyDescent="0.25">
      <c r="B17" s="3">
        <v>700</v>
      </c>
      <c r="C17" s="3">
        <v>9</v>
      </c>
      <c r="D17" s="10">
        <f>P18+(F21*P19)</f>
        <v>361.50674402459589</v>
      </c>
      <c r="F17" s="2"/>
      <c r="G17" s="3" t="s">
        <v>27</v>
      </c>
      <c r="H17" s="3" t="s">
        <v>28</v>
      </c>
      <c r="O17" s="6"/>
      <c r="P17" s="6" t="s">
        <v>20</v>
      </c>
      <c r="Q17" s="6" t="s">
        <v>8</v>
      </c>
      <c r="R17" s="6" t="s">
        <v>21</v>
      </c>
      <c r="S17" s="6" t="s">
        <v>22</v>
      </c>
      <c r="T17" s="6" t="s">
        <v>23</v>
      </c>
      <c r="U17" s="6" t="s">
        <v>24</v>
      </c>
      <c r="V17" s="6" t="s">
        <v>25</v>
      </c>
      <c r="W17" s="6" t="s">
        <v>26</v>
      </c>
    </row>
    <row r="18" spans="2:23" x14ac:dyDescent="0.25">
      <c r="B18" s="3">
        <v>1100</v>
      </c>
      <c r="C18" s="3">
        <v>13</v>
      </c>
      <c r="D18" s="10">
        <f>P18+(F22*P19)</f>
        <v>505.88093821283354</v>
      </c>
      <c r="F18" s="3">
        <v>900</v>
      </c>
      <c r="G18" s="9">
        <f>P18+(F18*P19)</f>
        <v>433.69384111871472</v>
      </c>
      <c r="H18" s="9">
        <f>_xlfn.FORECAST.LINEAR(B14, D3:D13, B3:B13)</f>
        <v>433.69384111871472</v>
      </c>
      <c r="O18" s="4" t="s">
        <v>14</v>
      </c>
      <c r="P18" s="4">
        <v>108.85190419518</v>
      </c>
      <c r="Q18" s="4">
        <v>33.621666626232326</v>
      </c>
      <c r="R18" s="4">
        <v>3.2375523023671726</v>
      </c>
      <c r="S18" s="4">
        <v>1.0198546566759828E-2</v>
      </c>
      <c r="T18" s="4">
        <v>32.794410211435178</v>
      </c>
      <c r="U18" s="4">
        <v>184.90939817892482</v>
      </c>
      <c r="V18" s="4">
        <v>32.794410211435178</v>
      </c>
      <c r="W18" s="4">
        <v>184.90939817892482</v>
      </c>
    </row>
    <row r="19" spans="2:23" ht="15.75" thickBot="1" x14ac:dyDescent="0.3">
      <c r="F19" s="3">
        <v>1300</v>
      </c>
      <c r="G19" s="9">
        <f>P18+(B15*P19)</f>
        <v>578.06803530695242</v>
      </c>
      <c r="H19" s="9">
        <f>_xlfn.FORECAST.LINEAR(B15, D3:D13, B3:B13)</f>
        <v>578.06803530695231</v>
      </c>
      <c r="O19" s="5" t="s">
        <v>2</v>
      </c>
      <c r="P19" s="5">
        <v>0.36093548547059412</v>
      </c>
      <c r="Q19" s="5">
        <v>2.6257895460017482E-2</v>
      </c>
      <c r="R19" s="5">
        <v>13.745788805511292</v>
      </c>
      <c r="S19" s="5">
        <v>2.4023914584226231E-7</v>
      </c>
      <c r="T19" s="5">
        <v>0.30153599917570911</v>
      </c>
      <c r="U19" s="5">
        <v>0.42033497176547913</v>
      </c>
      <c r="V19" s="5">
        <v>0.30153599917570911</v>
      </c>
      <c r="W19" s="5">
        <v>0.42033497176547913</v>
      </c>
    </row>
    <row r="20" spans="2:23" x14ac:dyDescent="0.25">
      <c r="F20" s="3">
        <v>1250</v>
      </c>
      <c r="G20" s="9">
        <f>P18+(B16*P19)</f>
        <v>560.02126103342266</v>
      </c>
      <c r="H20" s="9">
        <f>_xlfn.FORECAST.LINEAR(B16, D3:D13, B3:B13)</f>
        <v>560.02126103342266</v>
      </c>
    </row>
    <row r="21" spans="2:23" x14ac:dyDescent="0.25">
      <c r="F21" s="3">
        <v>700</v>
      </c>
      <c r="G21" s="9">
        <f>P18+(B17*P19)</f>
        <v>361.50674402459589</v>
      </c>
      <c r="H21" s="9">
        <f>_xlfn.FORECAST.LINEAR(B17, D3:D13, B3:B13)</f>
        <v>361.50674402459589</v>
      </c>
    </row>
    <row r="22" spans="2:23" x14ac:dyDescent="0.25">
      <c r="F22" s="3">
        <v>1100</v>
      </c>
      <c r="G22" s="9">
        <f>P18+(B18*P19)</f>
        <v>505.88093821283354</v>
      </c>
      <c r="H22" s="9">
        <f>_xlfn.FORECAST.LINEAR(B18, D3:D13, B3:B13)</f>
        <v>505.88093821283354</v>
      </c>
    </row>
    <row r="30" spans="2:23" x14ac:dyDescent="0.25">
      <c r="B30" s="2"/>
      <c r="C30" s="3" t="s">
        <v>27</v>
      </c>
      <c r="D30" s="3" t="s">
        <v>28</v>
      </c>
      <c r="O30" t="s">
        <v>3</v>
      </c>
    </row>
    <row r="31" spans="2:23" ht="15.75" thickBot="1" x14ac:dyDescent="0.3">
      <c r="B31" s="3">
        <v>8</v>
      </c>
      <c r="C31" s="8">
        <f>P46+(C14*P47)</f>
        <v>515.79876434245375</v>
      </c>
      <c r="D31" s="8">
        <f>_xlfn.FORECAST.LINEAR(C14, D3:D13, C3:C13)</f>
        <v>515.79876434245375</v>
      </c>
    </row>
    <row r="32" spans="2:23" x14ac:dyDescent="0.25">
      <c r="B32" s="3">
        <v>5</v>
      </c>
      <c r="C32" s="8">
        <f>P46+(C15*P47)</f>
        <v>569.82789055604599</v>
      </c>
      <c r="D32" s="8">
        <f>_xlfn.FORECAST.LINEAR(C15, D3:D13, C3:C13)</f>
        <v>569.82789055604599</v>
      </c>
      <c r="O32" s="7" t="s">
        <v>4</v>
      </c>
      <c r="P32" s="7"/>
    </row>
    <row r="33" spans="2:23" x14ac:dyDescent="0.25">
      <c r="B33" s="3">
        <v>11</v>
      </c>
      <c r="C33" s="8">
        <f>P46+(C16*P47)</f>
        <v>461.76963812886152</v>
      </c>
      <c r="D33" s="8">
        <f>_xlfn.FORECAST.LINEAR(C16, D3:D13, C3:C13)</f>
        <v>461.76963812886152</v>
      </c>
      <c r="O33" s="4" t="s">
        <v>5</v>
      </c>
      <c r="P33" s="4">
        <v>0.57776031560128116</v>
      </c>
    </row>
    <row r="34" spans="2:23" x14ac:dyDescent="0.25">
      <c r="B34" s="3">
        <v>9</v>
      </c>
      <c r="C34" s="8">
        <f>P46+(C17*P47)</f>
        <v>497.78905560458963</v>
      </c>
      <c r="D34" s="8">
        <f>_xlfn.FORECAST.LINEAR(C17, D3:D13, C3:C13)</f>
        <v>497.78905560458963</v>
      </c>
      <c r="O34" s="4" t="s">
        <v>6</v>
      </c>
      <c r="P34" s="4">
        <v>0.33380698228369199</v>
      </c>
    </row>
    <row r="35" spans="2:23" x14ac:dyDescent="0.25">
      <c r="B35" s="3">
        <v>13</v>
      </c>
      <c r="C35" s="8">
        <f>P46+(C18*P47)</f>
        <v>425.75022065313334</v>
      </c>
      <c r="D35" s="8">
        <f>_xlfn.FORECAST.LINEAR(C18, D3:D13, C3:C13)</f>
        <v>425.75022065313334</v>
      </c>
      <c r="O35" s="4" t="s">
        <v>7</v>
      </c>
      <c r="P35" s="4">
        <v>0.25978553587076886</v>
      </c>
    </row>
    <row r="36" spans="2:23" x14ac:dyDescent="0.25">
      <c r="O36" s="4" t="s">
        <v>8</v>
      </c>
      <c r="P36" s="4">
        <v>121.72264326289805</v>
      </c>
    </row>
    <row r="37" spans="2:23" ht="15.75" thickBot="1" x14ac:dyDescent="0.3">
      <c r="O37" s="5" t="s">
        <v>9</v>
      </c>
      <c r="P37" s="5">
        <v>11</v>
      </c>
    </row>
    <row r="39" spans="2:23" ht="15.75" thickBot="1" x14ac:dyDescent="0.3">
      <c r="O39" t="s">
        <v>10</v>
      </c>
    </row>
    <row r="40" spans="2:23" x14ac:dyDescent="0.25">
      <c r="O40" s="6"/>
      <c r="P40" s="6" t="s">
        <v>15</v>
      </c>
      <c r="Q40" s="6" t="s">
        <v>16</v>
      </c>
      <c r="R40" s="6" t="s">
        <v>17</v>
      </c>
      <c r="S40" s="6" t="s">
        <v>18</v>
      </c>
      <c r="T40" s="6" t="s">
        <v>19</v>
      </c>
    </row>
    <row r="41" spans="2:23" x14ac:dyDescent="0.25">
      <c r="O41" s="4" t="s">
        <v>11</v>
      </c>
      <c r="P41" s="4">
        <v>1</v>
      </c>
      <c r="Q41" s="4">
        <v>66816.019417475734</v>
      </c>
      <c r="R41" s="4">
        <v>66816.019417475734</v>
      </c>
      <c r="S41" s="4">
        <v>4.5095982105182681</v>
      </c>
      <c r="T41" s="4">
        <v>6.2671835536646334E-2</v>
      </c>
    </row>
    <row r="42" spans="2:23" x14ac:dyDescent="0.25">
      <c r="O42" s="4" t="s">
        <v>12</v>
      </c>
      <c r="P42" s="4">
        <v>9</v>
      </c>
      <c r="Q42" s="4">
        <v>133347.61694616065</v>
      </c>
      <c r="R42" s="4">
        <v>14816.401882906739</v>
      </c>
      <c r="S42" s="4"/>
      <c r="T42" s="4"/>
    </row>
    <row r="43" spans="2:23" ht="15.75" thickBot="1" x14ac:dyDescent="0.3">
      <c r="O43" s="5" t="s">
        <v>13</v>
      </c>
      <c r="P43" s="5">
        <v>10</v>
      </c>
      <c r="Q43" s="5">
        <v>200163.63636363638</v>
      </c>
      <c r="R43" s="5"/>
      <c r="S43" s="5"/>
      <c r="T43" s="5"/>
    </row>
    <row r="44" spans="2:23" ht="15.75" thickBot="1" x14ac:dyDescent="0.3"/>
    <row r="45" spans="2:23" x14ac:dyDescent="0.25">
      <c r="O45" s="6"/>
      <c r="P45" s="6" t="s">
        <v>20</v>
      </c>
      <c r="Q45" s="6" t="s">
        <v>8</v>
      </c>
      <c r="R45" s="6" t="s">
        <v>21</v>
      </c>
      <c r="S45" s="6" t="s">
        <v>22</v>
      </c>
      <c r="T45" s="6" t="s">
        <v>23</v>
      </c>
      <c r="U45" s="6" t="s">
        <v>24</v>
      </c>
      <c r="V45" s="6" t="s">
        <v>25</v>
      </c>
      <c r="W45" s="6" t="s">
        <v>26</v>
      </c>
    </row>
    <row r="46" spans="2:23" x14ac:dyDescent="0.25">
      <c r="O46" s="4" t="s">
        <v>14</v>
      </c>
      <c r="P46" s="4">
        <v>659.87643424536634</v>
      </c>
      <c r="Q46" s="4">
        <v>62.739299814217119</v>
      </c>
      <c r="R46" s="4">
        <v>10.517752608004628</v>
      </c>
      <c r="S46" s="4">
        <v>2.3470508831856016E-6</v>
      </c>
      <c r="T46" s="4">
        <v>517.95027778169094</v>
      </c>
      <c r="U46" s="4">
        <v>801.80259070904174</v>
      </c>
      <c r="V46" s="4">
        <v>517.95027778169094</v>
      </c>
      <c r="W46" s="4">
        <v>801.80259070904174</v>
      </c>
    </row>
    <row r="47" spans="2:23" ht="15.75" thickBot="1" x14ac:dyDescent="0.3">
      <c r="O47" s="5" t="s">
        <v>0</v>
      </c>
      <c r="P47" s="5">
        <v>-18.009708737864077</v>
      </c>
      <c r="Q47" s="5">
        <v>8.4808184148102228</v>
      </c>
      <c r="R47" s="5">
        <v>-2.1235814584136552</v>
      </c>
      <c r="S47" s="5">
        <v>6.2671835536646375E-2</v>
      </c>
      <c r="T47" s="5">
        <v>-37.194652861317948</v>
      </c>
      <c r="U47" s="5">
        <v>1.1752353855897901</v>
      </c>
      <c r="V47" s="5">
        <v>-37.194652861317948</v>
      </c>
      <c r="W47" s="5">
        <v>1.1752353855897901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Patrick Cano</dc:creator>
  <cp:lastModifiedBy>Jay Patrick Cano</cp:lastModifiedBy>
  <dcterms:created xsi:type="dcterms:W3CDTF">2025-09-02T04:04:19Z</dcterms:created>
  <dcterms:modified xsi:type="dcterms:W3CDTF">2025-09-02T04:32:00Z</dcterms:modified>
</cp:coreProperties>
</file>