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07.arduino\Projects\01.ESP32\spotmicro_esp32\"/>
    </mc:Choice>
  </mc:AlternateContent>
  <bookViews>
    <workbookView xWindow="0" yWindow="0" windowWidth="6990" windowHeight="0"/>
  </bookViews>
  <sheets>
    <sheet name="esp32" sheetId="2" r:id="rId1"/>
    <sheet name="spotmicro" sheetId="1" r:id="rId2"/>
    <sheet name="kangal" sheetId="4" r:id="rId3"/>
    <sheet name="kangal BOM" sheetId="6" r:id="rId4"/>
    <sheet name="legs" sheetId="3" r:id="rId5"/>
    <sheet name="rpi" sheetId="5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1" i="1" l="1"/>
  <c r="AC36" i="1"/>
  <c r="AC37" i="1"/>
  <c r="AC38" i="1"/>
  <c r="AC39" i="1"/>
  <c r="AC35" i="1"/>
  <c r="AC34" i="1"/>
  <c r="AC33" i="1"/>
</calcChain>
</file>

<file path=xl/sharedStrings.xml><?xml version="1.0" encoding="utf-8"?>
<sst xmlns="http://schemas.openxmlformats.org/spreadsheetml/2006/main" count="463" uniqueCount="270">
  <si>
    <t>NOTE</t>
    <phoneticPr fontId="3" type="noConversion"/>
  </si>
  <si>
    <t>ASSIGNMENT</t>
    <phoneticPr fontId="3" type="noConversion"/>
  </si>
  <si>
    <t>MODE</t>
    <phoneticPr fontId="3" type="noConversion"/>
  </si>
  <si>
    <t>PIN</t>
    <phoneticPr fontId="3" type="noConversion"/>
  </si>
  <si>
    <t>3.3V</t>
    <phoneticPr fontId="2" type="noConversion"/>
  </si>
  <si>
    <t>EN</t>
    <phoneticPr fontId="2" type="noConversion"/>
  </si>
  <si>
    <t>G27/A17</t>
    <phoneticPr fontId="2" type="noConversion"/>
  </si>
  <si>
    <t>G14/A16</t>
    <phoneticPr fontId="2" type="noConversion"/>
  </si>
  <si>
    <t>G12/A15</t>
    <phoneticPr fontId="2" type="noConversion"/>
  </si>
  <si>
    <t>GND</t>
    <phoneticPr fontId="2" type="noConversion"/>
  </si>
  <si>
    <t>G13/A14</t>
    <phoneticPr fontId="2" type="noConversion"/>
  </si>
  <si>
    <t>5V</t>
    <phoneticPr fontId="2" type="noConversion"/>
  </si>
  <si>
    <t>G23</t>
    <phoneticPr fontId="2" type="noConversion"/>
  </si>
  <si>
    <t>G19</t>
    <phoneticPr fontId="2" type="noConversion"/>
  </si>
  <si>
    <t>G18</t>
    <phoneticPr fontId="2" type="noConversion"/>
  </si>
  <si>
    <t>G05</t>
    <phoneticPr fontId="2" type="noConversion"/>
  </si>
  <si>
    <t>NO
PULL-UP</t>
    <phoneticPr fontId="2" type="noConversion"/>
  </si>
  <si>
    <t>NO PULL-UP</t>
    <phoneticPr fontId="2" type="noConversion"/>
  </si>
  <si>
    <t>I2C</t>
    <phoneticPr fontId="2" type="noConversion"/>
  </si>
  <si>
    <t>TXD0/G01</t>
    <phoneticPr fontId="2" type="noConversion"/>
  </si>
  <si>
    <t>RXD0/G03</t>
    <phoneticPr fontId="2" type="noConversion"/>
  </si>
  <si>
    <t>SDA/G21</t>
    <phoneticPr fontId="2" type="noConversion"/>
  </si>
  <si>
    <t>SCL/G22</t>
    <phoneticPr fontId="2" type="noConversion"/>
  </si>
  <si>
    <t>A10/G04</t>
    <phoneticPr fontId="2" type="noConversion"/>
  </si>
  <si>
    <t>A11/G00</t>
    <phoneticPr fontId="2" type="noConversion"/>
  </si>
  <si>
    <t>A12/G02</t>
    <phoneticPr fontId="2" type="noConversion"/>
  </si>
  <si>
    <t>A13/G15</t>
    <phoneticPr fontId="2" type="noConversion"/>
  </si>
  <si>
    <t>RXD2/G16</t>
    <phoneticPr fontId="2" type="noConversion"/>
  </si>
  <si>
    <t>TXD2/G17</t>
    <phoneticPr fontId="2" type="noConversion"/>
  </si>
  <si>
    <t>출처: https://postpop.tistory.com/35 [postpop]</t>
  </si>
  <si>
    <t>G36/A00</t>
    <phoneticPr fontId="2" type="noConversion"/>
  </si>
  <si>
    <t>G39/A03</t>
    <phoneticPr fontId="2" type="noConversion"/>
  </si>
  <si>
    <t>G34/A06</t>
    <phoneticPr fontId="2" type="noConversion"/>
  </si>
  <si>
    <t>G35/A07</t>
    <phoneticPr fontId="2" type="noConversion"/>
  </si>
  <si>
    <t>G32/A04</t>
    <phoneticPr fontId="2" type="noConversion"/>
  </si>
  <si>
    <t>G33/A05</t>
    <phoneticPr fontId="2" type="noConversion"/>
  </si>
  <si>
    <t>SPI-FLASH</t>
    <phoneticPr fontId="2" type="noConversion"/>
  </si>
  <si>
    <t>GPIO 6, 7, 8, 9, 10, 11 (the integrated SPI flash)</t>
    <phoneticPr fontId="2" type="noConversion"/>
  </si>
  <si>
    <r>
      <t xml:space="preserve">HardwareSerial mySerial(1);  // </t>
    </r>
    <r>
      <rPr>
        <sz val="11"/>
        <color rgb="FF000000"/>
        <rFont val="Ubuntu Condensed"/>
        <family val="2"/>
      </rPr>
      <t>장치명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선언</t>
    </r>
    <r>
      <rPr>
        <sz val="11"/>
        <color rgb="FF000000"/>
        <rFont val="Consolas"/>
        <family val="3"/>
      </rPr>
      <t>(</t>
    </r>
    <r>
      <rPr>
        <sz val="11"/>
        <color rgb="FF000000"/>
        <rFont val="Ubuntu Condensed"/>
        <family val="2"/>
      </rPr>
      <t>시리얼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번호</t>
    </r>
    <r>
      <rPr>
        <sz val="11"/>
        <color rgb="FF000000"/>
        <rFont val="Consolas"/>
        <family val="3"/>
      </rPr>
      <t>)</t>
    </r>
  </si>
  <si>
    <r>
      <t>mySerial.begin(115200,SERIAL_8N1, 4, 2);  // (</t>
    </r>
    <r>
      <rPr>
        <sz val="11"/>
        <color rgb="FF000000"/>
        <rFont val="Ubuntu Condensed"/>
        <family val="2"/>
      </rPr>
      <t>통신속도</t>
    </r>
    <r>
      <rPr>
        <sz val="11"/>
        <color rgb="FF000000"/>
        <rFont val="Consolas"/>
        <family val="3"/>
      </rPr>
      <t>, UART</t>
    </r>
    <r>
      <rPr>
        <sz val="11"/>
        <color rgb="FF000000"/>
        <rFont val="Ubuntu Condensed"/>
        <family val="2"/>
      </rPr>
      <t>모드</t>
    </r>
    <r>
      <rPr>
        <sz val="11"/>
        <color rgb="FF000000"/>
        <rFont val="Consolas"/>
        <family val="3"/>
      </rPr>
      <t>, RX</t>
    </r>
    <r>
      <rPr>
        <sz val="11"/>
        <color rgb="FF000000"/>
        <rFont val="Ubuntu Condensed"/>
        <family val="2"/>
      </rPr>
      <t>핀번호</t>
    </r>
    <r>
      <rPr>
        <sz val="11"/>
        <color rgb="FF000000"/>
        <rFont val="Consolas"/>
        <family val="3"/>
      </rPr>
      <t>, TX</t>
    </r>
    <r>
      <rPr>
        <sz val="11"/>
        <color rgb="FF000000"/>
        <rFont val="Ubuntu Condensed"/>
        <family val="2"/>
      </rPr>
      <t>핀번호</t>
    </r>
    <r>
      <rPr>
        <sz val="11"/>
        <color rgb="FF000000"/>
        <rFont val="Consolas"/>
        <family val="3"/>
      </rPr>
      <t xml:space="preserve">) - </t>
    </r>
    <r>
      <rPr>
        <sz val="11"/>
        <color rgb="FF000000"/>
        <rFont val="Ubuntu Condensed"/>
        <family val="2"/>
      </rPr>
      <t>핀번호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지정가능</t>
    </r>
  </si>
  <si>
    <r>
      <t xml:space="preserve">HardwareSerial dfSerial(2);  // </t>
    </r>
    <r>
      <rPr>
        <sz val="11"/>
        <color rgb="FF000000"/>
        <rFont val="Ubuntu Condensed"/>
        <family val="2"/>
      </rPr>
      <t>장치명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선언</t>
    </r>
    <r>
      <rPr>
        <sz val="11"/>
        <color rgb="FF000000"/>
        <rFont val="Consolas"/>
        <family val="3"/>
      </rPr>
      <t>(</t>
    </r>
    <r>
      <rPr>
        <sz val="11"/>
        <color rgb="FF000000"/>
        <rFont val="Ubuntu Condensed"/>
        <family val="2"/>
      </rPr>
      <t>시리얼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번호</t>
    </r>
    <r>
      <rPr>
        <sz val="11"/>
        <color rgb="FF000000"/>
        <rFont val="Consolas"/>
        <family val="3"/>
      </rPr>
      <t>)</t>
    </r>
  </si>
  <si>
    <r>
      <t xml:space="preserve">dfSerial.begin(115200, SERIAL_8N1, 16, 17);  // </t>
    </r>
    <r>
      <rPr>
        <sz val="11"/>
        <color rgb="FF000000"/>
        <rFont val="Ubuntu Condensed"/>
        <family val="2"/>
      </rPr>
      <t>핀번호는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기본으로</t>
    </r>
    <r>
      <rPr>
        <sz val="11"/>
        <color rgb="FF000000"/>
        <rFont val="Consolas"/>
        <family val="3"/>
      </rPr>
      <t> </t>
    </r>
    <r>
      <rPr>
        <sz val="11"/>
        <color rgb="FF000000"/>
        <rFont val="Ubuntu Condensed"/>
        <family val="2"/>
      </rPr>
      <t>할당된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번호도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사용할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수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Ubuntu Condensed"/>
        <family val="2"/>
      </rPr>
      <t>있다</t>
    </r>
    <r>
      <rPr>
        <sz val="11"/>
        <color rgb="FF000000"/>
        <rFont val="Consolas"/>
        <family val="3"/>
      </rPr>
      <t>. </t>
    </r>
  </si>
  <si>
    <t>G25/A18/DAC1</t>
    <phoneticPr fontId="2" type="noConversion"/>
  </si>
  <si>
    <t>G26/A19/DAC2</t>
    <phoneticPr fontId="2" type="noConversion"/>
  </si>
  <si>
    <t>ADC2 pins cannot be used when Wi-Fi is used</t>
    <phoneticPr fontId="2" type="noConversion"/>
  </si>
  <si>
    <t>ADC2</t>
    <phoneticPr fontId="2" type="noConversion"/>
  </si>
  <si>
    <r>
      <rPr>
        <sz val="11"/>
        <color theme="1"/>
        <rFont val="맑은 고딕"/>
        <family val="3"/>
        <charset val="129"/>
      </rPr>
      <t>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필요한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하드웨어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번을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사용하지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않는다</t>
    </r>
    <r>
      <rPr>
        <sz val="11"/>
        <color theme="1"/>
        <rFont val="Consolas"/>
        <family val="3"/>
      </rPr>
      <t>.</t>
    </r>
    <phoneticPr fontId="2" type="noConversion"/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</si>
  <si>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</si>
  <si>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</si>
  <si>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</si>
  <si>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</si>
  <si>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</si>
  <si>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</si>
  <si>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</si>
  <si>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</si>
  <si>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</si>
  <si>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</si>
  <si>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</si>
  <si>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</si>
  <si>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X</t>
  </si>
  <si>
    <t>connected to the integrated SPI flash</t>
  </si>
  <si>
    <t>input only</t>
  </si>
  <si>
    <t>RTC_GPIO0</t>
    <phoneticPr fontId="2" type="noConversion"/>
  </si>
  <si>
    <t>RTC_GPIO3</t>
    <phoneticPr fontId="2" type="noConversion"/>
  </si>
  <si>
    <t>RTC_GPIO4</t>
    <phoneticPr fontId="2" type="noConversion"/>
  </si>
  <si>
    <t>RTC_GPIO5</t>
    <phoneticPr fontId="2" type="noConversion"/>
  </si>
  <si>
    <t>RTC_GPIO6</t>
    <phoneticPr fontId="2" type="noConversion"/>
  </si>
  <si>
    <t>RTC_GPIO7</t>
    <phoneticPr fontId="2" type="noConversion"/>
  </si>
  <si>
    <t>RTC_GPIO8</t>
    <phoneticPr fontId="2" type="noConversion"/>
  </si>
  <si>
    <t>RTC_GPIO9</t>
    <phoneticPr fontId="2" type="noConversion"/>
  </si>
  <si>
    <t>RTC_GPIO10</t>
    <phoneticPr fontId="2" type="noConversion"/>
  </si>
  <si>
    <t>RTC_GPIO11</t>
    <phoneticPr fontId="2" type="noConversion"/>
  </si>
  <si>
    <t>RTC_GPIO12</t>
    <phoneticPr fontId="2" type="noConversion"/>
  </si>
  <si>
    <t>RTC_GPIO13</t>
    <phoneticPr fontId="2" type="noConversion"/>
  </si>
  <si>
    <t>RTC_GPIO15</t>
    <phoneticPr fontId="2" type="noConversion"/>
  </si>
  <si>
    <t>RTC_GPIO14</t>
    <phoneticPr fontId="2" type="noConversion"/>
  </si>
  <si>
    <t>RTC_GPIO16</t>
    <phoneticPr fontId="2" type="noConversion"/>
  </si>
  <si>
    <t>RTC_GPIO17</t>
    <phoneticPr fontId="2" type="noConversion"/>
  </si>
  <si>
    <t>SDA</t>
    <phoneticPr fontId="2" type="noConversion"/>
  </si>
  <si>
    <t>SCL</t>
    <phoneticPr fontId="2" type="noConversion"/>
  </si>
  <si>
    <t>VSPI-MOSI</t>
    <phoneticPr fontId="2" type="noConversion"/>
  </si>
  <si>
    <t>VSPI-MISO</t>
    <phoneticPr fontId="2" type="noConversion"/>
  </si>
  <si>
    <t>VSPI-CLK</t>
    <phoneticPr fontId="2" type="noConversion"/>
  </si>
  <si>
    <t>VSPI-CS</t>
    <phoneticPr fontId="2" type="noConversion"/>
  </si>
  <si>
    <t>connected to the integrated SPI flash</t>
    <phoneticPr fontId="2" type="noConversion"/>
  </si>
  <si>
    <t>HSPI-MOSI</t>
    <phoneticPr fontId="2" type="noConversion"/>
  </si>
  <si>
    <t>HSPI-MISO</t>
    <phoneticPr fontId="2" type="noConversion"/>
  </si>
  <si>
    <t>HSPI-CLK</t>
    <phoneticPr fontId="2" type="noConversion"/>
  </si>
  <si>
    <t>HSPI-CS</t>
    <phoneticPr fontId="2" type="noConversion"/>
  </si>
  <si>
    <t>TYPE</t>
    <phoneticPr fontId="2" type="noConversion"/>
  </si>
  <si>
    <t>SPC</t>
    <phoneticPr fontId="2" type="noConversion"/>
  </si>
  <si>
    <t>A</t>
    <phoneticPr fontId="2" type="noConversion"/>
  </si>
  <si>
    <t>O</t>
    <phoneticPr fontId="2" type="noConversion"/>
  </si>
  <si>
    <t>SDO/SD0/G07</t>
    <phoneticPr fontId="2" type="noConversion"/>
  </si>
  <si>
    <t>SDI/SD1/G08</t>
    <phoneticPr fontId="2" type="noConversion"/>
  </si>
  <si>
    <t>SCK/CLK/G06</t>
    <phoneticPr fontId="2" type="noConversion"/>
  </si>
  <si>
    <t>G11/CSC/CMD</t>
    <phoneticPr fontId="2" type="noConversion"/>
  </si>
  <si>
    <t>G10/TXD1/SWP/SD3</t>
    <phoneticPr fontId="2" type="noConversion"/>
  </si>
  <si>
    <t>G09/RXD1/SHD/SD2</t>
    <phoneticPr fontId="2" type="noConversion"/>
  </si>
  <si>
    <t>Battery ADC</t>
    <phoneticPr fontId="2" type="noConversion"/>
  </si>
  <si>
    <t>R1</t>
    <phoneticPr fontId="2" type="noConversion"/>
  </si>
  <si>
    <t>R2</t>
    <phoneticPr fontId="2" type="noConversion"/>
  </si>
  <si>
    <t>Vbatt</t>
    <phoneticPr fontId="2" type="noConversion"/>
  </si>
  <si>
    <t>Vadc</t>
    <phoneticPr fontId="2" type="noConversion"/>
  </si>
  <si>
    <t>leackage</t>
    <phoneticPr fontId="2" type="noConversion"/>
  </si>
  <si>
    <t>mA</t>
    <phoneticPr fontId="2" type="noConversion"/>
  </si>
  <si>
    <t>PCA9685</t>
    <phoneticPr fontId="2" type="noConversion"/>
  </si>
  <si>
    <t>INPUT
ONLY
(NOPULL-UP)</t>
    <phoneticPr fontId="2" type="noConversion"/>
  </si>
  <si>
    <t>PWR_LED</t>
    <phoneticPr fontId="2" type="noConversion"/>
  </si>
  <si>
    <t>CAL_SW</t>
    <phoneticPr fontId="2" type="noConversion"/>
  </si>
  <si>
    <t>LED_STRIP</t>
    <phoneticPr fontId="2" type="noConversion"/>
  </si>
  <si>
    <t>Coxar</t>
    <phoneticPr fontId="2" type="noConversion"/>
  </si>
  <si>
    <t>Femur</t>
    <phoneticPr fontId="2" type="noConversion"/>
  </si>
  <si>
    <t>Tibia</t>
    <phoneticPr fontId="2" type="noConversion"/>
  </si>
  <si>
    <t>INV</t>
    <phoneticPr fontId="2" type="noConversion"/>
  </si>
  <si>
    <t>LEG</t>
    <phoneticPr fontId="2" type="noConversion"/>
  </si>
  <si>
    <t>HEAD</t>
    <phoneticPr fontId="2" type="noConversion"/>
  </si>
  <si>
    <t>증가</t>
    <phoneticPr fontId="2" type="noConversion"/>
  </si>
  <si>
    <t>위</t>
    <phoneticPr fontId="2" type="noConversion"/>
  </si>
  <si>
    <t>증가</t>
    <phoneticPr fontId="2" type="noConversion"/>
  </si>
  <si>
    <t>위</t>
    <phoneticPr fontId="2" type="noConversion"/>
  </si>
  <si>
    <t>감소</t>
    <phoneticPr fontId="2" type="noConversion"/>
  </si>
  <si>
    <t>아래</t>
    <phoneticPr fontId="2" type="noConversion"/>
  </si>
  <si>
    <t>▲</t>
    <phoneticPr fontId="2" type="noConversion"/>
  </si>
  <si>
    <t>▼</t>
  </si>
  <si>
    <t>서보방향</t>
    <phoneticPr fontId="2" type="noConversion"/>
  </si>
  <si>
    <t>▶</t>
    <phoneticPr fontId="2" type="noConversion"/>
  </si>
  <si>
    <t>◀</t>
    <phoneticPr fontId="2" type="noConversion"/>
  </si>
  <si>
    <t>◀</t>
    <phoneticPr fontId="2" type="noConversion"/>
  </si>
  <si>
    <t>아래</t>
    <phoneticPr fontId="2" type="noConversion"/>
  </si>
  <si>
    <r>
      <rPr>
        <sz val="11"/>
        <color theme="7"/>
        <rFont val="맑은 고딕"/>
        <family val="3"/>
        <charset val="129"/>
        <scheme val="minor"/>
      </rPr>
      <t>◀</t>
    </r>
    <r>
      <rPr>
        <sz val="11"/>
        <color theme="8"/>
        <rFont val="맑은 고딕"/>
        <family val="2"/>
        <scheme val="minor"/>
      </rPr>
      <t>◀</t>
    </r>
    <phoneticPr fontId="2" type="noConversion"/>
  </si>
  <si>
    <r>
      <rPr>
        <sz val="11"/>
        <color theme="7"/>
        <rFont val="맑은 고딕"/>
        <family val="3"/>
        <charset val="129"/>
        <scheme val="minor"/>
      </rPr>
      <t>◀</t>
    </r>
    <r>
      <rPr>
        <sz val="11"/>
        <color theme="8"/>
        <rFont val="맑은 고딕"/>
        <family val="3"/>
        <charset val="129"/>
        <scheme val="minor"/>
      </rPr>
      <t>◀</t>
    </r>
    <phoneticPr fontId="2" type="noConversion"/>
  </si>
  <si>
    <r>
      <t>▶</t>
    </r>
    <r>
      <rPr>
        <sz val="11"/>
        <color theme="7"/>
        <rFont val="맑은 고딕"/>
        <family val="3"/>
        <charset val="129"/>
        <scheme val="minor"/>
      </rPr>
      <t>▶</t>
    </r>
    <phoneticPr fontId="2" type="noConversion"/>
  </si>
  <si>
    <r>
      <t>▶</t>
    </r>
    <r>
      <rPr>
        <sz val="11"/>
        <color theme="7"/>
        <rFont val="맑은 고딕"/>
        <family val="3"/>
        <charset val="129"/>
        <scheme val="minor"/>
      </rPr>
      <t>▶</t>
    </r>
    <phoneticPr fontId="2" type="noConversion"/>
  </si>
  <si>
    <t>아래</t>
    <phoneticPr fontId="2" type="noConversion"/>
  </si>
  <si>
    <t>감소</t>
    <phoneticPr fontId="2" type="noConversion"/>
  </si>
  <si>
    <t>각 증가시 방향</t>
    <phoneticPr fontId="2" type="noConversion"/>
  </si>
  <si>
    <t>각 증가시 PWM</t>
    <phoneticPr fontId="2" type="noConversion"/>
  </si>
  <si>
    <t>JOINT</t>
    <phoneticPr fontId="2" type="noConversion"/>
  </si>
  <si>
    <t>d</t>
    <phoneticPr fontId="2" type="noConversion"/>
  </si>
  <si>
    <t>NOTE</t>
    <phoneticPr fontId="3" type="noConversion"/>
  </si>
  <si>
    <t>ASSIGNMENT</t>
    <phoneticPr fontId="3" type="noConversion"/>
  </si>
  <si>
    <t>MODE</t>
    <phoneticPr fontId="3" type="noConversion"/>
  </si>
  <si>
    <t>PIN</t>
    <phoneticPr fontId="3" type="noConversion"/>
  </si>
  <si>
    <t>3.3V</t>
    <phoneticPr fontId="2" type="noConversion"/>
  </si>
  <si>
    <t>GND</t>
    <phoneticPr fontId="2" type="noConversion"/>
  </si>
  <si>
    <t>RESET</t>
    <phoneticPr fontId="2" type="noConversion"/>
  </si>
  <si>
    <t>TXD0/G01</t>
    <phoneticPr fontId="2" type="noConversion"/>
  </si>
  <si>
    <t>INPUT ONLY
(NOPULL-UP)</t>
    <phoneticPr fontId="2" type="noConversion"/>
  </si>
  <si>
    <t>BATT_SENSE</t>
    <phoneticPr fontId="2" type="noConversion"/>
  </si>
  <si>
    <t>G36/A00 / VP</t>
    <phoneticPr fontId="2" type="noConversion"/>
  </si>
  <si>
    <t>RXD0/G03</t>
    <phoneticPr fontId="2" type="noConversion"/>
  </si>
  <si>
    <t>G39/A03 / VN</t>
    <phoneticPr fontId="2" type="noConversion"/>
  </si>
  <si>
    <t>G32/A04</t>
    <phoneticPr fontId="2" type="noConversion"/>
  </si>
  <si>
    <t>SCL/G22</t>
    <phoneticPr fontId="2" type="noConversion"/>
  </si>
  <si>
    <t>G33/A05</t>
    <phoneticPr fontId="2" type="noConversion"/>
  </si>
  <si>
    <t>SDA/G21</t>
    <phoneticPr fontId="2" type="noConversion"/>
  </si>
  <si>
    <t>G34/A06</t>
    <phoneticPr fontId="2" type="noConversion"/>
  </si>
  <si>
    <t>G35/A07</t>
    <phoneticPr fontId="2" type="noConversion"/>
  </si>
  <si>
    <t>ADC2</t>
    <phoneticPr fontId="2" type="noConversion"/>
  </si>
  <si>
    <t>G25/A18/DAC1</t>
    <phoneticPr fontId="2" type="noConversion"/>
  </si>
  <si>
    <t>G19</t>
    <phoneticPr fontId="2" type="noConversion"/>
  </si>
  <si>
    <t>G26/A19/DAC2</t>
    <phoneticPr fontId="2" type="noConversion"/>
  </si>
  <si>
    <t>G23</t>
    <phoneticPr fontId="2" type="noConversion"/>
  </si>
  <si>
    <t>G27/A17</t>
    <phoneticPr fontId="2" type="noConversion"/>
  </si>
  <si>
    <t>G18</t>
    <phoneticPr fontId="2" type="noConversion"/>
  </si>
  <si>
    <t>G14/A16</t>
    <phoneticPr fontId="2" type="noConversion"/>
  </si>
  <si>
    <t>G05</t>
    <phoneticPr fontId="2" type="noConversion"/>
  </si>
  <si>
    <t>LED: on(low)</t>
    <phoneticPr fontId="2" type="noConversion"/>
  </si>
  <si>
    <t>G12/A15</t>
    <phoneticPr fontId="2" type="noConversion"/>
  </si>
  <si>
    <t>G13/A14</t>
    <phoneticPr fontId="2" type="noConversion"/>
  </si>
  <si>
    <t>G17</t>
    <phoneticPr fontId="2" type="noConversion"/>
  </si>
  <si>
    <t>5V</t>
    <phoneticPr fontId="2" type="noConversion"/>
  </si>
  <si>
    <t>G16</t>
    <phoneticPr fontId="2" type="noConversion"/>
  </si>
  <si>
    <t>A10/G04</t>
    <phoneticPr fontId="2" type="noConversion"/>
  </si>
  <si>
    <t>A11/G00</t>
    <phoneticPr fontId="2" type="noConversion"/>
  </si>
  <si>
    <t>BOOT_SW</t>
    <phoneticPr fontId="2" type="noConversion"/>
  </si>
  <si>
    <t>A12/G02</t>
    <phoneticPr fontId="2" type="noConversion"/>
  </si>
  <si>
    <t>A13/G15</t>
    <phoneticPr fontId="2" type="noConversion"/>
  </si>
  <si>
    <t>SCL - MPU / PCA</t>
    <phoneticPr fontId="2" type="noConversion"/>
  </si>
  <si>
    <t>SDA - MPU / PCA</t>
    <phoneticPr fontId="2" type="noConversion"/>
  </si>
  <si>
    <t>BROWSER_SW</t>
    <phoneticPr fontId="2" type="noConversion"/>
  </si>
  <si>
    <t>GPIO17</t>
    <phoneticPr fontId="2" type="noConversion"/>
  </si>
  <si>
    <t>GPIO27</t>
    <phoneticPr fontId="2" type="noConversion"/>
  </si>
  <si>
    <t>GPIO22</t>
    <phoneticPr fontId="2" type="noConversion"/>
  </si>
  <si>
    <t>GPIO5</t>
    <phoneticPr fontId="2" type="noConversion"/>
  </si>
  <si>
    <t>GPIO6</t>
  </si>
  <si>
    <t>GPIO26</t>
    <phoneticPr fontId="2" type="noConversion"/>
  </si>
  <si>
    <t>GPIO23</t>
    <phoneticPr fontId="2" type="noConversion"/>
  </si>
  <si>
    <t>GPIO24</t>
    <phoneticPr fontId="2" type="noConversion"/>
  </si>
  <si>
    <t>GPIO25</t>
    <phoneticPr fontId="2" type="noConversion"/>
  </si>
  <si>
    <t>GPIO16</t>
    <phoneticPr fontId="2" type="noConversion"/>
  </si>
  <si>
    <t>GPIO2 / I2C1 SDA</t>
    <phoneticPr fontId="2" type="noConversion"/>
  </si>
  <si>
    <t>GPIO3 / I2C1 SCL</t>
    <phoneticPr fontId="2" type="noConversion"/>
  </si>
  <si>
    <t>GPIO4 / GPCLK0</t>
    <phoneticPr fontId="2" type="noConversion"/>
  </si>
  <si>
    <t>UART TX / GPIO14</t>
    <phoneticPr fontId="2" type="noConversion"/>
  </si>
  <si>
    <t>UART RX / GPIO15</t>
    <phoneticPr fontId="2" type="noConversion"/>
  </si>
  <si>
    <t>PCM CLK / GPIO18</t>
    <phoneticPr fontId="2" type="noConversion"/>
  </si>
  <si>
    <t>GPIO10 / SPI0 MOSI</t>
    <phoneticPr fontId="2" type="noConversion"/>
  </si>
  <si>
    <t>GPIO9 / SPI0 MISO</t>
    <phoneticPr fontId="2" type="noConversion"/>
  </si>
  <si>
    <t>GPIO11 / SPI0 SCLK</t>
    <phoneticPr fontId="2" type="noConversion"/>
  </si>
  <si>
    <t>SPI0 CE0 / GPIO8</t>
    <phoneticPr fontId="2" type="noConversion"/>
  </si>
  <si>
    <t>SPI0 CE1 / GPIO7</t>
    <phoneticPr fontId="2" type="noConversion"/>
  </si>
  <si>
    <t>EEPROM SCL / GPIO1</t>
    <phoneticPr fontId="2" type="noConversion"/>
  </si>
  <si>
    <t>GPIO0 / EEPROM SDA</t>
    <phoneticPr fontId="2" type="noConversion"/>
  </si>
  <si>
    <t>PWM0 / GPIO12</t>
    <phoneticPr fontId="2" type="noConversion"/>
  </si>
  <si>
    <t>GPIO13 / PWM1</t>
    <phoneticPr fontId="2" type="noConversion"/>
  </si>
  <si>
    <t>GPIO19 / PCMFS</t>
    <phoneticPr fontId="2" type="noConversion"/>
  </si>
  <si>
    <t>PCM DIN / GPIO20</t>
    <phoneticPr fontId="2" type="noConversion"/>
  </si>
  <si>
    <t>PCM DOUT / GPIO21</t>
    <phoneticPr fontId="2" type="noConversion"/>
  </si>
  <si>
    <t>SDA - MPU/PCA/RTC</t>
    <phoneticPr fontId="3" type="noConversion"/>
  </si>
  <si>
    <t>SCL - MPU/PCA/RTC</t>
    <phoneticPr fontId="3" type="noConversion"/>
  </si>
  <si>
    <t>DOUT</t>
    <phoneticPr fontId="2" type="noConversion"/>
  </si>
  <si>
    <t>5V</t>
    <phoneticPr fontId="2" type="noConversion"/>
  </si>
  <si>
    <t>GND</t>
    <phoneticPr fontId="2" type="noConversion"/>
  </si>
  <si>
    <t>PWR_LED</t>
    <phoneticPr fontId="2" type="noConversion"/>
  </si>
  <si>
    <t>GND</t>
    <phoneticPr fontId="2" type="noConversion"/>
  </si>
  <si>
    <t>3.3V</t>
    <phoneticPr fontId="2" type="noConversion"/>
  </si>
  <si>
    <t>SCL</t>
    <phoneticPr fontId="2" type="noConversion"/>
  </si>
  <si>
    <t>SDA</t>
    <phoneticPr fontId="2" type="noConversion"/>
  </si>
  <si>
    <t>BATT</t>
    <phoneticPr fontId="2" type="noConversion"/>
  </si>
  <si>
    <t>WS2812</t>
    <phoneticPr fontId="2" type="noConversion"/>
  </si>
  <si>
    <t>5V PWR</t>
    <phoneticPr fontId="2" type="noConversion"/>
  </si>
  <si>
    <t>SERVO CONTROLLER</t>
    <phoneticPr fontId="2" type="noConversion"/>
  </si>
  <si>
    <t>PWR_LED</t>
    <phoneticPr fontId="2" type="noConversion"/>
  </si>
  <si>
    <t>LED_STRIP</t>
    <phoneticPr fontId="2" type="noConversion"/>
  </si>
  <si>
    <t>UART2_RXD</t>
    <phoneticPr fontId="2" type="noConversion"/>
  </si>
  <si>
    <t>UART2_TXD</t>
    <phoneticPr fontId="2" type="noConversion"/>
  </si>
  <si>
    <t>BOM</t>
    <phoneticPr fontId="2" type="noConversion"/>
  </si>
  <si>
    <t>CPU</t>
    <phoneticPr fontId="2" type="noConversion"/>
  </si>
  <si>
    <t>ESP32 LOLIN32</t>
    <phoneticPr fontId="2" type="noConversion"/>
  </si>
  <si>
    <t>unit</t>
    <phoneticPr fontId="2" type="noConversion"/>
  </si>
  <si>
    <t>Part Name</t>
    <phoneticPr fontId="2" type="noConversion"/>
  </si>
  <si>
    <t>Description</t>
    <phoneticPr fontId="2" type="noConversion"/>
  </si>
  <si>
    <t>No.</t>
    <phoneticPr fontId="2" type="noConversion"/>
  </si>
  <si>
    <t>Servo Motor</t>
    <phoneticPr fontId="2" type="noConversion"/>
  </si>
  <si>
    <t>SPT5430HV-180W 30kg 8.4v</t>
    <phoneticPr fontId="2" type="noConversion"/>
  </si>
  <si>
    <t>M3 Rod End Ball Head Holder (M3, L:20mm)</t>
    <phoneticPr fontId="2" type="noConversion"/>
  </si>
  <si>
    <t>Servo Metal Arm</t>
    <phoneticPr fontId="2" type="noConversion"/>
  </si>
  <si>
    <t>25T Servo Metal Arm</t>
    <phoneticPr fontId="2" type="noConversion"/>
  </si>
  <si>
    <t>Servo Motor Controller</t>
    <phoneticPr fontId="2" type="noConversion"/>
  </si>
  <si>
    <t>PCA9685</t>
    <phoneticPr fontId="2" type="noConversion"/>
  </si>
  <si>
    <t>Linkage</t>
    <phoneticPr fontId="2" type="noConversion"/>
  </si>
  <si>
    <t>2S Charger</t>
    <phoneticPr fontId="2" type="noConversion"/>
  </si>
  <si>
    <t>USB-C PD Decoy Module</t>
    <phoneticPr fontId="2" type="noConversion"/>
  </si>
  <si>
    <t>HX-2S-JH20</t>
    <phoneticPr fontId="2" type="noConversion"/>
  </si>
  <si>
    <t>PDC004-PD 9V</t>
    <phoneticPr fontId="2" type="noConversion"/>
  </si>
  <si>
    <t xml:space="preserve">DC-DC Buck Converter Module 7V-28V to 5V 3A </t>
    <phoneticPr fontId="2" type="noConversion"/>
  </si>
  <si>
    <t>WS2812 RGB LED</t>
    <phoneticPr fontId="2" type="noConversion"/>
  </si>
  <si>
    <t>DC-DC Converter for CPU Power</t>
    <phoneticPr fontId="2" type="noConversion"/>
  </si>
  <si>
    <t>RGB LED (eyes)</t>
    <phoneticPr fontId="2" type="noConversion"/>
  </si>
  <si>
    <t>XH2.54 Right Angle 5P Connector and header</t>
    <phoneticPr fontId="2" type="noConversion"/>
  </si>
  <si>
    <t>XH2.54 Right Angle 3P Connector and header</t>
    <phoneticPr fontId="2" type="noConversion"/>
  </si>
  <si>
    <t>18650 Battery, 2S2P</t>
    <phoneticPr fontId="2" type="noConversion"/>
  </si>
  <si>
    <t>M3 x 12</t>
    <phoneticPr fontId="2" type="noConversion"/>
  </si>
  <si>
    <t>M3 x 20</t>
    <phoneticPr fontId="2" type="noConversion"/>
  </si>
  <si>
    <t>Bolt</t>
    <phoneticPr fontId="2" type="noConversion"/>
  </si>
  <si>
    <t>1-8S Lithium Battery Capacity Indicator Module</t>
    <phoneticPr fontId="2" type="noConversion"/>
  </si>
  <si>
    <t>Round Rocker Switch</t>
    <phoneticPr fontId="2" type="noConversion"/>
  </si>
  <si>
    <t>Battery Indicator</t>
    <phoneticPr fontId="2" type="noConversion"/>
  </si>
  <si>
    <t>Switch</t>
    <phoneticPr fontId="2" type="noConversion"/>
  </si>
  <si>
    <t>For CPU Board and PCA9685 connection</t>
    <phoneticPr fontId="2" type="noConversion"/>
  </si>
  <si>
    <t>For CPU Power and For WS2812 connection</t>
    <phoneticPr fontId="2" type="noConversion"/>
  </si>
  <si>
    <t>M3 Nuts</t>
    <phoneticPr fontId="2" type="noConversion"/>
  </si>
  <si>
    <t>Nut</t>
    <phoneticPr fontId="2" type="noConversion"/>
  </si>
  <si>
    <t>Wires</t>
    <phoneticPr fontId="2" type="noConversion"/>
  </si>
  <si>
    <t>M3 Locking Nuts</t>
    <phoneticPr fontId="2" type="noConversion"/>
  </si>
  <si>
    <t>Locking Nut</t>
    <phoneticPr fontId="2" type="noConversion"/>
  </si>
  <si>
    <t>STPS2045C</t>
  </si>
  <si>
    <t>Power Schottky rectifier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</si>
</sst>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scheme val="minor"/>
    </font>
    <font>
      <b/>
      <sz val="11"/>
      <color theme="1"/>
      <name val="Consolas"/>
      <family val="3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8"/>
      <color rgb="FF000000"/>
      <name val="Ubuntu Condensed"/>
      <family val="2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00000"/>
      <name val="Ubuntu Condensed"/>
      <family val="2"/>
    </font>
    <font>
      <sz val="11"/>
      <color theme="1"/>
      <name val="맑은 고딕"/>
      <family val="3"/>
      <charset val="129"/>
    </font>
    <font>
      <sz val="11"/>
      <color theme="1"/>
      <name val="Consolas"/>
      <family val="3"/>
      <charset val="129"/>
    </font>
    <font>
      <b/>
      <sz val="11"/>
      <color rgb="FF333333"/>
      <name val="Inherit"/>
      <family val="2"/>
    </font>
    <font>
      <sz val="11"/>
      <color rgb="FF333333"/>
      <name val="Raleway"/>
      <family val="2"/>
    </font>
    <font>
      <b/>
      <sz val="11"/>
      <color rgb="FFFFCC00"/>
      <name val="Inherit"/>
      <family val="2"/>
    </font>
    <font>
      <b/>
      <sz val="11"/>
      <color rgb="FFFF0000"/>
      <name val="Inherit"/>
      <family val="2"/>
    </font>
    <font>
      <b/>
      <sz val="11"/>
      <color rgb="FF339966"/>
      <name val="Inherit"/>
      <family val="2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8"/>
      <name val="맑은 고딕"/>
      <family val="2"/>
      <scheme val="minor"/>
    </font>
    <font>
      <sz val="11"/>
      <color theme="8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b/>
      <sz val="11"/>
      <color theme="8"/>
      <name val="Consolas"/>
      <family val="3"/>
    </font>
    <font>
      <sz val="11"/>
      <name val="Consolas"/>
      <family val="3"/>
    </font>
    <font>
      <b/>
      <sz val="14"/>
      <color theme="1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thin">
        <color indexed="64"/>
      </right>
      <top style="medium">
        <color rgb="FF7030A0"/>
      </top>
      <bottom/>
      <diagonal/>
    </border>
    <border>
      <left style="thin">
        <color indexed="64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7030A0"/>
      </top>
      <bottom style="thin">
        <color indexed="64"/>
      </bottom>
      <diagonal/>
    </border>
    <border>
      <left style="medium">
        <color indexed="64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/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/>
      <top style="thin">
        <color indexed="64"/>
      </top>
      <bottom style="medium">
        <color rgb="FF7030A0"/>
      </bottom>
      <diagonal/>
    </border>
    <border>
      <left style="medium">
        <color indexed="64"/>
      </left>
      <right style="medium">
        <color rgb="FF7030A0"/>
      </right>
      <top style="thin">
        <color indexed="64"/>
      </top>
      <bottom style="medium">
        <color rgb="FF7030A0"/>
      </bottom>
      <diagonal/>
    </border>
    <border>
      <left style="medium">
        <color rgb="FF7030A0"/>
      </left>
      <right style="medium">
        <color indexed="64"/>
      </right>
      <top style="medium">
        <color rgb="FF7030A0"/>
      </top>
      <bottom style="thin">
        <color indexed="64"/>
      </bottom>
      <diagonal/>
    </border>
    <border>
      <left/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medium">
        <color indexed="64"/>
      </right>
      <top style="thin">
        <color indexed="64"/>
      </top>
      <bottom style="medium">
        <color rgb="FF7030A0"/>
      </bottom>
      <diagonal/>
    </border>
    <border>
      <left/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 style="medium">
        <color rgb="FF7030A0"/>
      </right>
      <top/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/>
      <top style="medium">
        <color rgb="FFE9E9E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/>
    <xf numFmtId="0" fontId="6" fillId="0" borderId="0" xfId="1" applyAlignment="1"/>
    <xf numFmtId="0" fontId="4" fillId="0" borderId="1" xfId="0" applyFont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9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4" borderId="7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7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right" vertical="center"/>
    </xf>
    <xf numFmtId="0" fontId="4" fillId="8" borderId="8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10" xfId="0" applyFont="1" applyBorder="1"/>
    <xf numFmtId="0" fontId="4" fillId="9" borderId="11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5" borderId="12" xfId="0" applyFont="1" applyFill="1" applyBorder="1"/>
    <xf numFmtId="0" fontId="4" fillId="5" borderId="16" xfId="0" applyFont="1" applyFill="1" applyBorder="1" applyAlignment="1">
      <alignment horizontal="left" vertical="center"/>
    </xf>
    <xf numFmtId="0" fontId="4" fillId="0" borderId="20" xfId="0" applyFont="1" applyBorder="1"/>
    <xf numFmtId="0" fontId="4" fillId="8" borderId="21" xfId="0" applyFont="1" applyFill="1" applyBorder="1" applyAlignment="1">
      <alignment horizontal="right" vertical="center"/>
    </xf>
    <xf numFmtId="0" fontId="4" fillId="8" borderId="12" xfId="0" applyFont="1" applyFill="1" applyBorder="1"/>
    <xf numFmtId="0" fontId="4" fillId="8" borderId="1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right" vertical="center"/>
    </xf>
    <xf numFmtId="0" fontId="4" fillId="9" borderId="14" xfId="0" applyFont="1" applyFill="1" applyBorder="1"/>
    <xf numFmtId="0" fontId="4" fillId="0" borderId="13" xfId="0" applyFont="1" applyBorder="1"/>
    <xf numFmtId="0" fontId="4" fillId="9" borderId="18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7" xfId="0" applyFont="1" applyFill="1" applyBorder="1"/>
    <xf numFmtId="0" fontId="4" fillId="5" borderId="29" xfId="0" applyFont="1" applyFill="1" applyBorder="1" applyAlignment="1">
      <alignment horizontal="left" vertical="center"/>
    </xf>
    <xf numFmtId="0" fontId="4" fillId="5" borderId="31" xfId="0" applyFont="1" applyFill="1" applyBorder="1"/>
    <xf numFmtId="0" fontId="4" fillId="5" borderId="33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4" fillId="0" borderId="37" xfId="0" applyFont="1" applyBorder="1"/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right" vertical="center"/>
    </xf>
    <xf numFmtId="0" fontId="4" fillId="0" borderId="43" xfId="0" applyFont="1" applyBorder="1" applyAlignment="1">
      <alignment horizontal="right" vertical="center"/>
    </xf>
    <xf numFmtId="0" fontId="4" fillId="0" borderId="44" xfId="0" applyFont="1" applyBorder="1" applyAlignment="1">
      <alignment horizontal="right" vertical="center"/>
    </xf>
    <xf numFmtId="0" fontId="4" fillId="0" borderId="45" xfId="0" applyFont="1" applyBorder="1"/>
    <xf numFmtId="0" fontId="4" fillId="0" borderId="26" xfId="0" applyFont="1" applyBorder="1" applyAlignment="1">
      <alignment horizontal="center" vertical="center"/>
    </xf>
    <xf numFmtId="0" fontId="10" fillId="0" borderId="0" xfId="0" applyFont="1"/>
    <xf numFmtId="0" fontId="4" fillId="0" borderId="47" xfId="0" applyFont="1" applyBorder="1"/>
    <xf numFmtId="0" fontId="12" fillId="11" borderId="49" xfId="0" applyFont="1" applyFill="1" applyBorder="1" applyAlignment="1">
      <alignment vertical="center"/>
    </xf>
    <xf numFmtId="0" fontId="13" fillId="11" borderId="49" xfId="0" applyFont="1" applyFill="1" applyBorder="1" applyAlignment="1">
      <alignment vertical="center"/>
    </xf>
    <xf numFmtId="0" fontId="12" fillId="10" borderId="49" xfId="0" applyFont="1" applyFill="1" applyBorder="1" applyAlignment="1">
      <alignment vertical="center"/>
    </xf>
    <xf numFmtId="0" fontId="13" fillId="10" borderId="49" xfId="0" applyFont="1" applyFill="1" applyBorder="1" applyAlignment="1">
      <alignment vertical="center"/>
    </xf>
    <xf numFmtId="0" fontId="11" fillId="10" borderId="49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3" fillId="11" borderId="49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4" fillId="10" borderId="49" xfId="0" applyFont="1" applyFill="1" applyBorder="1" applyAlignment="1">
      <alignment horizontal="center" vertical="center"/>
    </xf>
    <xf numFmtId="0" fontId="13" fillId="10" borderId="49" xfId="0" applyFont="1" applyFill="1" applyBorder="1" applyAlignment="1">
      <alignment horizontal="center" vertical="center"/>
    </xf>
    <xf numFmtId="0" fontId="15" fillId="11" borderId="49" xfId="0" applyFont="1" applyFill="1" applyBorder="1" applyAlignment="1">
      <alignment horizontal="center" vertical="center"/>
    </xf>
    <xf numFmtId="0" fontId="15" fillId="10" borderId="49" xfId="0" applyFont="1" applyFill="1" applyBorder="1" applyAlignment="1">
      <alignment horizontal="center" vertical="center"/>
    </xf>
    <xf numFmtId="0" fontId="14" fillId="11" borderId="4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right" vertical="center"/>
    </xf>
    <xf numFmtId="0" fontId="0" fillId="14" borderId="1" xfId="0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right" vertical="center"/>
    </xf>
    <xf numFmtId="0" fontId="1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22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/>
    </xf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right" vertical="center"/>
    </xf>
    <xf numFmtId="0" fontId="4" fillId="2" borderId="1" xfId="0" applyFont="1" applyFill="1" applyBorder="1"/>
    <xf numFmtId="0" fontId="4" fillId="4" borderId="14" xfId="0" applyFont="1" applyFill="1" applyBorder="1"/>
    <xf numFmtId="0" fontId="4" fillId="0" borderId="0" xfId="0" applyFont="1" applyBorder="1"/>
    <xf numFmtId="0" fontId="4" fillId="15" borderId="56" xfId="0" applyFont="1" applyFill="1" applyBorder="1"/>
    <xf numFmtId="0" fontId="1" fillId="15" borderId="5" xfId="0" applyFont="1" applyFill="1" applyBorder="1" applyAlignment="1">
      <alignment horizontal="center" vertical="center"/>
    </xf>
    <xf numFmtId="0" fontId="1" fillId="15" borderId="55" xfId="0" applyFont="1" applyFill="1" applyBorder="1" applyAlignment="1">
      <alignment horizontal="center" vertical="center"/>
    </xf>
    <xf numFmtId="0" fontId="4" fillId="15" borderId="57" xfId="0" applyFont="1" applyFill="1" applyBorder="1"/>
    <xf numFmtId="0" fontId="4" fillId="0" borderId="52" xfId="0" applyFont="1" applyBorder="1"/>
    <xf numFmtId="0" fontId="4" fillId="0" borderId="53" xfId="0" applyFont="1" applyBorder="1"/>
    <xf numFmtId="0" fontId="4" fillId="0" borderId="58" xfId="0" applyFont="1" applyBorder="1"/>
    <xf numFmtId="0" fontId="4" fillId="0" borderId="54" xfId="0" applyFont="1" applyBorder="1"/>
    <xf numFmtId="0" fontId="4" fillId="5" borderId="10" xfId="0" applyFont="1" applyFill="1" applyBorder="1"/>
    <xf numFmtId="0" fontId="4" fillId="5" borderId="10" xfId="0" applyFont="1" applyFill="1" applyBorder="1" applyAlignment="1">
      <alignment vertical="center"/>
    </xf>
    <xf numFmtId="0" fontId="4" fillId="15" borderId="0" xfId="0" applyFont="1" applyFill="1" applyBorder="1"/>
    <xf numFmtId="0" fontId="4" fillId="15" borderId="20" xfId="0" applyFont="1" applyFill="1" applyBorder="1"/>
    <xf numFmtId="0" fontId="4" fillId="15" borderId="54" xfId="0" applyFont="1" applyFill="1" applyBorder="1"/>
    <xf numFmtId="0" fontId="1" fillId="4" borderId="24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54" xfId="0" applyFont="1" applyBorder="1" applyAlignment="1">
      <alignment horizontal="left"/>
    </xf>
    <xf numFmtId="0" fontId="1" fillId="9" borderId="14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right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5" borderId="1" xfId="0" applyFont="1" applyFill="1" applyBorder="1"/>
    <xf numFmtId="0" fontId="4" fillId="0" borderId="0" xfId="0" applyFont="1" applyAlignment="1"/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15" borderId="5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8</xdr:col>
      <xdr:colOff>381419</xdr:colOff>
      <xdr:row>63</xdr:row>
      <xdr:rowOff>38324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E873617E-CB37-43B9-B578-47F43C4F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69500"/>
          <a:ext cx="8153819" cy="4356324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36</xdr:row>
      <xdr:rowOff>194939</xdr:rowOff>
    </xdr:from>
    <xdr:to>
      <xdr:col>20</xdr:col>
      <xdr:colOff>312221</xdr:colOff>
      <xdr:row>49</xdr:row>
      <xdr:rowOff>59188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D9A001CD-BD70-4A5A-AB7A-1C76E01C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1273" y="8195939"/>
          <a:ext cx="8899348" cy="2696349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49</xdr:row>
      <xdr:rowOff>108570</xdr:rowOff>
    </xdr:from>
    <xdr:to>
      <xdr:col>20</xdr:col>
      <xdr:colOff>444942</xdr:colOff>
      <xdr:row>79</xdr:row>
      <xdr:rowOff>44130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84E59C2A-9663-47F0-BEF2-DCAD3B21A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1273" y="10941670"/>
          <a:ext cx="9032069" cy="6412560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25</xdr:row>
      <xdr:rowOff>141599</xdr:rowOff>
    </xdr:from>
    <xdr:to>
      <xdr:col>21</xdr:col>
      <xdr:colOff>434180</xdr:colOff>
      <xdr:row>36</xdr:row>
      <xdr:rowOff>169667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549BF90-B576-407D-BA14-7653F0E4B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1273" y="5697849"/>
          <a:ext cx="9681707" cy="2472818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14</xdr:row>
      <xdr:rowOff>50800</xdr:rowOff>
    </xdr:from>
    <xdr:to>
      <xdr:col>20</xdr:col>
      <xdr:colOff>150922</xdr:colOff>
      <xdr:row>17</xdr:row>
      <xdr:rowOff>209592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02B11C3-AD60-402B-905F-5383ADDA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1273" y="3162300"/>
          <a:ext cx="8738049" cy="825542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18</xdr:row>
      <xdr:rowOff>95247</xdr:rowOff>
    </xdr:from>
    <xdr:to>
      <xdr:col>21</xdr:col>
      <xdr:colOff>420210</xdr:colOff>
      <xdr:row>25</xdr:row>
      <xdr:rowOff>76276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64428C6F-2591-4EE1-9FEC-4D49C1C8C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1273" y="4095747"/>
          <a:ext cx="9667737" cy="1536779"/>
        </a:xfrm>
        <a:prstGeom prst="rect">
          <a:avLst/>
        </a:prstGeom>
      </xdr:spPr>
    </xdr:pic>
    <xdr:clientData/>
  </xdr:twoCellAnchor>
  <xdr:twoCellAnchor editAs="oneCell">
    <xdr:from>
      <xdr:col>6</xdr:col>
      <xdr:colOff>658473</xdr:colOff>
      <xdr:row>0</xdr:row>
      <xdr:rowOff>10470</xdr:rowOff>
    </xdr:from>
    <xdr:to>
      <xdr:col>21</xdr:col>
      <xdr:colOff>399254</xdr:colOff>
      <xdr:row>13</xdr:row>
      <xdr:rowOff>103968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049497D-3EC9-43CB-B3FD-58650174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21273" y="10470"/>
          <a:ext cx="9646781" cy="2982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44450</xdr:rowOff>
    </xdr:from>
    <xdr:to>
      <xdr:col>24</xdr:col>
      <xdr:colOff>498756</xdr:colOff>
      <xdr:row>25</xdr:row>
      <xdr:rowOff>209549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2532B2C-E552-4530-AA87-91863C0B1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2650" y="44450"/>
          <a:ext cx="9706256" cy="5613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29882</xdr:colOff>
      <xdr:row>22</xdr:row>
      <xdr:rowOff>201706</xdr:rowOff>
    </xdr:from>
    <xdr:to>
      <xdr:col>7</xdr:col>
      <xdr:colOff>1065711</xdr:colOff>
      <xdr:row>57</xdr:row>
      <xdr:rowOff>23360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2" y="4975412"/>
          <a:ext cx="7146770" cy="74043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641351</xdr:colOff>
      <xdr:row>0</xdr:row>
      <xdr:rowOff>209550</xdr:rowOff>
    </xdr:from>
    <xdr:to>
      <xdr:col>15</xdr:col>
      <xdr:colOff>127001</xdr:colOff>
      <xdr:row>32</xdr:row>
      <xdr:rowOff>90276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1" y="209550"/>
          <a:ext cx="4108450" cy="6789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stpop.tistory.com/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1" workbookViewId="0">
      <selection activeCell="V16" sqref="V16"/>
    </sheetView>
  </sheetViews>
  <sheetFormatPr defaultRowHeight="17"/>
  <cols>
    <col min="1" max="1" width="5.6640625" bestFit="1" customWidth="1"/>
    <col min="2" max="2" width="8.9140625" bestFit="1" customWidth="1"/>
    <col min="3" max="3" width="7" bestFit="1" customWidth="1"/>
    <col min="4" max="4" width="15.33203125" style="31" customWidth="1"/>
    <col min="5" max="5" width="15" style="31" customWidth="1"/>
    <col min="6" max="6" width="32.75" customWidth="1"/>
  </cols>
  <sheetData>
    <row r="1" spans="1:6" ht="17.5" thickBot="1">
      <c r="A1" s="65" t="s">
        <v>47</v>
      </c>
      <c r="B1" s="65" t="s">
        <v>48</v>
      </c>
      <c r="C1" s="65" t="s">
        <v>49</v>
      </c>
      <c r="D1" s="31" t="s">
        <v>89</v>
      </c>
      <c r="E1" s="31" t="s">
        <v>90</v>
      </c>
      <c r="F1" s="65" t="s">
        <v>50</v>
      </c>
    </row>
    <row r="2" spans="1:6" ht="17.5" thickBot="1">
      <c r="A2" s="66">
        <v>0</v>
      </c>
      <c r="B2" s="67" t="s">
        <v>51</v>
      </c>
      <c r="C2" s="67" t="s">
        <v>52</v>
      </c>
      <c r="D2" s="31" t="s">
        <v>71</v>
      </c>
      <c r="F2" s="61" t="s">
        <v>53</v>
      </c>
    </row>
    <row r="3" spans="1:6" ht="17.5" thickBot="1">
      <c r="A3" s="68">
        <v>1</v>
      </c>
      <c r="B3" s="69" t="s">
        <v>54</v>
      </c>
      <c r="C3" s="70" t="s">
        <v>52</v>
      </c>
      <c r="F3" s="63" t="s">
        <v>55</v>
      </c>
    </row>
    <row r="4" spans="1:6" ht="17.5" thickBot="1">
      <c r="A4" s="66">
        <v>2</v>
      </c>
      <c r="B4" s="71" t="s">
        <v>52</v>
      </c>
      <c r="C4" s="71" t="s">
        <v>52</v>
      </c>
      <c r="D4" s="31" t="s">
        <v>72</v>
      </c>
      <c r="F4" s="61" t="s">
        <v>56</v>
      </c>
    </row>
    <row r="5" spans="1:6" ht="17.5" thickBot="1">
      <c r="A5" s="68">
        <v>3</v>
      </c>
      <c r="B5" s="70" t="s">
        <v>52</v>
      </c>
      <c r="C5" s="69" t="s">
        <v>57</v>
      </c>
      <c r="F5" s="63" t="s">
        <v>58</v>
      </c>
    </row>
    <row r="6" spans="1:6" ht="17.5" thickBot="1">
      <c r="A6" s="66">
        <v>4</v>
      </c>
      <c r="B6" s="71" t="s">
        <v>52</v>
      </c>
      <c r="C6" s="71" t="s">
        <v>52</v>
      </c>
      <c r="D6" s="31" t="s">
        <v>70</v>
      </c>
      <c r="F6" s="61"/>
    </row>
    <row r="7" spans="1:6" ht="17.5" thickBot="1">
      <c r="A7" s="68">
        <v>5</v>
      </c>
      <c r="B7" s="72" t="s">
        <v>52</v>
      </c>
      <c r="C7" s="72" t="s">
        <v>52</v>
      </c>
      <c r="E7" s="31" t="s">
        <v>83</v>
      </c>
      <c r="F7" s="63" t="s">
        <v>53</v>
      </c>
    </row>
    <row r="8" spans="1:6" ht="17.5" thickBot="1">
      <c r="A8" s="66">
        <v>6</v>
      </c>
      <c r="B8" s="73" t="s">
        <v>59</v>
      </c>
      <c r="C8" s="73" t="s">
        <v>59</v>
      </c>
      <c r="F8" s="61" t="s">
        <v>60</v>
      </c>
    </row>
    <row r="9" spans="1:6" ht="17.5" thickBot="1">
      <c r="A9" s="68">
        <v>7</v>
      </c>
      <c r="B9" s="69" t="s">
        <v>59</v>
      </c>
      <c r="C9" s="69" t="s">
        <v>59</v>
      </c>
      <c r="F9" s="63" t="s">
        <v>60</v>
      </c>
    </row>
    <row r="10" spans="1:6" ht="17.5" thickBot="1">
      <c r="A10" s="66">
        <v>8</v>
      </c>
      <c r="B10" s="73" t="s">
        <v>59</v>
      </c>
      <c r="C10" s="73" t="s">
        <v>59</v>
      </c>
      <c r="F10" s="61" t="s">
        <v>84</v>
      </c>
    </row>
    <row r="11" spans="1:6" ht="17.5" thickBot="1">
      <c r="A11" s="68">
        <v>9</v>
      </c>
      <c r="B11" s="69" t="s">
        <v>59</v>
      </c>
      <c r="C11" s="69" t="s">
        <v>59</v>
      </c>
      <c r="F11" s="63" t="s">
        <v>60</v>
      </c>
    </row>
    <row r="12" spans="1:6" ht="17.5" thickBot="1">
      <c r="A12" s="66">
        <v>10</v>
      </c>
      <c r="B12" s="73" t="s">
        <v>59</v>
      </c>
      <c r="C12" s="73" t="s">
        <v>59</v>
      </c>
      <c r="F12" s="61" t="s">
        <v>60</v>
      </c>
    </row>
    <row r="13" spans="1:6" ht="17.5" thickBot="1">
      <c r="A13" s="68">
        <v>11</v>
      </c>
      <c r="B13" s="69" t="s">
        <v>59</v>
      </c>
      <c r="C13" s="69" t="s">
        <v>59</v>
      </c>
      <c r="F13" s="63" t="s">
        <v>60</v>
      </c>
    </row>
    <row r="14" spans="1:6" ht="17.5" thickBot="1">
      <c r="A14" s="66">
        <v>12</v>
      </c>
      <c r="B14" s="67" t="s">
        <v>52</v>
      </c>
      <c r="C14" s="71" t="s">
        <v>52</v>
      </c>
      <c r="D14" s="31" t="s">
        <v>74</v>
      </c>
      <c r="E14" s="31" t="s">
        <v>86</v>
      </c>
      <c r="F14" s="61"/>
    </row>
    <row r="15" spans="1:6" ht="17.5" thickBot="1">
      <c r="A15" s="68">
        <v>13</v>
      </c>
      <c r="B15" s="72" t="s">
        <v>52</v>
      </c>
      <c r="C15" s="72" t="s">
        <v>52</v>
      </c>
      <c r="D15" s="31" t="s">
        <v>75</v>
      </c>
      <c r="E15" s="31" t="s">
        <v>85</v>
      </c>
      <c r="F15" s="63" t="s">
        <v>53</v>
      </c>
    </row>
    <row r="16" spans="1:6" ht="17.5" thickBot="1">
      <c r="A16" s="66">
        <v>14</v>
      </c>
      <c r="B16" s="71" t="s">
        <v>52</v>
      </c>
      <c r="C16" s="71" t="s">
        <v>52</v>
      </c>
      <c r="D16" s="31" t="s">
        <v>76</v>
      </c>
      <c r="E16" s="31" t="s">
        <v>87</v>
      </c>
      <c r="F16" s="61" t="s">
        <v>53</v>
      </c>
    </row>
    <row r="17" spans="1:6" ht="17.5" thickBot="1">
      <c r="A17" s="68">
        <v>15</v>
      </c>
      <c r="B17" s="72" t="s">
        <v>52</v>
      </c>
      <c r="C17" s="72" t="s">
        <v>52</v>
      </c>
      <c r="D17" s="31" t="s">
        <v>73</v>
      </c>
      <c r="E17" s="31" t="s">
        <v>88</v>
      </c>
      <c r="F17" s="63"/>
    </row>
    <row r="18" spans="1:6" ht="17.5" thickBot="1">
      <c r="A18" s="66">
        <v>16</v>
      </c>
      <c r="B18" s="71" t="s">
        <v>52</v>
      </c>
      <c r="C18" s="71" t="s">
        <v>52</v>
      </c>
      <c r="F18" s="61"/>
    </row>
    <row r="19" spans="1:6" ht="17.5" thickBot="1">
      <c r="A19" s="68">
        <v>17</v>
      </c>
      <c r="B19" s="72" t="s">
        <v>52</v>
      </c>
      <c r="C19" s="72" t="s">
        <v>52</v>
      </c>
      <c r="F19" s="63"/>
    </row>
    <row r="20" spans="1:6" ht="17.5" thickBot="1">
      <c r="A20" s="66">
        <v>18</v>
      </c>
      <c r="B20" s="71" t="s">
        <v>52</v>
      </c>
      <c r="C20" s="71" t="s">
        <v>52</v>
      </c>
      <c r="E20" s="31" t="s">
        <v>82</v>
      </c>
      <c r="F20" s="61"/>
    </row>
    <row r="21" spans="1:6" ht="17.5" thickBot="1">
      <c r="A21" s="68">
        <v>19</v>
      </c>
      <c r="B21" s="72" t="s">
        <v>52</v>
      </c>
      <c r="C21" s="72" t="s">
        <v>52</v>
      </c>
      <c r="E21" s="31" t="s">
        <v>81</v>
      </c>
      <c r="F21" s="63"/>
    </row>
    <row r="22" spans="1:6" ht="17.5" thickBot="1">
      <c r="A22" s="66">
        <v>20</v>
      </c>
      <c r="B22" s="71" t="s">
        <v>52</v>
      </c>
      <c r="C22" s="71" t="s">
        <v>52</v>
      </c>
      <c r="F22" s="61"/>
    </row>
    <row r="23" spans="1:6" ht="17.5" thickBot="1">
      <c r="A23" s="68">
        <v>21</v>
      </c>
      <c r="B23" s="72" t="s">
        <v>52</v>
      </c>
      <c r="C23" s="72" t="s">
        <v>52</v>
      </c>
      <c r="E23" s="31" t="s">
        <v>78</v>
      </c>
      <c r="F23" s="63"/>
    </row>
    <row r="24" spans="1:6" ht="17.5" thickBot="1">
      <c r="A24" s="66">
        <v>22</v>
      </c>
      <c r="B24" s="71" t="s">
        <v>52</v>
      </c>
      <c r="C24" s="71" t="s">
        <v>52</v>
      </c>
      <c r="E24" s="31" t="s">
        <v>79</v>
      </c>
      <c r="F24" s="61"/>
    </row>
    <row r="25" spans="1:6" ht="17.5" thickBot="1">
      <c r="A25" s="68">
        <v>23</v>
      </c>
      <c r="B25" s="72" t="s">
        <v>52</v>
      </c>
      <c r="C25" s="72" t="s">
        <v>52</v>
      </c>
      <c r="E25" s="31" t="s">
        <v>80</v>
      </c>
      <c r="F25" s="63"/>
    </row>
    <row r="26" spans="1:6" ht="17.5" thickBot="1">
      <c r="A26" s="66">
        <v>24</v>
      </c>
      <c r="B26" s="71" t="s">
        <v>52</v>
      </c>
      <c r="C26" s="71" t="s">
        <v>52</v>
      </c>
      <c r="F26" s="61"/>
    </row>
    <row r="27" spans="1:6" ht="17.5" thickBot="1">
      <c r="A27" s="68">
        <v>25</v>
      </c>
      <c r="B27" s="72" t="s">
        <v>52</v>
      </c>
      <c r="C27" s="72" t="s">
        <v>52</v>
      </c>
      <c r="D27" s="31" t="s">
        <v>66</v>
      </c>
      <c r="F27" s="63"/>
    </row>
    <row r="28" spans="1:6" ht="17.5" thickBot="1">
      <c r="A28" s="66">
        <v>26</v>
      </c>
      <c r="B28" s="71" t="s">
        <v>52</v>
      </c>
      <c r="C28" s="71" t="s">
        <v>52</v>
      </c>
      <c r="D28" s="31" t="s">
        <v>67</v>
      </c>
      <c r="F28" s="61"/>
    </row>
    <row r="29" spans="1:6" ht="17.5" thickBot="1">
      <c r="A29" s="68">
        <v>27</v>
      </c>
      <c r="B29" s="72" t="s">
        <v>52</v>
      </c>
      <c r="C29" s="72" t="s">
        <v>52</v>
      </c>
      <c r="D29" s="31" t="s">
        <v>77</v>
      </c>
      <c r="F29" s="63"/>
    </row>
    <row r="30" spans="1:6" ht="17.5" thickBot="1">
      <c r="A30" s="66">
        <v>28</v>
      </c>
      <c r="B30" s="71" t="s">
        <v>52</v>
      </c>
      <c r="C30" s="71" t="s">
        <v>52</v>
      </c>
      <c r="F30" s="61"/>
    </row>
    <row r="31" spans="1:6" ht="17.5" thickBot="1">
      <c r="A31" s="68">
        <v>29</v>
      </c>
      <c r="B31" s="72" t="s">
        <v>52</v>
      </c>
      <c r="C31" s="72" t="s">
        <v>52</v>
      </c>
      <c r="F31" s="63"/>
    </row>
    <row r="32" spans="1:6" ht="17.5" thickBot="1">
      <c r="A32" s="66">
        <v>30</v>
      </c>
      <c r="B32" s="71" t="s">
        <v>52</v>
      </c>
      <c r="C32" s="71" t="s">
        <v>52</v>
      </c>
      <c r="F32" s="61"/>
    </row>
    <row r="33" spans="1:6" ht="17.5" thickBot="1">
      <c r="A33" s="68">
        <v>31</v>
      </c>
      <c r="B33" s="72" t="s">
        <v>52</v>
      </c>
      <c r="C33" s="72" t="s">
        <v>52</v>
      </c>
      <c r="F33" s="63"/>
    </row>
    <row r="34" spans="1:6" ht="17.5" thickBot="1">
      <c r="A34" s="66">
        <v>32</v>
      </c>
      <c r="B34" s="71" t="s">
        <v>52</v>
      </c>
      <c r="C34" s="71" t="s">
        <v>52</v>
      </c>
      <c r="D34" s="31" t="s">
        <v>69</v>
      </c>
      <c r="F34" s="61"/>
    </row>
    <row r="35" spans="1:6" ht="17.5" thickBot="1">
      <c r="A35" s="68">
        <v>33</v>
      </c>
      <c r="B35" s="72" t="s">
        <v>52</v>
      </c>
      <c r="C35" s="72" t="s">
        <v>52</v>
      </c>
      <c r="D35" s="31" t="s">
        <v>68</v>
      </c>
      <c r="F35" s="63"/>
    </row>
    <row r="36" spans="1:6" ht="17.5" thickBot="1">
      <c r="A36" s="66">
        <v>34</v>
      </c>
      <c r="B36" s="71" t="s">
        <v>52</v>
      </c>
      <c r="C36" s="66"/>
      <c r="D36" s="31" t="s">
        <v>64</v>
      </c>
      <c r="F36" s="61"/>
    </row>
    <row r="37" spans="1:6" ht="17.5" thickBot="1">
      <c r="A37" s="68">
        <v>35</v>
      </c>
      <c r="B37" s="72" t="s">
        <v>52</v>
      </c>
      <c r="C37" s="68"/>
      <c r="D37" s="31" t="s">
        <v>65</v>
      </c>
      <c r="F37" s="63"/>
    </row>
    <row r="38" spans="1:6" ht="17.5" thickBot="1">
      <c r="A38" s="66">
        <v>36</v>
      </c>
      <c r="B38" s="71" t="s">
        <v>52</v>
      </c>
      <c r="C38" s="66"/>
      <c r="D38" s="31" t="s">
        <v>62</v>
      </c>
      <c r="F38" s="62" t="s">
        <v>61</v>
      </c>
    </row>
    <row r="39" spans="1:6" ht="17.5" thickBot="1">
      <c r="A39" s="68">
        <v>37</v>
      </c>
      <c r="B39" s="72" t="s">
        <v>52</v>
      </c>
      <c r="C39" s="68"/>
      <c r="F39" s="64" t="s">
        <v>61</v>
      </c>
    </row>
    <row r="40" spans="1:6" ht="17.5" thickBot="1">
      <c r="A40" s="66">
        <v>38</v>
      </c>
      <c r="B40" s="71" t="s">
        <v>52</v>
      </c>
      <c r="C40" s="66"/>
      <c r="F40" s="62" t="s">
        <v>61</v>
      </c>
    </row>
    <row r="41" spans="1:6">
      <c r="A41" s="68">
        <v>39</v>
      </c>
      <c r="B41" s="72" t="s">
        <v>52</v>
      </c>
      <c r="C41" s="68"/>
      <c r="D41" s="31" t="s">
        <v>63</v>
      </c>
      <c r="F41" s="64" t="s">
        <v>61</v>
      </c>
    </row>
    <row r="42" spans="1:6">
      <c r="A42" s="31"/>
      <c r="B42" s="31"/>
      <c r="C42" s="3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Normal="100" workbookViewId="0">
      <selection activeCell="B28" sqref="B28"/>
    </sheetView>
  </sheetViews>
  <sheetFormatPr defaultRowHeight="17"/>
  <cols>
    <col min="2" max="2" width="11.25" bestFit="1" customWidth="1"/>
    <col min="3" max="3" width="12.33203125" bestFit="1" customWidth="1"/>
    <col min="5" max="5" width="13.4140625" bestFit="1" customWidth="1"/>
    <col min="6" max="6" width="3.6640625" customWidth="1"/>
    <col min="7" max="7" width="12.25" customWidth="1"/>
    <col min="9" max="9" width="11.25" bestFit="1" customWidth="1"/>
    <col min="10" max="10" width="10.1640625" bestFit="1" customWidth="1"/>
    <col min="29" max="29" width="9.1640625" bestFit="1" customWidth="1"/>
  </cols>
  <sheetData>
    <row r="1" spans="1:10" ht="17.5" thickBot="1"/>
    <row r="2" spans="1:10">
      <c r="B2" s="1" t="s">
        <v>0</v>
      </c>
      <c r="C2" s="1" t="s">
        <v>1</v>
      </c>
      <c r="D2" s="14" t="s">
        <v>2</v>
      </c>
      <c r="E2" s="217" t="s">
        <v>3</v>
      </c>
      <c r="F2" s="218"/>
      <c r="G2" s="219"/>
      <c r="H2" s="16" t="s">
        <v>2</v>
      </c>
      <c r="I2" s="1" t="s">
        <v>1</v>
      </c>
      <c r="J2" s="1" t="s">
        <v>0</v>
      </c>
    </row>
    <row r="3" spans="1:10">
      <c r="B3" s="2"/>
      <c r="C3" s="7"/>
      <c r="D3" s="74"/>
      <c r="E3" s="18" t="s">
        <v>4</v>
      </c>
      <c r="F3" s="7"/>
      <c r="G3" s="94" t="s">
        <v>9</v>
      </c>
      <c r="H3" s="84"/>
      <c r="I3" s="7"/>
      <c r="J3" s="2"/>
    </row>
    <row r="4" spans="1:10">
      <c r="B4" s="2"/>
      <c r="C4" s="7"/>
      <c r="D4" s="74"/>
      <c r="E4" s="19" t="s">
        <v>5</v>
      </c>
      <c r="F4" s="7"/>
      <c r="G4" s="20" t="s">
        <v>12</v>
      </c>
      <c r="H4" s="84"/>
      <c r="I4" s="7"/>
      <c r="J4" s="2"/>
    </row>
    <row r="5" spans="1:10">
      <c r="B5" s="220" t="s">
        <v>107</v>
      </c>
      <c r="C5" s="8" t="s">
        <v>139</v>
      </c>
      <c r="D5" s="75" t="s">
        <v>91</v>
      </c>
      <c r="E5" s="21" t="s">
        <v>30</v>
      </c>
      <c r="F5" s="7"/>
      <c r="G5" s="22" t="s">
        <v>22</v>
      </c>
      <c r="H5" s="85"/>
      <c r="I5" s="9" t="s">
        <v>106</v>
      </c>
      <c r="J5" s="3" t="s">
        <v>18</v>
      </c>
    </row>
    <row r="6" spans="1:10">
      <c r="B6" s="221"/>
      <c r="C6" s="8"/>
      <c r="D6" s="75" t="s">
        <v>91</v>
      </c>
      <c r="E6" s="21" t="s">
        <v>31</v>
      </c>
      <c r="F6" s="7"/>
      <c r="G6" s="23" t="s">
        <v>19</v>
      </c>
      <c r="H6" s="86"/>
      <c r="I6" s="10"/>
      <c r="J6" s="11"/>
    </row>
    <row r="7" spans="1:10">
      <c r="B7" s="221"/>
      <c r="C7" s="8"/>
      <c r="D7" s="75" t="s">
        <v>91</v>
      </c>
      <c r="E7" s="21" t="s">
        <v>32</v>
      </c>
      <c r="F7" s="7"/>
      <c r="G7" s="23" t="s">
        <v>20</v>
      </c>
      <c r="H7" s="86"/>
      <c r="I7" s="10"/>
      <c r="J7" s="11"/>
    </row>
    <row r="8" spans="1:10">
      <c r="B8" s="221"/>
      <c r="C8" s="8"/>
      <c r="D8" s="75" t="s">
        <v>91</v>
      </c>
      <c r="E8" s="21" t="s">
        <v>33</v>
      </c>
      <c r="F8" s="7"/>
      <c r="G8" s="22" t="s">
        <v>21</v>
      </c>
      <c r="H8" s="85"/>
      <c r="I8" s="9" t="s">
        <v>106</v>
      </c>
      <c r="J8" s="3" t="s">
        <v>18</v>
      </c>
    </row>
    <row r="9" spans="1:10">
      <c r="B9" s="222" t="s">
        <v>16</v>
      </c>
      <c r="C9" s="12"/>
      <c r="D9" s="76" t="s">
        <v>91</v>
      </c>
      <c r="E9" s="24" t="s">
        <v>34</v>
      </c>
      <c r="F9" s="7"/>
      <c r="G9" s="94" t="s">
        <v>9</v>
      </c>
      <c r="H9" s="84"/>
      <c r="I9" s="7"/>
      <c r="J9" s="2"/>
    </row>
    <row r="10" spans="1:10" ht="17.5" thickBot="1">
      <c r="B10" s="223"/>
      <c r="C10" s="34"/>
      <c r="D10" s="77" t="s">
        <v>91</v>
      </c>
      <c r="E10" s="35" t="s">
        <v>35</v>
      </c>
      <c r="F10" s="7"/>
      <c r="G10" s="20" t="s">
        <v>13</v>
      </c>
      <c r="H10" s="84" t="s">
        <v>92</v>
      </c>
      <c r="I10" s="7"/>
      <c r="J10" s="2"/>
    </row>
    <row r="11" spans="1:10">
      <c r="A11" s="212" t="s">
        <v>45</v>
      </c>
      <c r="B11" s="223"/>
      <c r="C11" s="47"/>
      <c r="D11" s="78"/>
      <c r="E11" s="48" t="s">
        <v>42</v>
      </c>
      <c r="F11" s="17"/>
      <c r="G11" s="20" t="s">
        <v>14</v>
      </c>
      <c r="H11" s="84" t="s">
        <v>92</v>
      </c>
      <c r="I11" s="7"/>
      <c r="J11" s="2"/>
    </row>
    <row r="12" spans="1:10">
      <c r="A12" s="213"/>
      <c r="B12" s="223"/>
      <c r="C12" s="12"/>
      <c r="D12" s="76" t="s">
        <v>92</v>
      </c>
      <c r="E12" s="49" t="s">
        <v>43</v>
      </c>
      <c r="F12" s="17"/>
      <c r="G12" s="20" t="s">
        <v>15</v>
      </c>
      <c r="H12" s="84" t="s">
        <v>92</v>
      </c>
      <c r="I12" s="7"/>
      <c r="J12" s="2"/>
    </row>
    <row r="13" spans="1:10">
      <c r="A13" s="213"/>
      <c r="B13" s="224"/>
      <c r="C13" s="12"/>
      <c r="D13" s="76" t="s">
        <v>92</v>
      </c>
      <c r="E13" s="49" t="s">
        <v>6</v>
      </c>
      <c r="F13" s="17"/>
      <c r="G13" s="23" t="s">
        <v>28</v>
      </c>
      <c r="H13" s="86" t="s">
        <v>92</v>
      </c>
      <c r="I13" s="10"/>
      <c r="J13" s="11"/>
    </row>
    <row r="14" spans="1:10" ht="17.5" thickBot="1">
      <c r="A14" s="213"/>
      <c r="B14" s="2"/>
      <c r="C14" s="7" t="s">
        <v>110</v>
      </c>
      <c r="D14" s="74" t="s">
        <v>92</v>
      </c>
      <c r="E14" s="50" t="s">
        <v>7</v>
      </c>
      <c r="F14" s="17"/>
      <c r="G14" s="37" t="s">
        <v>27</v>
      </c>
      <c r="H14" s="87" t="s">
        <v>92</v>
      </c>
      <c r="I14" s="38"/>
      <c r="J14" s="39"/>
    </row>
    <row r="15" spans="1:10" ht="17.5" thickBot="1">
      <c r="A15" s="214"/>
      <c r="B15" s="51"/>
      <c r="C15" s="52" t="s">
        <v>109</v>
      </c>
      <c r="D15" s="79" t="s">
        <v>92</v>
      </c>
      <c r="E15" s="53" t="s">
        <v>8</v>
      </c>
      <c r="F15" s="36"/>
      <c r="G15" s="54" t="s">
        <v>23</v>
      </c>
      <c r="H15" s="88" t="s">
        <v>92</v>
      </c>
      <c r="I15" s="60"/>
      <c r="J15" s="209" t="s">
        <v>45</v>
      </c>
    </row>
    <row r="16" spans="1:10" ht="17.5" thickBot="1">
      <c r="A16" s="33"/>
      <c r="B16" s="32"/>
      <c r="C16" s="42"/>
      <c r="D16" s="80"/>
      <c r="E16" s="93" t="s">
        <v>9</v>
      </c>
      <c r="F16" s="15"/>
      <c r="G16" s="55" t="s">
        <v>24</v>
      </c>
      <c r="H16" s="89" t="s">
        <v>92</v>
      </c>
      <c r="I16" s="7"/>
      <c r="J16" s="210"/>
    </row>
    <row r="17" spans="1:30" ht="17.5" thickBot="1">
      <c r="A17" s="58" t="s">
        <v>45</v>
      </c>
      <c r="B17" s="44" t="s">
        <v>17</v>
      </c>
      <c r="C17" s="45" t="s">
        <v>108</v>
      </c>
      <c r="D17" s="81" t="s">
        <v>92</v>
      </c>
      <c r="E17" s="46" t="s">
        <v>10</v>
      </c>
      <c r="F17" s="36"/>
      <c r="G17" s="55" t="s">
        <v>25</v>
      </c>
      <c r="H17" s="89" t="s">
        <v>92</v>
      </c>
      <c r="I17" s="7"/>
      <c r="J17" s="210"/>
    </row>
    <row r="18" spans="1:30" ht="17.5" thickBot="1">
      <c r="B18" s="215" t="s">
        <v>36</v>
      </c>
      <c r="C18" s="41"/>
      <c r="D18" s="82"/>
      <c r="E18" s="43" t="s">
        <v>98</v>
      </c>
      <c r="F18" s="15"/>
      <c r="G18" s="56" t="s">
        <v>26</v>
      </c>
      <c r="H18" s="90" t="s">
        <v>92</v>
      </c>
      <c r="I18" s="57"/>
      <c r="J18" s="211"/>
    </row>
    <row r="19" spans="1:30">
      <c r="B19" s="216"/>
      <c r="C19" s="13"/>
      <c r="D19" s="83"/>
      <c r="E19" s="25" t="s">
        <v>97</v>
      </c>
      <c r="F19" s="7"/>
      <c r="G19" s="40" t="s">
        <v>94</v>
      </c>
      <c r="H19" s="91"/>
      <c r="I19" s="41"/>
      <c r="J19" s="207" t="s">
        <v>36</v>
      </c>
    </row>
    <row r="20" spans="1:30">
      <c r="B20" s="207"/>
      <c r="C20" s="13"/>
      <c r="D20" s="83"/>
      <c r="E20" s="25" t="s">
        <v>96</v>
      </c>
      <c r="F20" s="7"/>
      <c r="G20" s="26" t="s">
        <v>93</v>
      </c>
      <c r="H20" s="92"/>
      <c r="I20" s="13"/>
      <c r="J20" s="208"/>
    </row>
    <row r="21" spans="1:30" ht="17.5" thickBot="1">
      <c r="B21" s="2"/>
      <c r="C21" s="7"/>
      <c r="D21" s="74"/>
      <c r="E21" s="27" t="s">
        <v>11</v>
      </c>
      <c r="F21" s="28"/>
      <c r="G21" s="29" t="s">
        <v>95</v>
      </c>
      <c r="H21" s="92"/>
      <c r="I21" s="13"/>
      <c r="J21" s="208"/>
    </row>
    <row r="25" spans="1:30">
      <c r="B25" s="4" t="s">
        <v>44</v>
      </c>
    </row>
    <row r="26" spans="1:30">
      <c r="B26" s="4" t="s">
        <v>37</v>
      </c>
      <c r="C26" s="4"/>
      <c r="D26" s="4"/>
      <c r="E26" s="4"/>
      <c r="F26" s="4"/>
      <c r="G26" s="4"/>
      <c r="H26" s="4"/>
      <c r="I26" s="4"/>
    </row>
    <row r="27" spans="1:30">
      <c r="B27" s="4"/>
      <c r="C27" s="4"/>
      <c r="D27" s="4"/>
      <c r="E27" s="4"/>
      <c r="F27" s="4"/>
      <c r="G27" s="4"/>
      <c r="H27" s="4"/>
      <c r="I27" s="4"/>
    </row>
    <row r="28" spans="1:30">
      <c r="B28" s="30" t="s">
        <v>38</v>
      </c>
      <c r="C28" s="4"/>
      <c r="D28" s="4"/>
      <c r="E28" s="4"/>
      <c r="F28" s="4"/>
      <c r="G28" s="4"/>
      <c r="H28" s="4"/>
      <c r="I28" s="4"/>
    </row>
    <row r="29" spans="1:30">
      <c r="B29" s="30" t="s">
        <v>39</v>
      </c>
      <c r="C29" s="4"/>
      <c r="D29" s="4"/>
      <c r="E29" s="4"/>
      <c r="F29" s="4"/>
      <c r="G29" s="4"/>
      <c r="H29" s="4"/>
      <c r="I29" s="4"/>
    </row>
    <row r="30" spans="1:30">
      <c r="B30" s="59" t="s">
        <v>46</v>
      </c>
      <c r="C30" s="4"/>
      <c r="D30" s="4"/>
      <c r="E30" s="4"/>
      <c r="F30" s="4"/>
      <c r="G30" s="4"/>
      <c r="H30" s="4"/>
      <c r="I30" s="4"/>
    </row>
    <row r="31" spans="1:30">
      <c r="C31" s="4"/>
      <c r="D31" s="4"/>
      <c r="E31" s="4"/>
      <c r="F31" s="4"/>
      <c r="G31" s="4"/>
      <c r="H31" s="4"/>
      <c r="I31" s="4"/>
      <c r="W31" t="s">
        <v>99</v>
      </c>
      <c r="Y31" t="s">
        <v>100</v>
      </c>
      <c r="Z31">
        <v>22000</v>
      </c>
      <c r="AB31" t="s">
        <v>104</v>
      </c>
      <c r="AC31">
        <f>Z33/(Z31+Z32)*1000</f>
        <v>9.5454545454545459E-2</v>
      </c>
      <c r="AD31" t="s">
        <v>105</v>
      </c>
    </row>
    <row r="32" spans="1:30">
      <c r="B32" s="30" t="s">
        <v>40</v>
      </c>
      <c r="C32" s="4"/>
      <c r="D32" s="4"/>
      <c r="E32" s="4"/>
      <c r="F32" s="4"/>
      <c r="G32" s="4"/>
      <c r="H32" s="4"/>
      <c r="I32" s="4"/>
      <c r="Y32" t="s">
        <v>101</v>
      </c>
      <c r="Z32">
        <v>22000</v>
      </c>
    </row>
    <row r="33" spans="2:29">
      <c r="B33" s="30" t="s">
        <v>41</v>
      </c>
      <c r="Y33" t="s">
        <v>102</v>
      </c>
      <c r="Z33">
        <v>4.2</v>
      </c>
      <c r="AB33" t="s">
        <v>103</v>
      </c>
      <c r="AC33">
        <f>$Z$32/($Z$31+$Z$32)*Z33</f>
        <v>2.1</v>
      </c>
    </row>
    <row r="34" spans="2:29">
      <c r="B34" s="6" t="s">
        <v>29</v>
      </c>
      <c r="Z34">
        <v>4</v>
      </c>
      <c r="AC34">
        <f>$Z$32/($Z$31+$Z$32)*Z34</f>
        <v>2</v>
      </c>
    </row>
    <row r="35" spans="2:29">
      <c r="Z35">
        <v>3.8</v>
      </c>
      <c r="AC35">
        <f>$Z$32/($Z$31+$Z$32)*Z35</f>
        <v>1.9</v>
      </c>
    </row>
    <row r="36" spans="2:29">
      <c r="B36" s="5"/>
      <c r="Z36">
        <v>3.6</v>
      </c>
      <c r="AC36">
        <f t="shared" ref="AC36:AC39" si="0">$Z$32/($Z$31+$Z$32)*Z36</f>
        <v>1.8</v>
      </c>
    </row>
    <row r="37" spans="2:29">
      <c r="Z37">
        <v>3.4</v>
      </c>
      <c r="AC37">
        <f t="shared" si="0"/>
        <v>1.7</v>
      </c>
    </row>
    <row r="38" spans="2:29">
      <c r="B38" s="5"/>
      <c r="Z38">
        <v>3.2</v>
      </c>
      <c r="AC38">
        <f t="shared" si="0"/>
        <v>1.6</v>
      </c>
    </row>
    <row r="39" spans="2:29">
      <c r="Z39">
        <v>3</v>
      </c>
      <c r="AC39">
        <f t="shared" si="0"/>
        <v>1.5</v>
      </c>
    </row>
  </sheetData>
  <mergeCells count="7">
    <mergeCell ref="J19:J21"/>
    <mergeCell ref="J15:J18"/>
    <mergeCell ref="A11:A15"/>
    <mergeCell ref="B18:B20"/>
    <mergeCell ref="E2:G2"/>
    <mergeCell ref="B5:B8"/>
    <mergeCell ref="B9:B13"/>
  </mergeCells>
  <phoneticPr fontId="2" type="noConversion"/>
  <hyperlinks>
    <hyperlink ref="B34" r:id="rId1" display="https://postpop.tistory.com/35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zoomScale="85" zoomScaleNormal="85" workbookViewId="0">
      <selection activeCell="S10" sqref="S10"/>
    </sheetView>
  </sheetViews>
  <sheetFormatPr defaultRowHeight="17"/>
  <cols>
    <col min="3" max="4" width="16.58203125" customWidth="1"/>
    <col min="6" max="6" width="16.58203125" customWidth="1"/>
    <col min="7" max="7" width="4.58203125" customWidth="1"/>
    <col min="8" max="8" width="16.58203125" customWidth="1"/>
    <col min="10" max="11" width="16.58203125" customWidth="1"/>
    <col min="15" max="27" width="7.58203125" customWidth="1"/>
    <col min="30" max="30" width="24.1640625" bestFit="1" customWidth="1"/>
    <col min="31" max="31" width="43.5" bestFit="1" customWidth="1"/>
    <col min="32" max="32" width="5.25" bestFit="1" customWidth="1"/>
  </cols>
  <sheetData>
    <row r="1" spans="1:32" ht="17.5" thickBot="1"/>
    <row r="2" spans="1:32">
      <c r="A2" s="4"/>
      <c r="B2" s="166"/>
      <c r="C2" s="167" t="s">
        <v>140</v>
      </c>
      <c r="D2" s="167" t="s">
        <v>141</v>
      </c>
      <c r="E2" s="167" t="s">
        <v>142</v>
      </c>
      <c r="F2" s="227" t="s">
        <v>143</v>
      </c>
      <c r="G2" s="228"/>
      <c r="H2" s="229"/>
      <c r="I2" s="168" t="s">
        <v>142</v>
      </c>
      <c r="J2" s="167" t="s">
        <v>141</v>
      </c>
      <c r="K2" s="167" t="s">
        <v>140</v>
      </c>
      <c r="L2" s="169"/>
      <c r="O2" s="233" t="s">
        <v>221</v>
      </c>
      <c r="P2" s="234"/>
      <c r="Q2" s="235"/>
      <c r="S2" s="233" t="s">
        <v>222</v>
      </c>
      <c r="T2" s="234"/>
      <c r="U2" s="235"/>
      <c r="W2" s="233" t="s">
        <v>223</v>
      </c>
      <c r="X2" s="234"/>
      <c r="Y2" s="234"/>
      <c r="Z2" s="234"/>
      <c r="AA2" s="234"/>
    </row>
    <row r="3" spans="1:32">
      <c r="A3" s="4"/>
      <c r="B3" s="170"/>
      <c r="C3" s="164"/>
      <c r="D3" s="164"/>
      <c r="E3" s="164"/>
      <c r="F3" s="179" t="s">
        <v>144</v>
      </c>
      <c r="G3" s="176"/>
      <c r="H3" s="184" t="s">
        <v>145</v>
      </c>
      <c r="I3" s="122"/>
      <c r="J3" s="122"/>
      <c r="K3" s="122"/>
      <c r="L3" s="171"/>
      <c r="O3" s="2" t="s">
        <v>212</v>
      </c>
      <c r="P3" s="2" t="s">
        <v>213</v>
      </c>
      <c r="Q3" s="2" t="s">
        <v>214</v>
      </c>
      <c r="R3" s="188"/>
      <c r="S3" s="2" t="s">
        <v>215</v>
      </c>
      <c r="T3" s="2" t="s">
        <v>213</v>
      </c>
      <c r="U3" s="2" t="s">
        <v>216</v>
      </c>
      <c r="V3" s="188"/>
      <c r="W3" s="2" t="s">
        <v>220</v>
      </c>
      <c r="X3" s="2" t="s">
        <v>217</v>
      </c>
      <c r="Y3" s="2" t="s">
        <v>218</v>
      </c>
      <c r="Z3" s="2" t="s">
        <v>219</v>
      </c>
      <c r="AA3" s="2" t="s">
        <v>214</v>
      </c>
    </row>
    <row r="4" spans="1:32">
      <c r="A4" s="4"/>
      <c r="B4" s="170"/>
      <c r="C4" s="7"/>
      <c r="D4" s="7"/>
      <c r="E4" s="7"/>
      <c r="F4" s="180" t="s">
        <v>146</v>
      </c>
      <c r="G4" s="177"/>
      <c r="H4" s="133" t="s">
        <v>147</v>
      </c>
      <c r="I4" s="134"/>
      <c r="J4" s="10"/>
      <c r="K4" s="11"/>
      <c r="L4" s="171"/>
    </row>
    <row r="5" spans="1:32">
      <c r="A5" s="4"/>
      <c r="B5" s="170"/>
      <c r="C5" s="220" t="s">
        <v>148</v>
      </c>
      <c r="D5" s="8" t="s">
        <v>149</v>
      </c>
      <c r="E5" s="124" t="s">
        <v>91</v>
      </c>
      <c r="F5" s="135" t="s">
        <v>150</v>
      </c>
      <c r="G5" s="177"/>
      <c r="H5" s="133" t="s">
        <v>151</v>
      </c>
      <c r="I5" s="134"/>
      <c r="J5" s="10"/>
      <c r="K5" s="11"/>
      <c r="L5" s="171"/>
    </row>
    <row r="6" spans="1:32">
      <c r="A6" s="4"/>
      <c r="B6" s="170"/>
      <c r="C6" s="220"/>
      <c r="D6" s="8"/>
      <c r="E6" s="124" t="s">
        <v>91</v>
      </c>
      <c r="F6" s="135" t="s">
        <v>152</v>
      </c>
      <c r="G6" s="177"/>
      <c r="H6" s="185" t="s">
        <v>144</v>
      </c>
      <c r="I6" s="136"/>
      <c r="J6" s="137"/>
      <c r="K6" s="138"/>
      <c r="L6" s="171"/>
    </row>
    <row r="7" spans="1:32">
      <c r="A7" s="4"/>
      <c r="B7" s="170"/>
      <c r="C7" s="161"/>
      <c r="D7" s="139" t="s">
        <v>108</v>
      </c>
      <c r="E7" s="140"/>
      <c r="F7" s="141" t="s">
        <v>153</v>
      </c>
      <c r="G7" s="177"/>
      <c r="H7" s="142" t="s">
        <v>154</v>
      </c>
      <c r="I7" s="143"/>
      <c r="J7" s="9" t="s">
        <v>179</v>
      </c>
      <c r="K7" s="3"/>
      <c r="L7" s="171"/>
    </row>
    <row r="8" spans="1:32">
      <c r="A8" s="4"/>
      <c r="B8" s="170"/>
      <c r="C8" s="161"/>
      <c r="D8" s="139" t="s">
        <v>110</v>
      </c>
      <c r="E8" s="140"/>
      <c r="F8" s="141" t="s">
        <v>155</v>
      </c>
      <c r="G8" s="177"/>
      <c r="H8" s="142" t="s">
        <v>156</v>
      </c>
      <c r="I8" s="143"/>
      <c r="J8" s="9" t="s">
        <v>180</v>
      </c>
      <c r="K8" s="3"/>
      <c r="L8" s="171"/>
    </row>
    <row r="9" spans="1:32">
      <c r="A9" s="4"/>
      <c r="B9" s="170"/>
      <c r="C9" s="220" t="s">
        <v>148</v>
      </c>
      <c r="D9" s="8"/>
      <c r="E9" s="124" t="s">
        <v>91</v>
      </c>
      <c r="F9" s="135" t="s">
        <v>157</v>
      </c>
      <c r="G9" s="177"/>
      <c r="H9" s="162" t="s">
        <v>145</v>
      </c>
      <c r="I9" s="123"/>
      <c r="J9" s="123"/>
      <c r="K9" s="123"/>
      <c r="L9" s="171"/>
    </row>
    <row r="10" spans="1:32">
      <c r="A10" s="4"/>
      <c r="B10" s="170"/>
      <c r="C10" s="220"/>
      <c r="D10" s="8"/>
      <c r="E10" s="124" t="s">
        <v>91</v>
      </c>
      <c r="F10" s="135" t="s">
        <v>158</v>
      </c>
      <c r="G10" s="177"/>
      <c r="H10" s="162" t="s">
        <v>145</v>
      </c>
      <c r="I10" s="123"/>
      <c r="J10" s="123"/>
      <c r="K10" s="123"/>
      <c r="L10" s="171"/>
    </row>
    <row r="11" spans="1:32">
      <c r="A11" s="4"/>
      <c r="B11" s="230" t="s">
        <v>159</v>
      </c>
      <c r="C11" s="160"/>
      <c r="D11" s="144"/>
      <c r="E11" s="145"/>
      <c r="F11" s="146" t="s">
        <v>160</v>
      </c>
      <c r="G11" s="177"/>
      <c r="H11" s="147" t="s">
        <v>161</v>
      </c>
      <c r="I11" s="148"/>
      <c r="J11" s="7"/>
      <c r="K11" s="2"/>
      <c r="L11" s="171"/>
    </row>
    <row r="12" spans="1:32">
      <c r="A12" s="4"/>
      <c r="B12" s="231"/>
      <c r="C12" s="160"/>
      <c r="D12" s="144"/>
      <c r="E12" s="145"/>
      <c r="F12" s="146" t="s">
        <v>162</v>
      </c>
      <c r="G12" s="177"/>
      <c r="H12" s="147" t="s">
        <v>163</v>
      </c>
      <c r="I12" s="148"/>
      <c r="J12" s="7"/>
      <c r="K12" s="2"/>
      <c r="L12" s="171"/>
    </row>
    <row r="13" spans="1:32">
      <c r="A13" s="4"/>
      <c r="B13" s="231"/>
      <c r="C13" s="160"/>
      <c r="D13" s="144"/>
      <c r="E13" s="145"/>
      <c r="F13" s="146" t="s">
        <v>164</v>
      </c>
      <c r="G13" s="177"/>
      <c r="H13" s="147" t="s">
        <v>165</v>
      </c>
      <c r="I13" s="148"/>
      <c r="J13" s="7"/>
      <c r="K13" s="2"/>
      <c r="L13" s="171"/>
    </row>
    <row r="14" spans="1:32">
      <c r="A14" s="4"/>
      <c r="B14" s="231"/>
      <c r="C14" s="149"/>
      <c r="D14" s="12"/>
      <c r="E14" s="149"/>
      <c r="F14" s="150" t="s">
        <v>166</v>
      </c>
      <c r="G14" s="177"/>
      <c r="H14" s="151" t="s">
        <v>167</v>
      </c>
      <c r="I14" s="152"/>
      <c r="J14" s="7"/>
      <c r="K14" s="153" t="s">
        <v>168</v>
      </c>
      <c r="L14" s="171"/>
      <c r="AC14" s="4"/>
      <c r="AD14" s="4"/>
      <c r="AE14" s="4"/>
      <c r="AF14" s="4"/>
    </row>
    <row r="15" spans="1:32">
      <c r="A15" s="4"/>
      <c r="B15" s="231"/>
      <c r="C15" s="149"/>
      <c r="D15" s="198" t="s">
        <v>227</v>
      </c>
      <c r="E15" s="149"/>
      <c r="F15" s="150" t="s">
        <v>169</v>
      </c>
      <c r="G15" s="177"/>
      <c r="H15" s="185" t="s">
        <v>144</v>
      </c>
      <c r="I15" s="136"/>
      <c r="J15" s="137"/>
      <c r="K15" s="138"/>
      <c r="L15" s="171"/>
      <c r="AC15" s="4"/>
      <c r="AD15" s="4"/>
      <c r="AE15" s="4"/>
      <c r="AF15" s="4"/>
    </row>
    <row r="16" spans="1:32">
      <c r="A16" s="4"/>
      <c r="B16" s="232"/>
      <c r="C16" s="145"/>
      <c r="D16" s="198" t="s">
        <v>226</v>
      </c>
      <c r="E16" s="145"/>
      <c r="F16" s="146" t="s">
        <v>170</v>
      </c>
      <c r="G16" s="177"/>
      <c r="H16" s="151" t="s">
        <v>171</v>
      </c>
      <c r="I16" s="154"/>
      <c r="J16" s="7"/>
      <c r="K16" s="155"/>
      <c r="L16" s="171"/>
      <c r="AC16" s="4"/>
      <c r="AD16" s="4"/>
      <c r="AE16" s="4"/>
      <c r="AF16" s="4"/>
    </row>
    <row r="17" spans="1:32">
      <c r="A17" s="4"/>
      <c r="B17" s="170"/>
      <c r="C17" s="163"/>
      <c r="D17" s="163"/>
      <c r="E17" s="163"/>
      <c r="F17" s="181" t="s">
        <v>172</v>
      </c>
      <c r="G17" s="177"/>
      <c r="H17" s="151" t="s">
        <v>173</v>
      </c>
      <c r="I17" s="154"/>
      <c r="J17" s="7"/>
      <c r="K17" s="155"/>
      <c r="L17" s="171"/>
      <c r="AC17" s="4"/>
      <c r="AD17" s="4"/>
      <c r="AE17" s="4"/>
      <c r="AF17" s="4"/>
    </row>
    <row r="18" spans="1:32">
      <c r="A18" s="4"/>
      <c r="B18" s="170"/>
      <c r="C18" s="123"/>
      <c r="D18" s="13"/>
      <c r="E18" s="123"/>
      <c r="F18" s="156" t="s">
        <v>145</v>
      </c>
      <c r="G18" s="177"/>
      <c r="H18" s="157" t="s">
        <v>174</v>
      </c>
      <c r="I18" s="158"/>
      <c r="J18" s="12"/>
      <c r="K18" s="159"/>
      <c r="L18" s="225" t="s">
        <v>159</v>
      </c>
      <c r="AC18" s="4"/>
      <c r="AD18" s="4"/>
      <c r="AE18" s="4"/>
      <c r="AF18" s="4"/>
    </row>
    <row r="19" spans="1:32">
      <c r="A19" s="4"/>
      <c r="B19" s="170"/>
      <c r="C19" s="165"/>
      <c r="D19" s="165"/>
      <c r="E19" s="165"/>
      <c r="F19" s="182"/>
      <c r="G19" s="176"/>
      <c r="H19" s="157" t="s">
        <v>175</v>
      </c>
      <c r="I19" s="158"/>
      <c r="J19" s="12"/>
      <c r="K19" s="159" t="s">
        <v>176</v>
      </c>
      <c r="L19" s="225"/>
      <c r="AC19" s="4"/>
      <c r="AD19" s="4"/>
      <c r="AE19" s="4"/>
      <c r="AF19" s="4"/>
    </row>
    <row r="20" spans="1:32">
      <c r="A20" s="4"/>
      <c r="B20" s="170"/>
      <c r="C20" s="165"/>
      <c r="D20" s="165"/>
      <c r="E20" s="165"/>
      <c r="F20" s="182"/>
      <c r="G20" s="176"/>
      <c r="H20" s="162" t="s">
        <v>145</v>
      </c>
      <c r="I20" s="123"/>
      <c r="J20" s="123"/>
      <c r="K20" s="123"/>
      <c r="L20" s="171"/>
      <c r="AC20" s="4"/>
      <c r="AD20" s="4"/>
      <c r="AE20" s="4"/>
      <c r="AF20" s="4"/>
    </row>
    <row r="21" spans="1:32">
      <c r="A21" s="4"/>
      <c r="B21" s="170"/>
      <c r="C21" s="165"/>
      <c r="D21" s="165"/>
      <c r="E21" s="165"/>
      <c r="F21" s="182"/>
      <c r="G21" s="176"/>
      <c r="H21" s="157" t="s">
        <v>177</v>
      </c>
      <c r="I21" s="158"/>
      <c r="J21" s="12"/>
      <c r="K21" s="159" t="s">
        <v>109</v>
      </c>
      <c r="L21" s="225" t="s">
        <v>159</v>
      </c>
      <c r="AC21" s="4"/>
      <c r="AD21" s="4"/>
      <c r="AE21" s="4"/>
      <c r="AF21" s="4"/>
    </row>
    <row r="22" spans="1:32" ht="17.5" thickBot="1">
      <c r="A22" s="4"/>
      <c r="B22" s="172"/>
      <c r="C22" s="173"/>
      <c r="D22" s="173"/>
      <c r="E22" s="173"/>
      <c r="F22" s="183"/>
      <c r="G22" s="178"/>
      <c r="H22" s="186" t="s">
        <v>178</v>
      </c>
      <c r="I22" s="174"/>
      <c r="J22" s="174"/>
      <c r="K22" s="175" t="s">
        <v>181</v>
      </c>
      <c r="L22" s="226"/>
      <c r="AC22" s="4"/>
      <c r="AD22" s="4"/>
      <c r="AE22" s="4"/>
      <c r="AF22" s="4"/>
    </row>
    <row r="23" spans="1:32">
      <c r="AC23" s="4"/>
      <c r="AD23" s="4"/>
      <c r="AE23" s="4"/>
      <c r="AF23" s="4"/>
    </row>
    <row r="24" spans="1:32">
      <c r="AC24" s="4"/>
      <c r="AD24" s="4"/>
      <c r="AE24" s="4"/>
      <c r="AF24" s="4"/>
    </row>
    <row r="25" spans="1:32">
      <c r="AC25" s="4"/>
      <c r="AD25" s="4"/>
      <c r="AE25" s="4"/>
      <c r="AF25" s="4"/>
    </row>
    <row r="26" spans="1:32">
      <c r="AC26" s="4"/>
      <c r="AD26" s="4"/>
      <c r="AE26" s="4"/>
      <c r="AF26" s="4"/>
    </row>
    <row r="27" spans="1:32">
      <c r="AC27" s="4"/>
      <c r="AD27" s="4"/>
      <c r="AE27" s="4"/>
      <c r="AF27" s="4"/>
    </row>
    <row r="28" spans="1:32">
      <c r="AC28" s="4"/>
      <c r="AD28" s="4"/>
      <c r="AE28" s="4"/>
      <c r="AF28" s="4"/>
    </row>
    <row r="29" spans="1:32">
      <c r="AC29" s="4"/>
      <c r="AD29" s="4"/>
      <c r="AE29" s="4"/>
      <c r="AF29" s="4"/>
    </row>
    <row r="30" spans="1:32">
      <c r="AC30" s="4"/>
      <c r="AD30" s="4"/>
      <c r="AE30" s="4"/>
      <c r="AF30" s="4"/>
    </row>
    <row r="31" spans="1:32">
      <c r="AC31" s="4"/>
      <c r="AD31" s="4"/>
      <c r="AE31" s="4"/>
      <c r="AF31" s="4"/>
    </row>
    <row r="32" spans="1:32">
      <c r="AC32" s="4"/>
      <c r="AD32" s="4"/>
      <c r="AE32" s="4"/>
      <c r="AF32" s="4"/>
    </row>
    <row r="33" spans="29:32">
      <c r="AC33" s="4"/>
      <c r="AD33" s="4"/>
      <c r="AE33" s="4"/>
      <c r="AF33" s="4"/>
    </row>
    <row r="34" spans="29:32">
      <c r="AC34" s="4"/>
      <c r="AD34" s="4"/>
      <c r="AE34" s="4"/>
      <c r="AF34" s="4"/>
    </row>
    <row r="35" spans="29:32">
      <c r="AC35" s="4"/>
      <c r="AD35" s="4"/>
      <c r="AE35" s="4"/>
      <c r="AF35" s="4"/>
    </row>
    <row r="36" spans="29:32">
      <c r="AC36" s="4"/>
      <c r="AD36" s="4"/>
      <c r="AE36" s="4"/>
      <c r="AF36" s="4"/>
    </row>
    <row r="37" spans="29:32">
      <c r="AC37" s="4"/>
      <c r="AD37" s="4"/>
      <c r="AE37" s="4"/>
      <c r="AF37" s="4"/>
    </row>
    <row r="38" spans="29:32">
      <c r="AC38" s="4"/>
      <c r="AD38" s="4"/>
      <c r="AE38" s="4"/>
      <c r="AF38" s="4"/>
    </row>
  </sheetData>
  <mergeCells count="9">
    <mergeCell ref="O2:Q2"/>
    <mergeCell ref="S2:U2"/>
    <mergeCell ref="W2:AA2"/>
    <mergeCell ref="L18:L19"/>
    <mergeCell ref="L21:L22"/>
    <mergeCell ref="F2:H2"/>
    <mergeCell ref="C5:C6"/>
    <mergeCell ref="C9:C10"/>
    <mergeCell ref="B11:B16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4" sqref="B34"/>
    </sheetView>
  </sheetViews>
  <sheetFormatPr defaultRowHeight="17"/>
  <cols>
    <col min="2" max="2" width="47.75" bestFit="1" customWidth="1"/>
    <col min="3" max="3" width="47.1640625" customWidth="1"/>
    <col min="4" max="4" width="6.33203125" bestFit="1" customWidth="1"/>
  </cols>
  <sheetData>
    <row r="1" spans="1:4">
      <c r="A1" t="s">
        <v>228</v>
      </c>
    </row>
    <row r="3" spans="1:4" ht="18">
      <c r="A3" s="204" t="s">
        <v>234</v>
      </c>
      <c r="B3" s="205" t="s">
        <v>232</v>
      </c>
      <c r="C3" s="204" t="s">
        <v>233</v>
      </c>
      <c r="D3" s="206" t="s">
        <v>231</v>
      </c>
    </row>
    <row r="4" spans="1:4">
      <c r="A4" s="200">
        <v>1</v>
      </c>
      <c r="B4" s="201" t="s">
        <v>230</v>
      </c>
      <c r="C4" s="201" t="s">
        <v>229</v>
      </c>
      <c r="D4" s="200">
        <v>1</v>
      </c>
    </row>
    <row r="5" spans="1:4">
      <c r="A5" s="200">
        <v>2</v>
      </c>
      <c r="B5" s="201" t="s">
        <v>241</v>
      </c>
      <c r="C5" s="201" t="s">
        <v>240</v>
      </c>
      <c r="D5" s="200">
        <v>1</v>
      </c>
    </row>
    <row r="6" spans="1:4">
      <c r="A6" s="200">
        <v>3</v>
      </c>
      <c r="B6" s="201" t="s">
        <v>236</v>
      </c>
      <c r="C6" s="201" t="s">
        <v>235</v>
      </c>
      <c r="D6" s="200">
        <v>12</v>
      </c>
    </row>
    <row r="7" spans="1:4">
      <c r="A7" s="200">
        <v>4</v>
      </c>
      <c r="B7" s="201" t="s">
        <v>247</v>
      </c>
      <c r="C7" s="201" t="s">
        <v>249</v>
      </c>
      <c r="D7" s="200">
        <v>1</v>
      </c>
    </row>
    <row r="8" spans="1:4">
      <c r="A8" s="200">
        <v>5</v>
      </c>
      <c r="B8" s="201">
        <v>18650</v>
      </c>
      <c r="C8" s="201" t="s">
        <v>253</v>
      </c>
      <c r="D8" s="200">
        <v>4</v>
      </c>
    </row>
    <row r="9" spans="1:4">
      <c r="A9" s="200">
        <v>6</v>
      </c>
      <c r="B9" s="201" t="s">
        <v>245</v>
      </c>
      <c r="C9" s="201" t="s">
        <v>243</v>
      </c>
      <c r="D9" s="200">
        <v>1</v>
      </c>
    </row>
    <row r="10" spans="1:4">
      <c r="A10" s="200">
        <v>7</v>
      </c>
      <c r="B10" s="201" t="s">
        <v>246</v>
      </c>
      <c r="C10" s="201" t="s">
        <v>244</v>
      </c>
      <c r="D10" s="200">
        <v>1</v>
      </c>
    </row>
    <row r="11" spans="1:4">
      <c r="A11" s="200">
        <v>8</v>
      </c>
      <c r="B11" s="201" t="s">
        <v>268</v>
      </c>
      <c r="C11" s="201" t="s">
        <v>269</v>
      </c>
      <c r="D11" s="200">
        <v>1</v>
      </c>
    </row>
    <row r="12" spans="1:4">
      <c r="A12" s="200">
        <v>9</v>
      </c>
      <c r="B12" s="201" t="s">
        <v>257</v>
      </c>
      <c r="C12" s="201" t="s">
        <v>259</v>
      </c>
      <c r="D12" s="200">
        <v>1</v>
      </c>
    </row>
    <row r="13" spans="1:4">
      <c r="A13" s="200">
        <v>10</v>
      </c>
      <c r="B13" s="201" t="s">
        <v>258</v>
      </c>
      <c r="C13" s="201" t="s">
        <v>260</v>
      </c>
      <c r="D13" s="200">
        <v>1</v>
      </c>
    </row>
    <row r="14" spans="1:4">
      <c r="A14" s="200">
        <v>11</v>
      </c>
      <c r="B14" s="201" t="s">
        <v>248</v>
      </c>
      <c r="C14" s="201" t="s">
        <v>250</v>
      </c>
      <c r="D14" s="200">
        <v>2</v>
      </c>
    </row>
    <row r="15" spans="1:4">
      <c r="A15" s="200">
        <v>12</v>
      </c>
      <c r="B15" s="201" t="s">
        <v>251</v>
      </c>
      <c r="C15" s="201" t="s">
        <v>261</v>
      </c>
      <c r="D15" s="200">
        <v>1</v>
      </c>
    </row>
    <row r="16" spans="1:4">
      <c r="A16" s="200">
        <v>13</v>
      </c>
      <c r="B16" s="201" t="s">
        <v>252</v>
      </c>
      <c r="C16" s="201" t="s">
        <v>262</v>
      </c>
      <c r="D16" s="200">
        <v>2</v>
      </c>
    </row>
    <row r="17" spans="1:4">
      <c r="A17" s="200">
        <v>14</v>
      </c>
      <c r="B17" s="201" t="s">
        <v>265</v>
      </c>
      <c r="C17" s="201"/>
      <c r="D17" s="200"/>
    </row>
    <row r="18" spans="1:4">
      <c r="A18" s="202">
        <v>15</v>
      </c>
      <c r="B18" s="203" t="s">
        <v>239</v>
      </c>
      <c r="C18" s="203" t="s">
        <v>238</v>
      </c>
      <c r="D18" s="202">
        <v>4</v>
      </c>
    </row>
    <row r="19" spans="1:4">
      <c r="A19" s="202">
        <v>16</v>
      </c>
      <c r="B19" s="203" t="s">
        <v>237</v>
      </c>
      <c r="C19" s="203" t="s">
        <v>242</v>
      </c>
      <c r="D19" s="202">
        <v>16</v>
      </c>
    </row>
    <row r="20" spans="1:4">
      <c r="A20" s="202">
        <v>17</v>
      </c>
      <c r="B20" s="203" t="s">
        <v>254</v>
      </c>
      <c r="C20" s="203" t="s">
        <v>256</v>
      </c>
      <c r="D20" s="202"/>
    </row>
    <row r="21" spans="1:4">
      <c r="A21" s="202">
        <v>18</v>
      </c>
      <c r="B21" s="203" t="s">
        <v>255</v>
      </c>
      <c r="C21" s="203" t="s">
        <v>256</v>
      </c>
      <c r="D21" s="202"/>
    </row>
    <row r="22" spans="1:4">
      <c r="A22" s="202">
        <v>19</v>
      </c>
      <c r="B22" s="203" t="s">
        <v>263</v>
      </c>
      <c r="C22" s="203" t="s">
        <v>264</v>
      </c>
      <c r="D22" s="202"/>
    </row>
    <row r="23" spans="1:4">
      <c r="A23" s="202">
        <v>20</v>
      </c>
      <c r="B23" s="203" t="s">
        <v>266</v>
      </c>
      <c r="C23" s="203" t="s">
        <v>267</v>
      </c>
      <c r="D23" s="202"/>
    </row>
    <row r="26" spans="1:4">
      <c r="A26" s="4"/>
      <c r="B26" s="199"/>
      <c r="C26" s="199"/>
      <c r="D26" s="4"/>
    </row>
    <row r="27" spans="1:4">
      <c r="A27" s="4"/>
      <c r="B27" s="199"/>
      <c r="C27" s="199"/>
      <c r="D27" s="4"/>
    </row>
    <row r="28" spans="1:4">
      <c r="A28" s="4"/>
      <c r="B28" s="199"/>
      <c r="C28" s="199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7"/>
  <cols>
    <col min="3" max="5" width="4.58203125" customWidth="1"/>
    <col min="8" max="8" width="4.25" bestFit="1" customWidth="1"/>
    <col min="9" max="9" width="6.4140625" bestFit="1" customWidth="1"/>
    <col min="10" max="10" width="8.5" bestFit="1" customWidth="1"/>
    <col min="11" max="11" width="4.25" bestFit="1" customWidth="1"/>
    <col min="12" max="12" width="14.6640625" bestFit="1" customWidth="1"/>
    <col min="13" max="13" width="13.75" bestFit="1" customWidth="1"/>
    <col min="14" max="14" width="14.6640625" bestFit="1" customWidth="1"/>
    <col min="15" max="15" width="13.75" bestFit="1" customWidth="1"/>
  </cols>
  <sheetData>
    <row r="1" spans="2:13">
      <c r="C1" s="239" t="s">
        <v>116</v>
      </c>
      <c r="D1" s="239"/>
      <c r="E1" s="239"/>
    </row>
    <row r="2" spans="2:13" ht="17.5" thickBot="1">
      <c r="H2" s="112" t="s">
        <v>115</v>
      </c>
      <c r="I2" s="112" t="s">
        <v>138</v>
      </c>
      <c r="J2" s="112" t="s">
        <v>125</v>
      </c>
      <c r="K2" s="112" t="s">
        <v>114</v>
      </c>
      <c r="L2" s="112" t="s">
        <v>137</v>
      </c>
      <c r="M2" s="112" t="s">
        <v>136</v>
      </c>
    </row>
    <row r="3" spans="2:13" ht="17.5" thickBot="1">
      <c r="C3" s="107" t="s">
        <v>123</v>
      </c>
      <c r="E3" s="106" t="s">
        <v>123</v>
      </c>
      <c r="H3" s="236">
        <v>0</v>
      </c>
      <c r="I3" s="97" t="s">
        <v>111</v>
      </c>
      <c r="J3" s="115" t="s">
        <v>123</v>
      </c>
      <c r="K3" s="119">
        <v>1</v>
      </c>
      <c r="L3" s="97" t="s">
        <v>117</v>
      </c>
      <c r="M3" s="98" t="s">
        <v>118</v>
      </c>
    </row>
    <row r="4" spans="2:13" ht="17.5" thickBot="1">
      <c r="B4" s="108" t="s">
        <v>130</v>
      </c>
      <c r="C4" s="105">
        <v>3</v>
      </c>
      <c r="D4" s="101"/>
      <c r="E4" s="118">
        <v>0</v>
      </c>
      <c r="F4" s="109" t="s">
        <v>133</v>
      </c>
      <c r="H4" s="237"/>
      <c r="I4" s="96" t="s">
        <v>112</v>
      </c>
      <c r="J4" s="111" t="s">
        <v>126</v>
      </c>
      <c r="K4" s="120">
        <v>1</v>
      </c>
      <c r="L4" s="96" t="s">
        <v>119</v>
      </c>
      <c r="M4" s="116" t="s">
        <v>120</v>
      </c>
    </row>
    <row r="5" spans="2:13" ht="17.5" thickBot="1">
      <c r="B5" s="108"/>
      <c r="C5" s="102"/>
      <c r="D5" s="100"/>
      <c r="E5" s="103"/>
      <c r="F5" s="110"/>
      <c r="H5" s="238"/>
      <c r="I5" s="125" t="s">
        <v>113</v>
      </c>
      <c r="J5" s="126" t="s">
        <v>126</v>
      </c>
      <c r="K5" s="127">
        <v>-1</v>
      </c>
      <c r="L5" s="99" t="s">
        <v>121</v>
      </c>
      <c r="M5" s="117" t="s">
        <v>122</v>
      </c>
    </row>
    <row r="6" spans="2:13">
      <c r="B6" s="108"/>
      <c r="C6" s="102"/>
      <c r="D6" s="100"/>
      <c r="E6" s="103"/>
      <c r="H6" s="236">
        <v>1</v>
      </c>
      <c r="I6" s="97" t="s">
        <v>111</v>
      </c>
      <c r="J6" s="113" t="s">
        <v>124</v>
      </c>
      <c r="K6" s="119">
        <v>-1</v>
      </c>
      <c r="L6" s="97" t="s">
        <v>121</v>
      </c>
      <c r="M6" s="98" t="s">
        <v>118</v>
      </c>
    </row>
    <row r="7" spans="2:13" ht="17.5" thickBot="1">
      <c r="B7" s="108"/>
      <c r="C7" s="102"/>
      <c r="D7" s="100"/>
      <c r="E7" s="103"/>
      <c r="F7" s="110"/>
      <c r="H7" s="237"/>
      <c r="I7" s="96" t="s">
        <v>112</v>
      </c>
      <c r="J7" s="111" t="s">
        <v>126</v>
      </c>
      <c r="K7" s="120">
        <v>1</v>
      </c>
      <c r="L7" s="96" t="s">
        <v>117</v>
      </c>
      <c r="M7" s="116" t="s">
        <v>118</v>
      </c>
    </row>
    <row r="8" spans="2:13" ht="17.5" thickBot="1">
      <c r="B8" s="108" t="s">
        <v>131</v>
      </c>
      <c r="C8" s="105">
        <v>2</v>
      </c>
      <c r="D8" s="104"/>
      <c r="E8" s="118">
        <v>1</v>
      </c>
      <c r="F8" s="109" t="s">
        <v>132</v>
      </c>
      <c r="H8" s="238"/>
      <c r="I8" s="125" t="s">
        <v>113</v>
      </c>
      <c r="J8" s="126" t="s">
        <v>126</v>
      </c>
      <c r="K8" s="127">
        <v>-1</v>
      </c>
      <c r="L8" s="99" t="s">
        <v>121</v>
      </c>
      <c r="M8" s="117" t="s">
        <v>129</v>
      </c>
    </row>
    <row r="9" spans="2:13">
      <c r="C9" s="107" t="s">
        <v>124</v>
      </c>
      <c r="D9" s="95"/>
      <c r="E9" s="107" t="s">
        <v>124</v>
      </c>
      <c r="H9" s="236">
        <v>2</v>
      </c>
      <c r="I9" s="97" t="s">
        <v>111</v>
      </c>
      <c r="J9" s="113" t="s">
        <v>124</v>
      </c>
      <c r="K9" s="119">
        <v>-1</v>
      </c>
      <c r="L9" s="97" t="s">
        <v>121</v>
      </c>
      <c r="M9" s="98" t="s">
        <v>134</v>
      </c>
    </row>
    <row r="10" spans="2:13">
      <c r="H10" s="237"/>
      <c r="I10" s="128" t="s">
        <v>112</v>
      </c>
      <c r="J10" s="129" t="s">
        <v>128</v>
      </c>
      <c r="K10" s="130">
        <v>-1</v>
      </c>
      <c r="L10" s="96" t="s">
        <v>121</v>
      </c>
      <c r="M10" s="116" t="s">
        <v>118</v>
      </c>
    </row>
    <row r="11" spans="2:13" ht="17.5" thickBot="1">
      <c r="H11" s="238"/>
      <c r="I11" s="99" t="s">
        <v>113</v>
      </c>
      <c r="J11" s="114" t="s">
        <v>127</v>
      </c>
      <c r="K11" s="121">
        <v>1</v>
      </c>
      <c r="L11" s="99" t="s">
        <v>119</v>
      </c>
      <c r="M11" s="117" t="s">
        <v>122</v>
      </c>
    </row>
    <row r="12" spans="2:13">
      <c r="H12" s="236">
        <v>3</v>
      </c>
      <c r="I12" s="97" t="s">
        <v>111</v>
      </c>
      <c r="J12" s="113" t="s">
        <v>123</v>
      </c>
      <c r="K12" s="119">
        <v>1</v>
      </c>
      <c r="L12" s="97" t="s">
        <v>119</v>
      </c>
      <c r="M12" s="98" t="s">
        <v>134</v>
      </c>
    </row>
    <row r="13" spans="2:13">
      <c r="H13" s="237"/>
      <c r="I13" s="128" t="s">
        <v>112</v>
      </c>
      <c r="J13" s="131" t="s">
        <v>127</v>
      </c>
      <c r="K13" s="130">
        <v>-1</v>
      </c>
      <c r="L13" s="96" t="s">
        <v>135</v>
      </c>
      <c r="M13" s="116" t="s">
        <v>118</v>
      </c>
    </row>
    <row r="14" spans="2:13" ht="17.5" thickBot="1">
      <c r="H14" s="238"/>
      <c r="I14" s="99" t="s">
        <v>113</v>
      </c>
      <c r="J14" s="114" t="s">
        <v>127</v>
      </c>
      <c r="K14" s="121">
        <v>1</v>
      </c>
      <c r="L14" s="99" t="s">
        <v>119</v>
      </c>
      <c r="M14" s="117" t="s">
        <v>134</v>
      </c>
    </row>
  </sheetData>
  <mergeCells count="5">
    <mergeCell ref="H3:H5"/>
    <mergeCell ref="H6:H8"/>
    <mergeCell ref="H9:H11"/>
    <mergeCell ref="H12:H14"/>
    <mergeCell ref="C1:E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2"/>
  <sheetViews>
    <sheetView workbookViewId="0">
      <selection activeCell="S18" sqref="S18"/>
    </sheetView>
  </sheetViews>
  <sheetFormatPr defaultRowHeight="17"/>
  <cols>
    <col min="2" max="2" width="20.58203125" customWidth="1"/>
    <col min="3" max="3" width="19.83203125" bestFit="1" customWidth="1"/>
    <col min="4" max="5" width="3.1640625" style="132" bestFit="1" customWidth="1"/>
    <col min="6" max="6" width="19.83203125" bestFit="1" customWidth="1"/>
    <col min="7" max="7" width="20.58203125" customWidth="1"/>
    <col min="18" max="30" width="7.58203125" customWidth="1"/>
  </cols>
  <sheetData>
    <row r="2" spans="2:30">
      <c r="B2" s="189" t="s">
        <v>1</v>
      </c>
      <c r="C2" s="240" t="s">
        <v>3</v>
      </c>
      <c r="D2" s="240"/>
      <c r="E2" s="240"/>
      <c r="F2" s="240"/>
      <c r="G2" s="189" t="s">
        <v>1</v>
      </c>
      <c r="R2" s="233" t="s">
        <v>221</v>
      </c>
      <c r="S2" s="234"/>
      <c r="T2" s="235"/>
      <c r="V2" s="233" t="s">
        <v>222</v>
      </c>
      <c r="W2" s="234"/>
      <c r="X2" s="235"/>
      <c r="Z2" s="233" t="s">
        <v>223</v>
      </c>
      <c r="AA2" s="234"/>
      <c r="AB2" s="234"/>
      <c r="AC2" s="234"/>
      <c r="AD2" s="234"/>
    </row>
    <row r="3" spans="2:30">
      <c r="B3" s="7"/>
      <c r="C3" s="190" t="s">
        <v>4</v>
      </c>
      <c r="D3" s="196">
        <v>1</v>
      </c>
      <c r="E3" s="197">
        <v>2</v>
      </c>
      <c r="F3" s="187" t="s">
        <v>11</v>
      </c>
      <c r="G3" s="7"/>
      <c r="R3" s="2" t="s">
        <v>225</v>
      </c>
      <c r="S3" s="197" t="s">
        <v>213</v>
      </c>
      <c r="T3" s="192" t="s">
        <v>214</v>
      </c>
      <c r="U3" s="188"/>
      <c r="V3" s="2" t="s">
        <v>215</v>
      </c>
      <c r="W3" s="197" t="s">
        <v>213</v>
      </c>
      <c r="X3" s="192" t="s">
        <v>216</v>
      </c>
      <c r="Y3" s="188"/>
      <c r="Z3" s="2" t="s">
        <v>220</v>
      </c>
      <c r="AA3" s="138" t="s">
        <v>217</v>
      </c>
      <c r="AB3" s="2" t="s">
        <v>218</v>
      </c>
      <c r="AC3" s="2" t="s">
        <v>219</v>
      </c>
      <c r="AD3" s="192" t="s">
        <v>214</v>
      </c>
    </row>
    <row r="4" spans="2:30">
      <c r="B4" s="9" t="s">
        <v>210</v>
      </c>
      <c r="C4" s="9" t="s">
        <v>192</v>
      </c>
      <c r="D4" s="3">
        <v>3</v>
      </c>
      <c r="E4" s="197">
        <v>4</v>
      </c>
      <c r="F4" s="187" t="s">
        <v>11</v>
      </c>
      <c r="G4" s="7"/>
    </row>
    <row r="5" spans="2:30" ht="17" customHeight="1">
      <c r="B5" s="9" t="s">
        <v>211</v>
      </c>
      <c r="C5" s="9" t="s">
        <v>193</v>
      </c>
      <c r="D5" s="3">
        <v>5</v>
      </c>
      <c r="E5" s="195">
        <v>6</v>
      </c>
      <c r="F5" s="193" t="s">
        <v>9</v>
      </c>
      <c r="G5" s="7"/>
    </row>
    <row r="6" spans="2:30">
      <c r="B6" s="139" t="s">
        <v>224</v>
      </c>
      <c r="C6" s="7" t="s">
        <v>194</v>
      </c>
      <c r="D6" s="2">
        <v>7</v>
      </c>
      <c r="E6" s="2">
        <v>8</v>
      </c>
      <c r="F6" s="191" t="s">
        <v>195</v>
      </c>
      <c r="G6" s="7"/>
    </row>
    <row r="7" spans="2:30">
      <c r="B7" s="7"/>
      <c r="C7" s="7" t="s">
        <v>9</v>
      </c>
      <c r="D7" s="2">
        <v>9</v>
      </c>
      <c r="E7" s="2">
        <v>10</v>
      </c>
      <c r="F7" s="191" t="s">
        <v>196</v>
      </c>
      <c r="G7" s="7"/>
    </row>
    <row r="8" spans="2:30">
      <c r="B8" s="7"/>
      <c r="C8" s="7" t="s">
        <v>182</v>
      </c>
      <c r="D8" s="2">
        <v>11</v>
      </c>
      <c r="E8" s="2">
        <v>12</v>
      </c>
      <c r="F8" s="191" t="s">
        <v>197</v>
      </c>
      <c r="G8" s="7"/>
    </row>
    <row r="9" spans="2:30" ht="17" customHeight="1">
      <c r="B9" s="7"/>
      <c r="C9" s="7" t="s">
        <v>183</v>
      </c>
      <c r="D9" s="2">
        <v>13</v>
      </c>
      <c r="E9" s="195">
        <v>14</v>
      </c>
      <c r="F9" s="193" t="s">
        <v>9</v>
      </c>
      <c r="G9" s="7"/>
    </row>
    <row r="10" spans="2:30">
      <c r="B10" s="7"/>
      <c r="C10" s="7" t="s">
        <v>184</v>
      </c>
      <c r="D10" s="2">
        <v>15</v>
      </c>
      <c r="E10" s="2">
        <v>16</v>
      </c>
      <c r="F10" s="191" t="s">
        <v>188</v>
      </c>
      <c r="G10" s="7"/>
    </row>
    <row r="11" spans="2:30">
      <c r="B11" s="7"/>
      <c r="C11" s="190" t="s">
        <v>4</v>
      </c>
      <c r="D11" s="196">
        <v>17</v>
      </c>
      <c r="E11" s="2">
        <v>18</v>
      </c>
      <c r="F11" s="191" t="s">
        <v>189</v>
      </c>
      <c r="G11" s="7"/>
    </row>
    <row r="12" spans="2:30">
      <c r="B12" s="139" t="s">
        <v>110</v>
      </c>
      <c r="C12" s="7" t="s">
        <v>198</v>
      </c>
      <c r="D12" s="2">
        <v>19</v>
      </c>
      <c r="E12" s="195">
        <v>20</v>
      </c>
      <c r="F12" s="193" t="s">
        <v>9</v>
      </c>
      <c r="G12" s="7"/>
    </row>
    <row r="13" spans="2:30">
      <c r="B13" s="7"/>
      <c r="C13" s="7" t="s">
        <v>199</v>
      </c>
      <c r="D13" s="2">
        <v>21</v>
      </c>
      <c r="E13" s="2">
        <v>22</v>
      </c>
      <c r="F13" s="191" t="s">
        <v>190</v>
      </c>
      <c r="G13" s="7"/>
    </row>
    <row r="14" spans="2:30">
      <c r="B14" s="7"/>
      <c r="C14" s="7" t="s">
        <v>200</v>
      </c>
      <c r="D14" s="2">
        <v>23</v>
      </c>
      <c r="E14" s="2">
        <v>24</v>
      </c>
      <c r="F14" s="191" t="s">
        <v>201</v>
      </c>
      <c r="G14" s="7"/>
    </row>
    <row r="15" spans="2:30">
      <c r="B15" s="7"/>
      <c r="C15" s="194" t="s">
        <v>9</v>
      </c>
      <c r="D15" s="195">
        <v>25</v>
      </c>
      <c r="E15" s="2">
        <v>26</v>
      </c>
      <c r="F15" s="191" t="s">
        <v>202</v>
      </c>
      <c r="G15" s="7"/>
    </row>
    <row r="16" spans="2:30">
      <c r="B16" s="7"/>
      <c r="C16" s="7" t="s">
        <v>204</v>
      </c>
      <c r="D16" s="2">
        <v>27</v>
      </c>
      <c r="E16" s="2">
        <v>28</v>
      </c>
      <c r="F16" s="191" t="s">
        <v>203</v>
      </c>
      <c r="G16" s="7"/>
    </row>
    <row r="17" spans="2:7">
      <c r="B17" s="7"/>
      <c r="C17" s="7" t="s">
        <v>185</v>
      </c>
      <c r="D17" s="2">
        <v>29</v>
      </c>
      <c r="E17" s="195">
        <v>30</v>
      </c>
      <c r="F17" s="193" t="s">
        <v>9</v>
      </c>
      <c r="G17" s="7"/>
    </row>
    <row r="18" spans="2:7">
      <c r="B18" s="7"/>
      <c r="C18" s="7" t="s">
        <v>186</v>
      </c>
      <c r="D18" s="2">
        <v>31</v>
      </c>
      <c r="E18" s="2">
        <v>32</v>
      </c>
      <c r="F18" s="191" t="s">
        <v>205</v>
      </c>
      <c r="G18" s="7"/>
    </row>
    <row r="19" spans="2:7">
      <c r="B19" s="7"/>
      <c r="C19" s="7" t="s">
        <v>206</v>
      </c>
      <c r="D19" s="2">
        <v>33</v>
      </c>
      <c r="E19" s="195">
        <v>34</v>
      </c>
      <c r="F19" s="193" t="s">
        <v>9</v>
      </c>
      <c r="G19" s="7"/>
    </row>
    <row r="20" spans="2:7">
      <c r="B20" s="7"/>
      <c r="C20" s="7" t="s">
        <v>207</v>
      </c>
      <c r="D20" s="2">
        <v>35</v>
      </c>
      <c r="E20" s="2">
        <v>36</v>
      </c>
      <c r="F20" s="191" t="s">
        <v>191</v>
      </c>
      <c r="G20" s="7"/>
    </row>
    <row r="21" spans="2:7">
      <c r="B21" s="7"/>
      <c r="C21" s="7" t="s">
        <v>187</v>
      </c>
      <c r="D21" s="2">
        <v>37</v>
      </c>
      <c r="E21" s="2">
        <v>38</v>
      </c>
      <c r="F21" s="151" t="s">
        <v>208</v>
      </c>
      <c r="G21" s="7"/>
    </row>
    <row r="22" spans="2:7">
      <c r="B22" s="7"/>
      <c r="C22" s="194" t="s">
        <v>9</v>
      </c>
      <c r="D22" s="195">
        <v>39</v>
      </c>
      <c r="E22" s="2">
        <v>40</v>
      </c>
      <c r="F22" s="191" t="s">
        <v>209</v>
      </c>
      <c r="G22" s="7"/>
    </row>
  </sheetData>
  <mergeCells count="4">
    <mergeCell ref="C2:F2"/>
    <mergeCell ref="R2:T2"/>
    <mergeCell ref="V2:X2"/>
    <mergeCell ref="Z2:AD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esp32</vt:lpstr>
      <vt:lpstr>spotmicro</vt:lpstr>
      <vt:lpstr>kangal</vt:lpstr>
      <vt:lpstr>kangal BOM</vt:lpstr>
      <vt:lpstr>legs</vt:lpstr>
      <vt:lpstr>rpi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김태준</cp:lastModifiedBy>
  <dcterms:created xsi:type="dcterms:W3CDTF">2015-06-05T18:19:34Z</dcterms:created>
  <dcterms:modified xsi:type="dcterms:W3CDTF">2021-06-15T13:02:39Z</dcterms:modified>
</cp:coreProperties>
</file>