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tionary" sheetId="1" r:id="rId4"/>
    <sheet state="visible" name="Frequency" sheetId="2" r:id="rId5"/>
    <sheet state="visible" name="Intro" sheetId="3" r:id="rId6"/>
    <sheet state="visible" name="Writing System" sheetId="4" r:id="rId7"/>
    <sheet state="visible" name="Number System" sheetId="5" r:id="rId8"/>
  </sheets>
  <definedNames/>
  <calcPr/>
</workbook>
</file>

<file path=xl/sharedStrings.xml><?xml version="1.0" encoding="utf-8"?>
<sst xmlns="http://schemas.openxmlformats.org/spreadsheetml/2006/main" count="2274" uniqueCount="1494">
  <si>
    <t>english</t>
  </si>
  <si>
    <t>partOfSpeech</t>
  </si>
  <si>
    <t>lugso</t>
  </si>
  <si>
    <t>notes</t>
  </si>
  <si>
    <t>abandon</t>
  </si>
  <si>
    <t>VB</t>
  </si>
  <si>
    <t>tof</t>
  </si>
  <si>
    <t>abide</t>
  </si>
  <si>
    <t>rxi</t>
  </si>
  <si>
    <t>ABL</t>
  </si>
  <si>
    <t>N suffix</t>
  </si>
  <si>
    <t>ug</t>
  </si>
  <si>
    <t>ablative case - about N, from location</t>
  </si>
  <si>
    <t>above</t>
  </si>
  <si>
    <t>PREP</t>
  </si>
  <si>
    <t>-</t>
  </si>
  <si>
    <t>see over</t>
  </si>
  <si>
    <t>ACC</t>
  </si>
  <si>
    <t>ir</t>
  </si>
  <si>
    <t>accusative case - to N, towards location</t>
  </si>
  <si>
    <t>accept</t>
  </si>
  <si>
    <t>see grant</t>
  </si>
  <si>
    <t>act</t>
  </si>
  <si>
    <t>N</t>
  </si>
  <si>
    <t>xon</t>
  </si>
  <si>
    <t>addiction</t>
  </si>
  <si>
    <t>zox</t>
  </si>
  <si>
    <t>ADJ.DER</t>
  </si>
  <si>
    <t>suffix</t>
  </si>
  <si>
    <t>n</t>
  </si>
  <si>
    <t>adjectivizing suffix</t>
  </si>
  <si>
    <t>ADV</t>
  </si>
  <si>
    <t>PART</t>
  </si>
  <si>
    <t>n5on</t>
  </si>
  <si>
    <t>introduces adverbial clause</t>
  </si>
  <si>
    <t>ADV.DER</t>
  </si>
  <si>
    <t>uv</t>
  </si>
  <si>
    <t>-ly</t>
  </si>
  <si>
    <t>aeon</t>
  </si>
  <si>
    <t>itg</t>
  </si>
  <si>
    <t>æther</t>
  </si>
  <si>
    <t>see gas</t>
  </si>
  <si>
    <t>again</t>
  </si>
  <si>
    <t>uy</t>
  </si>
  <si>
    <t>age</t>
  </si>
  <si>
    <t>see aeon</t>
  </si>
  <si>
    <t>agent</t>
  </si>
  <si>
    <t>ozog</t>
  </si>
  <si>
    <t>agree</t>
  </si>
  <si>
    <t>ruy</t>
  </si>
  <si>
    <t>air</t>
  </si>
  <si>
    <t>all</t>
  </si>
  <si>
    <t>ADJ</t>
  </si>
  <si>
    <t>lhi</t>
  </si>
  <si>
    <t>allow</t>
  </si>
  <si>
    <t>also, too</t>
  </si>
  <si>
    <t>gir</t>
  </si>
  <si>
    <t>and</t>
  </si>
  <si>
    <t>CONJ</t>
  </si>
  <si>
    <t>see CONJ</t>
  </si>
  <si>
    <t>animal</t>
  </si>
  <si>
    <t>see beast</t>
  </si>
  <si>
    <t>answer</t>
  </si>
  <si>
    <t>tpo</t>
  </si>
  <si>
    <t>artifact</t>
  </si>
  <si>
    <t>5ub</t>
  </si>
  <si>
    <t>ask</t>
  </si>
  <si>
    <t>bog</t>
  </si>
  <si>
    <t>asleep</t>
  </si>
  <si>
    <t>ADJ compound*</t>
  </si>
  <si>
    <t>death-ADJ.DER</t>
  </si>
  <si>
    <t>assemble</t>
  </si>
  <si>
    <t>u5l</t>
  </si>
  <si>
    <t>synthesize</t>
  </si>
  <si>
    <t>atlachnacha</t>
  </si>
  <si>
    <t>oslo3no3o</t>
  </si>
  <si>
    <t>attend</t>
  </si>
  <si>
    <t>inf</t>
  </si>
  <si>
    <t>AUG</t>
  </si>
  <si>
    <t>tux</t>
  </si>
  <si>
    <t>augmentative - more ... than, a large ...</t>
  </si>
  <si>
    <t>balance</t>
  </si>
  <si>
    <t>spips</t>
  </si>
  <si>
    <t>beast</t>
  </si>
  <si>
    <t>tlu</t>
  </si>
  <si>
    <t>beautiful</t>
  </si>
  <si>
    <t>oldri5</t>
  </si>
  <si>
    <t xml:space="preserve">"eldritch" </t>
  </si>
  <si>
    <t>beckon</t>
  </si>
  <si>
    <t>goxs</t>
  </si>
  <si>
    <t>begin</t>
  </si>
  <si>
    <t>3gur</t>
  </si>
  <si>
    <t>behold! hello!</t>
  </si>
  <si>
    <t>INTERJ</t>
  </si>
  <si>
    <t>iyo</t>
  </si>
  <si>
    <t>iå iå</t>
  </si>
  <si>
    <t>belly</t>
  </si>
  <si>
    <t>3ot</t>
  </si>
  <si>
    <t>beloved</t>
  </si>
  <si>
    <t>self-equal</t>
  </si>
  <si>
    <t>BEN</t>
  </si>
  <si>
    <t>lul</t>
  </si>
  <si>
    <t>benefactive case - for the sake of N</t>
  </si>
  <si>
    <t>beneath</t>
  </si>
  <si>
    <t>nhoxb</t>
  </si>
  <si>
    <t>betray</t>
  </si>
  <si>
    <t>3ulps</t>
  </si>
  <si>
    <t>beyond</t>
  </si>
  <si>
    <t>ni5z</t>
  </si>
  <si>
    <t>big</t>
  </si>
  <si>
    <t>see large</t>
  </si>
  <si>
    <t>bind</t>
  </si>
  <si>
    <t>holx</t>
  </si>
  <si>
    <t>bird</t>
  </si>
  <si>
    <t>N compound</t>
  </si>
  <si>
    <t>beast-gas</t>
  </si>
  <si>
    <t>birth</t>
  </si>
  <si>
    <t>tur</t>
  </si>
  <si>
    <t>bite</t>
  </si>
  <si>
    <t>ih5</t>
  </si>
  <si>
    <t>black</t>
  </si>
  <si>
    <t>3xig</t>
  </si>
  <si>
    <t>blaspheme</t>
  </si>
  <si>
    <t>zbost</t>
  </si>
  <si>
    <t>bless</t>
  </si>
  <si>
    <t>gihh</t>
  </si>
  <si>
    <t>blessing</t>
  </si>
  <si>
    <t>N compound*</t>
  </si>
  <si>
    <t>bless-NMLZ.DER.act</t>
  </si>
  <si>
    <t>blood</t>
  </si>
  <si>
    <t>lug</t>
  </si>
  <si>
    <t>blow</t>
  </si>
  <si>
    <t>zubov</t>
  </si>
  <si>
    <t>body</t>
  </si>
  <si>
    <t>gvifn</t>
  </si>
  <si>
    <t>bone</t>
  </si>
  <si>
    <t>nuy</t>
  </si>
  <si>
    <t>book</t>
  </si>
  <si>
    <t>yos</t>
  </si>
  <si>
    <t>boundary</t>
  </si>
  <si>
    <t>rots</t>
  </si>
  <si>
    <t>bowl</t>
  </si>
  <si>
    <t>tgihp</t>
  </si>
  <si>
    <t>breast</t>
  </si>
  <si>
    <t>organ-milk</t>
  </si>
  <si>
    <t>breathe</t>
  </si>
  <si>
    <t>5ux</t>
  </si>
  <si>
    <t>bring</t>
  </si>
  <si>
    <t>zvis</t>
  </si>
  <si>
    <t>brotherhood</t>
  </si>
  <si>
    <t>xi5</t>
  </si>
  <si>
    <t>burn</t>
  </si>
  <si>
    <t>hih</t>
  </si>
  <si>
    <t>burrow</t>
  </si>
  <si>
    <t>hott</t>
  </si>
  <si>
    <t>travel through solid</t>
  </si>
  <si>
    <t>call</t>
  </si>
  <si>
    <t>see beckon</t>
  </si>
  <si>
    <t>can</t>
  </si>
  <si>
    <t>AUX</t>
  </si>
  <si>
    <t>vgov</t>
  </si>
  <si>
    <t>cannibalism</t>
  </si>
  <si>
    <t>hbi</t>
  </si>
  <si>
    <t>Carcosa</t>
  </si>
  <si>
    <t>xorxoso</t>
  </si>
  <si>
    <t>catch</t>
  </si>
  <si>
    <t>git</t>
  </si>
  <si>
    <t>cause</t>
  </si>
  <si>
    <t>bihn</t>
  </si>
  <si>
    <t>center</t>
  </si>
  <si>
    <t>see heart</t>
  </si>
  <si>
    <t>certain</t>
  </si>
  <si>
    <t>zvoyg</t>
  </si>
  <si>
    <t>change</t>
  </si>
  <si>
    <t>fiht</t>
  </si>
  <si>
    <t>changing</t>
  </si>
  <si>
    <t>see mercurial</t>
  </si>
  <si>
    <t>void</t>
  </si>
  <si>
    <t>volx</t>
  </si>
  <si>
    <t>chasm, abyss, canyon</t>
  </si>
  <si>
    <t>chaugnar faugn</t>
  </si>
  <si>
    <t>3ougnorfougn</t>
  </si>
  <si>
    <t>child</t>
  </si>
  <si>
    <t>yols</t>
  </si>
  <si>
    <t>clothing</t>
  </si>
  <si>
    <t>u3p</t>
  </si>
  <si>
    <t>cohesion</t>
  </si>
  <si>
    <t>puhr</t>
  </si>
  <si>
    <t>collection</t>
  </si>
  <si>
    <t>zin</t>
  </si>
  <si>
    <t>COM</t>
  </si>
  <si>
    <t>niy</t>
  </si>
  <si>
    <t>comitative case "together with N, alongside N"</t>
  </si>
  <si>
    <t>come</t>
  </si>
  <si>
    <t>zfoy</t>
  </si>
  <si>
    <t>command</t>
  </si>
  <si>
    <t>pigh</t>
  </si>
  <si>
    <t>commence</t>
  </si>
  <si>
    <t>yxosz</t>
  </si>
  <si>
    <t>component</t>
  </si>
  <si>
    <t>vgol</t>
  </si>
  <si>
    <t>CONJ.and</t>
  </si>
  <si>
    <t>VB suffix</t>
  </si>
  <si>
    <t>u</t>
  </si>
  <si>
    <t>CONJ.but</t>
  </si>
  <si>
    <t>i5</t>
  </si>
  <si>
    <t>CONJ.N</t>
  </si>
  <si>
    <t>vro</t>
  </si>
  <si>
    <t>what is this supposed to do?</t>
  </si>
  <si>
    <t>consequence</t>
  </si>
  <si>
    <t>rug</t>
  </si>
  <si>
    <t>consume</t>
  </si>
  <si>
    <t>huf</t>
  </si>
  <si>
    <t>consummate</t>
  </si>
  <si>
    <t>xbitp</t>
  </si>
  <si>
    <t>contact</t>
  </si>
  <si>
    <t>fuhr</t>
  </si>
  <si>
    <t>contract</t>
  </si>
  <si>
    <t>bul</t>
  </si>
  <si>
    <t>control</t>
  </si>
  <si>
    <t>gux</t>
  </si>
  <si>
    <t>COP</t>
  </si>
  <si>
    <t>∅</t>
  </si>
  <si>
    <t>copula</t>
  </si>
  <si>
    <t>corpse</t>
  </si>
  <si>
    <t>gvifn-fhtogni</t>
  </si>
  <si>
    <t>body sleeping</t>
  </si>
  <si>
    <t>count</t>
  </si>
  <si>
    <t>VB compound*</t>
  </si>
  <si>
    <t>iln</t>
  </si>
  <si>
    <t>number-VB.DER</t>
  </si>
  <si>
    <t>covert</t>
  </si>
  <si>
    <t>frin</t>
  </si>
  <si>
    <t>create</t>
  </si>
  <si>
    <t>nyu</t>
  </si>
  <si>
    <t>make</t>
  </si>
  <si>
    <t>crowd</t>
  </si>
  <si>
    <t>ofg</t>
  </si>
  <si>
    <t>crush</t>
  </si>
  <si>
    <t>pi5n</t>
  </si>
  <si>
    <t>Cthulhu</t>
  </si>
  <si>
    <t>xtulhu</t>
  </si>
  <si>
    <t>cult</t>
  </si>
  <si>
    <t>organization_natural-bless-NMLZ.DER.patient</t>
  </si>
  <si>
    <t>cultist</t>
  </si>
  <si>
    <t>know-truth-NMLZ.DER.agent</t>
  </si>
  <si>
    <t>curse</t>
  </si>
  <si>
    <t>bun</t>
  </si>
  <si>
    <t>darkness</t>
  </si>
  <si>
    <t>3xign</t>
  </si>
  <si>
    <t>dead</t>
  </si>
  <si>
    <t>see asleep</t>
  </si>
  <si>
    <t>death</t>
  </si>
  <si>
    <t>fhtog</t>
  </si>
  <si>
    <t>decompose</t>
  </si>
  <si>
    <t>opy</t>
  </si>
  <si>
    <t>deity_bestial</t>
  </si>
  <si>
    <t>beast-SUPER</t>
  </si>
  <si>
    <t>deity_intelligent</t>
  </si>
  <si>
    <t>sapient-SUPER</t>
  </si>
  <si>
    <t>depart</t>
  </si>
  <si>
    <t>sog</t>
  </si>
  <si>
    <t>descend</t>
  </si>
  <si>
    <t>zyuzh</t>
  </si>
  <si>
    <t>dessicate</t>
  </si>
  <si>
    <t>dry-VB.DER</t>
  </si>
  <si>
    <t>destroy</t>
  </si>
  <si>
    <t>olp</t>
  </si>
  <si>
    <t>DET.DIST</t>
  </si>
  <si>
    <t>ivol</t>
  </si>
  <si>
    <t>distal determinant (that)</t>
  </si>
  <si>
    <t>DET.PROX</t>
  </si>
  <si>
    <t>ivih</t>
  </si>
  <si>
    <t>proximal determinant (this)</t>
  </si>
  <si>
    <t>die</t>
  </si>
  <si>
    <t>see sleep</t>
  </si>
  <si>
    <t>dig</t>
  </si>
  <si>
    <t>see burrow</t>
  </si>
  <si>
    <t>DIM</t>
  </si>
  <si>
    <t>ix</t>
  </si>
  <si>
    <t>diminutive - less ... than, a small ...</t>
  </si>
  <si>
    <t>dimension_alternate</t>
  </si>
  <si>
    <t>yit</t>
  </si>
  <si>
    <t>dimension_spatial</t>
  </si>
  <si>
    <t>ris</t>
  </si>
  <si>
    <t>distant</t>
  </si>
  <si>
    <t>botut</t>
  </si>
  <si>
    <t>dog</t>
  </si>
  <si>
    <t>beast-follower</t>
  </si>
  <si>
    <t>dominion</t>
  </si>
  <si>
    <t>zyu</t>
  </si>
  <si>
    <t>door</t>
  </si>
  <si>
    <t>vvu</t>
  </si>
  <si>
    <t>dream</t>
  </si>
  <si>
    <t>zodt</t>
  </si>
  <si>
    <t xml:space="preserve">also "wish to" </t>
  </si>
  <si>
    <t>dry</t>
  </si>
  <si>
    <t>xrotz</t>
  </si>
  <si>
    <t>ear</t>
  </si>
  <si>
    <t>organ-sense-noise</t>
  </si>
  <si>
    <t>earth</t>
  </si>
  <si>
    <t>fu</t>
  </si>
  <si>
    <t>dirt, not planet</t>
  </si>
  <si>
    <t>eat</t>
  </si>
  <si>
    <t>see consume</t>
  </si>
  <si>
    <t>edifice</t>
  </si>
  <si>
    <t>hsidv</t>
  </si>
  <si>
    <t>egg</t>
  </si>
  <si>
    <t>otl</t>
  </si>
  <si>
    <t>emerge</t>
  </si>
  <si>
    <t>vsixi</t>
  </si>
  <si>
    <t>EMPH</t>
  </si>
  <si>
    <t>yiy</t>
  </si>
  <si>
    <t>indeed, too</t>
  </si>
  <si>
    <t>encant</t>
  </si>
  <si>
    <t>obx</t>
  </si>
  <si>
    <t>end</t>
  </si>
  <si>
    <t>vod</t>
  </si>
  <si>
    <t>enter</t>
  </si>
  <si>
    <t>h5o</t>
  </si>
  <si>
    <t>epoch</t>
  </si>
  <si>
    <t>equal</t>
  </si>
  <si>
    <t>xox</t>
  </si>
  <si>
    <t>essence</t>
  </si>
  <si>
    <t>pus</t>
  </si>
  <si>
    <t>eternity</t>
  </si>
  <si>
    <t>sup</t>
  </si>
  <si>
    <t>every</t>
  </si>
  <si>
    <t>see all</t>
  </si>
  <si>
    <t>exact</t>
  </si>
  <si>
    <t>vounr</t>
  </si>
  <si>
    <t>exchange</t>
  </si>
  <si>
    <t>zilx</t>
  </si>
  <si>
    <t>transact, converse</t>
  </si>
  <si>
    <t>exist_living</t>
  </si>
  <si>
    <t>hoh</t>
  </si>
  <si>
    <t>exist_nonliving</t>
  </si>
  <si>
    <t>hix</t>
  </si>
  <si>
    <t>expect</t>
  </si>
  <si>
    <t>VT</t>
  </si>
  <si>
    <t>biz</t>
  </si>
  <si>
    <t>extrude</t>
  </si>
  <si>
    <t>hsuy</t>
  </si>
  <si>
    <t>eye</t>
  </si>
  <si>
    <t>oxo</t>
  </si>
  <si>
    <t>F</t>
  </si>
  <si>
    <t>nu</t>
  </si>
  <si>
    <t>face</t>
  </si>
  <si>
    <t>zu5</t>
  </si>
  <si>
    <t>fall</t>
  </si>
  <si>
    <t>igx</t>
  </si>
  <si>
    <t>also "fit" as in "that fits" or "that suits"</t>
  </si>
  <si>
    <t xml:space="preserve">false </t>
  </si>
  <si>
    <t>see imaginary</t>
  </si>
  <si>
    <t>falsehood</t>
  </si>
  <si>
    <t>see imagining</t>
  </si>
  <si>
    <t>family</t>
  </si>
  <si>
    <t>see organization_human</t>
  </si>
  <si>
    <t>far</t>
  </si>
  <si>
    <t>see distant</t>
  </si>
  <si>
    <t>fat</t>
  </si>
  <si>
    <t>oybon</t>
  </si>
  <si>
    <t>noun - grease. sounds like 'eibon'</t>
  </si>
  <si>
    <t>father</t>
  </si>
  <si>
    <t>futn</t>
  </si>
  <si>
    <t>fault</t>
  </si>
  <si>
    <t>fguv</t>
  </si>
  <si>
    <t>fear</t>
  </si>
  <si>
    <t>VB, N</t>
  </si>
  <si>
    <t>zufux</t>
  </si>
  <si>
    <t>feather</t>
  </si>
  <si>
    <t>hair-gas</t>
  </si>
  <si>
    <t>feeble</t>
  </si>
  <si>
    <t>see weak</t>
  </si>
  <si>
    <t>feed</t>
  </si>
  <si>
    <t>xix</t>
  </si>
  <si>
    <t>female</t>
  </si>
  <si>
    <t>see F</t>
  </si>
  <si>
    <t>few</t>
  </si>
  <si>
    <t>liyus</t>
  </si>
  <si>
    <t>sound</t>
  </si>
  <si>
    <t>puydu</t>
  </si>
  <si>
    <t>FFUT</t>
  </si>
  <si>
    <t>l5i</t>
  </si>
  <si>
    <t>far future</t>
  </si>
  <si>
    <t>fight</t>
  </si>
  <si>
    <t>bgotyox</t>
  </si>
  <si>
    <t>final</t>
  </si>
  <si>
    <t>see last</t>
  </si>
  <si>
    <t>find</t>
  </si>
  <si>
    <t>rox</t>
  </si>
  <si>
    <t>finger</t>
  </si>
  <si>
    <t>see flagellum</t>
  </si>
  <si>
    <t>finish</t>
  </si>
  <si>
    <t>buz</t>
  </si>
  <si>
    <t>finite</t>
  </si>
  <si>
    <t>infinite-NEG</t>
  </si>
  <si>
    <t>fire</t>
  </si>
  <si>
    <t>3uz</t>
  </si>
  <si>
    <t>fish</t>
  </si>
  <si>
    <t>beast-liquid</t>
  </si>
  <si>
    <t>fit</t>
  </si>
  <si>
    <t>see fall</t>
  </si>
  <si>
    <t>flagellum</t>
  </si>
  <si>
    <t>blolg</t>
  </si>
  <si>
    <t>flail</t>
  </si>
  <si>
    <t>pin</t>
  </si>
  <si>
    <t>flee</t>
  </si>
  <si>
    <t>truts</t>
  </si>
  <si>
    <t>flesh</t>
  </si>
  <si>
    <t>5il3</t>
  </si>
  <si>
    <t>flower</t>
  </si>
  <si>
    <t>rniu</t>
  </si>
  <si>
    <t>fly</t>
  </si>
  <si>
    <t>so35</t>
  </si>
  <si>
    <t>travel through gas</t>
  </si>
  <si>
    <t>focus</t>
  </si>
  <si>
    <t>see attend</t>
  </si>
  <si>
    <t>follower</t>
  </si>
  <si>
    <t>pol</t>
  </si>
  <si>
    <t>food</t>
  </si>
  <si>
    <t>xux</t>
  </si>
  <si>
    <t>foot</t>
  </si>
  <si>
    <t>5vui5</t>
  </si>
  <si>
    <t>forest</t>
  </si>
  <si>
    <t>gunlogrginr</t>
  </si>
  <si>
    <t>forget</t>
  </si>
  <si>
    <t>tyo</t>
  </si>
  <si>
    <t>FORM</t>
  </si>
  <si>
    <t>rgiz</t>
  </si>
  <si>
    <t xml:space="preserve">formal mood </t>
  </si>
  <si>
    <t>form_body</t>
  </si>
  <si>
    <t>see body</t>
  </si>
  <si>
    <t>FPRET</t>
  </si>
  <si>
    <t>sutr</t>
  </si>
  <si>
    <t>far past</t>
  </si>
  <si>
    <t>friend</t>
  </si>
  <si>
    <t>follower-human</t>
  </si>
  <si>
    <t>fruit</t>
  </si>
  <si>
    <t>ro5hu</t>
  </si>
  <si>
    <t>fuel</t>
  </si>
  <si>
    <t>rlohs</t>
  </si>
  <si>
    <t>FUT</t>
  </si>
  <si>
    <t>tu</t>
  </si>
  <si>
    <t>future</t>
  </si>
  <si>
    <t>xuy</t>
  </si>
  <si>
    <t>gas</t>
  </si>
  <si>
    <t>sfu</t>
  </si>
  <si>
    <t>gather</t>
  </si>
  <si>
    <t>lorl</t>
  </si>
  <si>
    <t>GEN</t>
  </si>
  <si>
    <t>so</t>
  </si>
  <si>
    <t>genitive case - of N, from N, N's (not possession - contrast POSS)</t>
  </si>
  <si>
    <t>gift</t>
  </si>
  <si>
    <t>see blessing</t>
  </si>
  <si>
    <t>give</t>
  </si>
  <si>
    <t>yurg</t>
  </si>
  <si>
    <t>go</t>
  </si>
  <si>
    <t>god</t>
  </si>
  <si>
    <t>see deity_intelligent</t>
  </si>
  <si>
    <t>gold</t>
  </si>
  <si>
    <t>bti5r</t>
  </si>
  <si>
    <t>gorge</t>
  </si>
  <si>
    <t>h3unb</t>
  </si>
  <si>
    <t>grant</t>
  </si>
  <si>
    <t>fun</t>
  </si>
  <si>
    <t>allow, permit, accept</t>
  </si>
  <si>
    <t>grass</t>
  </si>
  <si>
    <t>hair-earth</t>
  </si>
  <si>
    <t>gravity</t>
  </si>
  <si>
    <t>yzipy</t>
  </si>
  <si>
    <t>great</t>
  </si>
  <si>
    <t>yug</t>
  </si>
  <si>
    <t>group</t>
  </si>
  <si>
    <t>yoz</t>
  </si>
  <si>
    <t>grow</t>
  </si>
  <si>
    <t>xbu</t>
  </si>
  <si>
    <t>guts</t>
  </si>
  <si>
    <t>ybulx</t>
  </si>
  <si>
    <t>entrails</t>
  </si>
  <si>
    <t>hair</t>
  </si>
  <si>
    <t>pofgo</t>
  </si>
  <si>
    <t>hand</t>
  </si>
  <si>
    <t>xovs</t>
  </si>
  <si>
    <t>happy</t>
  </si>
  <si>
    <t>gorge-PTCP.PAST.PASS</t>
  </si>
  <si>
    <t>hard</t>
  </si>
  <si>
    <t>lif</t>
  </si>
  <si>
    <t>harm</t>
  </si>
  <si>
    <t>totp</t>
  </si>
  <si>
    <t>harvest</t>
  </si>
  <si>
    <t>pur</t>
  </si>
  <si>
    <t>hastur</t>
  </si>
  <si>
    <t>hostur</t>
  </si>
  <si>
    <t>hate</t>
  </si>
  <si>
    <t>fox</t>
  </si>
  <si>
    <t>hazard</t>
  </si>
  <si>
    <t>vnis</t>
  </si>
  <si>
    <t>head</t>
  </si>
  <si>
    <t>ip</t>
  </si>
  <si>
    <t>hear</t>
  </si>
  <si>
    <t>VB compound</t>
  </si>
  <si>
    <t>sense-sound</t>
  </si>
  <si>
    <t>heart</t>
  </si>
  <si>
    <t>nor</t>
  </si>
  <si>
    <t>heavy</t>
  </si>
  <si>
    <t>mass-ADJ.DER</t>
  </si>
  <si>
    <t>heel</t>
  </si>
  <si>
    <t>gusx</t>
  </si>
  <si>
    <t>help</t>
  </si>
  <si>
    <t>yni5</t>
  </si>
  <si>
    <t>here</t>
  </si>
  <si>
    <t>place-this</t>
  </si>
  <si>
    <t>heretic</t>
  </si>
  <si>
    <t>isv</t>
  </si>
  <si>
    <t>hidden</t>
  </si>
  <si>
    <t>xutt</t>
  </si>
  <si>
    <t>hide</t>
  </si>
  <si>
    <t>3so3t</t>
  </si>
  <si>
    <t>hit</t>
  </si>
  <si>
    <t>see strike</t>
  </si>
  <si>
    <t>hive</t>
  </si>
  <si>
    <t>xxobt</t>
  </si>
  <si>
    <t>hole</t>
  </si>
  <si>
    <t>see orifice</t>
  </si>
  <si>
    <t>holy</t>
  </si>
  <si>
    <t>tgu</t>
  </si>
  <si>
    <t>home</t>
  </si>
  <si>
    <t>see house</t>
  </si>
  <si>
    <t>horn</t>
  </si>
  <si>
    <t>bone-head</t>
  </si>
  <si>
    <t>house</t>
  </si>
  <si>
    <t>ugonogl</t>
  </si>
  <si>
    <t>wgah'nagl</t>
  </si>
  <si>
    <t>how</t>
  </si>
  <si>
    <t>Q compound*</t>
  </si>
  <si>
    <t>INS-Q</t>
  </si>
  <si>
    <t>human</t>
  </si>
  <si>
    <t>hupz</t>
  </si>
  <si>
    <t>humble</t>
  </si>
  <si>
    <t>soul-servant-ADJ.DER</t>
  </si>
  <si>
    <t>hunger</t>
  </si>
  <si>
    <t>hu5</t>
  </si>
  <si>
    <t>also "love", "want to"</t>
  </si>
  <si>
    <t>hunt</t>
  </si>
  <si>
    <t>3oloh</t>
  </si>
  <si>
    <t>husband</t>
  </si>
  <si>
    <t>servant-M</t>
  </si>
  <si>
    <t>Hyades</t>
  </si>
  <si>
    <t>hoyodiz</t>
  </si>
  <si>
    <t>i</t>
  </si>
  <si>
    <t>1SG</t>
  </si>
  <si>
    <t>no</t>
  </si>
  <si>
    <t>idiot</t>
  </si>
  <si>
    <t>sapient-DIM-NMLZ.DER</t>
  </si>
  <si>
    <t>illuminate</t>
  </si>
  <si>
    <t>fin</t>
  </si>
  <si>
    <t>imaginary</t>
  </si>
  <si>
    <t>imagine-ADJ.DER</t>
  </si>
  <si>
    <t>imagining</t>
  </si>
  <si>
    <t>imagine-NMLZ.DER.act</t>
  </si>
  <si>
    <t>imagine</t>
  </si>
  <si>
    <t>fxo3</t>
  </si>
  <si>
    <t>IMP</t>
  </si>
  <si>
    <t>gi</t>
  </si>
  <si>
    <t>imperative mood (a command)</t>
  </si>
  <si>
    <t>important</t>
  </si>
  <si>
    <t>fizn</t>
  </si>
  <si>
    <t>IND</t>
  </si>
  <si>
    <t>toy</t>
  </si>
  <si>
    <t>indicative mood - (optional except where ambiguous)</t>
  </si>
  <si>
    <t>inferior</t>
  </si>
  <si>
    <t>sov</t>
  </si>
  <si>
    <t>infinite</t>
  </si>
  <si>
    <t>gololol</t>
  </si>
  <si>
    <t>INS</t>
  </si>
  <si>
    <t>iffo</t>
  </si>
  <si>
    <t>instrumental case - using N</t>
  </si>
  <si>
    <t>insane</t>
  </si>
  <si>
    <t>see selfless</t>
  </si>
  <si>
    <t>insanity</t>
  </si>
  <si>
    <t>insane-NMLZ.DER.act</t>
  </si>
  <si>
    <t>instantaneous</t>
  </si>
  <si>
    <t>lxuz</t>
  </si>
  <si>
    <t>INT</t>
  </si>
  <si>
    <t>oh</t>
  </si>
  <si>
    <t>interrogative mood  - is ...? did X ...?</t>
  </si>
  <si>
    <t>invisible</t>
  </si>
  <si>
    <t>zux</t>
  </si>
  <si>
    <t>invite</t>
  </si>
  <si>
    <t>55u</t>
  </si>
  <si>
    <t>island</t>
  </si>
  <si>
    <t>mountain-ocean</t>
  </si>
  <si>
    <t>it</t>
  </si>
  <si>
    <t>3SG</t>
  </si>
  <si>
    <t>un</t>
  </si>
  <si>
    <t>he, she, it</t>
  </si>
  <si>
    <t>joint</t>
  </si>
  <si>
    <t>ovgnub</t>
  </si>
  <si>
    <t>kill</t>
  </si>
  <si>
    <t>lov</t>
  </si>
  <si>
    <t>kin</t>
  </si>
  <si>
    <t>5gip</t>
  </si>
  <si>
    <t>knee</t>
  </si>
  <si>
    <t>joint-limb</t>
  </si>
  <si>
    <t>knife</t>
  </si>
  <si>
    <t>birb</t>
  </si>
  <si>
    <t>know</t>
  </si>
  <si>
    <t>yogo</t>
  </si>
  <si>
    <t>knowledge</t>
  </si>
  <si>
    <t>yog</t>
  </si>
  <si>
    <t>lake</t>
  </si>
  <si>
    <t>see water_body</t>
  </si>
  <si>
    <t>language</t>
  </si>
  <si>
    <t>lu-sot</t>
  </si>
  <si>
    <t>system thought</t>
  </si>
  <si>
    <t>large</t>
  </si>
  <si>
    <t>see great</t>
  </si>
  <si>
    <t>larva</t>
  </si>
  <si>
    <t>lorg</t>
  </si>
  <si>
    <t>last</t>
  </si>
  <si>
    <t>u3on</t>
  </si>
  <si>
    <t>later</t>
  </si>
  <si>
    <t>yuz</t>
  </si>
  <si>
    <t>laugh</t>
  </si>
  <si>
    <t>noise-fear</t>
  </si>
  <si>
    <t>law</t>
  </si>
  <si>
    <t>if3</t>
  </si>
  <si>
    <t>lead</t>
  </si>
  <si>
    <t>bgox</t>
  </si>
  <si>
    <t>learn</t>
  </si>
  <si>
    <t xml:space="preserve">huf-yu </t>
  </si>
  <si>
    <t>consume knowledge</t>
  </si>
  <si>
    <t>lie</t>
  </si>
  <si>
    <t>ti</t>
  </si>
  <si>
    <t>as in deceive</t>
  </si>
  <si>
    <t>life</t>
  </si>
  <si>
    <t>on</t>
  </si>
  <si>
    <t>light</t>
  </si>
  <si>
    <t>fir</t>
  </si>
  <si>
    <t>also "radiation" (any radiation on the EM spectrum is light)</t>
  </si>
  <si>
    <t>radiation</t>
  </si>
  <si>
    <t>see light</t>
  </si>
  <si>
    <t>limb</t>
  </si>
  <si>
    <t>liquid</t>
  </si>
  <si>
    <t>lu5</t>
  </si>
  <si>
    <t>list</t>
  </si>
  <si>
    <t>see collection</t>
  </si>
  <si>
    <t>LOC</t>
  </si>
  <si>
    <t>5ix</t>
  </si>
  <si>
    <t>locative case - at N, in N</t>
  </si>
  <si>
    <t>tall</t>
  </si>
  <si>
    <t>ADJ compound</t>
  </si>
  <si>
    <t>large-one</t>
  </si>
  <si>
    <t>long</t>
  </si>
  <si>
    <t>large-dimension_spatial</t>
  </si>
  <si>
    <t>look</t>
  </si>
  <si>
    <t>lose</t>
  </si>
  <si>
    <t>tsol</t>
  </si>
  <si>
    <t>love</t>
  </si>
  <si>
    <t>see hunger</t>
  </si>
  <si>
    <t>luck</t>
  </si>
  <si>
    <t>hlu3y</t>
  </si>
  <si>
    <t>M</t>
  </si>
  <si>
    <t>vir</t>
  </si>
  <si>
    <t>major</t>
  </si>
  <si>
    <t>rzu5</t>
  </si>
  <si>
    <t>male</t>
  </si>
  <si>
    <t>see M</t>
  </si>
  <si>
    <t>many</t>
  </si>
  <si>
    <t>yoyyo</t>
  </si>
  <si>
    <t>mass</t>
  </si>
  <si>
    <t>slox</t>
  </si>
  <si>
    <t>master</t>
  </si>
  <si>
    <t>gi5</t>
  </si>
  <si>
    <t>material</t>
  </si>
  <si>
    <t>birth-NMLZ.DER.patient</t>
  </si>
  <si>
    <t>meat</t>
  </si>
  <si>
    <t>see flesh</t>
  </si>
  <si>
    <t>mercurial</t>
  </si>
  <si>
    <t>fih</t>
  </si>
  <si>
    <t>metal</t>
  </si>
  <si>
    <t>ginn</t>
  </si>
  <si>
    <t>milk</t>
  </si>
  <si>
    <t>t3uh</t>
  </si>
  <si>
    <t>mind</t>
  </si>
  <si>
    <t>toht</t>
  </si>
  <si>
    <t>minor</t>
  </si>
  <si>
    <t>vu5z</t>
  </si>
  <si>
    <t>missive</t>
  </si>
  <si>
    <t>xob</t>
  </si>
  <si>
    <t>MOD</t>
  </si>
  <si>
    <t>zvoh</t>
  </si>
  <si>
    <t>modal mood "must/have to"</t>
  </si>
  <si>
    <t>moment</t>
  </si>
  <si>
    <t>vot</t>
  </si>
  <si>
    <t>mortal</t>
  </si>
  <si>
    <t>hun</t>
  </si>
  <si>
    <t>mother</t>
  </si>
  <si>
    <t>rih</t>
  </si>
  <si>
    <t>mountain</t>
  </si>
  <si>
    <t>xonx</t>
  </si>
  <si>
    <t>mouth</t>
  </si>
  <si>
    <t>fvols-zu5</t>
  </si>
  <si>
    <t>orifice-face</t>
  </si>
  <si>
    <t>move</t>
  </si>
  <si>
    <t>xzux</t>
  </si>
  <si>
    <t>mucus</t>
  </si>
  <si>
    <t>3lul3</t>
  </si>
  <si>
    <t>murder</t>
  </si>
  <si>
    <t>xib</t>
  </si>
  <si>
    <t>music</t>
  </si>
  <si>
    <t>frog</t>
  </si>
  <si>
    <t>myth</t>
  </si>
  <si>
    <t>oxz</t>
  </si>
  <si>
    <t>name</t>
  </si>
  <si>
    <t>symbol-soul</t>
  </si>
  <si>
    <t>narrow</t>
  </si>
  <si>
    <t>small-two</t>
  </si>
  <si>
    <t>native</t>
  </si>
  <si>
    <t>osg</t>
  </si>
  <si>
    <t>necessary</t>
  </si>
  <si>
    <t>lsu</t>
  </si>
  <si>
    <t>NEG</t>
  </si>
  <si>
    <t>zi</t>
  </si>
  <si>
    <t>negation suffix</t>
  </si>
  <si>
    <t>new</t>
  </si>
  <si>
    <t>tol</t>
  </si>
  <si>
    <t>night</t>
  </si>
  <si>
    <t>3o3</t>
  </si>
  <si>
    <t>NMLZ.DER.act</t>
  </si>
  <si>
    <t>zon</t>
  </si>
  <si>
    <t>the act of verbing: verb-ation; also for nouns and adjs: noun-ness, adj-ness</t>
  </si>
  <si>
    <t>NMLZ.DER.agent</t>
  </si>
  <si>
    <t>zob</t>
  </si>
  <si>
    <t>the one who verbs: verb-er, verb-ess, verb-ator, verb-atrix</t>
  </si>
  <si>
    <t>NMLZ.DER.patient</t>
  </si>
  <si>
    <t>zof</t>
  </si>
  <si>
    <t>the one who is verbed: verb-ee, verb-ling</t>
  </si>
  <si>
    <t>noise</t>
  </si>
  <si>
    <t>lgu3g</t>
  </si>
  <si>
    <t>NOM</t>
  </si>
  <si>
    <t>nominative case - the subject/actor/topic in a sentence</t>
  </si>
  <si>
    <t>nose</t>
  </si>
  <si>
    <t>gas-sense-organ</t>
  </si>
  <si>
    <t>not</t>
  </si>
  <si>
    <t>see NEG</t>
  </si>
  <si>
    <t>nothing</t>
  </si>
  <si>
    <t>thing-NEG</t>
  </si>
  <si>
    <t>notify</t>
  </si>
  <si>
    <t>fxu</t>
  </si>
  <si>
    <t>now</t>
  </si>
  <si>
    <t>zor</t>
  </si>
  <si>
    <t>number</t>
  </si>
  <si>
    <t>il</t>
  </si>
  <si>
    <t>nyarlathotep</t>
  </si>
  <si>
    <t>nyorloshotop</t>
  </si>
  <si>
    <t>obey</t>
  </si>
  <si>
    <t>xoz</t>
  </si>
  <si>
    <t>ocean</t>
  </si>
  <si>
    <t>water_body-space</t>
  </si>
  <si>
    <t>one</t>
  </si>
  <si>
    <t>NUM</t>
  </si>
  <si>
    <t>if</t>
  </si>
  <si>
    <t>only</t>
  </si>
  <si>
    <t>ugx</t>
  </si>
  <si>
    <t>open</t>
  </si>
  <si>
    <t>3fig</t>
  </si>
  <si>
    <t xml:space="preserve">organ </t>
  </si>
  <si>
    <t>vig</t>
  </si>
  <si>
    <t>organization_human</t>
  </si>
  <si>
    <t>ubi</t>
  </si>
  <si>
    <t>e.g. government, family(!)</t>
  </si>
  <si>
    <t>organization_natural</t>
  </si>
  <si>
    <t>gorn</t>
  </si>
  <si>
    <t>organize</t>
  </si>
  <si>
    <t>yotut</t>
  </si>
  <si>
    <t>orifice</t>
  </si>
  <si>
    <t>fvols</t>
  </si>
  <si>
    <t>origin</t>
  </si>
  <si>
    <t>to3l</t>
  </si>
  <si>
    <t>other</t>
  </si>
  <si>
    <t>nul</t>
  </si>
  <si>
    <t>over</t>
  </si>
  <si>
    <t>tyurh</t>
  </si>
  <si>
    <t>pact</t>
  </si>
  <si>
    <t>contract-deity_intelligent</t>
  </si>
  <si>
    <t>parasite</t>
  </si>
  <si>
    <t>follower-food</t>
  </si>
  <si>
    <t>particle</t>
  </si>
  <si>
    <t>gfur</t>
  </si>
  <si>
    <t>patient</t>
  </si>
  <si>
    <t>ov5o</t>
  </si>
  <si>
    <t>penetrate</t>
  </si>
  <si>
    <t>vun</t>
  </si>
  <si>
    <t>period</t>
  </si>
  <si>
    <t>pit</t>
  </si>
  <si>
    <t>ovs</t>
  </si>
  <si>
    <t>PL</t>
  </si>
  <si>
    <t>d</t>
  </si>
  <si>
    <t>plural suffix</t>
  </si>
  <si>
    <t>place</t>
  </si>
  <si>
    <t>lox</t>
  </si>
  <si>
    <t>plan</t>
  </si>
  <si>
    <t>psu</t>
  </si>
  <si>
    <t>plasma</t>
  </si>
  <si>
    <t>fgi</t>
  </si>
  <si>
    <t>please</t>
  </si>
  <si>
    <t>see feed</t>
  </si>
  <si>
    <t xml:space="preserve">POSS </t>
  </si>
  <si>
    <t>gu</t>
  </si>
  <si>
    <t>possessive suffix - N's (ownership)</t>
  </si>
  <si>
    <t>possess</t>
  </si>
  <si>
    <t>nof</t>
  </si>
  <si>
    <t>potency</t>
  </si>
  <si>
    <t>ily</t>
  </si>
  <si>
    <t>also potential</t>
  </si>
  <si>
    <t>power</t>
  </si>
  <si>
    <t>tix</t>
  </si>
  <si>
    <t>pray</t>
  </si>
  <si>
    <t>tuh</t>
  </si>
  <si>
    <t>PREC</t>
  </si>
  <si>
    <t>xnuz</t>
  </si>
  <si>
    <t>precative mood (please ...)</t>
  </si>
  <si>
    <t>pressure</t>
  </si>
  <si>
    <t>lx3ipis</t>
  </si>
  <si>
    <t>pain</t>
  </si>
  <si>
    <t>tun</t>
  </si>
  <si>
    <t>presence</t>
  </si>
  <si>
    <t>bxuyu5</t>
  </si>
  <si>
    <t>PRET</t>
  </si>
  <si>
    <t>uln</t>
  </si>
  <si>
    <t>preterite mood (simple past) "i VBed"</t>
  </si>
  <si>
    <t>priest</t>
  </si>
  <si>
    <t>tu5o</t>
  </si>
  <si>
    <t>prime</t>
  </si>
  <si>
    <t>fol</t>
  </si>
  <si>
    <t>also "nth prime of"</t>
  </si>
  <si>
    <t>PROH</t>
  </si>
  <si>
    <t>yozb</t>
  </si>
  <si>
    <t>prohibitive mood (do not ...)</t>
  </si>
  <si>
    <t>PROL</t>
  </si>
  <si>
    <t>pzuv3</t>
  </si>
  <si>
    <t>prolative case (by way of N, via N, through N)</t>
  </si>
  <si>
    <t>promise</t>
  </si>
  <si>
    <t>contract-mortal</t>
  </si>
  <si>
    <t>protect</t>
  </si>
  <si>
    <t>vut</t>
  </si>
  <si>
    <t>PRV</t>
  </si>
  <si>
    <t>in5</t>
  </si>
  <si>
    <t>privative case ("N-less", without N)</t>
  </si>
  <si>
    <t>psyche</t>
  </si>
  <si>
    <t>pig</t>
  </si>
  <si>
    <t>PTCP.NEG</t>
  </si>
  <si>
    <t>zi5</t>
  </si>
  <si>
    <t>x sing-PTCP.NEG -&gt; the x not sung</t>
  </si>
  <si>
    <t>PTCP.PAST.ACT</t>
  </si>
  <si>
    <t>byo</t>
  </si>
  <si>
    <t>PTCP.PAST.PASS</t>
  </si>
  <si>
    <t>dyo</t>
  </si>
  <si>
    <t>pulse</t>
  </si>
  <si>
    <t>see throb</t>
  </si>
  <si>
    <t xml:space="preserve">Q </t>
  </si>
  <si>
    <t>5u</t>
  </si>
  <si>
    <t>turns a word into a question</t>
  </si>
  <si>
    <t>question</t>
  </si>
  <si>
    <t>5ogh</t>
  </si>
  <si>
    <t>quick</t>
  </si>
  <si>
    <t>vozv</t>
  </si>
  <si>
    <t>real</t>
  </si>
  <si>
    <t>truth-ADJ.DER</t>
  </si>
  <si>
    <t>reality</t>
  </si>
  <si>
    <t>see truth</t>
  </si>
  <si>
    <t>reap</t>
  </si>
  <si>
    <t>bihb</t>
  </si>
  <si>
    <t>referent</t>
  </si>
  <si>
    <t>REFL</t>
  </si>
  <si>
    <t>fif</t>
  </si>
  <si>
    <t>reflexive suffix (-self)</t>
  </si>
  <si>
    <t>reflect</t>
  </si>
  <si>
    <t>ruxt</t>
  </si>
  <si>
    <t>REL</t>
  </si>
  <si>
    <t>or</t>
  </si>
  <si>
    <t>introduces relative clause</t>
  </si>
  <si>
    <t>remain</t>
  </si>
  <si>
    <t>see abide</t>
  </si>
  <si>
    <t>request</t>
  </si>
  <si>
    <t>x3o</t>
  </si>
  <si>
    <t>return</t>
  </si>
  <si>
    <t>is</t>
  </si>
  <si>
    <t>revolve</t>
  </si>
  <si>
    <t>lni</t>
  </si>
  <si>
    <t>circle, encircle</t>
  </si>
  <si>
    <t>reward</t>
  </si>
  <si>
    <t>rise</t>
  </si>
  <si>
    <t>ffihh</t>
  </si>
  <si>
    <t>rock</t>
  </si>
  <si>
    <t>olf</t>
  </si>
  <si>
    <t>root</t>
  </si>
  <si>
    <t>5ol</t>
  </si>
  <si>
    <t>rope</t>
  </si>
  <si>
    <t>buthgu3nil</t>
  </si>
  <si>
    <t>sacrifice</t>
  </si>
  <si>
    <t>tgus</t>
  </si>
  <si>
    <t>sacrifice_ascetic</t>
  </si>
  <si>
    <t>sacrifice-symbol</t>
  </si>
  <si>
    <t>sacrifice_self</t>
  </si>
  <si>
    <t>sacrifice-REFL</t>
  </si>
  <si>
    <t>sacrifice_unwilling</t>
  </si>
  <si>
    <t>sacrifice-beast</t>
  </si>
  <si>
    <t>sacrifice_willing</t>
  </si>
  <si>
    <t>sacrifice-sapient</t>
  </si>
  <si>
    <t>satisfy</t>
  </si>
  <si>
    <t>see gorge</t>
  </si>
  <si>
    <t>scatter</t>
  </si>
  <si>
    <t>zxiy5</t>
  </si>
  <si>
    <t>scream</t>
  </si>
  <si>
    <t>gboydo</t>
  </si>
  <si>
    <t>scent</t>
  </si>
  <si>
    <t>3uzbdo</t>
  </si>
  <si>
    <t>second</t>
  </si>
  <si>
    <t>throb-heart</t>
  </si>
  <si>
    <t>secret</t>
  </si>
  <si>
    <t>liy</t>
  </si>
  <si>
    <t>see</t>
  </si>
  <si>
    <t>sense-light</t>
  </si>
  <si>
    <t>see_mental</t>
  </si>
  <si>
    <t>see apprehend</t>
  </si>
  <si>
    <t>apprehend</t>
  </si>
  <si>
    <t>dlil</t>
  </si>
  <si>
    <t>seed</t>
  </si>
  <si>
    <t>3iv</t>
  </si>
  <si>
    <t>seek</t>
  </si>
  <si>
    <t>rils</t>
  </si>
  <si>
    <t>self</t>
  </si>
  <si>
    <t>fi</t>
  </si>
  <si>
    <t>as in "the self"</t>
  </si>
  <si>
    <t>smell</t>
  </si>
  <si>
    <t>sense-scent</t>
  </si>
  <si>
    <t>selfless</t>
  </si>
  <si>
    <t>self-ADJ.DER-NEG</t>
  </si>
  <si>
    <t>sense</t>
  </si>
  <si>
    <t>u3</t>
  </si>
  <si>
    <t>any sense - sight, smell</t>
  </si>
  <si>
    <t>sapient</t>
  </si>
  <si>
    <t>gu5</t>
  </si>
  <si>
    <t>servant</t>
  </si>
  <si>
    <t>fbu5</t>
  </si>
  <si>
    <t>share</t>
  </si>
  <si>
    <t>5ut</t>
  </si>
  <si>
    <t>shed</t>
  </si>
  <si>
    <t>ilz</t>
  </si>
  <si>
    <t>skin, blood, etc</t>
  </si>
  <si>
    <t>ship</t>
  </si>
  <si>
    <t>vobn</t>
  </si>
  <si>
    <t>mobile craft</t>
  </si>
  <si>
    <t>shoggoth</t>
  </si>
  <si>
    <t>5oggot</t>
  </si>
  <si>
    <t>shore</t>
  </si>
  <si>
    <t>yux</t>
  </si>
  <si>
    <t>boundary between two things</t>
  </si>
  <si>
    <t>short</t>
  </si>
  <si>
    <t>small-one</t>
  </si>
  <si>
    <t>shred</t>
  </si>
  <si>
    <t>zu3</t>
  </si>
  <si>
    <t>shubniggurath</t>
  </si>
  <si>
    <t>5ubnigurot</t>
  </si>
  <si>
    <t>sibling</t>
  </si>
  <si>
    <t>yzi3</t>
  </si>
  <si>
    <t>sign</t>
  </si>
  <si>
    <t>see symbol</t>
  </si>
  <si>
    <t>sing</t>
  </si>
  <si>
    <t>vto5</t>
  </si>
  <si>
    <t>skin</t>
  </si>
  <si>
    <t>bfuls</t>
  </si>
  <si>
    <t>sky</t>
  </si>
  <si>
    <t>5xi</t>
  </si>
  <si>
    <t>slave</t>
  </si>
  <si>
    <t>see servant</t>
  </si>
  <si>
    <t>sleep</t>
  </si>
  <si>
    <t>death-VB.DER</t>
  </si>
  <si>
    <t>slice</t>
  </si>
  <si>
    <t>ttot</t>
  </si>
  <si>
    <t>small</t>
  </si>
  <si>
    <t>hi</t>
  </si>
  <si>
    <t>snake</t>
  </si>
  <si>
    <t>snull</t>
  </si>
  <si>
    <t>limbless organism</t>
  </si>
  <si>
    <t>soft</t>
  </si>
  <si>
    <t>5iz</t>
  </si>
  <si>
    <t>soon</t>
  </si>
  <si>
    <t>opnur</t>
  </si>
  <si>
    <t>solid</t>
  </si>
  <si>
    <t>bin5</t>
  </si>
  <si>
    <t>some</t>
  </si>
  <si>
    <t>tuv</t>
  </si>
  <si>
    <t>song</t>
  </si>
  <si>
    <t>vtu3</t>
  </si>
  <si>
    <t>soul</t>
  </si>
  <si>
    <t>see essence</t>
  </si>
  <si>
    <t>sow</t>
  </si>
  <si>
    <t>to</t>
  </si>
  <si>
    <t>space</t>
  </si>
  <si>
    <t>hpi5</t>
  </si>
  <si>
    <t>speak</t>
  </si>
  <si>
    <t>lo</t>
  </si>
  <si>
    <t>for "speak with" see exchange</t>
  </si>
  <si>
    <t xml:space="preserve">speech </t>
  </si>
  <si>
    <t>speak-NMLZ.DER.act</t>
  </si>
  <si>
    <t>speed</t>
  </si>
  <si>
    <t>xhong</t>
  </si>
  <si>
    <t>spit</t>
  </si>
  <si>
    <t>pti3z</t>
  </si>
  <si>
    <t>spread</t>
  </si>
  <si>
    <t>rir</t>
  </si>
  <si>
    <t>stab</t>
  </si>
  <si>
    <t>sovl</t>
  </si>
  <si>
    <t>star</t>
  </si>
  <si>
    <t>lih</t>
  </si>
  <si>
    <t>start</t>
  </si>
  <si>
    <t>see begin</t>
  </si>
  <si>
    <t>stick</t>
  </si>
  <si>
    <t>limb-fuel-fire</t>
  </si>
  <si>
    <t>strange</t>
  </si>
  <si>
    <t>see beautiful</t>
  </si>
  <si>
    <t>strike</t>
  </si>
  <si>
    <t>strong</t>
  </si>
  <si>
    <t>htib</t>
  </si>
  <si>
    <t>SUB</t>
  </si>
  <si>
    <t>SUB VB suffix</t>
  </si>
  <si>
    <t>3id</t>
  </si>
  <si>
    <t>generic subclause suffix. eg "i saw [ verb-SUB... ]"</t>
  </si>
  <si>
    <t>SUB.concession</t>
  </si>
  <si>
    <t>glin</t>
  </si>
  <si>
    <t>despite X</t>
  </si>
  <si>
    <t>SUB.conditional</t>
  </si>
  <si>
    <t>if X</t>
  </si>
  <si>
    <t>SUB.cotemporal</t>
  </si>
  <si>
    <t>riy</t>
  </si>
  <si>
    <t>at the same time as X</t>
  </si>
  <si>
    <t>SUB.location</t>
  </si>
  <si>
    <t>gsu5t</t>
  </si>
  <si>
    <t>where X</t>
  </si>
  <si>
    <t>SUB.purpose</t>
  </si>
  <si>
    <t>u3g</t>
  </si>
  <si>
    <t>because X</t>
  </si>
  <si>
    <t>SUB.reason</t>
  </si>
  <si>
    <t>rig</t>
  </si>
  <si>
    <t>in order that X</t>
  </si>
  <si>
    <t>suck</t>
  </si>
  <si>
    <t>slurp</t>
  </si>
  <si>
    <t>sun</t>
  </si>
  <si>
    <t>star-home</t>
  </si>
  <si>
    <t>SUPER</t>
  </si>
  <si>
    <t>li</t>
  </si>
  <si>
    <t>superlative - the most ..., the largest ...</t>
  </si>
  <si>
    <t>superior</t>
  </si>
  <si>
    <t>yut</t>
  </si>
  <si>
    <t>surplus</t>
  </si>
  <si>
    <t>puz</t>
  </si>
  <si>
    <t>trove</t>
  </si>
  <si>
    <t>surrender</t>
  </si>
  <si>
    <t>gu5h</t>
  </si>
  <si>
    <t>swim</t>
  </si>
  <si>
    <t>vux</t>
  </si>
  <si>
    <t>travel through liqud</t>
  </si>
  <si>
    <t>symbol</t>
  </si>
  <si>
    <t>zuyn</t>
  </si>
  <si>
    <t>system</t>
  </si>
  <si>
    <t>lu</t>
  </si>
  <si>
    <t>tail</t>
  </si>
  <si>
    <t>limb-balance</t>
  </si>
  <si>
    <t>teach</t>
  </si>
  <si>
    <t>5liz</t>
  </si>
  <si>
    <t>tell</t>
  </si>
  <si>
    <t>see notify</t>
  </si>
  <si>
    <t>TEMP</t>
  </si>
  <si>
    <t>zxi</t>
  </si>
  <si>
    <t>temporal case - during N</t>
  </si>
  <si>
    <t>tentacle</t>
  </si>
  <si>
    <t>that</t>
  </si>
  <si>
    <t>see DET.DIST</t>
  </si>
  <si>
    <t>them</t>
  </si>
  <si>
    <t>3PL</t>
  </si>
  <si>
    <t>sigf</t>
  </si>
  <si>
    <t>there</t>
  </si>
  <si>
    <t>place-that</t>
  </si>
  <si>
    <t>thick</t>
  </si>
  <si>
    <t>large-three</t>
  </si>
  <si>
    <t>thin</t>
  </si>
  <si>
    <t>small-three</t>
  </si>
  <si>
    <t>thing</t>
  </si>
  <si>
    <t>vzur</t>
  </si>
  <si>
    <t>feel</t>
  </si>
  <si>
    <t>sense-pressure</t>
  </si>
  <si>
    <t>this</t>
  </si>
  <si>
    <t>see DET.PROX</t>
  </si>
  <si>
    <t>thought</t>
  </si>
  <si>
    <t>sot</t>
  </si>
  <si>
    <t>three</t>
  </si>
  <si>
    <t>ulfol</t>
  </si>
  <si>
    <t>threshold</t>
  </si>
  <si>
    <t>ltup</t>
  </si>
  <si>
    <t>throb</t>
  </si>
  <si>
    <t>pols</t>
  </si>
  <si>
    <t>time</t>
  </si>
  <si>
    <t>5if</t>
  </si>
  <si>
    <t>tongue</t>
  </si>
  <si>
    <t>hipid</t>
  </si>
  <si>
    <t>tooth</t>
  </si>
  <si>
    <t>odi3</t>
  </si>
  <si>
    <t>traitor</t>
  </si>
  <si>
    <t>ryug</t>
  </si>
  <si>
    <t>transgress</t>
  </si>
  <si>
    <t>tug</t>
  </si>
  <si>
    <t>transmit</t>
  </si>
  <si>
    <t>os</t>
  </si>
  <si>
    <t>travel</t>
  </si>
  <si>
    <t>yutl</t>
  </si>
  <si>
    <t>tree</t>
  </si>
  <si>
    <t>fuel-fire</t>
  </si>
  <si>
    <t>tremble</t>
  </si>
  <si>
    <t>opz</t>
  </si>
  <si>
    <t>tribute</t>
  </si>
  <si>
    <t>yuvx</t>
  </si>
  <si>
    <t xml:space="preserve">true </t>
  </si>
  <si>
    <t>truth</t>
  </si>
  <si>
    <t>sru3</t>
  </si>
  <si>
    <t>also reality, referent (antonym of sign), affirmation</t>
  </si>
  <si>
    <t>tsathogghua</t>
  </si>
  <si>
    <t>tsotoghuo</t>
  </si>
  <si>
    <t>two</t>
  </si>
  <si>
    <t>ul</t>
  </si>
  <si>
    <t>understand</t>
  </si>
  <si>
    <t>yu</t>
  </si>
  <si>
    <t>uninitiate</t>
  </si>
  <si>
    <t>see idiot</t>
  </si>
  <si>
    <t>unite</t>
  </si>
  <si>
    <t>zunx</t>
  </si>
  <si>
    <t>upright</t>
  </si>
  <si>
    <t>nziv5</t>
  </si>
  <si>
    <t>useful</t>
  </si>
  <si>
    <t>ziy3</t>
  </si>
  <si>
    <t>value</t>
  </si>
  <si>
    <t>3yupb</t>
  </si>
  <si>
    <t>VB.DER</t>
  </si>
  <si>
    <t>verb-izing suffix</t>
  </si>
  <si>
    <t>venture</t>
  </si>
  <si>
    <t>rru</t>
  </si>
  <si>
    <t>victim_unwilling</t>
  </si>
  <si>
    <t>victim_willing</t>
  </si>
  <si>
    <t>see sapient</t>
  </si>
  <si>
    <t>violate</t>
  </si>
  <si>
    <t>fib</t>
  </si>
  <si>
    <t>visit</t>
  </si>
  <si>
    <t>ddi</t>
  </si>
  <si>
    <t>visualize</t>
  </si>
  <si>
    <t>see imagine</t>
  </si>
  <si>
    <t>VOC</t>
  </si>
  <si>
    <t>ut</t>
  </si>
  <si>
    <t>vocative case - Hey N! O, N!</t>
  </si>
  <si>
    <t>vocabulary</t>
  </si>
  <si>
    <t>collection-word</t>
  </si>
  <si>
    <t>voice</t>
  </si>
  <si>
    <t>yud</t>
  </si>
  <si>
    <t>vomit</t>
  </si>
  <si>
    <t>horx</t>
  </si>
  <si>
    <t>vulnerable</t>
  </si>
  <si>
    <t>5ig</t>
  </si>
  <si>
    <t>wait</t>
  </si>
  <si>
    <t>rvi</t>
  </si>
  <si>
    <t>war</t>
  </si>
  <si>
    <t>yuzf</t>
  </si>
  <si>
    <t>watch</t>
  </si>
  <si>
    <t>3yo</t>
  </si>
  <si>
    <t xml:space="preserve">water </t>
  </si>
  <si>
    <t>blood-sky</t>
  </si>
  <si>
    <t>water_body</t>
  </si>
  <si>
    <t>gillid</t>
  </si>
  <si>
    <t>wave</t>
  </si>
  <si>
    <t>rot</t>
  </si>
  <si>
    <t>way</t>
  </si>
  <si>
    <t>zot</t>
  </si>
  <si>
    <t>path, road</t>
  </si>
  <si>
    <t>we_exc</t>
  </si>
  <si>
    <t>1PL.EX</t>
  </si>
  <si>
    <t>vo</t>
  </si>
  <si>
    <t>we_inc</t>
  </si>
  <si>
    <t>1PL.INC</t>
  </si>
  <si>
    <t>vu</t>
  </si>
  <si>
    <t>weak</t>
  </si>
  <si>
    <t>lodi</t>
  </si>
  <si>
    <t>RET</t>
  </si>
  <si>
    <t>3i</t>
  </si>
  <si>
    <t>retrospective aspect</t>
  </si>
  <si>
    <t>web</t>
  </si>
  <si>
    <t>rvod</t>
  </si>
  <si>
    <t>cloth, net</t>
  </si>
  <si>
    <t xml:space="preserve">weep </t>
  </si>
  <si>
    <t>bgi</t>
  </si>
  <si>
    <t>weird</t>
  </si>
  <si>
    <t>what</t>
  </si>
  <si>
    <t>thing-Q</t>
  </si>
  <si>
    <t>when</t>
  </si>
  <si>
    <t>time-Q</t>
  </si>
  <si>
    <t>where</t>
  </si>
  <si>
    <t>place-Q</t>
  </si>
  <si>
    <t>who</t>
  </si>
  <si>
    <t>agent-Q</t>
  </si>
  <si>
    <t>why</t>
  </si>
  <si>
    <t>root-Q</t>
  </si>
  <si>
    <t>wide</t>
  </si>
  <si>
    <t>large-two</t>
  </si>
  <si>
    <t>wife</t>
  </si>
  <si>
    <t>servant-F</t>
  </si>
  <si>
    <t>wilt</t>
  </si>
  <si>
    <t>lunin</t>
  </si>
  <si>
    <t>wish</t>
  </si>
  <si>
    <t>zo3x</t>
  </si>
  <si>
    <t xml:space="preserve">word </t>
  </si>
  <si>
    <t>symbol-thought</t>
  </si>
  <si>
    <t>worship</t>
  </si>
  <si>
    <t>lolv</t>
  </si>
  <si>
    <t>writhe</t>
  </si>
  <si>
    <t>see flail</t>
  </si>
  <si>
    <t>y'all</t>
  </si>
  <si>
    <t>2PL</t>
  </si>
  <si>
    <t>du</t>
  </si>
  <si>
    <t>yig</t>
  </si>
  <si>
    <t>yogsothoth</t>
  </si>
  <si>
    <t>yogsotot</t>
  </si>
  <si>
    <t>you</t>
  </si>
  <si>
    <t>2SG</t>
  </si>
  <si>
    <t>do</t>
  </si>
  <si>
    <t>zero</t>
  </si>
  <si>
    <t>ob</t>
  </si>
  <si>
    <t>all (mushed)</t>
  </si>
  <si>
    <t>uniques</t>
  </si>
  <si>
    <t>counts</t>
  </si>
  <si>
    <t>description</t>
  </si>
  <si>
    <t>a pidgin spoken by cultists of the lovecraftian gods, developed through extended contact with them</t>
  </si>
  <si>
    <t>it's not TECHNICALLY a pidgin, because it's not a lang that mediates two other langs, but it is the mediation between human thought and the least sophisticated conceits of the unspeakable Old Ones. it is a "meta-pidgin", connecting our fragile mental models with the biting winds of their reality.</t>
  </si>
  <si>
    <t xml:space="preserve">name </t>
  </si>
  <si>
    <t>is actually infinitely long, consists of repeating sequence of syllables, can be represented by any substring that contains all syllables</t>
  </si>
  <si>
    <t xml:space="preserve">lugso guSliibso sotibso </t>
  </si>
  <si>
    <t xml:space="preserve">blood-GEN sapient-SUPER-PL-GEN thought-PL-GEN </t>
  </si>
  <si>
    <t xml:space="preserve">of the thoughts of the blood of the gods of the thoughts of the blood of the gods of the </t>
  </si>
  <si>
    <t>phonology</t>
  </si>
  <si>
    <t>"ipa (latin) [letter]" means that latin sound (p) becomes ipa sound ɸ and is written as [letter]. no (latin) means no change, no [letter] means it's written with the latin letter.</t>
  </si>
  <si>
    <t>consonants</t>
  </si>
  <si>
    <t>bilabial</t>
  </si>
  <si>
    <t>labiodental</t>
  </si>
  <si>
    <t>dental</t>
  </si>
  <si>
    <t>postalvoelar</t>
  </si>
  <si>
    <t>alvoelar</t>
  </si>
  <si>
    <t>alvoelar-lateral</t>
  </si>
  <si>
    <t>velar</t>
  </si>
  <si>
    <t>uvular</t>
  </si>
  <si>
    <t>glottal</t>
  </si>
  <si>
    <t>fricatives</t>
  </si>
  <si>
    <t>ɸβ (p,b/m)</t>
  </si>
  <si>
    <t>fv</t>
  </si>
  <si>
    <t>θð (t/th*, d)</t>
  </si>
  <si>
    <t>ʃʒ (sh[5]/ch, zh[3])</t>
  </si>
  <si>
    <t>sz (s, z/d)</t>
  </si>
  <si>
    <t>ɮ (l)</t>
  </si>
  <si>
    <t>xɣ (k,g)</t>
  </si>
  <si>
    <t>χ (h)</t>
  </si>
  <si>
    <t>approximant</t>
  </si>
  <si>
    <t>j (y)</t>
  </si>
  <si>
    <t>ɻ (r)</t>
  </si>
  <si>
    <t>nasal</t>
  </si>
  <si>
    <t>stop</t>
  </si>
  <si>
    <t>ʔ</t>
  </si>
  <si>
    <t>vowels</t>
  </si>
  <si>
    <t>front</t>
  </si>
  <si>
    <t>central</t>
  </si>
  <si>
    <t>back</t>
  </si>
  <si>
    <t>high</t>
  </si>
  <si>
    <t>mid</t>
  </si>
  <si>
    <t>ʌ (a,e,o)/ə</t>
  </si>
  <si>
    <t>* rules for special sounds</t>
  </si>
  <si>
    <t>latin th/ipa θ: -&gt; lugso tk/ipa θx</t>
  </si>
  <si>
    <t>Duplicated phonemes (e.g. the second “b” in pobb /ɸʌββ/ “mortal”) are stressed, for comprehension. /'ɸʌβ'β/</t>
  </si>
  <si>
    <t>morphology</t>
  </si>
  <si>
    <t>(c)(c)v(c)(c)</t>
  </si>
  <si>
    <t>duplicated phonemes (e.g. "ssobb") are each individually stressed, for comprehension.</t>
  </si>
  <si>
    <t>syntax</t>
  </si>
  <si>
    <t>agglutinating, case markers, word order semiagnostic, tripartite</t>
  </si>
  <si>
    <t xml:space="preserve">cases and particles suffix to the head. compound nouns are head-initial. </t>
  </si>
  <si>
    <t>ex: fuel-fire-upright: (((fuel) fire) upright) standing fire fuel, aka, tree.</t>
  </si>
  <si>
    <t>adjectives follow noun phrases. adverbs follow verbs. all modifiers suffix to their head.</t>
  </si>
  <si>
    <t>no copula. "x is y" -&gt; "x-NOM y-NOM". if mood must be marked in a copulative verb phrase, the mood suffix appears on its own at the beginning.</t>
  </si>
  <si>
    <t>word order: VOS. flexible due to extensive case marking, but the pervasive head-initial structure of adj, adv, case, and rel means that reorganization options are few.</t>
  </si>
  <si>
    <t>rel: "the x that y"-&gt; "x rel y"</t>
  </si>
  <si>
    <t>auxiliary verbs: you guessed it, they come after main verb.</t>
  </si>
  <si>
    <t>subordinate clauses are marked with a verb suffix. multiple suffixes, each establishing a semantic relationship (e.g. reason, time, purpose) exist. english: "he crawls in order that he might walk"; lugso: "crawl he walk-SUB.purpose can he"</t>
  </si>
  <si>
    <t>graphology</t>
  </si>
  <si>
    <t>latin</t>
  </si>
  <si>
    <t>suffixes simply attach. compound nouns are separated by hyphens.</t>
  </si>
  <si>
    <t>dictionary - GOOs</t>
  </si>
  <si>
    <t>word</t>
  </si>
  <si>
    <t>pos</t>
  </si>
  <si>
    <t>ipa</t>
  </si>
  <si>
    <t>cthulhu</t>
  </si>
  <si>
    <t>xθxuɮχu</t>
  </si>
  <si>
    <t>shub-niggurath</t>
  </si>
  <si>
    <t>ʃuβniɣuɻʌθx</t>
  </si>
  <si>
    <t>χʌsθuɻ</t>
  </si>
  <si>
    <t>njʌɻɮʌsχʌθʌɸ</t>
  </si>
  <si>
    <t>ʒʌuɣnʌɻfʌuɣn</t>
  </si>
  <si>
    <t>θsʌθxʌɣχuʌ</t>
  </si>
  <si>
    <t>yog sothoth</t>
  </si>
  <si>
    <t>jʌɣsʌθxʌθx</t>
  </si>
  <si>
    <t>jiɣ</t>
  </si>
  <si>
    <t>atlach-nacha</t>
  </si>
  <si>
    <t>ʌsɮʌʒnʌʒʌ</t>
  </si>
  <si>
    <t>julia</t>
  </si>
  <si>
    <t>ʒjuɮjʌ</t>
  </si>
  <si>
    <t>alex</t>
  </si>
  <si>
    <t>ʌɮʌxs</t>
  </si>
  <si>
    <t>rosemary</t>
  </si>
  <si>
    <t>ɻʌzβʌɻi</t>
  </si>
  <si>
    <t>tobias</t>
  </si>
  <si>
    <t>θʌβʌjʌs</t>
  </si>
  <si>
    <t>david</t>
  </si>
  <si>
    <t>ðʌβið</t>
  </si>
  <si>
    <t>james</t>
  </si>
  <si>
    <t>jʌβz</t>
  </si>
  <si>
    <t>jimmy</t>
  </si>
  <si>
    <t>jiβi</t>
  </si>
  <si>
    <t>mister g</t>
  </si>
  <si>
    <t>βisθʌɻʒi</t>
  </si>
  <si>
    <t>SYSTEM 0: latin</t>
  </si>
  <si>
    <t>all latin letters become fricatives, preserving location.</t>
  </si>
  <si>
    <t>θð (t/th*,n)</t>
  </si>
  <si>
    <t>ʃʒ (sh [5],ch [2])</t>
  </si>
  <si>
    <t>j (y*)</t>
  </si>
  <si>
    <t>ʌ (a,e,o)</t>
  </si>
  <si>
    <t>latin th/ipa θ: θx</t>
  </si>
  <si>
    <t>latin y: ipa ji</t>
  </si>
  <si>
    <t>SYSTEM 1: monstrous syllabary</t>
  </si>
  <si>
    <t>words are represented by monsters</t>
  </si>
  <si>
    <t>each monster's body is divided into segments</t>
  </si>
  <si>
    <t>each segment represents a vowel</t>
  </si>
  <si>
    <t>each segment's limbs represent its consonants</t>
  </si>
  <si>
    <t>reading dir left-right, top-bottom</t>
  </si>
  <si>
    <t>SYSTEM 2: tentacular abjad</t>
  </si>
  <si>
    <t>inverse of normal abjad - vowels are main body of writing; consonants are diacritics.</t>
  </si>
  <si>
    <t>1: a plain tentacle branching off the vowel.</t>
  </si>
  <si>
    <t>2: a tentacle that splits into two tentacles.</t>
  </si>
  <si>
    <t xml:space="preserve"> </t>
  </si>
  <si>
    <t>L: a tentacle terminating in a loop (no trailing tip).</t>
  </si>
  <si>
    <t>X': a self-looping tentacle.</t>
  </si>
  <si>
    <t>XY: a tentacle composed of an X followed by a Y.</t>
  </si>
  <si>
    <t>tentaculary</t>
  </si>
  <si>
    <t>ɸ</t>
  </si>
  <si>
    <t>p</t>
  </si>
  <si>
    <t>1</t>
  </si>
  <si>
    <t>β</t>
  </si>
  <si>
    <t>b</t>
  </si>
  <si>
    <t>1'</t>
  </si>
  <si>
    <t>f</t>
  </si>
  <si>
    <t>11</t>
  </si>
  <si>
    <t>v</t>
  </si>
  <si>
    <t>1'1</t>
  </si>
  <si>
    <t>θ</t>
  </si>
  <si>
    <t>t</t>
  </si>
  <si>
    <t>2</t>
  </si>
  <si>
    <t>ð</t>
  </si>
  <si>
    <t>2'</t>
  </si>
  <si>
    <t>ʃ</t>
  </si>
  <si>
    <t>12</t>
  </si>
  <si>
    <t>ʒ</t>
  </si>
  <si>
    <t>1'2</t>
  </si>
  <si>
    <t>s</t>
  </si>
  <si>
    <t>21</t>
  </si>
  <si>
    <t>z</t>
  </si>
  <si>
    <t>2'1</t>
  </si>
  <si>
    <t>x</t>
  </si>
  <si>
    <t>k</t>
  </si>
  <si>
    <t>22</t>
  </si>
  <si>
    <t>ɣ</t>
  </si>
  <si>
    <t>g</t>
  </si>
  <si>
    <t>2'2</t>
  </si>
  <si>
    <t>ɮ</t>
  </si>
  <si>
    <t>l</t>
  </si>
  <si>
    <t>L</t>
  </si>
  <si>
    <t xml:space="preserve">χ </t>
  </si>
  <si>
    <t>h</t>
  </si>
  <si>
    <t>L'</t>
  </si>
  <si>
    <t>ɻ</t>
  </si>
  <si>
    <t>r</t>
  </si>
  <si>
    <t>1L</t>
  </si>
  <si>
    <t>j</t>
  </si>
  <si>
    <t>y</t>
  </si>
  <si>
    <t>2L</t>
  </si>
  <si>
    <t>1L'</t>
  </si>
  <si>
    <t>up-leg</t>
  </si>
  <si>
    <t>down-leg</t>
  </si>
  <si>
    <t>ʌ</t>
  </si>
  <si>
    <t>a, e, o</t>
  </si>
  <si>
    <t>no-leg (flat)</t>
  </si>
  <si>
    <t>loops</t>
  </si>
  <si>
    <t>sometimes lone "o" appears in words, example the name "huoxin" hu+o+xin.</t>
  </si>
  <si>
    <t>to disambiguate the bare "o", use two loops in the vowel line. below: huoxin vs. huxin</t>
  </si>
  <si>
    <t>https://mvupress.net/tic-xenotation/</t>
  </si>
  <si>
    <t>TLDR: numbers are expressed by their prime factors.</t>
  </si>
  <si>
    <t>arabic numeral</t>
  </si>
  <si>
    <t>lugso numeral</t>
  </si>
  <si>
    <t>xenotation</t>
  </si>
  <si>
    <t>alt form 1</t>
  </si>
  <si>
    <t>alt form 2</t>
  </si>
  <si>
    <t>(:)</t>
  </si>
  <si>
    <t>ultkur ul</t>
  </si>
  <si>
    <t>::</t>
  </si>
  <si>
    <t>ulfolfol</t>
  </si>
  <si>
    <t>((:))</t>
  </si>
  <si>
    <t>open paren ("group")</t>
  </si>
  <si>
    <t>prefix, right-associative</t>
  </si>
  <si>
    <t>ulfoltkur ul</t>
  </si>
  <si>
    <t>(:):</t>
  </si>
  <si>
    <t>ultkur yozulfol</t>
  </si>
  <si>
    <t>"nth prime of"</t>
  </si>
  <si>
    <t>suffix, left-associative</t>
  </si>
  <si>
    <t>ultkur ulfol</t>
  </si>
  <si>
    <t>(::)</t>
  </si>
  <si>
    <t>negative</t>
  </si>
  <si>
    <t>zit</t>
  </si>
  <si>
    <t xml:space="preserve">NUM affix </t>
  </si>
  <si>
    <t>ultkur ultkur ul</t>
  </si>
  <si>
    <t>:::</t>
  </si>
  <si>
    <t>divided by ("organize")</t>
  </si>
  <si>
    <t>ulfoltkur yozulfol</t>
  </si>
  <si>
    <t>(:)(:)</t>
  </si>
  <si>
    <t>multiplied by ("birth")</t>
  </si>
  <si>
    <t>tkur</t>
  </si>
  <si>
    <t>ulfolfoltkur ul</t>
  </si>
  <si>
    <t>((:)):</t>
  </si>
  <si>
    <t>ultkur yozyozulfolfol</t>
  </si>
  <si>
    <t>add ("and")</t>
  </si>
  <si>
    <t>ulfolfolfol</t>
  </si>
  <si>
    <t>(((:)))</t>
  </si>
  <si>
    <t>end number</t>
  </si>
  <si>
    <t>o</t>
  </si>
  <si>
    <t>ultkur ultkur yozulfol</t>
  </si>
  <si>
    <t>::(:)</t>
  </si>
  <si>
    <t>ulfoltkur ultkurul</t>
  </si>
  <si>
    <t>ultkur yozulfol tkurul</t>
  </si>
  <si>
    <t>ulfoltkur ulfol</t>
  </si>
  <si>
    <t>((:):)</t>
  </si>
  <si>
    <t>ultkur yozulfolfol</t>
  </si>
  <si>
    <t>ultkur ulfoltkur ul</t>
  </si>
  <si>
    <t>(::):</t>
  </si>
  <si>
    <t>ultkur yozultkur ulfol</t>
  </si>
  <si>
    <t>ulfoltkur yozyozulfolfol</t>
  </si>
  <si>
    <t>(:)((:))</t>
  </si>
  <si>
    <t>ulfolfoltkur yozulfol</t>
  </si>
  <si>
    <t>"open paren"/end number" only for disambiguation</t>
  </si>
  <si>
    <t>ultkur ultkur ultkur ul</t>
  </si>
  <si>
    <t>::::</t>
  </si>
  <si>
    <t>e.g. ulfol tkurul instead of yozulfolo tkur yozulo.</t>
  </si>
  <si>
    <t>ultkur ulfolfol</t>
  </si>
  <si>
    <t>((::))</t>
  </si>
  <si>
    <t>ultkur yozulfoltkur yozulfol</t>
  </si>
  <si>
    <t>:(:)(:)</t>
  </si>
  <si>
    <t>ultkur ultkur ulfol</t>
  </si>
  <si>
    <t>(:::)</t>
  </si>
  <si>
    <t>ulfolfoltkur ultkur ul</t>
  </si>
  <si>
    <t>((:))::</t>
  </si>
  <si>
    <t>ultkur ultkur yozyozulfolfol</t>
  </si>
  <si>
    <t>ultkur ulfoltkur yozulfol</t>
  </si>
  <si>
    <t>(::)(:)</t>
  </si>
  <si>
    <t>ulfolfolfoltkur ul</t>
  </si>
  <si>
    <t>(((:))):</t>
  </si>
  <si>
    <t>ultkur yozyozyozulfolfolfol</t>
  </si>
  <si>
    <t>ulfoltkur yozulfolfol</t>
  </si>
  <si>
    <t>((:)(:))</t>
  </si>
  <si>
    <t>ulfoltkur ultkur ultkur ul</t>
  </si>
  <si>
    <t>(:):::</t>
  </si>
  <si>
    <t>ulfolfoltkur yozyozulfolfol</t>
  </si>
  <si>
    <t>((:))((:))</t>
  </si>
  <si>
    <t>ulfoltkur ulfoltkur ul</t>
  </si>
  <si>
    <t>((:):):</t>
  </si>
  <si>
    <t>ulfoltkur yozulfoltkur yozulfol</t>
  </si>
  <si>
    <t>(:)(:)(:)</t>
  </si>
  <si>
    <t>ultkur ulfoltkur ultkur ul</t>
  </si>
  <si>
    <t>::(::)</t>
  </si>
  <si>
    <t>ultkur ulfolfolfol</t>
  </si>
  <si>
    <t>(((:)):)</t>
  </si>
  <si>
    <t>ulfolfoltkur yozulfoltkur ul</t>
  </si>
  <si>
    <t>:(:)((:))</t>
  </si>
  <si>
    <t>ulfolfolfolfol</t>
  </si>
  <si>
    <t>((((:))))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</si>
</sst>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i/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u/>
      <color rgb="FF0000FF"/>
    </font>
    <font>
      <color theme="1"/>
      <name val="Arial"/>
    </font>
    <font>
      <color theme="1"/>
      <name val="Consolas"/>
    </font>
    <font>
      <sz val="9.0"/>
      <color theme="1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/>
    </xf>
    <xf borderId="0" fillId="2" fontId="5" numFmtId="0" xfId="0" applyAlignment="1" applyFont="1">
      <alignment horizontal="left" readingOrder="0" shrinkToFit="0" wrapText="1"/>
    </xf>
    <xf borderId="0" fillId="2" fontId="5" numFmtId="0" xfId="0" applyFont="1"/>
    <xf borderId="0" fillId="2" fontId="3" numFmtId="0" xfId="0" applyAlignment="1" applyFont="1">
      <alignment readingOrder="0"/>
    </xf>
    <xf borderId="0" fillId="2" fontId="3" numFmtId="0" xfId="0" applyFont="1"/>
    <xf borderId="0" fillId="0" fontId="6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/>
    </xf>
    <xf borderId="0" fillId="0" fontId="2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53</xdr:row>
      <xdr:rowOff>200025</xdr:rowOff>
    </xdr:from>
    <xdr:ext cx="4772025" cy="3562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24</xdr:row>
      <xdr:rowOff>152400</xdr:rowOff>
    </xdr:from>
    <xdr:ext cx="2867025" cy="47625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vupress.net/tic-xenotation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13.0"/>
    <col customWidth="1" min="3" max="3" width="11.25"/>
    <col customWidth="1" min="4" max="4" width="32.5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4" t="s">
        <v>6</v>
      </c>
      <c r="D2" s="5"/>
    </row>
    <row r="3">
      <c r="A3" s="3" t="s">
        <v>7</v>
      </c>
      <c r="B3" s="3" t="s">
        <v>5</v>
      </c>
      <c r="C3" s="3" t="s">
        <v>8</v>
      </c>
      <c r="D3" s="6"/>
    </row>
    <row r="4">
      <c r="A4" s="3" t="s">
        <v>9</v>
      </c>
      <c r="B4" s="3" t="s">
        <v>10</v>
      </c>
      <c r="C4" s="4" t="s">
        <v>11</v>
      </c>
      <c r="D4" s="6" t="s">
        <v>12</v>
      </c>
    </row>
    <row r="5">
      <c r="A5" s="3" t="s">
        <v>13</v>
      </c>
      <c r="B5" s="3" t="s">
        <v>14</v>
      </c>
      <c r="C5" s="3" t="s">
        <v>15</v>
      </c>
      <c r="D5" s="6" t="s">
        <v>16</v>
      </c>
    </row>
    <row r="6">
      <c r="A6" s="3" t="s">
        <v>17</v>
      </c>
      <c r="B6" s="3" t="s">
        <v>10</v>
      </c>
      <c r="C6" s="4" t="s">
        <v>18</v>
      </c>
      <c r="D6" s="6" t="s">
        <v>19</v>
      </c>
    </row>
    <row r="7">
      <c r="A7" s="3" t="s">
        <v>20</v>
      </c>
      <c r="B7" s="3" t="s">
        <v>5</v>
      </c>
      <c r="C7" s="4" t="s">
        <v>15</v>
      </c>
      <c r="D7" s="6" t="s">
        <v>21</v>
      </c>
    </row>
    <row r="8">
      <c r="A8" s="3" t="s">
        <v>22</v>
      </c>
      <c r="B8" s="3" t="s">
        <v>23</v>
      </c>
      <c r="C8" s="3" t="s">
        <v>24</v>
      </c>
      <c r="D8" s="6"/>
    </row>
    <row r="9">
      <c r="A9" s="3" t="s">
        <v>25</v>
      </c>
      <c r="B9" s="3" t="s">
        <v>23</v>
      </c>
      <c r="C9" s="3" t="s">
        <v>26</v>
      </c>
      <c r="D9" s="5"/>
    </row>
    <row r="10">
      <c r="A10" s="3" t="s">
        <v>27</v>
      </c>
      <c r="B10" s="3" t="s">
        <v>28</v>
      </c>
      <c r="C10" s="3" t="s">
        <v>29</v>
      </c>
      <c r="D10" s="6" t="s">
        <v>30</v>
      </c>
    </row>
    <row r="11">
      <c r="A11" s="3" t="s">
        <v>31</v>
      </c>
      <c r="B11" s="3" t="s">
        <v>32</v>
      </c>
      <c r="C11" s="4" t="s">
        <v>33</v>
      </c>
      <c r="D11" s="6" t="s">
        <v>34</v>
      </c>
    </row>
    <row r="12">
      <c r="A12" s="3" t="s">
        <v>35</v>
      </c>
      <c r="B12" s="3" t="s">
        <v>28</v>
      </c>
      <c r="C12" s="4" t="s">
        <v>36</v>
      </c>
      <c r="D12" s="6" t="s">
        <v>37</v>
      </c>
    </row>
    <row r="13">
      <c r="A13" s="3" t="s">
        <v>38</v>
      </c>
      <c r="B13" s="3" t="s">
        <v>23</v>
      </c>
      <c r="C13" s="4" t="s">
        <v>39</v>
      </c>
      <c r="D13" s="5"/>
    </row>
    <row r="14">
      <c r="A14" s="3" t="s">
        <v>40</v>
      </c>
      <c r="B14" s="3" t="s">
        <v>23</v>
      </c>
      <c r="C14" s="3" t="s">
        <v>15</v>
      </c>
      <c r="D14" s="6" t="s">
        <v>41</v>
      </c>
    </row>
    <row r="15">
      <c r="A15" s="7" t="s">
        <v>42</v>
      </c>
      <c r="B15" s="3" t="s">
        <v>31</v>
      </c>
      <c r="C15" s="4" t="s">
        <v>43</v>
      </c>
      <c r="D15" s="5"/>
    </row>
    <row r="16">
      <c r="A16" s="3" t="s">
        <v>44</v>
      </c>
      <c r="B16" s="3" t="s">
        <v>23</v>
      </c>
      <c r="C16" s="3" t="s">
        <v>15</v>
      </c>
      <c r="D16" s="6" t="s">
        <v>45</v>
      </c>
    </row>
    <row r="17">
      <c r="A17" s="7" t="s">
        <v>46</v>
      </c>
      <c r="B17" s="3" t="s">
        <v>23</v>
      </c>
      <c r="C17" s="4" t="s">
        <v>47</v>
      </c>
      <c r="D17" s="5"/>
    </row>
    <row r="18">
      <c r="A18" s="7" t="s">
        <v>48</v>
      </c>
      <c r="B18" s="3" t="s">
        <v>5</v>
      </c>
      <c r="C18" s="4" t="s">
        <v>49</v>
      </c>
      <c r="D18" s="5"/>
    </row>
    <row r="19">
      <c r="A19" s="3" t="s">
        <v>50</v>
      </c>
      <c r="B19" s="3" t="s">
        <v>23</v>
      </c>
      <c r="C19" s="3" t="s">
        <v>15</v>
      </c>
      <c r="D19" s="6" t="s">
        <v>41</v>
      </c>
    </row>
    <row r="20">
      <c r="A20" s="7" t="s">
        <v>51</v>
      </c>
      <c r="B20" s="3" t="s">
        <v>52</v>
      </c>
      <c r="C20" s="4" t="s">
        <v>53</v>
      </c>
      <c r="D20" s="5"/>
    </row>
    <row r="21">
      <c r="A21" s="7" t="s">
        <v>54</v>
      </c>
      <c r="B21" s="3" t="s">
        <v>5</v>
      </c>
      <c r="C21" s="4" t="s">
        <v>15</v>
      </c>
      <c r="D21" s="6" t="s">
        <v>21</v>
      </c>
    </row>
    <row r="22">
      <c r="A22" s="7" t="s">
        <v>55</v>
      </c>
      <c r="B22" s="3" t="s">
        <v>31</v>
      </c>
      <c r="C22" s="4" t="s">
        <v>56</v>
      </c>
      <c r="D22" s="5"/>
    </row>
    <row r="23">
      <c r="A23" s="7" t="s">
        <v>57</v>
      </c>
      <c r="B23" s="3" t="s">
        <v>58</v>
      </c>
      <c r="C23" s="4" t="s">
        <v>15</v>
      </c>
      <c r="D23" s="6" t="s">
        <v>59</v>
      </c>
    </row>
    <row r="24">
      <c r="A24" s="7" t="s">
        <v>60</v>
      </c>
      <c r="B24" s="3" t="s">
        <v>23</v>
      </c>
      <c r="C24" s="4" t="s">
        <v>15</v>
      </c>
      <c r="D24" s="6" t="s">
        <v>61</v>
      </c>
    </row>
    <row r="25">
      <c r="A25" s="7" t="s">
        <v>62</v>
      </c>
      <c r="B25" s="3" t="s">
        <v>23</v>
      </c>
      <c r="C25" s="4" t="s">
        <v>63</v>
      </c>
      <c r="D25" s="5"/>
    </row>
    <row r="26">
      <c r="A26" s="3" t="s">
        <v>64</v>
      </c>
      <c r="B26" s="3" t="s">
        <v>23</v>
      </c>
      <c r="C26" s="4" t="s">
        <v>65</v>
      </c>
      <c r="D26" s="5"/>
    </row>
    <row r="27">
      <c r="A27" s="7" t="s">
        <v>66</v>
      </c>
      <c r="B27" s="3" t="s">
        <v>5</v>
      </c>
      <c r="C27" s="4" t="s">
        <v>67</v>
      </c>
      <c r="D27" s="5"/>
    </row>
    <row r="28">
      <c r="A28" s="7" t="s">
        <v>68</v>
      </c>
      <c r="B28" s="3" t="s">
        <v>69</v>
      </c>
      <c r="C28" s="4" t="s">
        <v>15</v>
      </c>
      <c r="D28" s="6" t="s">
        <v>70</v>
      </c>
    </row>
    <row r="29">
      <c r="A29" s="3" t="s">
        <v>71</v>
      </c>
      <c r="B29" s="3" t="s">
        <v>5</v>
      </c>
      <c r="C29" s="4" t="s">
        <v>72</v>
      </c>
      <c r="D29" s="6" t="s">
        <v>73</v>
      </c>
    </row>
    <row r="30">
      <c r="A30" s="3" t="s">
        <v>74</v>
      </c>
      <c r="B30" s="3" t="s">
        <v>23</v>
      </c>
      <c r="C30" s="4" t="s">
        <v>75</v>
      </c>
      <c r="D30" s="5"/>
    </row>
    <row r="31">
      <c r="A31" s="3" t="s">
        <v>76</v>
      </c>
      <c r="B31" s="3" t="s">
        <v>5</v>
      </c>
      <c r="C31" s="3" t="s">
        <v>77</v>
      </c>
      <c r="D31" s="6"/>
    </row>
    <row r="32">
      <c r="A32" s="3" t="s">
        <v>78</v>
      </c>
      <c r="B32" s="3" t="s">
        <v>28</v>
      </c>
      <c r="C32" s="3" t="s">
        <v>79</v>
      </c>
      <c r="D32" s="6" t="s">
        <v>80</v>
      </c>
    </row>
    <row r="33">
      <c r="A33" s="3" t="s">
        <v>81</v>
      </c>
      <c r="B33" s="3" t="s">
        <v>23</v>
      </c>
      <c r="C33" s="4" t="s">
        <v>82</v>
      </c>
      <c r="D33" s="5"/>
    </row>
    <row r="34">
      <c r="A34" s="3" t="s">
        <v>83</v>
      </c>
      <c r="B34" s="3" t="s">
        <v>23</v>
      </c>
      <c r="C34" s="4" t="s">
        <v>84</v>
      </c>
      <c r="D34" s="5"/>
    </row>
    <row r="35">
      <c r="A35" s="3" t="s">
        <v>85</v>
      </c>
      <c r="B35" s="3" t="s">
        <v>52</v>
      </c>
      <c r="C35" s="4" t="s">
        <v>86</v>
      </c>
      <c r="D35" s="6" t="s">
        <v>87</v>
      </c>
    </row>
    <row r="36">
      <c r="A36" s="3" t="s">
        <v>88</v>
      </c>
      <c r="B36" s="3" t="s">
        <v>5</v>
      </c>
      <c r="C36" s="3" t="s">
        <v>89</v>
      </c>
      <c r="D36" s="5"/>
    </row>
    <row r="37">
      <c r="A37" s="3" t="s">
        <v>90</v>
      </c>
      <c r="B37" s="3" t="s">
        <v>5</v>
      </c>
      <c r="C37" s="4" t="s">
        <v>91</v>
      </c>
      <c r="D37" s="5"/>
    </row>
    <row r="38">
      <c r="A38" s="3" t="s">
        <v>92</v>
      </c>
      <c r="B38" s="3" t="s">
        <v>93</v>
      </c>
      <c r="C38" s="4" t="s">
        <v>94</v>
      </c>
      <c r="D38" s="6" t="s">
        <v>95</v>
      </c>
    </row>
    <row r="39">
      <c r="A39" s="3" t="s">
        <v>96</v>
      </c>
      <c r="B39" s="3" t="s">
        <v>23</v>
      </c>
      <c r="C39" s="4" t="s">
        <v>97</v>
      </c>
      <c r="D39" s="5"/>
    </row>
    <row r="40">
      <c r="A40" s="7" t="s">
        <v>98</v>
      </c>
      <c r="B40" s="3" t="s">
        <v>69</v>
      </c>
      <c r="C40" s="3" t="s">
        <v>15</v>
      </c>
      <c r="D40" s="3" t="s">
        <v>99</v>
      </c>
    </row>
    <row r="41">
      <c r="A41" s="3" t="s">
        <v>100</v>
      </c>
      <c r="B41" s="3" t="s">
        <v>10</v>
      </c>
      <c r="C41" s="3" t="s">
        <v>101</v>
      </c>
      <c r="D41" s="6" t="s">
        <v>102</v>
      </c>
    </row>
    <row r="42">
      <c r="A42" s="7" t="s">
        <v>103</v>
      </c>
      <c r="B42" s="3" t="s">
        <v>14</v>
      </c>
      <c r="C42" s="3" t="s">
        <v>104</v>
      </c>
      <c r="D42" s="5"/>
    </row>
    <row r="43">
      <c r="A43" s="3" t="s">
        <v>105</v>
      </c>
      <c r="B43" s="3" t="s">
        <v>5</v>
      </c>
      <c r="C43" s="3" t="s">
        <v>106</v>
      </c>
      <c r="D43" s="5"/>
    </row>
    <row r="44">
      <c r="A44" s="7" t="s">
        <v>107</v>
      </c>
      <c r="B44" s="3" t="s">
        <v>14</v>
      </c>
      <c r="C44" s="4" t="s">
        <v>108</v>
      </c>
      <c r="D44" s="5"/>
    </row>
    <row r="45">
      <c r="A45" s="7" t="s">
        <v>109</v>
      </c>
      <c r="B45" s="3" t="s">
        <v>52</v>
      </c>
      <c r="C45" s="4" t="s">
        <v>15</v>
      </c>
      <c r="D45" s="6" t="s">
        <v>110</v>
      </c>
    </row>
    <row r="46">
      <c r="A46" s="3" t="s">
        <v>111</v>
      </c>
      <c r="B46" s="3" t="s">
        <v>5</v>
      </c>
      <c r="C46" s="3" t="s">
        <v>112</v>
      </c>
      <c r="D46" s="5"/>
    </row>
    <row r="47">
      <c r="A47" s="7" t="s">
        <v>113</v>
      </c>
      <c r="B47" s="3" t="s">
        <v>114</v>
      </c>
      <c r="C47" s="4" t="s">
        <v>15</v>
      </c>
      <c r="D47" s="6" t="s">
        <v>115</v>
      </c>
    </row>
    <row r="48">
      <c r="A48" s="7" t="s">
        <v>116</v>
      </c>
      <c r="B48" s="3" t="s">
        <v>5</v>
      </c>
      <c r="C48" s="4" t="s">
        <v>117</v>
      </c>
      <c r="D48" s="5"/>
    </row>
    <row r="49">
      <c r="A49" s="3" t="s">
        <v>118</v>
      </c>
      <c r="B49" s="3" t="s">
        <v>5</v>
      </c>
      <c r="C49" s="4" t="s">
        <v>119</v>
      </c>
      <c r="D49" s="5"/>
    </row>
    <row r="50">
      <c r="A50" s="3" t="s">
        <v>120</v>
      </c>
      <c r="B50" s="3" t="s">
        <v>52</v>
      </c>
      <c r="C50" s="3" t="s">
        <v>121</v>
      </c>
      <c r="D50" s="5"/>
    </row>
    <row r="51">
      <c r="A51" s="3" t="s">
        <v>122</v>
      </c>
      <c r="B51" s="3" t="s">
        <v>5</v>
      </c>
      <c r="C51" s="4" t="s">
        <v>123</v>
      </c>
      <c r="D51" s="5"/>
    </row>
    <row r="52">
      <c r="A52" s="3" t="s">
        <v>124</v>
      </c>
      <c r="B52" s="3" t="s">
        <v>5</v>
      </c>
      <c r="C52" s="4" t="s">
        <v>125</v>
      </c>
      <c r="D52" s="5"/>
    </row>
    <row r="53">
      <c r="A53" s="7" t="s">
        <v>126</v>
      </c>
      <c r="B53" s="3" t="s">
        <v>127</v>
      </c>
      <c r="C53" s="3" t="s">
        <v>15</v>
      </c>
      <c r="D53" s="6" t="s">
        <v>128</v>
      </c>
    </row>
    <row r="54">
      <c r="A54" s="3" t="s">
        <v>129</v>
      </c>
      <c r="B54" s="3" t="s">
        <v>23</v>
      </c>
      <c r="C54" s="4" t="s">
        <v>130</v>
      </c>
      <c r="D54" s="5"/>
    </row>
    <row r="55">
      <c r="A55" s="3" t="s">
        <v>131</v>
      </c>
      <c r="B55" s="3" t="s">
        <v>5</v>
      </c>
      <c r="C55" s="4" t="s">
        <v>132</v>
      </c>
      <c r="D55" s="5"/>
    </row>
    <row r="56">
      <c r="A56" s="7" t="s">
        <v>133</v>
      </c>
      <c r="B56" s="3" t="s">
        <v>23</v>
      </c>
      <c r="C56" s="4" t="s">
        <v>134</v>
      </c>
      <c r="D56" s="5"/>
    </row>
    <row r="57">
      <c r="A57" s="7" t="s">
        <v>135</v>
      </c>
      <c r="B57" s="3" t="s">
        <v>23</v>
      </c>
      <c r="C57" s="4" t="s">
        <v>136</v>
      </c>
      <c r="D57" s="5"/>
    </row>
    <row r="58">
      <c r="A58" s="3" t="s">
        <v>137</v>
      </c>
      <c r="B58" s="3" t="s">
        <v>23</v>
      </c>
      <c r="C58" s="4" t="s">
        <v>138</v>
      </c>
      <c r="D58" s="5"/>
    </row>
    <row r="59">
      <c r="A59" s="7" t="s">
        <v>139</v>
      </c>
      <c r="B59" s="3" t="s">
        <v>23</v>
      </c>
      <c r="C59" s="4" t="s">
        <v>140</v>
      </c>
      <c r="D59" s="5"/>
    </row>
    <row r="60">
      <c r="A60" s="7" t="s">
        <v>141</v>
      </c>
      <c r="B60" s="3" t="s">
        <v>23</v>
      </c>
      <c r="C60" s="4" t="s">
        <v>142</v>
      </c>
      <c r="D60" s="5"/>
    </row>
    <row r="61">
      <c r="A61" s="7" t="s">
        <v>143</v>
      </c>
      <c r="B61" s="3" t="s">
        <v>114</v>
      </c>
      <c r="C61" s="4" t="s">
        <v>15</v>
      </c>
      <c r="D61" s="6" t="s">
        <v>144</v>
      </c>
    </row>
    <row r="62">
      <c r="A62" s="7" t="s">
        <v>145</v>
      </c>
      <c r="B62" s="3" t="s">
        <v>5</v>
      </c>
      <c r="C62" s="3" t="s">
        <v>146</v>
      </c>
      <c r="D62" s="6"/>
    </row>
    <row r="63">
      <c r="A63" s="7" t="s">
        <v>147</v>
      </c>
      <c r="B63" s="3" t="s">
        <v>5</v>
      </c>
      <c r="C63" s="4" t="s">
        <v>148</v>
      </c>
      <c r="D63" s="5"/>
    </row>
    <row r="64">
      <c r="A64" s="7" t="s">
        <v>149</v>
      </c>
      <c r="B64" s="3" t="s">
        <v>23</v>
      </c>
      <c r="C64" s="3" t="s">
        <v>150</v>
      </c>
      <c r="D64" s="5"/>
    </row>
    <row r="65">
      <c r="A65" s="7" t="s">
        <v>151</v>
      </c>
      <c r="B65" s="3" t="s">
        <v>5</v>
      </c>
      <c r="C65" s="4" t="s">
        <v>152</v>
      </c>
      <c r="D65" s="5"/>
    </row>
    <row r="66">
      <c r="A66" s="3" t="s">
        <v>153</v>
      </c>
      <c r="B66" s="3" t="s">
        <v>5</v>
      </c>
      <c r="C66" s="4" t="s">
        <v>154</v>
      </c>
      <c r="D66" s="6" t="s">
        <v>155</v>
      </c>
    </row>
    <row r="67">
      <c r="A67" s="3" t="s">
        <v>156</v>
      </c>
      <c r="B67" s="3" t="s">
        <v>5</v>
      </c>
      <c r="C67" s="3" t="s">
        <v>15</v>
      </c>
      <c r="D67" s="6" t="s">
        <v>157</v>
      </c>
    </row>
    <row r="68">
      <c r="A68" s="3" t="s">
        <v>158</v>
      </c>
      <c r="B68" s="3" t="s">
        <v>159</v>
      </c>
      <c r="C68" s="4" t="s">
        <v>160</v>
      </c>
      <c r="D68" s="6"/>
    </row>
    <row r="69">
      <c r="A69" s="3" t="s">
        <v>161</v>
      </c>
      <c r="B69" s="3" t="s">
        <v>23</v>
      </c>
      <c r="C69" s="4" t="s">
        <v>162</v>
      </c>
      <c r="D69" s="5"/>
    </row>
    <row r="70">
      <c r="A70" s="3" t="s">
        <v>163</v>
      </c>
      <c r="B70" s="3" t="s">
        <v>23</v>
      </c>
      <c r="C70" s="3" t="s">
        <v>164</v>
      </c>
      <c r="D70" s="6"/>
    </row>
    <row r="71">
      <c r="A71" s="3" t="s">
        <v>165</v>
      </c>
      <c r="B71" s="3" t="s">
        <v>5</v>
      </c>
      <c r="C71" s="4" t="s">
        <v>166</v>
      </c>
      <c r="D71" s="5"/>
    </row>
    <row r="72">
      <c r="A72" s="3" t="s">
        <v>167</v>
      </c>
      <c r="B72" s="3" t="s">
        <v>5</v>
      </c>
      <c r="C72" s="4" t="s">
        <v>168</v>
      </c>
      <c r="D72" s="5"/>
    </row>
    <row r="73">
      <c r="A73" s="3" t="s">
        <v>169</v>
      </c>
      <c r="B73" s="3" t="s">
        <v>23</v>
      </c>
      <c r="C73" s="4" t="s">
        <v>15</v>
      </c>
      <c r="D73" s="6" t="s">
        <v>170</v>
      </c>
    </row>
    <row r="74">
      <c r="A74" s="3" t="s">
        <v>171</v>
      </c>
      <c r="B74" s="3" t="s">
        <v>52</v>
      </c>
      <c r="C74" s="4" t="s">
        <v>172</v>
      </c>
      <c r="D74" s="5"/>
    </row>
    <row r="75">
      <c r="A75" s="3" t="s">
        <v>173</v>
      </c>
      <c r="B75" s="3" t="s">
        <v>5</v>
      </c>
      <c r="C75" s="3" t="s">
        <v>174</v>
      </c>
      <c r="D75" s="5"/>
    </row>
    <row r="76">
      <c r="A76" s="3" t="s">
        <v>175</v>
      </c>
      <c r="B76" s="3" t="s">
        <v>52</v>
      </c>
      <c r="C76" s="4" t="s">
        <v>15</v>
      </c>
      <c r="D76" s="6" t="s">
        <v>176</v>
      </c>
    </row>
    <row r="77">
      <c r="A77" s="3" t="s">
        <v>177</v>
      </c>
      <c r="B77" s="3" t="s">
        <v>23</v>
      </c>
      <c r="C77" s="3" t="s">
        <v>178</v>
      </c>
      <c r="D77" s="6" t="s">
        <v>179</v>
      </c>
    </row>
    <row r="78">
      <c r="A78" s="3" t="s">
        <v>180</v>
      </c>
      <c r="B78" s="3" t="s">
        <v>23</v>
      </c>
      <c r="C78" s="4" t="s">
        <v>181</v>
      </c>
      <c r="D78" s="5"/>
    </row>
    <row r="79">
      <c r="A79" s="7" t="s">
        <v>182</v>
      </c>
      <c r="B79" s="3" t="s">
        <v>23</v>
      </c>
      <c r="C79" s="4" t="s">
        <v>183</v>
      </c>
      <c r="D79" s="5"/>
    </row>
    <row r="80">
      <c r="A80" s="3" t="s">
        <v>184</v>
      </c>
      <c r="B80" s="3" t="s">
        <v>23</v>
      </c>
      <c r="C80" s="4" t="s">
        <v>185</v>
      </c>
      <c r="D80" s="5"/>
    </row>
    <row r="81">
      <c r="A81" s="7" t="s">
        <v>186</v>
      </c>
      <c r="B81" s="3" t="s">
        <v>23</v>
      </c>
      <c r="C81" s="4" t="s">
        <v>187</v>
      </c>
      <c r="D81" s="5"/>
    </row>
    <row r="82">
      <c r="A82" s="3" t="s">
        <v>188</v>
      </c>
      <c r="B82" s="3" t="s">
        <v>23</v>
      </c>
      <c r="C82" s="4" t="s">
        <v>189</v>
      </c>
      <c r="D82" s="5"/>
    </row>
    <row r="83">
      <c r="A83" s="7" t="s">
        <v>190</v>
      </c>
      <c r="B83" s="3" t="s">
        <v>10</v>
      </c>
      <c r="C83" s="4" t="s">
        <v>191</v>
      </c>
      <c r="D83" s="6" t="s">
        <v>192</v>
      </c>
    </row>
    <row r="84">
      <c r="A84" s="7" t="s">
        <v>193</v>
      </c>
      <c r="B84" s="3" t="s">
        <v>5</v>
      </c>
      <c r="C84" s="4" t="s">
        <v>194</v>
      </c>
      <c r="D84" s="5"/>
    </row>
    <row r="85">
      <c r="A85" s="7" t="s">
        <v>195</v>
      </c>
      <c r="B85" s="3" t="s">
        <v>5</v>
      </c>
      <c r="C85" s="4" t="s">
        <v>196</v>
      </c>
      <c r="D85" s="5"/>
    </row>
    <row r="86">
      <c r="A86" s="7" t="s">
        <v>197</v>
      </c>
      <c r="B86" s="3" t="s">
        <v>5</v>
      </c>
      <c r="C86" s="3" t="s">
        <v>198</v>
      </c>
      <c r="D86" s="5"/>
    </row>
    <row r="87">
      <c r="A87" s="3" t="s">
        <v>199</v>
      </c>
      <c r="B87" s="3" t="s">
        <v>23</v>
      </c>
      <c r="C87" s="4" t="s">
        <v>200</v>
      </c>
      <c r="D87" s="5"/>
    </row>
    <row r="88">
      <c r="A88" s="3" t="s">
        <v>201</v>
      </c>
      <c r="B88" s="3" t="s">
        <v>202</v>
      </c>
      <c r="C88" s="4" t="s">
        <v>203</v>
      </c>
      <c r="D88" s="5"/>
    </row>
    <row r="89">
      <c r="A89" s="3" t="s">
        <v>204</v>
      </c>
      <c r="B89" s="3" t="s">
        <v>202</v>
      </c>
      <c r="C89" s="4" t="s">
        <v>205</v>
      </c>
      <c r="D89" s="8"/>
    </row>
    <row r="90">
      <c r="A90" s="3" t="s">
        <v>206</v>
      </c>
      <c r="B90" s="3" t="s">
        <v>10</v>
      </c>
      <c r="C90" s="4" t="s">
        <v>207</v>
      </c>
      <c r="D90" s="8" t="s">
        <v>208</v>
      </c>
    </row>
    <row r="91">
      <c r="A91" s="3" t="s">
        <v>209</v>
      </c>
      <c r="B91" s="3" t="s">
        <v>23</v>
      </c>
      <c r="C91" s="4" t="s">
        <v>210</v>
      </c>
      <c r="D91" s="5"/>
    </row>
    <row r="92">
      <c r="A92" s="3" t="s">
        <v>211</v>
      </c>
      <c r="B92" s="3" t="s">
        <v>5</v>
      </c>
      <c r="C92" s="4" t="s">
        <v>212</v>
      </c>
      <c r="D92" s="5"/>
    </row>
    <row r="93">
      <c r="A93" s="3" t="s">
        <v>213</v>
      </c>
      <c r="B93" s="3" t="s">
        <v>5</v>
      </c>
      <c r="C93" s="3" t="s">
        <v>214</v>
      </c>
      <c r="D93" s="5"/>
    </row>
    <row r="94">
      <c r="A94" s="7" t="s">
        <v>215</v>
      </c>
      <c r="B94" s="3" t="s">
        <v>5</v>
      </c>
      <c r="C94" s="4" t="s">
        <v>216</v>
      </c>
      <c r="D94" s="5"/>
    </row>
    <row r="95">
      <c r="A95" s="7" t="s">
        <v>217</v>
      </c>
      <c r="B95" s="3" t="s">
        <v>23</v>
      </c>
      <c r="C95" s="4" t="s">
        <v>218</v>
      </c>
      <c r="D95" s="5"/>
    </row>
    <row r="96">
      <c r="A96" s="7" t="s">
        <v>219</v>
      </c>
      <c r="B96" s="3" t="s">
        <v>5</v>
      </c>
      <c r="C96" s="3" t="s">
        <v>220</v>
      </c>
      <c r="D96" s="5"/>
    </row>
    <row r="97">
      <c r="A97" s="7" t="s">
        <v>221</v>
      </c>
      <c r="B97" s="3" t="s">
        <v>5</v>
      </c>
      <c r="C97" s="9" t="s">
        <v>222</v>
      </c>
      <c r="D97" s="6" t="s">
        <v>223</v>
      </c>
    </row>
    <row r="98">
      <c r="A98" s="3" t="s">
        <v>224</v>
      </c>
      <c r="B98" s="3" t="s">
        <v>114</v>
      </c>
      <c r="C98" s="4" t="s">
        <v>225</v>
      </c>
      <c r="D98" s="6" t="s">
        <v>226</v>
      </c>
    </row>
    <row r="99">
      <c r="A99" s="3" t="s">
        <v>227</v>
      </c>
      <c r="B99" s="3" t="s">
        <v>228</v>
      </c>
      <c r="C99" s="4" t="s">
        <v>229</v>
      </c>
      <c r="D99" s="6" t="s">
        <v>230</v>
      </c>
    </row>
    <row r="100">
      <c r="A100" s="3" t="s">
        <v>231</v>
      </c>
      <c r="B100" s="3" t="s">
        <v>52</v>
      </c>
      <c r="C100" s="4" t="s">
        <v>232</v>
      </c>
      <c r="D100" s="5"/>
    </row>
    <row r="101">
      <c r="A101" s="3" t="s">
        <v>233</v>
      </c>
      <c r="B101" s="3" t="s">
        <v>5</v>
      </c>
      <c r="C101" s="4" t="s">
        <v>234</v>
      </c>
      <c r="D101" s="6" t="s">
        <v>235</v>
      </c>
    </row>
    <row r="102">
      <c r="A102" s="7" t="s">
        <v>236</v>
      </c>
      <c r="B102" s="3" t="s">
        <v>23</v>
      </c>
      <c r="C102" s="4" t="s">
        <v>237</v>
      </c>
      <c r="D102" s="5"/>
    </row>
    <row r="103">
      <c r="A103" s="3" t="s">
        <v>238</v>
      </c>
      <c r="B103" s="3" t="s">
        <v>5</v>
      </c>
      <c r="C103" s="4" t="s">
        <v>239</v>
      </c>
      <c r="D103" s="5"/>
    </row>
    <row r="104">
      <c r="A104" s="3" t="s">
        <v>240</v>
      </c>
      <c r="B104" s="3" t="s">
        <v>23</v>
      </c>
      <c r="C104" s="3" t="s">
        <v>241</v>
      </c>
      <c r="D104" s="5"/>
    </row>
    <row r="105">
      <c r="A105" s="7" t="s">
        <v>242</v>
      </c>
      <c r="B105" s="3" t="s">
        <v>127</v>
      </c>
      <c r="C105" s="3" t="s">
        <v>15</v>
      </c>
      <c r="D105" s="6" t="s">
        <v>243</v>
      </c>
    </row>
    <row r="106">
      <c r="A106" s="7" t="s">
        <v>244</v>
      </c>
      <c r="B106" s="3" t="s">
        <v>114</v>
      </c>
      <c r="C106" s="3" t="s">
        <v>15</v>
      </c>
      <c r="D106" s="6" t="s">
        <v>245</v>
      </c>
    </row>
    <row r="107">
      <c r="A107" s="3" t="s">
        <v>246</v>
      </c>
      <c r="B107" s="3" t="s">
        <v>5</v>
      </c>
      <c r="C107" s="4" t="s">
        <v>247</v>
      </c>
      <c r="D107" s="5"/>
    </row>
    <row r="108">
      <c r="A108" s="7" t="s">
        <v>248</v>
      </c>
      <c r="B108" s="3" t="s">
        <v>23</v>
      </c>
      <c r="C108" s="3" t="s">
        <v>249</v>
      </c>
      <c r="D108" s="5"/>
    </row>
    <row r="109">
      <c r="A109" s="3" t="s">
        <v>250</v>
      </c>
      <c r="B109" s="3" t="s">
        <v>69</v>
      </c>
      <c r="C109" s="4" t="s">
        <v>15</v>
      </c>
      <c r="D109" s="6" t="s">
        <v>251</v>
      </c>
    </row>
    <row r="110">
      <c r="A110" s="3" t="s">
        <v>252</v>
      </c>
      <c r="B110" s="3" t="s">
        <v>23</v>
      </c>
      <c r="C110" s="4" t="s">
        <v>253</v>
      </c>
      <c r="D110" s="6"/>
    </row>
    <row r="111">
      <c r="A111" s="3" t="s">
        <v>254</v>
      </c>
      <c r="B111" s="3" t="s">
        <v>5</v>
      </c>
      <c r="C111" s="4" t="s">
        <v>255</v>
      </c>
      <c r="D111" s="5"/>
    </row>
    <row r="112">
      <c r="A112" s="3" t="s">
        <v>256</v>
      </c>
      <c r="B112" s="3" t="s">
        <v>127</v>
      </c>
      <c r="C112" s="4" t="s">
        <v>15</v>
      </c>
      <c r="D112" s="10" t="s">
        <v>257</v>
      </c>
    </row>
    <row r="113">
      <c r="A113" s="3" t="s">
        <v>258</v>
      </c>
      <c r="B113" s="3" t="s">
        <v>127</v>
      </c>
      <c r="C113" s="4" t="s">
        <v>15</v>
      </c>
      <c r="D113" s="6" t="s">
        <v>259</v>
      </c>
    </row>
    <row r="114">
      <c r="A114" s="3" t="s">
        <v>260</v>
      </c>
      <c r="B114" s="3" t="s">
        <v>5</v>
      </c>
      <c r="C114" s="4" t="s">
        <v>261</v>
      </c>
      <c r="D114" s="5"/>
    </row>
    <row r="115">
      <c r="A115" s="3" t="s">
        <v>262</v>
      </c>
      <c r="B115" s="3" t="s">
        <v>5</v>
      </c>
      <c r="C115" s="4" t="s">
        <v>263</v>
      </c>
      <c r="D115" s="5"/>
    </row>
    <row r="116">
      <c r="A116" s="7" t="s">
        <v>264</v>
      </c>
      <c r="B116" s="3" t="s">
        <v>228</v>
      </c>
      <c r="C116" s="3" t="s">
        <v>15</v>
      </c>
      <c r="D116" s="6" t="s">
        <v>265</v>
      </c>
    </row>
    <row r="117">
      <c r="A117" s="3" t="s">
        <v>266</v>
      </c>
      <c r="B117" s="3" t="s">
        <v>5</v>
      </c>
      <c r="C117" s="4" t="s">
        <v>267</v>
      </c>
      <c r="D117" s="5"/>
    </row>
    <row r="118">
      <c r="A118" s="3" t="s">
        <v>268</v>
      </c>
      <c r="B118" s="3" t="s">
        <v>32</v>
      </c>
      <c r="C118" s="4" t="s">
        <v>269</v>
      </c>
      <c r="D118" s="6" t="s">
        <v>270</v>
      </c>
    </row>
    <row r="119">
      <c r="A119" s="3" t="s">
        <v>271</v>
      </c>
      <c r="B119" s="3" t="s">
        <v>32</v>
      </c>
      <c r="C119" s="11" t="s">
        <v>272</v>
      </c>
      <c r="D119" s="6" t="s">
        <v>273</v>
      </c>
    </row>
    <row r="120">
      <c r="A120" s="3" t="s">
        <v>274</v>
      </c>
      <c r="B120" s="3" t="s">
        <v>5</v>
      </c>
      <c r="C120" s="4" t="s">
        <v>15</v>
      </c>
      <c r="D120" s="6" t="s">
        <v>275</v>
      </c>
    </row>
    <row r="121">
      <c r="A121" s="3" t="s">
        <v>276</v>
      </c>
      <c r="B121" s="3" t="s">
        <v>5</v>
      </c>
      <c r="C121" s="3" t="s">
        <v>15</v>
      </c>
      <c r="D121" s="6" t="s">
        <v>277</v>
      </c>
    </row>
    <row r="122">
      <c r="A122" s="3" t="s">
        <v>278</v>
      </c>
      <c r="B122" s="3" t="s">
        <v>28</v>
      </c>
      <c r="C122" s="3" t="s">
        <v>279</v>
      </c>
      <c r="D122" s="6" t="s">
        <v>280</v>
      </c>
    </row>
    <row r="123">
      <c r="A123" s="3" t="s">
        <v>281</v>
      </c>
      <c r="B123" s="3" t="s">
        <v>23</v>
      </c>
      <c r="C123" s="4" t="s">
        <v>282</v>
      </c>
      <c r="D123" s="5"/>
    </row>
    <row r="124">
      <c r="A124" s="3" t="s">
        <v>283</v>
      </c>
      <c r="B124" s="3" t="s">
        <v>23</v>
      </c>
      <c r="C124" s="4" t="s">
        <v>284</v>
      </c>
      <c r="D124" s="5"/>
    </row>
    <row r="125">
      <c r="A125" s="3" t="s">
        <v>285</v>
      </c>
      <c r="B125" s="3" t="s">
        <v>52</v>
      </c>
      <c r="C125" s="4" t="s">
        <v>286</v>
      </c>
      <c r="D125" s="5"/>
    </row>
    <row r="126">
      <c r="A126" s="3" t="s">
        <v>287</v>
      </c>
      <c r="B126" s="3" t="s">
        <v>114</v>
      </c>
      <c r="C126" s="4" t="s">
        <v>15</v>
      </c>
      <c r="D126" s="6" t="s">
        <v>288</v>
      </c>
    </row>
    <row r="127">
      <c r="A127" s="3" t="s">
        <v>289</v>
      </c>
      <c r="B127" s="3" t="s">
        <v>23</v>
      </c>
      <c r="C127" s="4" t="s">
        <v>290</v>
      </c>
      <c r="D127" s="5"/>
    </row>
    <row r="128">
      <c r="A128" s="3" t="s">
        <v>291</v>
      </c>
      <c r="B128" s="3" t="s">
        <v>23</v>
      </c>
      <c r="C128" s="4" t="s">
        <v>292</v>
      </c>
      <c r="D128" s="5"/>
    </row>
    <row r="129">
      <c r="A129" s="7" t="s">
        <v>293</v>
      </c>
      <c r="B129" s="3" t="s">
        <v>5</v>
      </c>
      <c r="C129" s="4" t="s">
        <v>294</v>
      </c>
      <c r="D129" s="6" t="s">
        <v>295</v>
      </c>
    </row>
    <row r="130">
      <c r="A130" s="7" t="s">
        <v>296</v>
      </c>
      <c r="B130" s="3" t="s">
        <v>52</v>
      </c>
      <c r="C130" s="3" t="s">
        <v>297</v>
      </c>
      <c r="D130" s="6"/>
    </row>
    <row r="131">
      <c r="A131" s="7" t="s">
        <v>298</v>
      </c>
      <c r="B131" s="3" t="s">
        <v>114</v>
      </c>
      <c r="C131" s="4" t="s">
        <v>15</v>
      </c>
      <c r="D131" s="8" t="s">
        <v>299</v>
      </c>
    </row>
    <row r="132">
      <c r="A132" s="7" t="s">
        <v>300</v>
      </c>
      <c r="B132" s="3" t="s">
        <v>23</v>
      </c>
      <c r="C132" s="4" t="s">
        <v>301</v>
      </c>
      <c r="D132" s="8" t="s">
        <v>302</v>
      </c>
    </row>
    <row r="133">
      <c r="A133" s="7" t="s">
        <v>303</v>
      </c>
      <c r="B133" s="3" t="s">
        <v>5</v>
      </c>
      <c r="C133" s="4" t="s">
        <v>15</v>
      </c>
      <c r="D133" s="8" t="s">
        <v>304</v>
      </c>
    </row>
    <row r="134">
      <c r="A134" s="3" t="s">
        <v>305</v>
      </c>
      <c r="B134" s="3" t="s">
        <v>23</v>
      </c>
      <c r="C134" s="4" t="s">
        <v>306</v>
      </c>
      <c r="D134" s="5"/>
    </row>
    <row r="135">
      <c r="A135" s="3" t="s">
        <v>307</v>
      </c>
      <c r="B135" s="3" t="s">
        <v>23</v>
      </c>
      <c r="C135" s="4" t="s">
        <v>308</v>
      </c>
      <c r="D135" s="5"/>
    </row>
    <row r="136">
      <c r="A136" s="3" t="s">
        <v>309</v>
      </c>
      <c r="B136" s="3" t="s">
        <v>5</v>
      </c>
      <c r="C136" s="3" t="s">
        <v>310</v>
      </c>
      <c r="D136" s="6"/>
    </row>
    <row r="137">
      <c r="A137" s="3" t="s">
        <v>311</v>
      </c>
      <c r="B137" s="3" t="s">
        <v>32</v>
      </c>
      <c r="C137" s="4" t="s">
        <v>312</v>
      </c>
      <c r="D137" s="6" t="s">
        <v>313</v>
      </c>
    </row>
    <row r="138">
      <c r="A138" s="3" t="s">
        <v>314</v>
      </c>
      <c r="B138" s="3" t="s">
        <v>5</v>
      </c>
      <c r="C138" s="3" t="s">
        <v>315</v>
      </c>
      <c r="D138" s="5"/>
    </row>
    <row r="139">
      <c r="A139" s="3" t="s">
        <v>316</v>
      </c>
      <c r="B139" s="3" t="s">
        <v>23</v>
      </c>
      <c r="C139" s="4" t="s">
        <v>317</v>
      </c>
      <c r="D139" s="5"/>
    </row>
    <row r="140">
      <c r="A140" s="3" t="s">
        <v>318</v>
      </c>
      <c r="B140" s="3" t="s">
        <v>5</v>
      </c>
      <c r="C140" s="4" t="s">
        <v>319</v>
      </c>
      <c r="D140" s="5"/>
    </row>
    <row r="141">
      <c r="A141" s="3" t="s">
        <v>320</v>
      </c>
      <c r="B141" s="3" t="s">
        <v>23</v>
      </c>
      <c r="C141" s="3" t="s">
        <v>15</v>
      </c>
      <c r="D141" s="3" t="s">
        <v>45</v>
      </c>
    </row>
    <row r="142">
      <c r="A142" s="3" t="s">
        <v>321</v>
      </c>
      <c r="B142" s="3" t="s">
        <v>52</v>
      </c>
      <c r="C142" s="3" t="s">
        <v>322</v>
      </c>
      <c r="D142" s="5"/>
    </row>
    <row r="143">
      <c r="A143" s="3" t="s">
        <v>323</v>
      </c>
      <c r="B143" s="3" t="s">
        <v>23</v>
      </c>
      <c r="C143" s="4" t="s">
        <v>324</v>
      </c>
      <c r="D143" s="5"/>
    </row>
    <row r="144">
      <c r="A144" s="7" t="s">
        <v>325</v>
      </c>
      <c r="B144" s="3" t="s">
        <v>23</v>
      </c>
      <c r="C144" s="4" t="s">
        <v>326</v>
      </c>
      <c r="D144" s="5"/>
    </row>
    <row r="145">
      <c r="A145" s="7" t="s">
        <v>327</v>
      </c>
      <c r="B145" s="3" t="s">
        <v>52</v>
      </c>
      <c r="C145" s="4" t="s">
        <v>15</v>
      </c>
      <c r="D145" s="6" t="s">
        <v>328</v>
      </c>
    </row>
    <row r="146">
      <c r="A146" s="3" t="s">
        <v>329</v>
      </c>
      <c r="B146" s="3" t="s">
        <v>52</v>
      </c>
      <c r="C146" s="3" t="s">
        <v>330</v>
      </c>
      <c r="D146" s="6"/>
    </row>
    <row r="147">
      <c r="A147" s="3" t="s">
        <v>331</v>
      </c>
      <c r="B147" s="3" t="s">
        <v>5</v>
      </c>
      <c r="C147" s="4" t="s">
        <v>332</v>
      </c>
      <c r="D147" s="6" t="s">
        <v>333</v>
      </c>
    </row>
    <row r="148">
      <c r="A148" s="3" t="s">
        <v>334</v>
      </c>
      <c r="B148" s="3" t="s">
        <v>5</v>
      </c>
      <c r="C148" s="4" t="s">
        <v>335</v>
      </c>
      <c r="D148" s="5"/>
    </row>
    <row r="149">
      <c r="A149" s="3" t="s">
        <v>336</v>
      </c>
      <c r="B149" s="3" t="s">
        <v>5</v>
      </c>
      <c r="C149" s="3" t="s">
        <v>337</v>
      </c>
      <c r="D149" s="5"/>
    </row>
    <row r="150">
      <c r="A150" s="7" t="s">
        <v>338</v>
      </c>
      <c r="B150" s="3" t="s">
        <v>339</v>
      </c>
      <c r="C150" s="4" t="s">
        <v>340</v>
      </c>
      <c r="D150" s="5"/>
    </row>
    <row r="151">
      <c r="A151" s="7" t="s">
        <v>341</v>
      </c>
      <c r="B151" s="3" t="s">
        <v>5</v>
      </c>
      <c r="C151" s="4" t="s">
        <v>342</v>
      </c>
      <c r="D151" s="5"/>
    </row>
    <row r="152">
      <c r="A152" s="3" t="s">
        <v>343</v>
      </c>
      <c r="B152" s="3" t="s">
        <v>23</v>
      </c>
      <c r="C152" s="3" t="s">
        <v>344</v>
      </c>
      <c r="D152" s="6"/>
    </row>
    <row r="153">
      <c r="A153" s="3" t="s">
        <v>345</v>
      </c>
      <c r="B153" s="3" t="s">
        <v>10</v>
      </c>
      <c r="C153" s="4" t="s">
        <v>346</v>
      </c>
      <c r="D153" s="6"/>
    </row>
    <row r="154">
      <c r="A154" s="3" t="s">
        <v>347</v>
      </c>
      <c r="B154" s="3" t="s">
        <v>23</v>
      </c>
      <c r="C154" s="4" t="s">
        <v>348</v>
      </c>
      <c r="D154" s="5"/>
    </row>
    <row r="155">
      <c r="A155" s="3" t="s">
        <v>349</v>
      </c>
      <c r="B155" s="3" t="s">
        <v>5</v>
      </c>
      <c r="C155" s="12" t="s">
        <v>350</v>
      </c>
      <c r="D155" s="6" t="s">
        <v>351</v>
      </c>
    </row>
    <row r="156">
      <c r="A156" s="3" t="s">
        <v>352</v>
      </c>
      <c r="B156" s="3" t="s">
        <v>52</v>
      </c>
      <c r="C156" s="3" t="s">
        <v>15</v>
      </c>
      <c r="D156" s="6" t="s">
        <v>353</v>
      </c>
    </row>
    <row r="157">
      <c r="A157" s="3" t="s">
        <v>354</v>
      </c>
      <c r="B157" s="3" t="s">
        <v>23</v>
      </c>
      <c r="C157" s="3" t="s">
        <v>15</v>
      </c>
      <c r="D157" s="6" t="s">
        <v>355</v>
      </c>
    </row>
    <row r="158">
      <c r="A158" s="3" t="s">
        <v>356</v>
      </c>
      <c r="B158" s="3" t="s">
        <v>23</v>
      </c>
      <c r="C158" s="13" t="s">
        <v>15</v>
      </c>
      <c r="D158" s="14" t="s">
        <v>357</v>
      </c>
    </row>
    <row r="159">
      <c r="A159" s="3" t="s">
        <v>358</v>
      </c>
      <c r="B159" s="3" t="s">
        <v>52</v>
      </c>
      <c r="C159" s="13" t="s">
        <v>15</v>
      </c>
      <c r="D159" s="6" t="s">
        <v>359</v>
      </c>
    </row>
    <row r="160">
      <c r="A160" s="7" t="s">
        <v>360</v>
      </c>
      <c r="B160" s="3" t="s">
        <v>23</v>
      </c>
      <c r="C160" s="4" t="s">
        <v>361</v>
      </c>
      <c r="D160" s="6" t="s">
        <v>362</v>
      </c>
    </row>
    <row r="161">
      <c r="A161" s="7" t="s">
        <v>363</v>
      </c>
      <c r="B161" s="3" t="s">
        <v>23</v>
      </c>
      <c r="C161" s="4" t="s">
        <v>364</v>
      </c>
      <c r="D161" s="5"/>
    </row>
    <row r="162">
      <c r="A162" s="3" t="s">
        <v>365</v>
      </c>
      <c r="B162" s="3" t="s">
        <v>23</v>
      </c>
      <c r="C162" s="4" t="s">
        <v>366</v>
      </c>
      <c r="D162" s="5"/>
    </row>
    <row r="163">
      <c r="A163" s="3" t="s">
        <v>367</v>
      </c>
      <c r="B163" s="3" t="s">
        <v>368</v>
      </c>
      <c r="C163" s="3" t="s">
        <v>369</v>
      </c>
      <c r="D163" s="5"/>
    </row>
    <row r="164">
      <c r="A164" s="3" t="s">
        <v>370</v>
      </c>
      <c r="B164" s="3" t="s">
        <v>114</v>
      </c>
      <c r="C164" s="4" t="s">
        <v>15</v>
      </c>
      <c r="D164" s="6" t="s">
        <v>371</v>
      </c>
    </row>
    <row r="165">
      <c r="A165" s="3" t="s">
        <v>372</v>
      </c>
      <c r="B165" s="3" t="s">
        <v>52</v>
      </c>
      <c r="C165" s="4" t="s">
        <v>15</v>
      </c>
      <c r="D165" s="3" t="s">
        <v>373</v>
      </c>
    </row>
    <row r="166">
      <c r="A166" s="3" t="s">
        <v>374</v>
      </c>
      <c r="B166" s="3" t="s">
        <v>5</v>
      </c>
      <c r="C166" s="3" t="s">
        <v>375</v>
      </c>
      <c r="D166" s="5"/>
    </row>
    <row r="167">
      <c r="A167" s="3" t="s">
        <v>376</v>
      </c>
      <c r="B167" s="3" t="s">
        <v>52</v>
      </c>
      <c r="C167" s="4" t="s">
        <v>15</v>
      </c>
      <c r="D167" s="6" t="s">
        <v>377</v>
      </c>
    </row>
    <row r="168">
      <c r="A168" s="3" t="s">
        <v>378</v>
      </c>
      <c r="B168" s="3" t="s">
        <v>52</v>
      </c>
      <c r="C168" s="4" t="s">
        <v>379</v>
      </c>
      <c r="D168" s="5"/>
    </row>
    <row r="169">
      <c r="A169" s="3" t="s">
        <v>380</v>
      </c>
      <c r="B169" s="3" t="s">
        <v>23</v>
      </c>
      <c r="C169" s="3" t="s">
        <v>381</v>
      </c>
      <c r="D169" s="5"/>
    </row>
    <row r="170">
      <c r="A170" s="3" t="s">
        <v>382</v>
      </c>
      <c r="B170" s="3" t="s">
        <v>202</v>
      </c>
      <c r="C170" s="4" t="s">
        <v>383</v>
      </c>
      <c r="D170" s="6" t="s">
        <v>384</v>
      </c>
    </row>
    <row r="171">
      <c r="A171" s="3" t="s">
        <v>385</v>
      </c>
      <c r="B171" s="3" t="s">
        <v>5</v>
      </c>
      <c r="C171" s="3" t="s">
        <v>386</v>
      </c>
      <c r="D171" s="5"/>
    </row>
    <row r="172">
      <c r="A172" s="3" t="s">
        <v>387</v>
      </c>
      <c r="B172" s="3" t="s">
        <v>52</v>
      </c>
      <c r="C172" s="4" t="s">
        <v>15</v>
      </c>
      <c r="D172" s="6" t="s">
        <v>388</v>
      </c>
    </row>
    <row r="173">
      <c r="A173" s="3" t="s">
        <v>389</v>
      </c>
      <c r="B173" s="3" t="s">
        <v>5</v>
      </c>
      <c r="C173" s="3" t="s">
        <v>390</v>
      </c>
      <c r="D173" s="3"/>
    </row>
    <row r="174">
      <c r="A174" s="3" t="s">
        <v>391</v>
      </c>
      <c r="B174" s="3" t="s">
        <v>23</v>
      </c>
      <c r="C174" s="3" t="s">
        <v>15</v>
      </c>
      <c r="D174" s="6" t="s">
        <v>392</v>
      </c>
    </row>
    <row r="175">
      <c r="A175" s="3" t="s">
        <v>393</v>
      </c>
      <c r="B175" s="3" t="s">
        <v>5</v>
      </c>
      <c r="C175" s="4" t="s">
        <v>394</v>
      </c>
      <c r="D175" s="5"/>
    </row>
    <row r="176">
      <c r="A176" s="7" t="s">
        <v>395</v>
      </c>
      <c r="B176" s="3" t="s">
        <v>69</v>
      </c>
      <c r="C176" s="4" t="s">
        <v>15</v>
      </c>
      <c r="D176" s="6" t="s">
        <v>396</v>
      </c>
    </row>
    <row r="177">
      <c r="A177" s="3" t="s">
        <v>397</v>
      </c>
      <c r="B177" s="3" t="s">
        <v>23</v>
      </c>
      <c r="C177" s="4" t="s">
        <v>398</v>
      </c>
      <c r="D177" s="5"/>
    </row>
    <row r="178">
      <c r="A178" s="3" t="s">
        <v>399</v>
      </c>
      <c r="B178" s="3" t="s">
        <v>114</v>
      </c>
      <c r="C178" s="4" t="s">
        <v>15</v>
      </c>
      <c r="D178" s="6" t="s">
        <v>400</v>
      </c>
    </row>
    <row r="179">
      <c r="A179" s="3" t="s">
        <v>401</v>
      </c>
      <c r="B179" s="3" t="s">
        <v>5</v>
      </c>
      <c r="C179" s="12" t="s">
        <v>15</v>
      </c>
      <c r="D179" s="6" t="s">
        <v>402</v>
      </c>
    </row>
    <row r="180">
      <c r="A180" s="3" t="s">
        <v>403</v>
      </c>
      <c r="B180" s="3" t="s">
        <v>23</v>
      </c>
      <c r="C180" s="4" t="s">
        <v>404</v>
      </c>
      <c r="D180" s="5"/>
    </row>
    <row r="181">
      <c r="A181" s="3" t="s">
        <v>405</v>
      </c>
      <c r="B181" s="3" t="s">
        <v>5</v>
      </c>
      <c r="C181" s="4" t="s">
        <v>406</v>
      </c>
      <c r="D181" s="5"/>
    </row>
    <row r="182">
      <c r="A182" s="3" t="s">
        <v>407</v>
      </c>
      <c r="B182" s="3" t="s">
        <v>5</v>
      </c>
      <c r="C182" s="4" t="s">
        <v>408</v>
      </c>
      <c r="D182" s="5"/>
    </row>
    <row r="183">
      <c r="A183" s="3" t="s">
        <v>409</v>
      </c>
      <c r="B183" s="3" t="s">
        <v>23</v>
      </c>
      <c r="C183" s="4" t="s">
        <v>410</v>
      </c>
      <c r="D183" s="5"/>
    </row>
    <row r="184">
      <c r="A184" s="3" t="s">
        <v>411</v>
      </c>
      <c r="B184" s="3" t="s">
        <v>23</v>
      </c>
      <c r="C184" s="4" t="s">
        <v>412</v>
      </c>
      <c r="D184" s="5"/>
    </row>
    <row r="185">
      <c r="A185" s="3" t="s">
        <v>413</v>
      </c>
      <c r="B185" s="3" t="s">
        <v>5</v>
      </c>
      <c r="C185" s="4" t="s">
        <v>414</v>
      </c>
      <c r="D185" s="3" t="s">
        <v>415</v>
      </c>
    </row>
    <row r="186">
      <c r="A186" s="3" t="s">
        <v>416</v>
      </c>
      <c r="B186" s="3" t="s">
        <v>5</v>
      </c>
      <c r="C186" s="3" t="s">
        <v>15</v>
      </c>
      <c r="D186" s="6" t="s">
        <v>417</v>
      </c>
    </row>
    <row r="187">
      <c r="A187" s="7" t="s">
        <v>418</v>
      </c>
      <c r="B187" s="3" t="s">
        <v>23</v>
      </c>
      <c r="C187" s="4" t="s">
        <v>419</v>
      </c>
      <c r="D187" s="5"/>
    </row>
    <row r="188">
      <c r="A188" s="3" t="s">
        <v>420</v>
      </c>
      <c r="B188" s="3" t="s">
        <v>23</v>
      </c>
      <c r="C188" s="3" t="s">
        <v>421</v>
      </c>
      <c r="D188" s="6"/>
    </row>
    <row r="189">
      <c r="A189" s="3" t="s">
        <v>422</v>
      </c>
      <c r="B189" s="3" t="s">
        <v>23</v>
      </c>
      <c r="C189" s="4" t="s">
        <v>423</v>
      </c>
      <c r="D189" s="6"/>
    </row>
    <row r="190">
      <c r="A190" s="3" t="s">
        <v>424</v>
      </c>
      <c r="B190" s="3" t="s">
        <v>23</v>
      </c>
      <c r="C190" s="4" t="s">
        <v>425</v>
      </c>
      <c r="D190" s="6"/>
    </row>
    <row r="191">
      <c r="A191" s="7" t="s">
        <v>426</v>
      </c>
      <c r="B191" s="3" t="s">
        <v>5</v>
      </c>
      <c r="C191" s="4" t="s">
        <v>427</v>
      </c>
      <c r="D191" s="6"/>
    </row>
    <row r="192">
      <c r="A192" s="3" t="s">
        <v>428</v>
      </c>
      <c r="B192" s="3" t="s">
        <v>202</v>
      </c>
      <c r="C192" s="4" t="s">
        <v>429</v>
      </c>
      <c r="D192" s="6" t="s">
        <v>430</v>
      </c>
    </row>
    <row r="193">
      <c r="A193" s="3" t="s">
        <v>431</v>
      </c>
      <c r="B193" s="3" t="s">
        <v>23</v>
      </c>
      <c r="C193" s="3" t="s">
        <v>15</v>
      </c>
      <c r="D193" s="6" t="s">
        <v>432</v>
      </c>
    </row>
    <row r="194">
      <c r="A194" s="3" t="s">
        <v>433</v>
      </c>
      <c r="B194" s="3" t="s">
        <v>202</v>
      </c>
      <c r="C194" s="4" t="s">
        <v>434</v>
      </c>
      <c r="D194" s="6" t="s">
        <v>435</v>
      </c>
    </row>
    <row r="195">
      <c r="A195" s="7" t="s">
        <v>436</v>
      </c>
      <c r="B195" s="3" t="s">
        <v>114</v>
      </c>
      <c r="C195" s="3" t="s">
        <v>15</v>
      </c>
      <c r="D195" s="6" t="s">
        <v>437</v>
      </c>
    </row>
    <row r="196">
      <c r="A196" s="3" t="s">
        <v>438</v>
      </c>
      <c r="B196" s="3" t="s">
        <v>23</v>
      </c>
      <c r="C196" s="4" t="s">
        <v>439</v>
      </c>
      <c r="D196" s="6"/>
    </row>
    <row r="197">
      <c r="A197" s="3" t="s">
        <v>440</v>
      </c>
      <c r="B197" s="3" t="s">
        <v>23</v>
      </c>
      <c r="C197" s="4" t="s">
        <v>441</v>
      </c>
      <c r="D197" s="5"/>
    </row>
    <row r="198">
      <c r="A198" s="3" t="s">
        <v>442</v>
      </c>
      <c r="B198" s="3" t="s">
        <v>202</v>
      </c>
      <c r="C198" s="4" t="s">
        <v>443</v>
      </c>
      <c r="D198" s="5"/>
    </row>
    <row r="199">
      <c r="A199" s="3" t="s">
        <v>444</v>
      </c>
      <c r="B199" s="3" t="s">
        <v>23</v>
      </c>
      <c r="C199" s="3" t="s">
        <v>445</v>
      </c>
      <c r="D199" s="5"/>
    </row>
    <row r="200">
      <c r="A200" s="3" t="s">
        <v>446</v>
      </c>
      <c r="B200" s="3" t="s">
        <v>23</v>
      </c>
      <c r="C200" s="3" t="s">
        <v>447</v>
      </c>
      <c r="D200" s="5"/>
    </row>
    <row r="201">
      <c r="A201" s="3" t="s">
        <v>448</v>
      </c>
      <c r="B201" s="3" t="s">
        <v>5</v>
      </c>
      <c r="C201" s="4" t="s">
        <v>449</v>
      </c>
      <c r="D201" s="5"/>
    </row>
    <row r="202">
      <c r="A202" s="3" t="s">
        <v>450</v>
      </c>
      <c r="B202" s="3" t="s">
        <v>10</v>
      </c>
      <c r="C202" s="4" t="s">
        <v>451</v>
      </c>
      <c r="D202" s="6" t="s">
        <v>452</v>
      </c>
    </row>
    <row r="203">
      <c r="A203" s="7" t="s">
        <v>453</v>
      </c>
      <c r="B203" s="3" t="s">
        <v>23</v>
      </c>
      <c r="C203" s="3" t="s">
        <v>15</v>
      </c>
      <c r="D203" s="6" t="s">
        <v>454</v>
      </c>
    </row>
    <row r="204">
      <c r="A204" s="3" t="s">
        <v>455</v>
      </c>
      <c r="B204" s="3" t="s">
        <v>5</v>
      </c>
      <c r="C204" s="4" t="s">
        <v>456</v>
      </c>
      <c r="D204" s="6"/>
    </row>
    <row r="205">
      <c r="A205" s="7" t="s">
        <v>457</v>
      </c>
      <c r="B205" s="3" t="s">
        <v>5</v>
      </c>
      <c r="C205" s="3" t="s">
        <v>457</v>
      </c>
      <c r="D205" s="5"/>
    </row>
    <row r="206">
      <c r="A206" s="3" t="s">
        <v>458</v>
      </c>
      <c r="B206" s="3" t="s">
        <v>23</v>
      </c>
      <c r="C206" s="4" t="s">
        <v>15</v>
      </c>
      <c r="D206" s="6" t="s">
        <v>459</v>
      </c>
    </row>
    <row r="207">
      <c r="A207" s="7" t="s">
        <v>460</v>
      </c>
      <c r="B207" s="3" t="s">
        <v>23</v>
      </c>
      <c r="C207" s="4" t="s">
        <v>461</v>
      </c>
      <c r="D207" s="5"/>
    </row>
    <row r="208">
      <c r="A208" s="3" t="s">
        <v>462</v>
      </c>
      <c r="B208" s="3" t="s">
        <v>339</v>
      </c>
      <c r="C208" s="4" t="s">
        <v>463</v>
      </c>
      <c r="D208" s="5"/>
    </row>
    <row r="209">
      <c r="A209" s="7" t="s">
        <v>464</v>
      </c>
      <c r="B209" s="3" t="s">
        <v>5</v>
      </c>
      <c r="C209" s="4" t="s">
        <v>465</v>
      </c>
      <c r="D209" s="14" t="s">
        <v>466</v>
      </c>
    </row>
    <row r="210">
      <c r="A210" s="3" t="s">
        <v>467</v>
      </c>
      <c r="B210" s="15" t="s">
        <v>114</v>
      </c>
      <c r="C210" s="4" t="s">
        <v>15</v>
      </c>
      <c r="D210" s="6" t="s">
        <v>468</v>
      </c>
    </row>
    <row r="211">
      <c r="A211" s="3" t="s">
        <v>469</v>
      </c>
      <c r="B211" s="15" t="s">
        <v>23</v>
      </c>
      <c r="C211" s="4" t="s">
        <v>470</v>
      </c>
      <c r="D211" s="5"/>
    </row>
    <row r="212">
      <c r="A212" s="3" t="s">
        <v>471</v>
      </c>
      <c r="B212" s="15" t="s">
        <v>52</v>
      </c>
      <c r="C212" s="4" t="s">
        <v>472</v>
      </c>
      <c r="D212" s="5"/>
    </row>
    <row r="213">
      <c r="A213" s="3" t="s">
        <v>473</v>
      </c>
      <c r="B213" s="15" t="s">
        <v>23</v>
      </c>
      <c r="C213" s="4" t="s">
        <v>474</v>
      </c>
      <c r="D213" s="5"/>
    </row>
    <row r="214">
      <c r="A214" s="3" t="s">
        <v>475</v>
      </c>
      <c r="B214" s="3" t="s">
        <v>5</v>
      </c>
      <c r="C214" s="3" t="s">
        <v>476</v>
      </c>
      <c r="D214" s="5"/>
    </row>
    <row r="215">
      <c r="A215" s="3" t="s">
        <v>477</v>
      </c>
      <c r="B215" s="3" t="s">
        <v>23</v>
      </c>
      <c r="C215" s="3" t="s">
        <v>478</v>
      </c>
      <c r="D215" s="6" t="s">
        <v>479</v>
      </c>
    </row>
    <row r="216">
      <c r="A216" s="3" t="s">
        <v>480</v>
      </c>
      <c r="B216" s="3" t="s">
        <v>23</v>
      </c>
      <c r="C216" s="4" t="s">
        <v>481</v>
      </c>
      <c r="D216" s="5"/>
    </row>
    <row r="217">
      <c r="A217" s="3" t="s">
        <v>482</v>
      </c>
      <c r="B217" s="3" t="s">
        <v>23</v>
      </c>
      <c r="C217" s="3" t="s">
        <v>483</v>
      </c>
      <c r="D217" s="5"/>
    </row>
    <row r="218">
      <c r="A218" s="3" t="s">
        <v>484</v>
      </c>
      <c r="B218" s="3" t="s">
        <v>69</v>
      </c>
      <c r="C218" s="4" t="s">
        <v>15</v>
      </c>
      <c r="D218" s="6" t="s">
        <v>485</v>
      </c>
    </row>
    <row r="219">
      <c r="A219" s="3" t="s">
        <v>486</v>
      </c>
      <c r="B219" s="3" t="s">
        <v>23</v>
      </c>
      <c r="C219" s="4" t="s">
        <v>487</v>
      </c>
      <c r="D219" s="5"/>
    </row>
    <row r="220">
      <c r="A220" s="3" t="s">
        <v>488</v>
      </c>
      <c r="B220" s="3" t="s">
        <v>5</v>
      </c>
      <c r="C220" s="4" t="s">
        <v>489</v>
      </c>
      <c r="D220" s="5"/>
    </row>
    <row r="221">
      <c r="A221" s="3" t="s">
        <v>490</v>
      </c>
      <c r="B221" s="3" t="s">
        <v>23</v>
      </c>
      <c r="C221" s="3" t="s">
        <v>491</v>
      </c>
      <c r="D221" s="5"/>
    </row>
    <row r="222">
      <c r="A222" s="3" t="s">
        <v>492</v>
      </c>
      <c r="B222" s="3" t="s">
        <v>23</v>
      </c>
      <c r="C222" s="4" t="s">
        <v>493</v>
      </c>
      <c r="D222" s="5"/>
    </row>
    <row r="223">
      <c r="A223" s="3" t="s">
        <v>494</v>
      </c>
      <c r="B223" s="3" t="s">
        <v>5</v>
      </c>
      <c r="C223" s="3" t="s">
        <v>495</v>
      </c>
      <c r="D223" s="5"/>
    </row>
    <row r="224">
      <c r="A224" s="3" t="s">
        <v>496</v>
      </c>
      <c r="B224" s="3" t="s">
        <v>23</v>
      </c>
      <c r="C224" s="4" t="s">
        <v>497</v>
      </c>
      <c r="D224" s="5"/>
    </row>
    <row r="225">
      <c r="A225" s="7" t="s">
        <v>498</v>
      </c>
      <c r="B225" s="3" t="s">
        <v>23</v>
      </c>
      <c r="C225" s="4" t="s">
        <v>499</v>
      </c>
      <c r="D225" s="5"/>
    </row>
    <row r="226">
      <c r="A226" s="7" t="s">
        <v>500</v>
      </c>
      <c r="B226" s="3" t="s">
        <v>501</v>
      </c>
      <c r="C226" s="3" t="s">
        <v>15</v>
      </c>
      <c r="D226" s="6" t="s">
        <v>502</v>
      </c>
    </row>
    <row r="227">
      <c r="A227" s="7" t="s">
        <v>503</v>
      </c>
      <c r="B227" s="3" t="s">
        <v>23</v>
      </c>
      <c r="C227" s="4" t="s">
        <v>504</v>
      </c>
      <c r="D227" s="5"/>
    </row>
    <row r="228">
      <c r="A228" s="7" t="s">
        <v>505</v>
      </c>
      <c r="B228" s="3" t="s">
        <v>69</v>
      </c>
      <c r="C228" s="4" t="s">
        <v>15</v>
      </c>
      <c r="D228" s="6" t="s">
        <v>506</v>
      </c>
    </row>
    <row r="229">
      <c r="A229" s="7" t="s">
        <v>507</v>
      </c>
      <c r="B229" s="3" t="s">
        <v>23</v>
      </c>
      <c r="C229" s="3" t="s">
        <v>508</v>
      </c>
      <c r="D229" s="5"/>
    </row>
    <row r="230">
      <c r="A230" s="3" t="s">
        <v>509</v>
      </c>
      <c r="B230" s="3" t="s">
        <v>5</v>
      </c>
      <c r="C230" s="4" t="s">
        <v>510</v>
      </c>
      <c r="D230" s="5"/>
    </row>
    <row r="231">
      <c r="A231" s="7" t="s">
        <v>511</v>
      </c>
      <c r="B231" s="3" t="s">
        <v>114</v>
      </c>
      <c r="C231" s="4" t="s">
        <v>15</v>
      </c>
      <c r="D231" s="6" t="s">
        <v>512</v>
      </c>
    </row>
    <row r="232">
      <c r="A232" s="7" t="s">
        <v>513</v>
      </c>
      <c r="B232" s="3" t="s">
        <v>23</v>
      </c>
      <c r="C232" s="4" t="s">
        <v>514</v>
      </c>
      <c r="D232" s="5"/>
    </row>
    <row r="233">
      <c r="A233" s="3" t="s">
        <v>515</v>
      </c>
      <c r="B233" s="3" t="s">
        <v>52</v>
      </c>
      <c r="C233" s="3" t="s">
        <v>516</v>
      </c>
      <c r="D233" s="5"/>
    </row>
    <row r="234">
      <c r="A234" s="3" t="s">
        <v>517</v>
      </c>
      <c r="B234" s="3" t="s">
        <v>5</v>
      </c>
      <c r="C234" s="4" t="s">
        <v>518</v>
      </c>
      <c r="D234" s="5"/>
    </row>
    <row r="235">
      <c r="A235" s="3" t="s">
        <v>519</v>
      </c>
      <c r="B235" s="3" t="s">
        <v>5</v>
      </c>
      <c r="C235" s="4" t="s">
        <v>15</v>
      </c>
      <c r="D235" s="6" t="s">
        <v>520</v>
      </c>
    </row>
    <row r="236">
      <c r="A236" s="3" t="s">
        <v>521</v>
      </c>
      <c r="B236" s="3" t="s">
        <v>23</v>
      </c>
      <c r="C236" s="3" t="s">
        <v>522</v>
      </c>
      <c r="D236" s="5"/>
    </row>
    <row r="237">
      <c r="A237" s="3" t="s">
        <v>523</v>
      </c>
      <c r="B237" s="3" t="s">
        <v>23</v>
      </c>
      <c r="C237" s="4" t="s">
        <v>15</v>
      </c>
      <c r="D237" s="8" t="s">
        <v>524</v>
      </c>
    </row>
    <row r="238">
      <c r="A238" s="3" t="s">
        <v>525</v>
      </c>
      <c r="B238" s="3" t="s">
        <v>52</v>
      </c>
      <c r="C238" s="4" t="s">
        <v>526</v>
      </c>
      <c r="D238" s="8"/>
    </row>
    <row r="239">
      <c r="A239" s="3" t="s">
        <v>527</v>
      </c>
      <c r="B239" s="3" t="s">
        <v>23</v>
      </c>
      <c r="C239" s="4" t="s">
        <v>15</v>
      </c>
      <c r="D239" s="6" t="s">
        <v>528</v>
      </c>
    </row>
    <row r="240">
      <c r="A240" s="3" t="s">
        <v>529</v>
      </c>
      <c r="B240" s="3" t="s">
        <v>114</v>
      </c>
      <c r="C240" s="4" t="s">
        <v>15</v>
      </c>
      <c r="D240" s="8" t="s">
        <v>530</v>
      </c>
    </row>
    <row r="241">
      <c r="A241" s="3" t="s">
        <v>531</v>
      </c>
      <c r="B241" s="3" t="s">
        <v>23</v>
      </c>
      <c r="C241" s="4" t="s">
        <v>532</v>
      </c>
      <c r="D241" s="8" t="s">
        <v>533</v>
      </c>
    </row>
    <row r="242">
      <c r="A242" s="3" t="s">
        <v>534</v>
      </c>
      <c r="B242" s="3" t="s">
        <v>535</v>
      </c>
      <c r="C242" s="4" t="s">
        <v>15</v>
      </c>
      <c r="D242" s="8" t="s">
        <v>536</v>
      </c>
    </row>
    <row r="243">
      <c r="A243" s="7" t="s">
        <v>537</v>
      </c>
      <c r="B243" s="3" t="s">
        <v>23</v>
      </c>
      <c r="C243" s="4" t="s">
        <v>538</v>
      </c>
      <c r="D243" s="5"/>
    </row>
    <row r="244">
      <c r="A244" s="3" t="s">
        <v>539</v>
      </c>
      <c r="B244" s="3" t="s">
        <v>69</v>
      </c>
      <c r="C244" s="3" t="s">
        <v>15</v>
      </c>
      <c r="D244" s="6" t="s">
        <v>540</v>
      </c>
    </row>
    <row r="245">
      <c r="A245" s="3" t="s">
        <v>541</v>
      </c>
      <c r="B245" s="15" t="s">
        <v>5</v>
      </c>
      <c r="C245" s="4" t="s">
        <v>542</v>
      </c>
      <c r="D245" s="6" t="s">
        <v>543</v>
      </c>
    </row>
    <row r="246">
      <c r="A246" s="3" t="s">
        <v>544</v>
      </c>
      <c r="B246" s="15" t="s">
        <v>5</v>
      </c>
      <c r="C246" s="4" t="s">
        <v>545</v>
      </c>
      <c r="D246" s="6"/>
    </row>
    <row r="247">
      <c r="A247" s="3" t="s">
        <v>546</v>
      </c>
      <c r="B247" s="15" t="s">
        <v>127</v>
      </c>
      <c r="C247" s="4" t="s">
        <v>15</v>
      </c>
      <c r="D247" s="6" t="s">
        <v>547</v>
      </c>
    </row>
    <row r="248">
      <c r="A248" s="3" t="s">
        <v>548</v>
      </c>
      <c r="B248" s="3" t="s">
        <v>23</v>
      </c>
      <c r="C248" s="4" t="s">
        <v>549</v>
      </c>
      <c r="D248" s="6"/>
    </row>
    <row r="249">
      <c r="A249" s="3" t="s">
        <v>550</v>
      </c>
      <c r="B249" s="3" t="s">
        <v>551</v>
      </c>
      <c r="C249" s="4" t="s">
        <v>552</v>
      </c>
      <c r="D249" s="5"/>
    </row>
    <row r="250">
      <c r="A250" s="3" t="s">
        <v>553</v>
      </c>
      <c r="B250" s="3" t="s">
        <v>127</v>
      </c>
      <c r="C250" s="4" t="s">
        <v>15</v>
      </c>
      <c r="D250" s="10" t="s">
        <v>554</v>
      </c>
    </row>
    <row r="251">
      <c r="A251" s="3" t="s">
        <v>555</v>
      </c>
      <c r="B251" s="16" t="s">
        <v>5</v>
      </c>
      <c r="C251" s="4" t="s">
        <v>556</v>
      </c>
      <c r="D251" s="5"/>
    </row>
    <row r="252">
      <c r="A252" s="3" t="s">
        <v>557</v>
      </c>
      <c r="B252" s="3" t="s">
        <v>69</v>
      </c>
      <c r="C252" s="3" t="s">
        <v>15</v>
      </c>
      <c r="D252" s="6" t="s">
        <v>558</v>
      </c>
    </row>
    <row r="253">
      <c r="A253" s="3" t="s">
        <v>559</v>
      </c>
      <c r="B253" s="3" t="s">
        <v>23</v>
      </c>
      <c r="C253" s="3" t="s">
        <v>15</v>
      </c>
      <c r="D253" s="6" t="s">
        <v>560</v>
      </c>
    </row>
    <row r="254">
      <c r="A254" s="3" t="s">
        <v>561</v>
      </c>
      <c r="B254" s="3" t="s">
        <v>5</v>
      </c>
      <c r="C254" s="3" t="s">
        <v>562</v>
      </c>
      <c r="D254" s="5"/>
    </row>
    <row r="255">
      <c r="A255" s="3" t="s">
        <v>563</v>
      </c>
      <c r="B255" s="3" t="s">
        <v>202</v>
      </c>
      <c r="C255" s="4" t="s">
        <v>564</v>
      </c>
      <c r="D255" s="6" t="s">
        <v>565</v>
      </c>
    </row>
    <row r="256">
      <c r="A256" s="3" t="s">
        <v>566</v>
      </c>
      <c r="B256" s="3" t="s">
        <v>52</v>
      </c>
      <c r="C256" s="3" t="s">
        <v>567</v>
      </c>
      <c r="D256" s="5"/>
    </row>
    <row r="257">
      <c r="A257" s="3" t="s">
        <v>568</v>
      </c>
      <c r="B257" s="3" t="s">
        <v>202</v>
      </c>
      <c r="C257" s="4" t="s">
        <v>569</v>
      </c>
      <c r="D257" s="6" t="s">
        <v>570</v>
      </c>
    </row>
    <row r="258">
      <c r="A258" s="3" t="s">
        <v>571</v>
      </c>
      <c r="B258" s="3" t="s">
        <v>52</v>
      </c>
      <c r="C258" s="4" t="s">
        <v>572</v>
      </c>
      <c r="D258" s="5"/>
    </row>
    <row r="259">
      <c r="A259" s="3" t="s">
        <v>573</v>
      </c>
      <c r="B259" s="3" t="s">
        <v>52</v>
      </c>
      <c r="C259" s="4" t="s">
        <v>574</v>
      </c>
      <c r="D259" s="6"/>
    </row>
    <row r="260">
      <c r="A260" s="3" t="s">
        <v>575</v>
      </c>
      <c r="B260" s="3" t="s">
        <v>10</v>
      </c>
      <c r="C260" s="4" t="s">
        <v>576</v>
      </c>
      <c r="D260" s="6" t="s">
        <v>577</v>
      </c>
    </row>
    <row r="261">
      <c r="A261" s="7" t="s">
        <v>578</v>
      </c>
      <c r="B261" s="3" t="s">
        <v>52</v>
      </c>
      <c r="C261" s="3" t="s">
        <v>15</v>
      </c>
      <c r="D261" s="6" t="s">
        <v>579</v>
      </c>
    </row>
    <row r="262">
      <c r="A262" s="7" t="s">
        <v>580</v>
      </c>
      <c r="B262" s="3" t="s">
        <v>127</v>
      </c>
      <c r="C262" s="3" t="s">
        <v>15</v>
      </c>
      <c r="D262" s="3" t="s">
        <v>581</v>
      </c>
    </row>
    <row r="263">
      <c r="A263" s="3" t="s">
        <v>582</v>
      </c>
      <c r="B263" s="3" t="s">
        <v>52</v>
      </c>
      <c r="C263" s="3" t="s">
        <v>583</v>
      </c>
      <c r="D263" s="5"/>
    </row>
    <row r="264">
      <c r="A264" s="3" t="s">
        <v>584</v>
      </c>
      <c r="B264" s="3" t="s">
        <v>202</v>
      </c>
      <c r="C264" s="4" t="s">
        <v>585</v>
      </c>
      <c r="D264" s="6" t="s">
        <v>586</v>
      </c>
    </row>
    <row r="265">
      <c r="A265" s="3" t="s">
        <v>587</v>
      </c>
      <c r="B265" s="3" t="s">
        <v>52</v>
      </c>
      <c r="C265" s="3" t="s">
        <v>588</v>
      </c>
      <c r="D265" s="5"/>
    </row>
    <row r="266">
      <c r="A266" s="7" t="s">
        <v>589</v>
      </c>
      <c r="B266" s="3" t="s">
        <v>5</v>
      </c>
      <c r="C266" s="4" t="s">
        <v>590</v>
      </c>
      <c r="D266" s="5"/>
    </row>
    <row r="267">
      <c r="A267" s="3" t="s">
        <v>591</v>
      </c>
      <c r="B267" s="3" t="s">
        <v>114</v>
      </c>
      <c r="C267" s="3" t="s">
        <v>15</v>
      </c>
      <c r="D267" s="6" t="s">
        <v>592</v>
      </c>
    </row>
    <row r="268">
      <c r="A268" s="3" t="s">
        <v>593</v>
      </c>
      <c r="B268" s="16" t="s">
        <v>594</v>
      </c>
      <c r="C268" s="4" t="s">
        <v>595</v>
      </c>
      <c r="D268" s="6" t="s">
        <v>596</v>
      </c>
    </row>
    <row r="269">
      <c r="A269" s="3" t="s">
        <v>597</v>
      </c>
      <c r="B269" s="15" t="s">
        <v>23</v>
      </c>
      <c r="C269" s="4" t="s">
        <v>598</v>
      </c>
      <c r="D269" s="6"/>
    </row>
    <row r="270">
      <c r="A270" s="3" t="s">
        <v>599</v>
      </c>
      <c r="B270" s="3" t="s">
        <v>5</v>
      </c>
      <c r="C270" s="4" t="s">
        <v>600</v>
      </c>
      <c r="D270" s="5"/>
    </row>
    <row r="271">
      <c r="A271" s="3" t="s">
        <v>601</v>
      </c>
      <c r="B271" s="3" t="s">
        <v>23</v>
      </c>
      <c r="C271" s="4" t="s">
        <v>602</v>
      </c>
      <c r="D271" s="5"/>
    </row>
    <row r="272">
      <c r="A272" s="3" t="s">
        <v>603</v>
      </c>
      <c r="B272" s="15" t="s">
        <v>114</v>
      </c>
      <c r="C272" s="4" t="s">
        <v>15</v>
      </c>
      <c r="D272" s="6" t="s">
        <v>604</v>
      </c>
    </row>
    <row r="273">
      <c r="A273" s="3" t="s">
        <v>605</v>
      </c>
      <c r="B273" s="3" t="s">
        <v>23</v>
      </c>
      <c r="C273" s="4" t="s">
        <v>606</v>
      </c>
      <c r="D273" s="5"/>
    </row>
    <row r="274">
      <c r="A274" s="7" t="s">
        <v>607</v>
      </c>
      <c r="B274" s="3" t="s">
        <v>5</v>
      </c>
      <c r="C274" s="4" t="s">
        <v>608</v>
      </c>
      <c r="D274" s="5"/>
    </row>
    <row r="275">
      <c r="A275" s="3" t="s">
        <v>609</v>
      </c>
      <c r="B275" s="3" t="s">
        <v>23</v>
      </c>
      <c r="C275" s="4" t="s">
        <v>610</v>
      </c>
      <c r="D275" s="5"/>
    </row>
    <row r="276">
      <c r="A276" s="7" t="s">
        <v>611</v>
      </c>
      <c r="B276" s="3" t="s">
        <v>23</v>
      </c>
      <c r="C276" s="4" t="s">
        <v>15</v>
      </c>
      <c r="D276" s="6" t="s">
        <v>612</v>
      </c>
    </row>
    <row r="277">
      <c r="A277" s="7" t="s">
        <v>613</v>
      </c>
      <c r="B277" s="3" t="s">
        <v>114</v>
      </c>
      <c r="C277" s="4" t="s">
        <v>614</v>
      </c>
      <c r="D277" s="6" t="s">
        <v>615</v>
      </c>
    </row>
    <row r="278">
      <c r="A278" s="7" t="s">
        <v>616</v>
      </c>
      <c r="B278" s="3" t="s">
        <v>52</v>
      </c>
      <c r="C278" s="4" t="s">
        <v>15</v>
      </c>
      <c r="D278" s="6" t="s">
        <v>617</v>
      </c>
    </row>
    <row r="279">
      <c r="A279" s="7" t="s">
        <v>618</v>
      </c>
      <c r="B279" s="3" t="s">
        <v>23</v>
      </c>
      <c r="C279" s="4" t="s">
        <v>619</v>
      </c>
      <c r="D279" s="5"/>
    </row>
    <row r="280">
      <c r="A280" s="3" t="s">
        <v>620</v>
      </c>
      <c r="B280" s="3" t="s">
        <v>52</v>
      </c>
      <c r="C280" s="4" t="s">
        <v>621</v>
      </c>
      <c r="D280" s="6"/>
    </row>
    <row r="281">
      <c r="A281" s="7" t="s">
        <v>622</v>
      </c>
      <c r="B281" s="3" t="s">
        <v>14</v>
      </c>
      <c r="C281" s="4" t="s">
        <v>623</v>
      </c>
      <c r="D281" s="5"/>
    </row>
    <row r="282">
      <c r="A282" s="7" t="s">
        <v>624</v>
      </c>
      <c r="B282" s="3" t="s">
        <v>114</v>
      </c>
      <c r="C282" s="4" t="s">
        <v>15</v>
      </c>
      <c r="D282" s="6" t="s">
        <v>625</v>
      </c>
    </row>
    <row r="283">
      <c r="A283" s="3" t="s">
        <v>626</v>
      </c>
      <c r="B283" s="3" t="s">
        <v>23</v>
      </c>
      <c r="C283" s="4" t="s">
        <v>627</v>
      </c>
      <c r="D283" s="5"/>
    </row>
    <row r="284">
      <c r="A284" s="7" t="s">
        <v>628</v>
      </c>
      <c r="B284" s="3" t="s">
        <v>5</v>
      </c>
      <c r="C284" s="3" t="s">
        <v>629</v>
      </c>
      <c r="D284" s="6"/>
    </row>
    <row r="285">
      <c r="A285" s="7" t="s">
        <v>630</v>
      </c>
      <c r="B285" s="3" t="s">
        <v>501</v>
      </c>
      <c r="C285" s="4" t="s">
        <v>631</v>
      </c>
      <c r="D285" s="6" t="s">
        <v>632</v>
      </c>
    </row>
    <row r="286">
      <c r="A286" s="3" t="s">
        <v>633</v>
      </c>
      <c r="B286" s="3" t="s">
        <v>5</v>
      </c>
      <c r="C286" s="4" t="s">
        <v>634</v>
      </c>
      <c r="D286" s="6" t="s">
        <v>635</v>
      </c>
    </row>
    <row r="287">
      <c r="A287" s="3" t="s">
        <v>636</v>
      </c>
      <c r="B287" s="3" t="s">
        <v>23</v>
      </c>
      <c r="C287" s="4" t="s">
        <v>637</v>
      </c>
      <c r="D287" s="5"/>
    </row>
    <row r="288">
      <c r="A288" s="3" t="s">
        <v>638</v>
      </c>
      <c r="B288" s="3" t="s">
        <v>23</v>
      </c>
      <c r="C288" s="4" t="s">
        <v>639</v>
      </c>
      <c r="D288" s="6" t="s">
        <v>640</v>
      </c>
    </row>
    <row r="289">
      <c r="A289" s="3" t="s">
        <v>641</v>
      </c>
      <c r="B289" s="3" t="s">
        <v>23</v>
      </c>
      <c r="C289" s="3" t="s">
        <v>15</v>
      </c>
      <c r="D289" s="6" t="s">
        <v>642</v>
      </c>
    </row>
    <row r="290">
      <c r="A290" s="3" t="s">
        <v>643</v>
      </c>
      <c r="B290" s="3" t="s">
        <v>23</v>
      </c>
      <c r="C290" s="4" t="s">
        <v>15</v>
      </c>
      <c r="D290" s="6" t="s">
        <v>392</v>
      </c>
    </row>
    <row r="291">
      <c r="A291" s="3" t="s">
        <v>644</v>
      </c>
      <c r="B291" s="3" t="s">
        <v>23</v>
      </c>
      <c r="C291" s="4" t="s">
        <v>645</v>
      </c>
      <c r="D291" s="5"/>
    </row>
    <row r="292">
      <c r="A292" s="3" t="s">
        <v>646</v>
      </c>
      <c r="B292" s="3" t="s">
        <v>23</v>
      </c>
      <c r="C292" s="3" t="s">
        <v>15</v>
      </c>
      <c r="D292" s="6" t="s">
        <v>647</v>
      </c>
    </row>
    <row r="293">
      <c r="A293" s="7" t="s">
        <v>648</v>
      </c>
      <c r="B293" s="3" t="s">
        <v>10</v>
      </c>
      <c r="C293" s="3" t="s">
        <v>649</v>
      </c>
      <c r="D293" s="6" t="s">
        <v>650</v>
      </c>
    </row>
    <row r="294">
      <c r="A294" s="7" t="s">
        <v>651</v>
      </c>
      <c r="B294" s="3" t="s">
        <v>652</v>
      </c>
      <c r="C294" s="4" t="s">
        <v>15</v>
      </c>
      <c r="D294" s="6" t="s">
        <v>653</v>
      </c>
    </row>
    <row r="295">
      <c r="A295" s="7" t="s">
        <v>654</v>
      </c>
      <c r="B295" s="3" t="s">
        <v>652</v>
      </c>
      <c r="C295" s="3" t="s">
        <v>15</v>
      </c>
      <c r="D295" s="6" t="s">
        <v>655</v>
      </c>
    </row>
    <row r="296">
      <c r="A296" s="3" t="s">
        <v>656</v>
      </c>
      <c r="B296" s="3" t="s">
        <v>5</v>
      </c>
      <c r="C296" s="3" t="s">
        <v>15</v>
      </c>
      <c r="D296" s="6" t="s">
        <v>417</v>
      </c>
    </row>
    <row r="297">
      <c r="A297" s="7" t="s">
        <v>657</v>
      </c>
      <c r="B297" s="3" t="s">
        <v>5</v>
      </c>
      <c r="C297" s="4" t="s">
        <v>658</v>
      </c>
      <c r="D297" s="6"/>
    </row>
    <row r="298">
      <c r="A298" s="3" t="s">
        <v>659</v>
      </c>
      <c r="B298" s="15" t="s">
        <v>5</v>
      </c>
      <c r="C298" s="4" t="s">
        <v>15</v>
      </c>
      <c r="D298" s="6" t="s">
        <v>660</v>
      </c>
    </row>
    <row r="299">
      <c r="A299" s="3" t="s">
        <v>661</v>
      </c>
      <c r="B299" s="3" t="s">
        <v>23</v>
      </c>
      <c r="C299" s="4" t="s">
        <v>662</v>
      </c>
      <c r="D299" s="5"/>
    </row>
    <row r="300">
      <c r="A300" s="3" t="s">
        <v>663</v>
      </c>
      <c r="B300" s="3" t="s">
        <v>10</v>
      </c>
      <c r="C300" s="4" t="s">
        <v>664</v>
      </c>
      <c r="D300" s="5"/>
    </row>
    <row r="301">
      <c r="A301" s="3" t="s">
        <v>665</v>
      </c>
      <c r="B301" s="3" t="s">
        <v>52</v>
      </c>
      <c r="C301" s="4" t="s">
        <v>666</v>
      </c>
      <c r="D301" s="5"/>
    </row>
    <row r="302">
      <c r="A302" s="3" t="s">
        <v>667</v>
      </c>
      <c r="B302" s="3" t="s">
        <v>52</v>
      </c>
      <c r="C302" s="4" t="s">
        <v>15</v>
      </c>
      <c r="D302" s="6" t="s">
        <v>668</v>
      </c>
    </row>
    <row r="303">
      <c r="A303" s="3" t="s">
        <v>669</v>
      </c>
      <c r="B303" s="3" t="s">
        <v>52</v>
      </c>
      <c r="C303" s="4" t="s">
        <v>670</v>
      </c>
      <c r="D303" s="5"/>
    </row>
    <row r="304">
      <c r="A304" s="3" t="s">
        <v>671</v>
      </c>
      <c r="B304" s="3" t="s">
        <v>23</v>
      </c>
      <c r="C304" s="3" t="s">
        <v>672</v>
      </c>
      <c r="D304" s="5"/>
    </row>
    <row r="305">
      <c r="A305" s="3" t="s">
        <v>673</v>
      </c>
      <c r="B305" s="3" t="s">
        <v>23</v>
      </c>
      <c r="C305" s="4" t="s">
        <v>674</v>
      </c>
      <c r="D305" s="5"/>
    </row>
    <row r="306">
      <c r="A306" s="3" t="s">
        <v>675</v>
      </c>
      <c r="B306" s="3" t="s">
        <v>127</v>
      </c>
      <c r="C306" s="4" t="s">
        <v>15</v>
      </c>
      <c r="D306" s="6" t="s">
        <v>676</v>
      </c>
    </row>
    <row r="307">
      <c r="A307" s="3" t="s">
        <v>677</v>
      </c>
      <c r="B307" s="3" t="s">
        <v>23</v>
      </c>
      <c r="C307" s="4" t="s">
        <v>15</v>
      </c>
      <c r="D307" s="6" t="s">
        <v>678</v>
      </c>
    </row>
    <row r="308">
      <c r="A308" s="3" t="s">
        <v>679</v>
      </c>
      <c r="B308" s="3" t="s">
        <v>52</v>
      </c>
      <c r="C308" s="4" t="s">
        <v>680</v>
      </c>
      <c r="D308" s="6"/>
    </row>
    <row r="309">
      <c r="A309" s="3" t="s">
        <v>681</v>
      </c>
      <c r="B309" s="3" t="s">
        <v>23</v>
      </c>
      <c r="C309" s="4" t="s">
        <v>682</v>
      </c>
      <c r="D309" s="5"/>
    </row>
    <row r="310">
      <c r="A310" s="3" t="s">
        <v>683</v>
      </c>
      <c r="B310" s="3" t="s">
        <v>23</v>
      </c>
      <c r="C310" s="4" t="s">
        <v>684</v>
      </c>
      <c r="D310" s="5"/>
    </row>
    <row r="311">
      <c r="A311" s="7" t="s">
        <v>685</v>
      </c>
      <c r="B311" s="3" t="s">
        <v>23</v>
      </c>
      <c r="C311" s="4" t="s">
        <v>686</v>
      </c>
      <c r="D311" s="5"/>
    </row>
    <row r="312">
      <c r="A312" s="3" t="s">
        <v>687</v>
      </c>
      <c r="B312" s="3" t="s">
        <v>52</v>
      </c>
      <c r="C312" s="4" t="s">
        <v>688</v>
      </c>
      <c r="D312" s="5"/>
    </row>
    <row r="313">
      <c r="A313" s="3" t="s">
        <v>689</v>
      </c>
      <c r="B313" s="3" t="s">
        <v>23</v>
      </c>
      <c r="C313" s="3" t="s">
        <v>690</v>
      </c>
      <c r="D313" s="5"/>
    </row>
    <row r="314">
      <c r="A314" s="3" t="s">
        <v>691</v>
      </c>
      <c r="B314" s="3" t="s">
        <v>202</v>
      </c>
      <c r="C314" s="4" t="s">
        <v>692</v>
      </c>
      <c r="D314" s="6" t="s">
        <v>693</v>
      </c>
    </row>
    <row r="315">
      <c r="A315" s="7" t="s">
        <v>694</v>
      </c>
      <c r="B315" s="3" t="s">
        <v>23</v>
      </c>
      <c r="C315" s="4" t="s">
        <v>695</v>
      </c>
      <c r="D315" s="5"/>
    </row>
    <row r="316">
      <c r="A316" s="7" t="s">
        <v>696</v>
      </c>
      <c r="B316" s="3" t="s">
        <v>52</v>
      </c>
      <c r="C316" s="3" t="s">
        <v>697</v>
      </c>
      <c r="D316" s="5"/>
    </row>
    <row r="317">
      <c r="A317" s="7" t="s">
        <v>698</v>
      </c>
      <c r="B317" s="3" t="s">
        <v>23</v>
      </c>
      <c r="C317" s="4" t="s">
        <v>699</v>
      </c>
      <c r="D317" s="5"/>
    </row>
    <row r="318">
      <c r="A318" s="7" t="s">
        <v>700</v>
      </c>
      <c r="B318" s="3" t="s">
        <v>23</v>
      </c>
      <c r="C318" s="3" t="s">
        <v>701</v>
      </c>
      <c r="D318" s="5"/>
    </row>
    <row r="319">
      <c r="A319" s="7" t="s">
        <v>702</v>
      </c>
      <c r="B319" s="3" t="s">
        <v>114</v>
      </c>
      <c r="C319" s="4" t="s">
        <v>703</v>
      </c>
      <c r="D319" s="6" t="s">
        <v>704</v>
      </c>
    </row>
    <row r="320">
      <c r="A320" s="7" t="s">
        <v>705</v>
      </c>
      <c r="B320" s="3" t="s">
        <v>5</v>
      </c>
      <c r="C320" s="3" t="s">
        <v>706</v>
      </c>
      <c r="D320" s="5"/>
    </row>
    <row r="321">
      <c r="A321" s="3" t="s">
        <v>707</v>
      </c>
      <c r="B321" s="3" t="s">
        <v>23</v>
      </c>
      <c r="C321" s="4" t="s">
        <v>708</v>
      </c>
      <c r="D321" s="5"/>
    </row>
    <row r="322">
      <c r="A322" s="3" t="s">
        <v>709</v>
      </c>
      <c r="B322" s="3" t="s">
        <v>5</v>
      </c>
      <c r="C322" s="3" t="s">
        <v>710</v>
      </c>
      <c r="D322" s="5"/>
    </row>
    <row r="323">
      <c r="A323" s="3" t="s">
        <v>711</v>
      </c>
      <c r="B323" s="3" t="s">
        <v>23</v>
      </c>
      <c r="C323" s="4" t="s">
        <v>712</v>
      </c>
      <c r="D323" s="5"/>
    </row>
    <row r="324">
      <c r="A324" s="3" t="s">
        <v>713</v>
      </c>
      <c r="B324" s="3" t="s">
        <v>23</v>
      </c>
      <c r="C324" s="3" t="s">
        <v>714</v>
      </c>
      <c r="D324" s="5"/>
    </row>
    <row r="325">
      <c r="A325" s="7" t="s">
        <v>715</v>
      </c>
      <c r="B325" s="3" t="s">
        <v>114</v>
      </c>
      <c r="C325" s="4" t="s">
        <v>15</v>
      </c>
      <c r="D325" s="6" t="s">
        <v>716</v>
      </c>
    </row>
    <row r="326">
      <c r="A326" s="7" t="s">
        <v>717</v>
      </c>
      <c r="B326" s="3" t="s">
        <v>652</v>
      </c>
      <c r="C326" s="3" t="s">
        <v>15</v>
      </c>
      <c r="D326" s="6" t="s">
        <v>718</v>
      </c>
    </row>
    <row r="327">
      <c r="A327" s="7" t="s">
        <v>719</v>
      </c>
      <c r="B327" s="3" t="s">
        <v>52</v>
      </c>
      <c r="C327" s="4" t="s">
        <v>720</v>
      </c>
      <c r="D327" s="5"/>
    </row>
    <row r="328">
      <c r="A328" s="3" t="s">
        <v>721</v>
      </c>
      <c r="B328" s="3" t="s">
        <v>52</v>
      </c>
      <c r="C328" s="4" t="s">
        <v>722</v>
      </c>
      <c r="D328" s="5"/>
    </row>
    <row r="329">
      <c r="A329" s="3" t="s">
        <v>723</v>
      </c>
      <c r="B329" s="3" t="s">
        <v>28</v>
      </c>
      <c r="C329" s="4" t="s">
        <v>724</v>
      </c>
      <c r="D329" s="6" t="s">
        <v>725</v>
      </c>
    </row>
    <row r="330">
      <c r="A330" s="3" t="s">
        <v>726</v>
      </c>
      <c r="B330" s="3" t="s">
        <v>52</v>
      </c>
      <c r="C330" s="3" t="s">
        <v>727</v>
      </c>
      <c r="D330" s="5"/>
    </row>
    <row r="331">
      <c r="A331" s="3" t="s">
        <v>728</v>
      </c>
      <c r="B331" s="3" t="s">
        <v>23</v>
      </c>
      <c r="C331" s="4" t="s">
        <v>729</v>
      </c>
      <c r="D331" s="5"/>
    </row>
    <row r="332">
      <c r="A332" s="3" t="s">
        <v>730</v>
      </c>
      <c r="B332" s="3" t="s">
        <v>28</v>
      </c>
      <c r="C332" s="4" t="s">
        <v>731</v>
      </c>
      <c r="D332" s="6" t="s">
        <v>732</v>
      </c>
    </row>
    <row r="333">
      <c r="A333" s="3" t="s">
        <v>733</v>
      </c>
      <c r="B333" s="3" t="s">
        <v>202</v>
      </c>
      <c r="C333" s="4" t="s">
        <v>734</v>
      </c>
      <c r="D333" s="6" t="s">
        <v>735</v>
      </c>
    </row>
    <row r="334">
      <c r="A334" s="3" t="s">
        <v>736</v>
      </c>
      <c r="B334" s="3" t="s">
        <v>202</v>
      </c>
      <c r="C334" s="4" t="s">
        <v>737</v>
      </c>
      <c r="D334" s="6" t="s">
        <v>738</v>
      </c>
    </row>
    <row r="335">
      <c r="A335" s="3" t="s">
        <v>739</v>
      </c>
      <c r="B335" s="3" t="s">
        <v>23</v>
      </c>
      <c r="C335" s="4" t="s">
        <v>740</v>
      </c>
      <c r="D335" s="5"/>
    </row>
    <row r="336">
      <c r="A336" s="3" t="s">
        <v>741</v>
      </c>
      <c r="B336" s="3" t="s">
        <v>10</v>
      </c>
      <c r="C336" s="9" t="s">
        <v>222</v>
      </c>
      <c r="D336" s="6" t="s">
        <v>742</v>
      </c>
    </row>
    <row r="337">
      <c r="A337" s="3" t="s">
        <v>743</v>
      </c>
      <c r="B337" s="3" t="s">
        <v>114</v>
      </c>
      <c r="C337" s="4" t="s">
        <v>15</v>
      </c>
      <c r="D337" s="6" t="s">
        <v>744</v>
      </c>
    </row>
    <row r="338">
      <c r="A338" s="3" t="s">
        <v>745</v>
      </c>
      <c r="B338" s="3" t="s">
        <v>723</v>
      </c>
      <c r="C338" s="4" t="s">
        <v>15</v>
      </c>
      <c r="D338" s="6" t="s">
        <v>746</v>
      </c>
    </row>
    <row r="339">
      <c r="A339" s="3" t="s">
        <v>747</v>
      </c>
      <c r="B339" s="3" t="s">
        <v>114</v>
      </c>
      <c r="C339" s="3" t="s">
        <v>15</v>
      </c>
      <c r="D339" s="6" t="s">
        <v>748</v>
      </c>
    </row>
    <row r="340">
      <c r="A340" s="7" t="s">
        <v>749</v>
      </c>
      <c r="B340" s="3" t="s">
        <v>5</v>
      </c>
      <c r="C340" s="3" t="s">
        <v>750</v>
      </c>
      <c r="D340" s="5"/>
    </row>
    <row r="341">
      <c r="A341" s="7" t="s">
        <v>751</v>
      </c>
      <c r="B341" s="3" t="s">
        <v>23</v>
      </c>
      <c r="C341" s="4" t="s">
        <v>752</v>
      </c>
      <c r="D341" s="5"/>
    </row>
    <row r="342">
      <c r="A342" s="3" t="s">
        <v>753</v>
      </c>
      <c r="B342" s="3" t="s">
        <v>23</v>
      </c>
      <c r="C342" s="4" t="s">
        <v>754</v>
      </c>
      <c r="D342" s="5"/>
    </row>
    <row r="343">
      <c r="A343" s="3" t="s">
        <v>755</v>
      </c>
      <c r="B343" s="3" t="s">
        <v>23</v>
      </c>
      <c r="C343" s="4" t="s">
        <v>756</v>
      </c>
      <c r="D343" s="5"/>
    </row>
    <row r="344">
      <c r="A344" s="3" t="s">
        <v>757</v>
      </c>
      <c r="B344" s="3" t="s">
        <v>5</v>
      </c>
      <c r="C344" s="3" t="s">
        <v>758</v>
      </c>
      <c r="D344" s="5"/>
    </row>
    <row r="345">
      <c r="A345" s="3" t="s">
        <v>759</v>
      </c>
      <c r="B345" s="3" t="s">
        <v>114</v>
      </c>
      <c r="C345" s="4" t="s">
        <v>15</v>
      </c>
      <c r="D345" s="6" t="s">
        <v>760</v>
      </c>
    </row>
    <row r="346">
      <c r="A346" s="3" t="s">
        <v>761</v>
      </c>
      <c r="B346" s="3" t="s">
        <v>762</v>
      </c>
      <c r="C346" s="4" t="s">
        <v>763</v>
      </c>
      <c r="D346" s="5"/>
    </row>
    <row r="347">
      <c r="A347" s="3" t="s">
        <v>764</v>
      </c>
      <c r="B347" s="3" t="s">
        <v>52</v>
      </c>
      <c r="C347" s="15" t="s">
        <v>765</v>
      </c>
      <c r="D347" s="5"/>
    </row>
    <row r="348">
      <c r="A348" s="3" t="s">
        <v>766</v>
      </c>
      <c r="B348" s="3" t="s">
        <v>5</v>
      </c>
      <c r="C348" s="11" t="s">
        <v>767</v>
      </c>
      <c r="D348" s="5"/>
    </row>
    <row r="349">
      <c r="A349" s="3" t="s">
        <v>768</v>
      </c>
      <c r="B349" s="3" t="s">
        <v>23</v>
      </c>
      <c r="C349" s="4" t="s">
        <v>769</v>
      </c>
      <c r="D349" s="10"/>
    </row>
    <row r="350">
      <c r="A350" s="3" t="s">
        <v>770</v>
      </c>
      <c r="B350" s="3" t="s">
        <v>23</v>
      </c>
      <c r="C350" s="3" t="s">
        <v>771</v>
      </c>
      <c r="D350" s="6" t="s">
        <v>772</v>
      </c>
    </row>
    <row r="351">
      <c r="A351" s="3" t="s">
        <v>773</v>
      </c>
      <c r="B351" s="3" t="s">
        <v>23</v>
      </c>
      <c r="C351" s="4" t="s">
        <v>774</v>
      </c>
      <c r="D351" s="6"/>
    </row>
    <row r="352">
      <c r="A352" s="3" t="s">
        <v>775</v>
      </c>
      <c r="B352" s="3" t="s">
        <v>5</v>
      </c>
      <c r="C352" s="4" t="s">
        <v>776</v>
      </c>
      <c r="D352" s="6"/>
    </row>
    <row r="353">
      <c r="A353" s="3" t="s">
        <v>777</v>
      </c>
      <c r="B353" s="3" t="s">
        <v>23</v>
      </c>
      <c r="C353" s="4" t="s">
        <v>778</v>
      </c>
      <c r="D353" s="5"/>
    </row>
    <row r="354">
      <c r="A354" s="3" t="s">
        <v>779</v>
      </c>
      <c r="B354" s="3" t="s">
        <v>23</v>
      </c>
      <c r="C354" s="4" t="s">
        <v>780</v>
      </c>
      <c r="D354" s="5"/>
    </row>
    <row r="355">
      <c r="A355" s="3" t="s">
        <v>781</v>
      </c>
      <c r="B355" s="3" t="s">
        <v>52</v>
      </c>
      <c r="C355" s="4" t="s">
        <v>782</v>
      </c>
      <c r="D355" s="5"/>
    </row>
    <row r="356">
      <c r="A356" s="7" t="s">
        <v>783</v>
      </c>
      <c r="B356" s="3" t="s">
        <v>14</v>
      </c>
      <c r="C356" s="4" t="s">
        <v>784</v>
      </c>
      <c r="D356" s="5"/>
    </row>
    <row r="357">
      <c r="A357" s="7" t="s">
        <v>785</v>
      </c>
      <c r="B357" s="3" t="s">
        <v>114</v>
      </c>
      <c r="C357" s="4" t="s">
        <v>15</v>
      </c>
      <c r="D357" s="6" t="s">
        <v>786</v>
      </c>
    </row>
    <row r="358">
      <c r="A358" s="3" t="s">
        <v>787</v>
      </c>
      <c r="B358" s="3" t="s">
        <v>114</v>
      </c>
      <c r="C358" s="4" t="s">
        <v>15</v>
      </c>
      <c r="D358" s="6" t="s">
        <v>788</v>
      </c>
    </row>
    <row r="359">
      <c r="A359" s="3" t="s">
        <v>789</v>
      </c>
      <c r="B359" s="3" t="s">
        <v>23</v>
      </c>
      <c r="C359" s="4" t="s">
        <v>790</v>
      </c>
      <c r="D359" s="5"/>
    </row>
    <row r="360">
      <c r="A360" s="3" t="s">
        <v>791</v>
      </c>
      <c r="B360" s="3" t="s">
        <v>23</v>
      </c>
      <c r="C360" s="4" t="s">
        <v>792</v>
      </c>
      <c r="D360" s="5"/>
    </row>
    <row r="361">
      <c r="A361" s="3" t="s">
        <v>793</v>
      </c>
      <c r="B361" s="3" t="s">
        <v>5</v>
      </c>
      <c r="C361" s="4" t="s">
        <v>794</v>
      </c>
      <c r="D361" s="5"/>
    </row>
    <row r="362">
      <c r="A362" s="3" t="s">
        <v>795</v>
      </c>
      <c r="B362" s="3" t="s">
        <v>23</v>
      </c>
      <c r="C362" s="3" t="s">
        <v>15</v>
      </c>
      <c r="D362" s="3" t="s">
        <v>45</v>
      </c>
    </row>
    <row r="363">
      <c r="A363" s="7" t="s">
        <v>796</v>
      </c>
      <c r="B363" s="3" t="s">
        <v>23</v>
      </c>
      <c r="C363" s="4" t="s">
        <v>797</v>
      </c>
      <c r="D363" s="5"/>
    </row>
    <row r="364">
      <c r="A364" s="3" t="s">
        <v>798</v>
      </c>
      <c r="B364" s="3" t="s">
        <v>10</v>
      </c>
      <c r="C364" s="3" t="s">
        <v>799</v>
      </c>
      <c r="D364" s="6" t="s">
        <v>800</v>
      </c>
    </row>
    <row r="365">
      <c r="A365" s="7" t="s">
        <v>801</v>
      </c>
      <c r="B365" s="3" t="s">
        <v>23</v>
      </c>
      <c r="C365" s="3" t="s">
        <v>802</v>
      </c>
      <c r="D365" s="5"/>
    </row>
    <row r="366">
      <c r="A366" s="3" t="s">
        <v>803</v>
      </c>
      <c r="B366" s="15" t="s">
        <v>23</v>
      </c>
      <c r="C366" s="4" t="s">
        <v>804</v>
      </c>
      <c r="D366" s="5"/>
    </row>
    <row r="367">
      <c r="A367" s="3" t="s">
        <v>805</v>
      </c>
      <c r="B367" s="3" t="s">
        <v>23</v>
      </c>
      <c r="C367" s="4" t="s">
        <v>806</v>
      </c>
      <c r="D367" s="5"/>
    </row>
    <row r="368">
      <c r="A368" s="3" t="s">
        <v>807</v>
      </c>
      <c r="B368" s="3" t="s">
        <v>5</v>
      </c>
      <c r="C368" s="4" t="s">
        <v>15</v>
      </c>
      <c r="D368" s="6" t="s">
        <v>808</v>
      </c>
    </row>
    <row r="369">
      <c r="A369" s="3" t="s">
        <v>809</v>
      </c>
      <c r="B369" s="3" t="s">
        <v>10</v>
      </c>
      <c r="C369" s="4" t="s">
        <v>810</v>
      </c>
      <c r="D369" s="6" t="s">
        <v>811</v>
      </c>
    </row>
    <row r="370">
      <c r="A370" s="3" t="s">
        <v>812</v>
      </c>
      <c r="B370" s="3" t="s">
        <v>5</v>
      </c>
      <c r="C370" s="4" t="s">
        <v>813</v>
      </c>
      <c r="D370" s="5"/>
    </row>
    <row r="371">
      <c r="A371" s="3" t="s">
        <v>814</v>
      </c>
      <c r="B371" s="3" t="s">
        <v>23</v>
      </c>
      <c r="C371" s="4" t="s">
        <v>815</v>
      </c>
      <c r="D371" s="6" t="s">
        <v>816</v>
      </c>
    </row>
    <row r="372">
      <c r="A372" s="3" t="s">
        <v>817</v>
      </c>
      <c r="B372" s="3" t="s">
        <v>23</v>
      </c>
      <c r="C372" s="3" t="s">
        <v>818</v>
      </c>
      <c r="D372" s="5"/>
    </row>
    <row r="373">
      <c r="A373" s="7" t="s">
        <v>819</v>
      </c>
      <c r="B373" s="3" t="s">
        <v>5</v>
      </c>
      <c r="C373" s="4" t="s">
        <v>820</v>
      </c>
      <c r="D373" s="5"/>
    </row>
    <row r="374">
      <c r="A374" s="7" t="s">
        <v>821</v>
      </c>
      <c r="B374" s="3" t="s">
        <v>202</v>
      </c>
      <c r="C374" s="3" t="s">
        <v>822</v>
      </c>
      <c r="D374" s="6" t="s">
        <v>823</v>
      </c>
    </row>
    <row r="375">
      <c r="A375" s="7" t="s">
        <v>824</v>
      </c>
      <c r="B375" s="3" t="s">
        <v>23</v>
      </c>
      <c r="C375" s="3" t="s">
        <v>825</v>
      </c>
      <c r="D375" s="6"/>
    </row>
    <row r="376">
      <c r="A376" s="7" t="s">
        <v>826</v>
      </c>
      <c r="B376" s="3" t="s">
        <v>23</v>
      </c>
      <c r="C376" s="3" t="s">
        <v>827</v>
      </c>
      <c r="D376" s="6"/>
    </row>
    <row r="377">
      <c r="A377" s="3" t="s">
        <v>828</v>
      </c>
      <c r="B377" s="3" t="s">
        <v>23</v>
      </c>
      <c r="C377" s="3" t="s">
        <v>829</v>
      </c>
      <c r="D377" s="6"/>
    </row>
    <row r="378">
      <c r="A378" s="7" t="s">
        <v>830</v>
      </c>
      <c r="B378" s="3" t="s">
        <v>202</v>
      </c>
      <c r="C378" s="4" t="s">
        <v>831</v>
      </c>
      <c r="D378" s="6" t="s">
        <v>832</v>
      </c>
    </row>
    <row r="379">
      <c r="A379" s="7" t="s">
        <v>833</v>
      </c>
      <c r="B379" s="3" t="s">
        <v>23</v>
      </c>
      <c r="C379" s="4" t="s">
        <v>834</v>
      </c>
      <c r="D379" s="5"/>
    </row>
    <row r="380">
      <c r="A380" s="3" t="s">
        <v>835</v>
      </c>
      <c r="B380" s="3" t="s">
        <v>762</v>
      </c>
      <c r="C380" s="4" t="s">
        <v>836</v>
      </c>
      <c r="D380" s="6" t="s">
        <v>837</v>
      </c>
    </row>
    <row r="381">
      <c r="A381" s="3" t="s">
        <v>838</v>
      </c>
      <c r="B381" s="3" t="s">
        <v>202</v>
      </c>
      <c r="C381" s="4" t="s">
        <v>839</v>
      </c>
      <c r="D381" s="6" t="s">
        <v>840</v>
      </c>
    </row>
    <row r="382">
      <c r="A382" s="3" t="s">
        <v>841</v>
      </c>
      <c r="B382" s="3" t="s">
        <v>10</v>
      </c>
      <c r="C382" s="4" t="s">
        <v>842</v>
      </c>
      <c r="D382" s="6" t="s">
        <v>843</v>
      </c>
    </row>
    <row r="383">
      <c r="A383" s="7" t="s">
        <v>844</v>
      </c>
      <c r="B383" s="3" t="s">
        <v>114</v>
      </c>
      <c r="C383" s="4" t="s">
        <v>15</v>
      </c>
      <c r="D383" s="6" t="s">
        <v>845</v>
      </c>
    </row>
    <row r="384">
      <c r="A384" s="7" t="s">
        <v>846</v>
      </c>
      <c r="B384" s="3" t="s">
        <v>5</v>
      </c>
      <c r="C384" s="4" t="s">
        <v>847</v>
      </c>
      <c r="D384" s="5"/>
    </row>
    <row r="385">
      <c r="A385" s="7" t="s">
        <v>848</v>
      </c>
      <c r="B385" s="3" t="s">
        <v>10</v>
      </c>
      <c r="C385" s="4" t="s">
        <v>849</v>
      </c>
      <c r="D385" s="6" t="s">
        <v>850</v>
      </c>
    </row>
    <row r="386">
      <c r="A386" s="7" t="s">
        <v>851</v>
      </c>
      <c r="B386" s="3" t="s">
        <v>23</v>
      </c>
      <c r="C386" s="4" t="s">
        <v>852</v>
      </c>
      <c r="D386" s="5"/>
    </row>
    <row r="387">
      <c r="A387" s="7" t="s">
        <v>853</v>
      </c>
      <c r="B387" s="3" t="s">
        <v>202</v>
      </c>
      <c r="C387" s="4" t="s">
        <v>854</v>
      </c>
      <c r="D387" s="6" t="s">
        <v>855</v>
      </c>
    </row>
    <row r="388">
      <c r="A388" s="7" t="s">
        <v>856</v>
      </c>
      <c r="B388" s="3" t="s">
        <v>202</v>
      </c>
      <c r="C388" s="4" t="s">
        <v>857</v>
      </c>
      <c r="D388" s="5"/>
    </row>
    <row r="389">
      <c r="A389" s="7" t="s">
        <v>858</v>
      </c>
      <c r="B389" s="3" t="s">
        <v>202</v>
      </c>
      <c r="C389" s="4" t="s">
        <v>859</v>
      </c>
      <c r="D389" s="5"/>
    </row>
    <row r="390">
      <c r="A390" s="7" t="s">
        <v>860</v>
      </c>
      <c r="B390" s="3" t="s">
        <v>5</v>
      </c>
      <c r="C390" s="3" t="s">
        <v>15</v>
      </c>
      <c r="D390" s="6" t="s">
        <v>861</v>
      </c>
    </row>
    <row r="391">
      <c r="A391" s="7" t="s">
        <v>862</v>
      </c>
      <c r="B391" s="3" t="s">
        <v>28</v>
      </c>
      <c r="C391" s="4" t="s">
        <v>863</v>
      </c>
      <c r="D391" s="6" t="s">
        <v>864</v>
      </c>
    </row>
    <row r="392">
      <c r="A392" s="7" t="s">
        <v>865</v>
      </c>
      <c r="B392" s="3" t="s">
        <v>23</v>
      </c>
      <c r="C392" s="4" t="s">
        <v>866</v>
      </c>
      <c r="D392" s="5"/>
    </row>
    <row r="393">
      <c r="A393" s="3" t="s">
        <v>867</v>
      </c>
      <c r="B393" s="3" t="s">
        <v>52</v>
      </c>
      <c r="C393" s="4" t="s">
        <v>868</v>
      </c>
      <c r="D393" s="5"/>
    </row>
    <row r="394">
      <c r="A394" s="3" t="s">
        <v>869</v>
      </c>
      <c r="B394" s="3" t="s">
        <v>69</v>
      </c>
      <c r="C394" s="3" t="s">
        <v>15</v>
      </c>
      <c r="D394" s="6" t="s">
        <v>870</v>
      </c>
    </row>
    <row r="395">
      <c r="A395" s="3" t="s">
        <v>871</v>
      </c>
      <c r="B395" s="3" t="s">
        <v>23</v>
      </c>
      <c r="C395" s="3" t="s">
        <v>15</v>
      </c>
      <c r="D395" s="6" t="s">
        <v>872</v>
      </c>
    </row>
    <row r="396">
      <c r="A396" s="3" t="s">
        <v>873</v>
      </c>
      <c r="B396" s="3" t="s">
        <v>5</v>
      </c>
      <c r="C396" s="4" t="s">
        <v>874</v>
      </c>
      <c r="D396" s="5"/>
    </row>
    <row r="397">
      <c r="A397" s="3" t="s">
        <v>875</v>
      </c>
      <c r="B397" s="3" t="s">
        <v>23</v>
      </c>
      <c r="C397" s="3" t="s">
        <v>15</v>
      </c>
      <c r="D397" s="6" t="s">
        <v>872</v>
      </c>
    </row>
    <row r="398">
      <c r="A398" s="3" t="s">
        <v>876</v>
      </c>
      <c r="B398" s="3" t="s">
        <v>10</v>
      </c>
      <c r="C398" s="4" t="s">
        <v>877</v>
      </c>
      <c r="D398" s="6" t="s">
        <v>878</v>
      </c>
    </row>
    <row r="399">
      <c r="A399" s="3" t="s">
        <v>879</v>
      </c>
      <c r="B399" s="3" t="s">
        <v>5</v>
      </c>
      <c r="C399" s="3" t="s">
        <v>880</v>
      </c>
      <c r="D399" s="5"/>
    </row>
    <row r="400">
      <c r="A400" s="3" t="s">
        <v>881</v>
      </c>
      <c r="B400" s="3" t="s">
        <v>202</v>
      </c>
      <c r="C400" s="4" t="s">
        <v>882</v>
      </c>
      <c r="D400" s="6" t="s">
        <v>883</v>
      </c>
    </row>
    <row r="401">
      <c r="A401" s="3" t="s">
        <v>884</v>
      </c>
      <c r="B401" s="3" t="s">
        <v>5</v>
      </c>
      <c r="C401" s="4" t="s">
        <v>15</v>
      </c>
      <c r="D401" s="6" t="s">
        <v>885</v>
      </c>
    </row>
    <row r="402">
      <c r="A402" s="3" t="s">
        <v>886</v>
      </c>
      <c r="B402" s="3" t="s">
        <v>5</v>
      </c>
      <c r="C402" s="3" t="s">
        <v>887</v>
      </c>
      <c r="D402" s="5"/>
    </row>
    <row r="403">
      <c r="A403" s="3" t="s">
        <v>888</v>
      </c>
      <c r="B403" s="3" t="s">
        <v>5</v>
      </c>
      <c r="C403" s="4" t="s">
        <v>889</v>
      </c>
      <c r="D403" s="5"/>
    </row>
    <row r="404">
      <c r="A404" s="3" t="s">
        <v>890</v>
      </c>
      <c r="B404" s="3" t="s">
        <v>5</v>
      </c>
      <c r="C404" s="4" t="s">
        <v>891</v>
      </c>
      <c r="D404" s="6" t="s">
        <v>892</v>
      </c>
    </row>
    <row r="405">
      <c r="A405" s="7" t="s">
        <v>893</v>
      </c>
      <c r="B405" s="3" t="s">
        <v>23</v>
      </c>
      <c r="C405" s="3" t="s">
        <v>15</v>
      </c>
      <c r="D405" s="6" t="s">
        <v>454</v>
      </c>
    </row>
    <row r="406">
      <c r="A406" s="3" t="s">
        <v>894</v>
      </c>
      <c r="B406" s="3" t="s">
        <v>5</v>
      </c>
      <c r="C406" s="4" t="s">
        <v>895</v>
      </c>
      <c r="D406" s="5"/>
    </row>
    <row r="407">
      <c r="A407" s="3" t="s">
        <v>896</v>
      </c>
      <c r="B407" s="3" t="s">
        <v>23</v>
      </c>
      <c r="C407" s="4" t="s">
        <v>897</v>
      </c>
      <c r="D407" s="5"/>
    </row>
    <row r="408">
      <c r="A408" s="3" t="s">
        <v>898</v>
      </c>
      <c r="B408" s="3" t="s">
        <v>23</v>
      </c>
      <c r="C408" s="4" t="s">
        <v>899</v>
      </c>
      <c r="D408" s="5"/>
    </row>
    <row r="409">
      <c r="A409" s="3" t="s">
        <v>900</v>
      </c>
      <c r="B409" s="3" t="s">
        <v>23</v>
      </c>
      <c r="C409" s="4" t="s">
        <v>901</v>
      </c>
      <c r="D409" s="5"/>
    </row>
    <row r="410">
      <c r="A410" s="3" t="s">
        <v>902</v>
      </c>
      <c r="B410" s="3" t="s">
        <v>23</v>
      </c>
      <c r="C410" s="4" t="s">
        <v>903</v>
      </c>
      <c r="D410" s="5"/>
    </row>
    <row r="411">
      <c r="A411" s="3" t="s">
        <v>904</v>
      </c>
      <c r="B411" s="3" t="s">
        <v>501</v>
      </c>
      <c r="C411" s="3" t="s">
        <v>15</v>
      </c>
      <c r="D411" s="6" t="s">
        <v>905</v>
      </c>
    </row>
    <row r="412">
      <c r="A412" s="3" t="s">
        <v>906</v>
      </c>
      <c r="B412" s="3" t="s">
        <v>228</v>
      </c>
      <c r="C412" s="3" t="s">
        <v>15</v>
      </c>
      <c r="D412" s="6" t="s">
        <v>907</v>
      </c>
    </row>
    <row r="413">
      <c r="A413" s="3" t="s">
        <v>908</v>
      </c>
      <c r="B413" s="3" t="s">
        <v>501</v>
      </c>
      <c r="C413" s="3" t="s">
        <v>15</v>
      </c>
      <c r="D413" s="6" t="s">
        <v>909</v>
      </c>
    </row>
    <row r="414">
      <c r="A414" s="3" t="s">
        <v>910</v>
      </c>
      <c r="B414" s="3" t="s">
        <v>501</v>
      </c>
      <c r="C414" s="3" t="s">
        <v>15</v>
      </c>
      <c r="D414" s="6" t="s">
        <v>911</v>
      </c>
    </row>
    <row r="415">
      <c r="A415" s="3" t="s">
        <v>912</v>
      </c>
      <c r="B415" s="3" t="s">
        <v>5</v>
      </c>
      <c r="C415" s="4" t="s">
        <v>15</v>
      </c>
      <c r="D415" s="6" t="s">
        <v>913</v>
      </c>
    </row>
    <row r="416">
      <c r="A416" s="3" t="s">
        <v>914</v>
      </c>
      <c r="B416" s="3" t="s">
        <v>5</v>
      </c>
      <c r="C416" s="3" t="s">
        <v>915</v>
      </c>
      <c r="D416" s="5"/>
    </row>
    <row r="417">
      <c r="A417" s="3" t="s">
        <v>916</v>
      </c>
      <c r="B417" s="3" t="s">
        <v>5</v>
      </c>
      <c r="C417" s="4" t="s">
        <v>917</v>
      </c>
      <c r="D417" s="5"/>
    </row>
    <row r="418">
      <c r="A418" s="3" t="s">
        <v>918</v>
      </c>
      <c r="B418" s="3" t="s">
        <v>23</v>
      </c>
      <c r="C418" s="3" t="s">
        <v>919</v>
      </c>
      <c r="D418" s="5"/>
    </row>
    <row r="419">
      <c r="A419" s="3" t="s">
        <v>920</v>
      </c>
      <c r="B419" s="3" t="s">
        <v>114</v>
      </c>
      <c r="C419" s="3" t="s">
        <v>15</v>
      </c>
      <c r="D419" s="6" t="s">
        <v>921</v>
      </c>
    </row>
    <row r="420">
      <c r="A420" s="7" t="s">
        <v>922</v>
      </c>
      <c r="B420" s="3" t="s">
        <v>23</v>
      </c>
      <c r="C420" s="4" t="s">
        <v>923</v>
      </c>
      <c r="D420" s="5"/>
    </row>
    <row r="421">
      <c r="A421" s="7" t="s">
        <v>924</v>
      </c>
      <c r="B421" s="3" t="s">
        <v>501</v>
      </c>
      <c r="C421" s="3" t="s">
        <v>15</v>
      </c>
      <c r="D421" s="6" t="s">
        <v>925</v>
      </c>
    </row>
    <row r="422">
      <c r="A422" s="7" t="s">
        <v>926</v>
      </c>
      <c r="B422" s="3" t="s">
        <v>5</v>
      </c>
      <c r="C422" s="4" t="s">
        <v>15</v>
      </c>
      <c r="D422" s="6" t="s">
        <v>927</v>
      </c>
    </row>
    <row r="423">
      <c r="A423" s="7" t="s">
        <v>928</v>
      </c>
      <c r="B423" s="3" t="s">
        <v>5</v>
      </c>
      <c r="C423" s="3" t="s">
        <v>929</v>
      </c>
      <c r="D423" s="6"/>
    </row>
    <row r="424">
      <c r="A424" s="3" t="s">
        <v>930</v>
      </c>
      <c r="B424" s="3" t="s">
        <v>23</v>
      </c>
      <c r="C424" s="4" t="s">
        <v>931</v>
      </c>
    </row>
    <row r="425">
      <c r="A425" s="3" t="s">
        <v>932</v>
      </c>
      <c r="B425" s="3" t="s">
        <v>5</v>
      </c>
      <c r="C425" s="4" t="s">
        <v>933</v>
      </c>
      <c r="D425" s="5"/>
    </row>
    <row r="426">
      <c r="A426" s="7" t="s">
        <v>934</v>
      </c>
      <c r="B426" s="3" t="s">
        <v>23</v>
      </c>
      <c r="C426" s="3" t="s">
        <v>935</v>
      </c>
      <c r="D426" s="3" t="s">
        <v>936</v>
      </c>
    </row>
    <row r="427">
      <c r="A427" s="7" t="s">
        <v>937</v>
      </c>
      <c r="B427" s="3" t="s">
        <v>501</v>
      </c>
      <c r="C427" s="3" t="s">
        <v>15</v>
      </c>
      <c r="D427" s="3" t="s">
        <v>938</v>
      </c>
    </row>
    <row r="428">
      <c r="A428" s="7" t="s">
        <v>939</v>
      </c>
      <c r="B428" s="3" t="s">
        <v>69</v>
      </c>
      <c r="C428" s="3" t="s">
        <v>15</v>
      </c>
      <c r="D428" s="3" t="s">
        <v>940</v>
      </c>
    </row>
    <row r="429">
      <c r="A429" s="3" t="s">
        <v>941</v>
      </c>
      <c r="B429" s="3" t="s">
        <v>5</v>
      </c>
      <c r="C429" s="4" t="s">
        <v>942</v>
      </c>
      <c r="D429" s="6" t="s">
        <v>943</v>
      </c>
    </row>
    <row r="430">
      <c r="A430" s="3" t="s">
        <v>944</v>
      </c>
      <c r="B430" s="3" t="s">
        <v>52</v>
      </c>
      <c r="C430" s="4" t="s">
        <v>945</v>
      </c>
      <c r="D430" s="5"/>
    </row>
    <row r="431">
      <c r="A431" s="3" t="s">
        <v>946</v>
      </c>
      <c r="B431" s="3" t="s">
        <v>23</v>
      </c>
      <c r="C431" s="4" t="s">
        <v>947</v>
      </c>
      <c r="D431" s="5"/>
    </row>
    <row r="432">
      <c r="A432" s="7" t="s">
        <v>948</v>
      </c>
      <c r="B432" s="3" t="s">
        <v>5</v>
      </c>
      <c r="C432" s="4" t="s">
        <v>949</v>
      </c>
      <c r="D432" s="5"/>
    </row>
    <row r="433">
      <c r="A433" s="7" t="s">
        <v>950</v>
      </c>
      <c r="B433" s="3" t="s">
        <v>5</v>
      </c>
      <c r="C433" s="4" t="s">
        <v>951</v>
      </c>
      <c r="D433" s="6" t="s">
        <v>952</v>
      </c>
    </row>
    <row r="434">
      <c r="A434" s="3" t="s">
        <v>953</v>
      </c>
      <c r="B434" s="3" t="s">
        <v>23</v>
      </c>
      <c r="C434" s="4" t="s">
        <v>954</v>
      </c>
      <c r="D434" s="6" t="s">
        <v>955</v>
      </c>
    </row>
    <row r="435">
      <c r="A435" s="3" t="s">
        <v>956</v>
      </c>
      <c r="B435" s="3" t="s">
        <v>23</v>
      </c>
      <c r="C435" s="3" t="s">
        <v>957</v>
      </c>
      <c r="D435" s="5"/>
    </row>
    <row r="436">
      <c r="A436" s="3" t="s">
        <v>958</v>
      </c>
      <c r="B436" s="3" t="s">
        <v>23</v>
      </c>
      <c r="C436" s="3" t="s">
        <v>959</v>
      </c>
      <c r="D436" s="6" t="s">
        <v>960</v>
      </c>
    </row>
    <row r="437">
      <c r="A437" s="3" t="s">
        <v>961</v>
      </c>
      <c r="B437" s="3" t="s">
        <v>652</v>
      </c>
      <c r="C437" s="3" t="s">
        <v>15</v>
      </c>
      <c r="D437" s="6" t="s">
        <v>962</v>
      </c>
    </row>
    <row r="438">
      <c r="A438" s="3" t="s">
        <v>963</v>
      </c>
      <c r="B438" s="3" t="s">
        <v>5</v>
      </c>
      <c r="C438" s="4" t="s">
        <v>964</v>
      </c>
      <c r="D438" s="5"/>
    </row>
    <row r="439">
      <c r="A439" s="3" t="s">
        <v>965</v>
      </c>
      <c r="B439" s="3" t="s">
        <v>23</v>
      </c>
      <c r="C439" s="3" t="s">
        <v>966</v>
      </c>
      <c r="D439" s="5"/>
    </row>
    <row r="440">
      <c r="A440" s="3" t="s">
        <v>967</v>
      </c>
      <c r="B440" s="3" t="s">
        <v>23</v>
      </c>
      <c r="C440" s="4" t="s">
        <v>968</v>
      </c>
      <c r="D440" s="5"/>
    </row>
    <row r="441">
      <c r="A441" s="3" t="s">
        <v>969</v>
      </c>
      <c r="B441" s="3" t="s">
        <v>23</v>
      </c>
      <c r="C441" s="4" t="s">
        <v>15</v>
      </c>
      <c r="D441" s="6" t="s">
        <v>970</v>
      </c>
    </row>
    <row r="442">
      <c r="A442" s="3" t="s">
        <v>971</v>
      </c>
      <c r="B442" s="3" t="s">
        <v>5</v>
      </c>
      <c r="C442" s="4" t="s">
        <v>972</v>
      </c>
      <c r="D442" s="5"/>
    </row>
    <row r="443">
      <c r="A443" s="7" t="s">
        <v>973</v>
      </c>
      <c r="B443" s="3" t="s">
        <v>23</v>
      </c>
      <c r="C443" s="4" t="s">
        <v>974</v>
      </c>
      <c r="D443" s="5"/>
    </row>
    <row r="444">
      <c r="A444" s="3" t="s">
        <v>975</v>
      </c>
      <c r="B444" s="3" t="s">
        <v>23</v>
      </c>
      <c r="C444" s="3" t="s">
        <v>976</v>
      </c>
      <c r="D444" s="5"/>
    </row>
    <row r="445">
      <c r="A445" s="3" t="s">
        <v>977</v>
      </c>
      <c r="B445" s="3" t="s">
        <v>23</v>
      </c>
      <c r="C445" s="4" t="s">
        <v>15</v>
      </c>
      <c r="D445" s="6" t="s">
        <v>978</v>
      </c>
    </row>
    <row r="446">
      <c r="A446" s="3" t="s">
        <v>979</v>
      </c>
      <c r="B446" s="3" t="s">
        <v>228</v>
      </c>
      <c r="C446" s="3" t="s">
        <v>15</v>
      </c>
      <c r="D446" s="6" t="s">
        <v>980</v>
      </c>
    </row>
    <row r="447">
      <c r="A447" s="3" t="s">
        <v>981</v>
      </c>
      <c r="B447" s="3" t="s">
        <v>5</v>
      </c>
      <c r="C447" s="4" t="s">
        <v>982</v>
      </c>
      <c r="D447" s="5"/>
    </row>
    <row r="448">
      <c r="A448" s="3" t="s">
        <v>983</v>
      </c>
      <c r="B448" s="3" t="s">
        <v>52</v>
      </c>
      <c r="C448" s="4" t="s">
        <v>984</v>
      </c>
      <c r="D448" s="5"/>
    </row>
    <row r="449">
      <c r="A449" s="3" t="s">
        <v>985</v>
      </c>
      <c r="B449" s="3" t="s">
        <v>23</v>
      </c>
      <c r="C449" s="4" t="s">
        <v>986</v>
      </c>
      <c r="D449" s="6" t="s">
        <v>987</v>
      </c>
    </row>
    <row r="450">
      <c r="A450" s="3" t="s">
        <v>988</v>
      </c>
      <c r="B450" s="3" t="s">
        <v>52</v>
      </c>
      <c r="C450" s="4" t="s">
        <v>989</v>
      </c>
      <c r="D450" s="5"/>
    </row>
    <row r="451">
      <c r="A451" s="3" t="s">
        <v>990</v>
      </c>
      <c r="B451" s="3" t="s">
        <v>31</v>
      </c>
      <c r="C451" s="3" t="s">
        <v>991</v>
      </c>
      <c r="D451" s="5"/>
    </row>
    <row r="452">
      <c r="A452" s="3" t="s">
        <v>992</v>
      </c>
      <c r="B452" s="3" t="s">
        <v>23</v>
      </c>
      <c r="C452" s="4" t="s">
        <v>993</v>
      </c>
      <c r="D452" s="5"/>
    </row>
    <row r="453">
      <c r="A453" s="3" t="s">
        <v>994</v>
      </c>
      <c r="B453" s="3" t="s">
        <v>52</v>
      </c>
      <c r="C453" s="4" t="s">
        <v>995</v>
      </c>
      <c r="D453" s="5"/>
    </row>
    <row r="454">
      <c r="A454" s="3" t="s">
        <v>996</v>
      </c>
      <c r="B454" s="3" t="s">
        <v>23</v>
      </c>
      <c r="C454" s="4" t="s">
        <v>997</v>
      </c>
      <c r="D454" s="5"/>
    </row>
    <row r="455">
      <c r="A455" s="3" t="s">
        <v>998</v>
      </c>
      <c r="B455" s="3" t="s">
        <v>15</v>
      </c>
      <c r="C455" s="4" t="s">
        <v>15</v>
      </c>
      <c r="D455" s="6" t="s">
        <v>999</v>
      </c>
    </row>
    <row r="456">
      <c r="A456" s="3" t="s">
        <v>1000</v>
      </c>
      <c r="B456" s="3" t="s">
        <v>5</v>
      </c>
      <c r="C456" s="4" t="s">
        <v>1001</v>
      </c>
      <c r="D456" s="5"/>
    </row>
    <row r="457">
      <c r="A457" s="3" t="s">
        <v>1002</v>
      </c>
      <c r="B457" s="3" t="s">
        <v>23</v>
      </c>
      <c r="C457" s="4" t="s">
        <v>1003</v>
      </c>
      <c r="D457" s="5"/>
    </row>
    <row r="458">
      <c r="A458" s="3" t="s">
        <v>1004</v>
      </c>
      <c r="B458" s="3" t="s">
        <v>5</v>
      </c>
      <c r="C458" s="4" t="s">
        <v>1005</v>
      </c>
      <c r="D458" s="6" t="s">
        <v>1006</v>
      </c>
    </row>
    <row r="459">
      <c r="A459" s="3" t="s">
        <v>1007</v>
      </c>
      <c r="B459" s="3" t="s">
        <v>127</v>
      </c>
      <c r="C459" s="4" t="s">
        <v>15</v>
      </c>
      <c r="D459" s="10" t="s">
        <v>1008</v>
      </c>
    </row>
    <row r="460">
      <c r="A460" s="3" t="s">
        <v>1009</v>
      </c>
      <c r="B460" s="3" t="s">
        <v>23</v>
      </c>
      <c r="C460" s="3" t="s">
        <v>1010</v>
      </c>
      <c r="D460" s="5"/>
    </row>
    <row r="461">
      <c r="A461" s="3" t="s">
        <v>1011</v>
      </c>
      <c r="B461" s="3" t="s">
        <v>5</v>
      </c>
      <c r="C461" s="4" t="s">
        <v>1012</v>
      </c>
      <c r="D461" s="10"/>
    </row>
    <row r="462">
      <c r="A462" s="3" t="s">
        <v>1013</v>
      </c>
      <c r="B462" s="3" t="s">
        <v>5</v>
      </c>
      <c r="C462" s="4" t="s">
        <v>1014</v>
      </c>
      <c r="D462" s="5"/>
    </row>
    <row r="463">
      <c r="A463" s="3" t="s">
        <v>1015</v>
      </c>
      <c r="B463" s="3" t="s">
        <v>5</v>
      </c>
      <c r="C463" s="4" t="s">
        <v>1016</v>
      </c>
      <c r="D463" s="5"/>
    </row>
    <row r="464">
      <c r="A464" s="3" t="s">
        <v>1017</v>
      </c>
      <c r="B464" s="3" t="s">
        <v>23</v>
      </c>
      <c r="C464" s="4" t="s">
        <v>1018</v>
      </c>
      <c r="D464" s="10"/>
    </row>
    <row r="465">
      <c r="A465" s="7" t="s">
        <v>1019</v>
      </c>
      <c r="B465" s="3" t="s">
        <v>5</v>
      </c>
      <c r="C465" s="4" t="s">
        <v>15</v>
      </c>
      <c r="D465" s="6" t="s">
        <v>1020</v>
      </c>
    </row>
    <row r="466">
      <c r="A466" s="3" t="s">
        <v>1021</v>
      </c>
      <c r="B466" s="3" t="s">
        <v>114</v>
      </c>
      <c r="C466" s="4" t="s">
        <v>15</v>
      </c>
      <c r="D466" s="10" t="s">
        <v>1022</v>
      </c>
    </row>
    <row r="467">
      <c r="A467" s="3" t="s">
        <v>1023</v>
      </c>
      <c r="B467" s="3" t="s">
        <v>52</v>
      </c>
      <c r="C467" s="4" t="s">
        <v>15</v>
      </c>
      <c r="D467" s="6" t="s">
        <v>1024</v>
      </c>
    </row>
    <row r="468">
      <c r="A468" s="3" t="s">
        <v>1025</v>
      </c>
      <c r="B468" s="3" t="s">
        <v>5</v>
      </c>
      <c r="C468" s="4" t="s">
        <v>519</v>
      </c>
      <c r="D468" s="10"/>
    </row>
    <row r="469">
      <c r="A469" s="3" t="s">
        <v>1026</v>
      </c>
      <c r="B469" s="3" t="s">
        <v>52</v>
      </c>
      <c r="C469" s="4" t="s">
        <v>1027</v>
      </c>
      <c r="D469" s="5"/>
    </row>
    <row r="470">
      <c r="A470" s="7" t="s">
        <v>1028</v>
      </c>
      <c r="B470" s="3" t="s">
        <v>1029</v>
      </c>
      <c r="C470" s="3" t="s">
        <v>1030</v>
      </c>
      <c r="D470" s="6" t="s">
        <v>1031</v>
      </c>
    </row>
    <row r="471">
      <c r="A471" s="7" t="s">
        <v>1032</v>
      </c>
      <c r="B471" s="3" t="s">
        <v>1029</v>
      </c>
      <c r="C471" s="4" t="s">
        <v>1033</v>
      </c>
      <c r="D471" s="6" t="s">
        <v>1034</v>
      </c>
    </row>
    <row r="472">
      <c r="A472" s="3" t="s">
        <v>1035</v>
      </c>
      <c r="B472" s="3" t="s">
        <v>1029</v>
      </c>
      <c r="C472" s="4" t="s">
        <v>745</v>
      </c>
      <c r="D472" s="6" t="s">
        <v>1036</v>
      </c>
    </row>
    <row r="473">
      <c r="A473" s="3" t="s">
        <v>1037</v>
      </c>
      <c r="B473" s="3" t="s">
        <v>1029</v>
      </c>
      <c r="C473" s="4" t="s">
        <v>1038</v>
      </c>
      <c r="D473" s="6" t="s">
        <v>1039</v>
      </c>
    </row>
    <row r="474">
      <c r="A474" s="3" t="s">
        <v>1040</v>
      </c>
      <c r="B474" s="3" t="s">
        <v>1029</v>
      </c>
      <c r="C474" s="4" t="s">
        <v>1041</v>
      </c>
      <c r="D474" s="6" t="s">
        <v>1042</v>
      </c>
    </row>
    <row r="475">
      <c r="A475" s="3" t="s">
        <v>1043</v>
      </c>
      <c r="B475" s="3" t="s">
        <v>1029</v>
      </c>
      <c r="C475" s="4" t="s">
        <v>1044</v>
      </c>
      <c r="D475" s="17" t="s">
        <v>1045</v>
      </c>
    </row>
    <row r="476">
      <c r="A476" s="3" t="s">
        <v>1046</v>
      </c>
      <c r="B476" s="3" t="s">
        <v>1029</v>
      </c>
      <c r="C476" s="4" t="s">
        <v>1047</v>
      </c>
      <c r="D476" s="6" t="s">
        <v>1048</v>
      </c>
    </row>
    <row r="477">
      <c r="A477" s="3" t="s">
        <v>1049</v>
      </c>
      <c r="B477" s="3" t="s">
        <v>5</v>
      </c>
      <c r="C477" s="4" t="s">
        <v>1050</v>
      </c>
      <c r="D477" s="5"/>
    </row>
    <row r="478">
      <c r="A478" s="3" t="s">
        <v>1051</v>
      </c>
      <c r="B478" s="3" t="s">
        <v>114</v>
      </c>
      <c r="C478" s="4" t="s">
        <v>15</v>
      </c>
      <c r="D478" s="6" t="s">
        <v>1052</v>
      </c>
    </row>
    <row r="479">
      <c r="A479" s="3" t="s">
        <v>1053</v>
      </c>
      <c r="B479" s="3" t="s">
        <v>28</v>
      </c>
      <c r="C479" s="4" t="s">
        <v>1054</v>
      </c>
      <c r="D479" s="6" t="s">
        <v>1055</v>
      </c>
    </row>
    <row r="480">
      <c r="A480" s="3" t="s">
        <v>1056</v>
      </c>
      <c r="B480" s="3" t="s">
        <v>52</v>
      </c>
      <c r="C480" s="4" t="s">
        <v>1057</v>
      </c>
      <c r="D480" s="5"/>
    </row>
    <row r="481">
      <c r="A481" s="3" t="s">
        <v>1058</v>
      </c>
      <c r="B481" s="3" t="s">
        <v>23</v>
      </c>
      <c r="C481" s="4" t="s">
        <v>1059</v>
      </c>
      <c r="D481" s="6" t="s">
        <v>1060</v>
      </c>
    </row>
    <row r="482">
      <c r="A482" s="3" t="s">
        <v>1061</v>
      </c>
      <c r="B482" s="3" t="s">
        <v>5</v>
      </c>
      <c r="C482" s="4" t="s">
        <v>1062</v>
      </c>
      <c r="D482" s="6"/>
    </row>
    <row r="483">
      <c r="A483" s="3" t="s">
        <v>1063</v>
      </c>
      <c r="B483" s="3" t="s">
        <v>5</v>
      </c>
      <c r="C483" s="3" t="s">
        <v>1064</v>
      </c>
      <c r="D483" s="6" t="s">
        <v>1065</v>
      </c>
    </row>
    <row r="484">
      <c r="A484" s="3" t="s">
        <v>1066</v>
      </c>
      <c r="B484" s="3" t="s">
        <v>23</v>
      </c>
      <c r="C484" s="4" t="s">
        <v>1067</v>
      </c>
      <c r="D484" s="5"/>
    </row>
    <row r="485">
      <c r="A485" s="3" t="s">
        <v>1068</v>
      </c>
      <c r="B485" s="3" t="s">
        <v>23</v>
      </c>
      <c r="C485" s="4" t="s">
        <v>1069</v>
      </c>
      <c r="D485" s="5"/>
    </row>
    <row r="486">
      <c r="A486" s="3" t="s">
        <v>1070</v>
      </c>
      <c r="B486" s="3" t="s">
        <v>114</v>
      </c>
      <c r="C486" s="4" t="s">
        <v>15</v>
      </c>
      <c r="D486" s="6" t="s">
        <v>1071</v>
      </c>
    </row>
    <row r="487">
      <c r="A487" s="3" t="s">
        <v>1072</v>
      </c>
      <c r="B487" s="3" t="s">
        <v>5</v>
      </c>
      <c r="C487" s="4" t="s">
        <v>1073</v>
      </c>
      <c r="D487" s="5"/>
    </row>
    <row r="488">
      <c r="A488" s="7" t="s">
        <v>1074</v>
      </c>
      <c r="B488" s="3" t="s">
        <v>5</v>
      </c>
      <c r="C488" s="4" t="s">
        <v>15</v>
      </c>
      <c r="D488" s="6" t="s">
        <v>1075</v>
      </c>
    </row>
    <row r="489">
      <c r="A489" s="7" t="s">
        <v>1076</v>
      </c>
      <c r="B489" s="3" t="s">
        <v>10</v>
      </c>
      <c r="C489" s="3" t="s">
        <v>1077</v>
      </c>
      <c r="D489" s="6" t="s">
        <v>1078</v>
      </c>
    </row>
    <row r="490">
      <c r="A490" s="3" t="s">
        <v>1079</v>
      </c>
      <c r="B490" s="3" t="s">
        <v>23</v>
      </c>
      <c r="C490" s="3" t="s">
        <v>15</v>
      </c>
      <c r="D490" s="6" t="s">
        <v>392</v>
      </c>
    </row>
    <row r="491">
      <c r="A491" s="7" t="s">
        <v>1080</v>
      </c>
      <c r="B491" s="3" t="s">
        <v>52</v>
      </c>
      <c r="C491" s="4" t="s">
        <v>15</v>
      </c>
      <c r="D491" s="3" t="s">
        <v>1081</v>
      </c>
    </row>
    <row r="492">
      <c r="A492" s="7" t="s">
        <v>1082</v>
      </c>
      <c r="B492" s="3" t="s">
        <v>1083</v>
      </c>
      <c r="C492" s="4" t="s">
        <v>1084</v>
      </c>
      <c r="D492" s="6"/>
    </row>
    <row r="493">
      <c r="A493" s="7" t="s">
        <v>1085</v>
      </c>
      <c r="B493" s="3" t="s">
        <v>114</v>
      </c>
      <c r="C493" s="4" t="s">
        <v>15</v>
      </c>
      <c r="D493" s="6" t="s">
        <v>1086</v>
      </c>
    </row>
    <row r="494">
      <c r="A494" s="7" t="s">
        <v>1087</v>
      </c>
      <c r="B494" s="3" t="s">
        <v>652</v>
      </c>
      <c r="C494" s="4" t="s">
        <v>15</v>
      </c>
      <c r="D494" s="6" t="s">
        <v>1088</v>
      </c>
    </row>
    <row r="495">
      <c r="A495" s="7" t="s">
        <v>1089</v>
      </c>
      <c r="B495" s="3" t="s">
        <v>652</v>
      </c>
      <c r="C495" s="4" t="s">
        <v>15</v>
      </c>
      <c r="D495" s="6" t="s">
        <v>1090</v>
      </c>
    </row>
    <row r="496">
      <c r="A496" s="7" t="s">
        <v>1091</v>
      </c>
      <c r="B496" s="3" t="s">
        <v>23</v>
      </c>
      <c r="C496" s="4" t="s">
        <v>1092</v>
      </c>
      <c r="D496" s="5"/>
    </row>
    <row r="497">
      <c r="A497" s="7" t="s">
        <v>1093</v>
      </c>
      <c r="B497" s="3" t="s">
        <v>501</v>
      </c>
      <c r="C497" s="3" t="s">
        <v>15</v>
      </c>
      <c r="D497" s="6" t="s">
        <v>1094</v>
      </c>
    </row>
    <row r="498">
      <c r="A498" s="7" t="s">
        <v>1095</v>
      </c>
      <c r="B498" s="3" t="s">
        <v>52</v>
      </c>
      <c r="C498" s="4" t="s">
        <v>15</v>
      </c>
      <c r="D498" s="6" t="s">
        <v>1096</v>
      </c>
    </row>
    <row r="499">
      <c r="A499" s="3" t="s">
        <v>1097</v>
      </c>
      <c r="B499" s="3" t="s">
        <v>23</v>
      </c>
      <c r="C499" s="4" t="s">
        <v>1098</v>
      </c>
      <c r="D499" s="5"/>
    </row>
    <row r="500">
      <c r="A500" s="7" t="s">
        <v>1099</v>
      </c>
      <c r="B500" s="3" t="s">
        <v>23</v>
      </c>
      <c r="C500" s="4" t="s">
        <v>1100</v>
      </c>
      <c r="D500" s="6"/>
    </row>
    <row r="501">
      <c r="A501" s="7" t="s">
        <v>1101</v>
      </c>
      <c r="B501" s="3" t="s">
        <v>23</v>
      </c>
      <c r="C501" s="4" t="s">
        <v>1102</v>
      </c>
      <c r="D501" s="5"/>
    </row>
    <row r="502">
      <c r="A502" s="7" t="s">
        <v>1103</v>
      </c>
      <c r="B502" s="3" t="s">
        <v>5</v>
      </c>
      <c r="C502" s="3" t="s">
        <v>1104</v>
      </c>
      <c r="D502" s="5"/>
    </row>
    <row r="503">
      <c r="A503" s="3" t="s">
        <v>1105</v>
      </c>
      <c r="B503" s="3" t="s">
        <v>23</v>
      </c>
      <c r="C503" s="4" t="s">
        <v>1106</v>
      </c>
      <c r="D503" s="5"/>
    </row>
    <row r="504">
      <c r="A504" s="3" t="s">
        <v>1107</v>
      </c>
      <c r="B504" s="3" t="s">
        <v>23</v>
      </c>
      <c r="C504" s="4" t="s">
        <v>1108</v>
      </c>
      <c r="D504" s="6"/>
    </row>
    <row r="505">
      <c r="A505" s="3" t="s">
        <v>1109</v>
      </c>
      <c r="B505" s="3" t="s">
        <v>23</v>
      </c>
      <c r="C505" s="4" t="s">
        <v>1110</v>
      </c>
      <c r="D505" s="6"/>
    </row>
    <row r="506">
      <c r="A506" s="3" t="s">
        <v>1111</v>
      </c>
      <c r="B506" s="3" t="s">
        <v>23</v>
      </c>
      <c r="C506" s="4" t="s">
        <v>1112</v>
      </c>
      <c r="D506" s="5"/>
    </row>
    <row r="507">
      <c r="A507" s="7" t="s">
        <v>1113</v>
      </c>
      <c r="B507" s="3" t="s">
        <v>5</v>
      </c>
      <c r="C507" s="4" t="s">
        <v>1114</v>
      </c>
      <c r="D507" s="5"/>
    </row>
    <row r="508">
      <c r="A508" s="7" t="s">
        <v>1115</v>
      </c>
      <c r="B508" s="3" t="s">
        <v>5</v>
      </c>
      <c r="C508" s="4" t="s">
        <v>1116</v>
      </c>
      <c r="D508" s="5"/>
    </row>
    <row r="509">
      <c r="A509" s="7" t="s">
        <v>1117</v>
      </c>
      <c r="B509" s="3" t="s">
        <v>5</v>
      </c>
      <c r="C509" s="4" t="s">
        <v>1118</v>
      </c>
      <c r="D509" s="5"/>
    </row>
    <row r="510">
      <c r="A510" s="7" t="s">
        <v>1119</v>
      </c>
      <c r="B510" s="3" t="s">
        <v>114</v>
      </c>
      <c r="C510" s="4" t="s">
        <v>15</v>
      </c>
      <c r="D510" s="6" t="s">
        <v>1120</v>
      </c>
    </row>
    <row r="511">
      <c r="A511" s="7" t="s">
        <v>1121</v>
      </c>
      <c r="B511" s="3" t="s">
        <v>5</v>
      </c>
      <c r="C511" s="4" t="s">
        <v>1122</v>
      </c>
      <c r="D511" s="5"/>
    </row>
    <row r="512">
      <c r="A512" s="3" t="s">
        <v>1123</v>
      </c>
      <c r="B512" s="3" t="s">
        <v>23</v>
      </c>
      <c r="C512" s="3" t="s">
        <v>1124</v>
      </c>
      <c r="D512" s="5"/>
    </row>
    <row r="513">
      <c r="A513" s="3" t="s">
        <v>1125</v>
      </c>
      <c r="B513" s="3" t="s">
        <v>69</v>
      </c>
      <c r="C513" s="3" t="s">
        <v>15</v>
      </c>
      <c r="D513" s="6" t="s">
        <v>870</v>
      </c>
    </row>
    <row r="514">
      <c r="A514" s="3" t="s">
        <v>1126</v>
      </c>
      <c r="B514" s="3" t="s">
        <v>23</v>
      </c>
      <c r="C514" s="3" t="s">
        <v>1127</v>
      </c>
      <c r="D514" s="6" t="s">
        <v>1128</v>
      </c>
    </row>
    <row r="515">
      <c r="A515" s="3" t="s">
        <v>1129</v>
      </c>
      <c r="B515" s="3" t="s">
        <v>23</v>
      </c>
      <c r="C515" s="4" t="s">
        <v>1130</v>
      </c>
      <c r="D515" s="5"/>
    </row>
    <row r="516">
      <c r="A516" s="18" t="s">
        <v>1131</v>
      </c>
      <c r="B516" s="3" t="s">
        <v>762</v>
      </c>
      <c r="C516" s="4" t="s">
        <v>1132</v>
      </c>
      <c r="D516" s="5"/>
    </row>
    <row r="517">
      <c r="A517" s="3" t="s">
        <v>1133</v>
      </c>
      <c r="B517" s="3" t="s">
        <v>5</v>
      </c>
      <c r="C517" s="4" t="s">
        <v>1134</v>
      </c>
      <c r="D517" s="5"/>
    </row>
    <row r="518">
      <c r="A518" s="3" t="s">
        <v>1135</v>
      </c>
      <c r="B518" s="3" t="s">
        <v>23</v>
      </c>
      <c r="C518" s="4" t="s">
        <v>15</v>
      </c>
      <c r="D518" s="6" t="s">
        <v>1136</v>
      </c>
    </row>
    <row r="519">
      <c r="A519" s="3" t="s">
        <v>1137</v>
      </c>
      <c r="B519" s="3" t="s">
        <v>5</v>
      </c>
      <c r="C519" s="3" t="s">
        <v>1138</v>
      </c>
      <c r="D519" s="5"/>
    </row>
    <row r="520">
      <c r="A520" s="3" t="s">
        <v>1139</v>
      </c>
      <c r="B520" s="3" t="s">
        <v>52</v>
      </c>
      <c r="C520" s="4" t="s">
        <v>1140</v>
      </c>
      <c r="D520" s="5"/>
    </row>
    <row r="521">
      <c r="A521" s="3" t="s">
        <v>1141</v>
      </c>
      <c r="B521" s="3" t="s">
        <v>52</v>
      </c>
      <c r="C521" s="4" t="s">
        <v>1142</v>
      </c>
      <c r="D521" s="5"/>
    </row>
    <row r="522">
      <c r="A522" s="7" t="s">
        <v>1143</v>
      </c>
      <c r="B522" s="3" t="s">
        <v>23</v>
      </c>
      <c r="C522" s="4" t="s">
        <v>1144</v>
      </c>
      <c r="D522" s="5"/>
    </row>
    <row r="523">
      <c r="A523" s="3" t="s">
        <v>1145</v>
      </c>
      <c r="B523" s="3" t="s">
        <v>28</v>
      </c>
      <c r="C523" s="3" t="s">
        <v>550</v>
      </c>
      <c r="D523" s="6" t="s">
        <v>1146</v>
      </c>
    </row>
    <row r="524">
      <c r="A524" s="3" t="s">
        <v>1147</v>
      </c>
      <c r="B524" s="3" t="s">
        <v>23</v>
      </c>
      <c r="C524" s="4" t="s">
        <v>1148</v>
      </c>
      <c r="D524" s="5"/>
    </row>
    <row r="525">
      <c r="A525" s="7" t="s">
        <v>1149</v>
      </c>
      <c r="B525" s="3" t="s">
        <v>23</v>
      </c>
      <c r="C525" s="4" t="s">
        <v>15</v>
      </c>
      <c r="D525" s="6" t="s">
        <v>61</v>
      </c>
    </row>
    <row r="526">
      <c r="A526" s="7" t="s">
        <v>1150</v>
      </c>
      <c r="B526" s="3" t="s">
        <v>23</v>
      </c>
      <c r="C526" s="4" t="s">
        <v>15</v>
      </c>
      <c r="D526" s="6" t="s">
        <v>1151</v>
      </c>
    </row>
    <row r="527">
      <c r="A527" s="3" t="s">
        <v>1152</v>
      </c>
      <c r="B527" s="3" t="s">
        <v>52</v>
      </c>
      <c r="C527" s="4" t="s">
        <v>1153</v>
      </c>
      <c r="D527" s="5"/>
    </row>
    <row r="528">
      <c r="A528" s="7" t="s">
        <v>1154</v>
      </c>
      <c r="B528" s="3" t="s">
        <v>5</v>
      </c>
      <c r="C528" s="4" t="s">
        <v>1155</v>
      </c>
      <c r="D528" s="5"/>
    </row>
    <row r="529">
      <c r="A529" s="7" t="s">
        <v>1156</v>
      </c>
      <c r="B529" s="3" t="s">
        <v>5</v>
      </c>
      <c r="C529" s="4" t="s">
        <v>15</v>
      </c>
      <c r="D529" s="6" t="s">
        <v>1157</v>
      </c>
    </row>
    <row r="530">
      <c r="A530" s="7" t="s">
        <v>1158</v>
      </c>
      <c r="B530" s="3" t="s">
        <v>10</v>
      </c>
      <c r="C530" s="4" t="s">
        <v>1159</v>
      </c>
      <c r="D530" s="6" t="s">
        <v>1160</v>
      </c>
    </row>
    <row r="531">
      <c r="A531" s="3" t="s">
        <v>1161</v>
      </c>
      <c r="B531" s="3" t="s">
        <v>114</v>
      </c>
      <c r="C531" s="3" t="s">
        <v>15</v>
      </c>
      <c r="D531" s="8" t="s">
        <v>1162</v>
      </c>
    </row>
    <row r="532">
      <c r="A532" s="7" t="s">
        <v>1163</v>
      </c>
      <c r="B532" s="3" t="s">
        <v>5</v>
      </c>
      <c r="C532" s="4" t="s">
        <v>1164</v>
      </c>
      <c r="D532" s="6"/>
    </row>
    <row r="533">
      <c r="A533" s="7" t="s">
        <v>1165</v>
      </c>
      <c r="B533" s="3" t="s">
        <v>5</v>
      </c>
      <c r="C533" s="3" t="s">
        <v>1166</v>
      </c>
      <c r="D533" s="6"/>
    </row>
    <row r="534">
      <c r="A534" s="3" t="s">
        <v>1167</v>
      </c>
      <c r="B534" s="3" t="s">
        <v>52</v>
      </c>
      <c r="C534" s="4" t="s">
        <v>1168</v>
      </c>
      <c r="D534" s="5"/>
    </row>
    <row r="535">
      <c r="A535" s="7" t="s">
        <v>1169</v>
      </c>
      <c r="B535" s="3" t="s">
        <v>5</v>
      </c>
      <c r="C535" s="4" t="s">
        <v>1170</v>
      </c>
      <c r="D535" s="5"/>
    </row>
    <row r="536">
      <c r="A536" s="3" t="s">
        <v>1171</v>
      </c>
      <c r="B536" s="3" t="s">
        <v>23</v>
      </c>
      <c r="C536" s="4" t="s">
        <v>1172</v>
      </c>
      <c r="D536" s="5"/>
    </row>
    <row r="537">
      <c r="A537" s="7" t="s">
        <v>1173</v>
      </c>
      <c r="B537" s="3" t="s">
        <v>5</v>
      </c>
      <c r="C537" s="4" t="s">
        <v>1174</v>
      </c>
      <c r="D537" s="5"/>
    </row>
    <row r="538">
      <c r="A538" s="3" t="s">
        <v>1175</v>
      </c>
      <c r="B538" s="3" t="s">
        <v>114</v>
      </c>
      <c r="C538" s="4" t="s">
        <v>15</v>
      </c>
      <c r="D538" s="10" t="s">
        <v>1176</v>
      </c>
    </row>
    <row r="539">
      <c r="A539" s="3" t="s">
        <v>1177</v>
      </c>
      <c r="B539" s="3" t="s">
        <v>23</v>
      </c>
      <c r="C539" s="4" t="s">
        <v>1178</v>
      </c>
      <c r="D539" s="6"/>
    </row>
    <row r="540">
      <c r="A540" s="3" t="s">
        <v>1179</v>
      </c>
      <c r="B540" s="15" t="s">
        <v>23</v>
      </c>
      <c r="C540" s="4" t="s">
        <v>1180</v>
      </c>
      <c r="D540" s="5"/>
    </row>
    <row r="541">
      <c r="A541" s="3" t="s">
        <v>1181</v>
      </c>
      <c r="B541" s="3" t="s">
        <v>23</v>
      </c>
      <c r="C541" s="4" t="s">
        <v>1182</v>
      </c>
      <c r="D541" s="6" t="s">
        <v>1183</v>
      </c>
    </row>
    <row r="542">
      <c r="A542" s="3" t="s">
        <v>1184</v>
      </c>
      <c r="B542" s="3" t="s">
        <v>1185</v>
      </c>
      <c r="C542" s="4" t="s">
        <v>1186</v>
      </c>
      <c r="D542" s="5"/>
    </row>
    <row r="543">
      <c r="A543" s="3" t="s">
        <v>1187</v>
      </c>
      <c r="B543" s="3" t="s">
        <v>1188</v>
      </c>
      <c r="C543" s="4" t="s">
        <v>1189</v>
      </c>
      <c r="D543" s="5"/>
    </row>
    <row r="544">
      <c r="A544" s="3" t="s">
        <v>1190</v>
      </c>
      <c r="B544" s="3" t="s">
        <v>52</v>
      </c>
      <c r="C544" s="4" t="s">
        <v>1191</v>
      </c>
      <c r="D544" s="5"/>
    </row>
    <row r="545">
      <c r="A545" s="3" t="s">
        <v>1192</v>
      </c>
      <c r="B545" s="3" t="s">
        <v>202</v>
      </c>
      <c r="C545" s="3" t="s">
        <v>1193</v>
      </c>
      <c r="D545" s="6" t="s">
        <v>1194</v>
      </c>
    </row>
    <row r="546">
      <c r="A546" s="3" t="s">
        <v>1195</v>
      </c>
      <c r="B546" s="3" t="s">
        <v>23</v>
      </c>
      <c r="C546" s="4" t="s">
        <v>1196</v>
      </c>
      <c r="D546" s="6" t="s">
        <v>1197</v>
      </c>
    </row>
    <row r="547">
      <c r="A547" s="3" t="s">
        <v>1198</v>
      </c>
      <c r="B547" s="3" t="s">
        <v>5</v>
      </c>
      <c r="C547" s="4" t="s">
        <v>1199</v>
      </c>
      <c r="D547" s="5"/>
    </row>
    <row r="548">
      <c r="A548" s="3" t="s">
        <v>1200</v>
      </c>
      <c r="B548" s="3" t="s">
        <v>52</v>
      </c>
      <c r="C548" s="4" t="s">
        <v>15</v>
      </c>
      <c r="D548" s="6" t="s">
        <v>1024</v>
      </c>
    </row>
    <row r="549">
      <c r="A549" s="3" t="s">
        <v>1201</v>
      </c>
      <c r="B549" s="3" t="s">
        <v>535</v>
      </c>
      <c r="C549" s="4" t="s">
        <v>15</v>
      </c>
      <c r="D549" s="10" t="s">
        <v>1202</v>
      </c>
    </row>
    <row r="550">
      <c r="A550" s="3" t="s">
        <v>1203</v>
      </c>
      <c r="B550" s="3" t="s">
        <v>535</v>
      </c>
      <c r="C550" s="4" t="s">
        <v>15</v>
      </c>
      <c r="D550" s="10" t="s">
        <v>1204</v>
      </c>
    </row>
    <row r="551">
      <c r="A551" s="3" t="s">
        <v>1205</v>
      </c>
      <c r="B551" s="3" t="s">
        <v>535</v>
      </c>
      <c r="C551" s="4" t="s">
        <v>15</v>
      </c>
      <c r="D551" s="10" t="s">
        <v>1206</v>
      </c>
    </row>
    <row r="552">
      <c r="A552" s="3" t="s">
        <v>1207</v>
      </c>
      <c r="B552" s="3" t="s">
        <v>535</v>
      </c>
      <c r="C552" s="4" t="s">
        <v>15</v>
      </c>
      <c r="D552" s="10" t="s">
        <v>1208</v>
      </c>
    </row>
    <row r="553">
      <c r="A553" s="3" t="s">
        <v>1209</v>
      </c>
      <c r="B553" s="3" t="s">
        <v>535</v>
      </c>
      <c r="C553" s="4" t="s">
        <v>15</v>
      </c>
      <c r="D553" s="10" t="s">
        <v>1210</v>
      </c>
    </row>
    <row r="554">
      <c r="A554" s="7" t="s">
        <v>1211</v>
      </c>
      <c r="B554" s="3" t="s">
        <v>652</v>
      </c>
      <c r="C554" s="4" t="s">
        <v>15</v>
      </c>
      <c r="D554" s="6" t="s">
        <v>1212</v>
      </c>
    </row>
    <row r="555">
      <c r="A555" s="7" t="s">
        <v>1213</v>
      </c>
      <c r="B555" s="3" t="s">
        <v>127</v>
      </c>
      <c r="C555" s="4" t="s">
        <v>15</v>
      </c>
      <c r="D555" s="6" t="s">
        <v>1214</v>
      </c>
    </row>
    <row r="556">
      <c r="A556" s="7" t="s">
        <v>1215</v>
      </c>
      <c r="B556" s="3" t="s">
        <v>5</v>
      </c>
      <c r="C556" s="3" t="s">
        <v>1216</v>
      </c>
      <c r="D556" s="6"/>
    </row>
    <row r="557">
      <c r="A557" s="7" t="s">
        <v>1217</v>
      </c>
      <c r="B557" s="3" t="s">
        <v>5</v>
      </c>
      <c r="C557" s="3" t="s">
        <v>1218</v>
      </c>
      <c r="D557" s="5"/>
    </row>
    <row r="558">
      <c r="A558" s="3" t="s">
        <v>1219</v>
      </c>
      <c r="B558" s="3" t="s">
        <v>114</v>
      </c>
      <c r="C558" s="4" t="s">
        <v>15</v>
      </c>
      <c r="D558" s="10" t="s">
        <v>1220</v>
      </c>
    </row>
    <row r="559">
      <c r="A559" s="3" t="s">
        <v>1221</v>
      </c>
      <c r="B559" s="3" t="s">
        <v>5</v>
      </c>
      <c r="C559" s="4" t="s">
        <v>1222</v>
      </c>
      <c r="D559" s="5"/>
    </row>
    <row r="560">
      <c r="A560" s="3" t="s">
        <v>1223</v>
      </c>
      <c r="B560" s="3" t="s">
        <v>5</v>
      </c>
      <c r="C560" s="3" t="s">
        <v>15</v>
      </c>
      <c r="D560" s="6" t="s">
        <v>1224</v>
      </c>
    </row>
    <row r="561">
      <c r="A561" s="3" t="s">
        <v>1225</v>
      </c>
      <c r="B561" s="3" t="s">
        <v>1226</v>
      </c>
      <c r="C561" s="4" t="s">
        <v>1227</v>
      </c>
      <c r="D561" s="5"/>
    </row>
    <row r="562">
      <c r="A562" s="3" t="s">
        <v>1228</v>
      </c>
      <c r="B562" s="3" t="s">
        <v>23</v>
      </c>
      <c r="C562" s="4" t="s">
        <v>1228</v>
      </c>
      <c r="D562" s="5"/>
    </row>
    <row r="563">
      <c r="A563" s="3" t="s">
        <v>1229</v>
      </c>
      <c r="B563" s="3" t="s">
        <v>23</v>
      </c>
      <c r="C563" s="3" t="s">
        <v>1230</v>
      </c>
      <c r="D563" s="5"/>
    </row>
    <row r="564">
      <c r="A564" s="3" t="s">
        <v>1231</v>
      </c>
      <c r="B564" s="3" t="s">
        <v>1232</v>
      </c>
      <c r="C564" s="4" t="s">
        <v>1233</v>
      </c>
      <c r="D564" s="5"/>
    </row>
    <row r="565">
      <c r="A565" s="18" t="s">
        <v>1234</v>
      </c>
      <c r="B565" s="3" t="s">
        <v>762</v>
      </c>
      <c r="C565" s="4" t="s">
        <v>1235</v>
      </c>
      <c r="D565" s="5"/>
    </row>
    <row r="566">
      <c r="C566" s="19"/>
      <c r="D566" s="5"/>
    </row>
    <row r="567">
      <c r="C567" s="19"/>
      <c r="D567" s="5"/>
    </row>
    <row r="568">
      <c r="C568" s="19"/>
      <c r="D568" s="5"/>
    </row>
    <row r="569">
      <c r="C569" s="19"/>
      <c r="D569" s="5"/>
    </row>
    <row r="570">
      <c r="C570" s="19"/>
      <c r="D570" s="5"/>
    </row>
    <row r="571">
      <c r="C571" s="19"/>
      <c r="D571" s="5"/>
    </row>
    <row r="572">
      <c r="C572" s="19"/>
      <c r="D572" s="5"/>
    </row>
    <row r="573">
      <c r="C573" s="19"/>
      <c r="D573" s="5"/>
    </row>
    <row r="574">
      <c r="C574" s="19"/>
      <c r="D574" s="5"/>
    </row>
    <row r="575">
      <c r="C575" s="19"/>
      <c r="D575" s="5"/>
    </row>
    <row r="576">
      <c r="C576" s="19"/>
      <c r="D576" s="5"/>
    </row>
    <row r="577">
      <c r="C577" s="19"/>
      <c r="D577" s="5"/>
    </row>
    <row r="578">
      <c r="C578" s="19"/>
      <c r="D578" s="5"/>
    </row>
    <row r="579">
      <c r="C579" s="19"/>
      <c r="D579" s="5"/>
    </row>
    <row r="580">
      <c r="C580" s="19"/>
      <c r="D580" s="5"/>
    </row>
    <row r="581">
      <c r="C581" s="19"/>
      <c r="D581" s="5"/>
    </row>
    <row r="582">
      <c r="C582" s="19"/>
      <c r="D582" s="5"/>
    </row>
    <row r="583">
      <c r="C583" s="19"/>
      <c r="D583" s="5"/>
    </row>
    <row r="584">
      <c r="C584" s="19"/>
      <c r="D584" s="5"/>
    </row>
    <row r="585">
      <c r="C585" s="19"/>
      <c r="D585" s="5"/>
    </row>
    <row r="586">
      <c r="C586" s="19"/>
      <c r="D586" s="5"/>
    </row>
    <row r="587">
      <c r="C587" s="19"/>
      <c r="D587" s="5"/>
    </row>
    <row r="588">
      <c r="C588" s="19"/>
      <c r="D588" s="5"/>
    </row>
    <row r="589">
      <c r="C589" s="19"/>
      <c r="D589" s="5"/>
    </row>
    <row r="590">
      <c r="C590" s="19"/>
      <c r="D590" s="5"/>
    </row>
    <row r="591">
      <c r="C591" s="19"/>
      <c r="D591" s="5"/>
    </row>
    <row r="592">
      <c r="C592" s="19"/>
      <c r="D592" s="5"/>
    </row>
    <row r="593">
      <c r="C593" s="19"/>
      <c r="D593" s="5"/>
    </row>
    <row r="594">
      <c r="C594" s="19"/>
      <c r="D594" s="5"/>
    </row>
    <row r="595">
      <c r="C595" s="19"/>
      <c r="D595" s="5"/>
    </row>
    <row r="596">
      <c r="C596" s="19"/>
      <c r="D596" s="5"/>
    </row>
    <row r="597">
      <c r="C597" s="19"/>
      <c r="D597" s="5"/>
    </row>
    <row r="598">
      <c r="C598" s="19"/>
      <c r="D598" s="5"/>
    </row>
    <row r="599">
      <c r="C599" s="19"/>
      <c r="D599" s="5"/>
    </row>
    <row r="600">
      <c r="C600" s="19"/>
      <c r="D600" s="5"/>
    </row>
    <row r="601">
      <c r="C601" s="19"/>
      <c r="D601" s="5"/>
    </row>
    <row r="602">
      <c r="C602" s="19"/>
      <c r="D602" s="5"/>
    </row>
    <row r="603">
      <c r="C603" s="19"/>
      <c r="D603" s="5"/>
    </row>
    <row r="604">
      <c r="C604" s="19"/>
      <c r="D604" s="5"/>
    </row>
    <row r="605">
      <c r="C605" s="19"/>
      <c r="D605" s="5"/>
    </row>
    <row r="606">
      <c r="C606" s="19"/>
      <c r="D606" s="5"/>
    </row>
    <row r="607">
      <c r="C607" s="19"/>
      <c r="D607" s="5"/>
    </row>
    <row r="608">
      <c r="C608" s="19"/>
      <c r="D608" s="5"/>
    </row>
    <row r="609">
      <c r="C609" s="19"/>
      <c r="D609" s="5"/>
    </row>
    <row r="610">
      <c r="C610" s="19"/>
      <c r="D610" s="5"/>
    </row>
    <row r="611">
      <c r="C611" s="19"/>
      <c r="D611" s="5"/>
    </row>
    <row r="612">
      <c r="C612" s="19"/>
      <c r="D612" s="5"/>
    </row>
    <row r="613">
      <c r="C613" s="19"/>
      <c r="D613" s="5"/>
    </row>
    <row r="614">
      <c r="C614" s="19"/>
      <c r="D614" s="5"/>
    </row>
    <row r="615">
      <c r="C615" s="19"/>
      <c r="D615" s="5"/>
    </row>
    <row r="616">
      <c r="C616" s="19"/>
      <c r="D616" s="5"/>
    </row>
    <row r="617">
      <c r="C617" s="19"/>
      <c r="D617" s="5"/>
    </row>
    <row r="618">
      <c r="C618" s="19"/>
      <c r="D618" s="5"/>
    </row>
    <row r="619">
      <c r="C619" s="19"/>
      <c r="D619" s="5"/>
    </row>
    <row r="620">
      <c r="C620" s="19"/>
      <c r="D620" s="5"/>
    </row>
    <row r="621">
      <c r="C621" s="19"/>
      <c r="D621" s="5"/>
    </row>
    <row r="622">
      <c r="C622" s="19"/>
      <c r="D622" s="5"/>
    </row>
    <row r="623">
      <c r="C623" s="19"/>
      <c r="D623" s="5"/>
    </row>
    <row r="624">
      <c r="C624" s="19"/>
      <c r="D624" s="5"/>
    </row>
    <row r="625">
      <c r="C625" s="19"/>
      <c r="D625" s="5"/>
    </row>
    <row r="626">
      <c r="C626" s="19"/>
      <c r="D626" s="5"/>
    </row>
    <row r="627">
      <c r="C627" s="19"/>
      <c r="D627" s="5"/>
    </row>
    <row r="628">
      <c r="C628" s="19"/>
      <c r="D628" s="5"/>
    </row>
    <row r="629">
      <c r="C629" s="19"/>
      <c r="D629" s="5"/>
    </row>
    <row r="630">
      <c r="C630" s="19"/>
      <c r="D630" s="5"/>
    </row>
    <row r="631">
      <c r="C631" s="19"/>
      <c r="D631" s="5"/>
    </row>
    <row r="632">
      <c r="C632" s="19"/>
      <c r="D632" s="5"/>
    </row>
    <row r="633">
      <c r="C633" s="19"/>
      <c r="D633" s="5"/>
    </row>
    <row r="634">
      <c r="C634" s="19"/>
      <c r="D634" s="5"/>
    </row>
    <row r="635">
      <c r="C635" s="19"/>
      <c r="D635" s="5"/>
    </row>
    <row r="636">
      <c r="C636" s="19"/>
      <c r="D636" s="5"/>
    </row>
    <row r="637">
      <c r="C637" s="19"/>
      <c r="D637" s="5"/>
    </row>
    <row r="638">
      <c r="C638" s="19"/>
      <c r="D638" s="5"/>
    </row>
    <row r="639">
      <c r="C639" s="19"/>
      <c r="D639" s="5"/>
    </row>
    <row r="640">
      <c r="C640" s="19"/>
      <c r="D640" s="5"/>
    </row>
    <row r="641">
      <c r="C641" s="19"/>
      <c r="D641" s="5"/>
    </row>
    <row r="642">
      <c r="C642" s="19"/>
      <c r="D642" s="5"/>
    </row>
    <row r="643">
      <c r="C643" s="19"/>
      <c r="D643" s="5"/>
    </row>
    <row r="644">
      <c r="C644" s="19"/>
      <c r="D644" s="5"/>
    </row>
    <row r="645">
      <c r="C645" s="19"/>
      <c r="D645" s="5"/>
    </row>
    <row r="646">
      <c r="C646" s="19"/>
      <c r="D646" s="5"/>
    </row>
    <row r="647">
      <c r="C647" s="19"/>
      <c r="D647" s="5"/>
    </row>
    <row r="648">
      <c r="C648" s="19"/>
      <c r="D648" s="5"/>
    </row>
    <row r="649">
      <c r="C649" s="19"/>
      <c r="D649" s="5"/>
    </row>
    <row r="650">
      <c r="C650" s="19"/>
      <c r="D650" s="5"/>
    </row>
    <row r="651">
      <c r="C651" s="19"/>
      <c r="D651" s="5"/>
    </row>
    <row r="652">
      <c r="C652" s="19"/>
      <c r="D652" s="5"/>
    </row>
    <row r="653">
      <c r="C653" s="19"/>
      <c r="D653" s="5"/>
    </row>
    <row r="654">
      <c r="C654" s="19"/>
      <c r="D654" s="5"/>
    </row>
    <row r="655">
      <c r="C655" s="19"/>
      <c r="D655" s="5"/>
    </row>
    <row r="656">
      <c r="C656" s="19"/>
      <c r="D656" s="5"/>
    </row>
    <row r="657">
      <c r="C657" s="19"/>
      <c r="D657" s="5"/>
    </row>
    <row r="658">
      <c r="C658" s="19"/>
      <c r="D658" s="5"/>
    </row>
    <row r="659">
      <c r="C659" s="19"/>
      <c r="D659" s="5"/>
    </row>
    <row r="660">
      <c r="C660" s="19"/>
      <c r="D660" s="5"/>
    </row>
    <row r="661">
      <c r="C661" s="19"/>
      <c r="D661" s="5"/>
    </row>
    <row r="662">
      <c r="C662" s="19"/>
      <c r="D662" s="5"/>
    </row>
    <row r="663">
      <c r="C663" s="19"/>
      <c r="D663" s="5"/>
    </row>
    <row r="664">
      <c r="C664" s="19"/>
      <c r="D664" s="5"/>
    </row>
    <row r="665">
      <c r="C665" s="19"/>
      <c r="D665" s="5"/>
    </row>
    <row r="666">
      <c r="C666" s="19"/>
      <c r="D666" s="5"/>
    </row>
    <row r="667">
      <c r="C667" s="19"/>
      <c r="D667" s="5"/>
    </row>
    <row r="668">
      <c r="C668" s="19"/>
      <c r="D668" s="5"/>
    </row>
    <row r="669">
      <c r="C669" s="19"/>
      <c r="D669" s="5"/>
    </row>
    <row r="670">
      <c r="C670" s="19"/>
      <c r="D670" s="5"/>
    </row>
    <row r="671">
      <c r="C671" s="19"/>
      <c r="D671" s="5"/>
    </row>
    <row r="672">
      <c r="C672" s="19"/>
      <c r="D672" s="5"/>
    </row>
    <row r="673">
      <c r="C673" s="19"/>
      <c r="D673" s="5"/>
    </row>
    <row r="674">
      <c r="C674" s="19"/>
      <c r="D674" s="5"/>
    </row>
    <row r="675">
      <c r="C675" s="19"/>
      <c r="D675" s="5"/>
    </row>
    <row r="676">
      <c r="C676" s="19"/>
      <c r="D676" s="5"/>
    </row>
    <row r="677">
      <c r="C677" s="19"/>
      <c r="D677" s="5"/>
    </row>
    <row r="678">
      <c r="C678" s="19"/>
      <c r="D678" s="5"/>
    </row>
    <row r="679">
      <c r="C679" s="19"/>
      <c r="D679" s="5"/>
    </row>
    <row r="680">
      <c r="C680" s="19"/>
      <c r="D680" s="5"/>
    </row>
    <row r="681">
      <c r="C681" s="19"/>
      <c r="D681" s="5"/>
    </row>
    <row r="682">
      <c r="C682" s="19"/>
      <c r="D682" s="5"/>
    </row>
    <row r="683">
      <c r="C683" s="19"/>
      <c r="D683" s="5"/>
    </row>
    <row r="684">
      <c r="C684" s="19"/>
      <c r="D684" s="5"/>
    </row>
    <row r="685">
      <c r="C685" s="19"/>
      <c r="D685" s="5"/>
    </row>
    <row r="686">
      <c r="C686" s="19"/>
      <c r="D686" s="5"/>
    </row>
    <row r="687">
      <c r="C687" s="19"/>
      <c r="D687" s="5"/>
    </row>
    <row r="688">
      <c r="C688" s="19"/>
      <c r="D688" s="5"/>
    </row>
    <row r="689">
      <c r="C689" s="19"/>
      <c r="D689" s="5"/>
    </row>
    <row r="690">
      <c r="C690" s="19"/>
      <c r="D690" s="5"/>
    </row>
    <row r="691">
      <c r="C691" s="19"/>
      <c r="D691" s="5"/>
    </row>
    <row r="692">
      <c r="C692" s="19"/>
      <c r="D692" s="5"/>
    </row>
    <row r="693">
      <c r="C693" s="19"/>
      <c r="D693" s="5"/>
    </row>
    <row r="694">
      <c r="C694" s="19"/>
      <c r="D694" s="5"/>
    </row>
    <row r="695">
      <c r="C695" s="19"/>
      <c r="D695" s="5"/>
    </row>
    <row r="696">
      <c r="C696" s="19"/>
      <c r="D696" s="5"/>
    </row>
    <row r="697">
      <c r="C697" s="19"/>
      <c r="D697" s="5"/>
    </row>
    <row r="698">
      <c r="C698" s="19"/>
      <c r="D698" s="5"/>
    </row>
    <row r="699">
      <c r="C699" s="19"/>
      <c r="D699" s="5"/>
    </row>
    <row r="700">
      <c r="C700" s="19"/>
      <c r="D700" s="5"/>
    </row>
    <row r="701">
      <c r="C701" s="19"/>
      <c r="D701" s="5"/>
    </row>
    <row r="702">
      <c r="C702" s="19"/>
      <c r="D702" s="5"/>
    </row>
    <row r="703">
      <c r="C703" s="19"/>
      <c r="D703" s="5"/>
    </row>
    <row r="704">
      <c r="C704" s="19"/>
      <c r="D704" s="5"/>
    </row>
    <row r="705">
      <c r="C705" s="19"/>
      <c r="D705" s="5"/>
    </row>
    <row r="706">
      <c r="C706" s="19"/>
      <c r="D706" s="5"/>
    </row>
    <row r="707">
      <c r="C707" s="19"/>
      <c r="D707" s="5"/>
    </row>
    <row r="708">
      <c r="C708" s="19"/>
      <c r="D708" s="5"/>
    </row>
    <row r="709">
      <c r="C709" s="19"/>
      <c r="D709" s="5"/>
    </row>
    <row r="710">
      <c r="C710" s="19"/>
      <c r="D710" s="5"/>
    </row>
    <row r="711">
      <c r="C711" s="19"/>
      <c r="D711" s="5"/>
    </row>
    <row r="712">
      <c r="C712" s="19"/>
      <c r="D712" s="5"/>
    </row>
    <row r="713">
      <c r="C713" s="19"/>
      <c r="D713" s="5"/>
    </row>
    <row r="714">
      <c r="C714" s="19"/>
      <c r="D714" s="5"/>
    </row>
    <row r="715">
      <c r="C715" s="19"/>
      <c r="D715" s="5"/>
    </row>
    <row r="716">
      <c r="C716" s="19"/>
      <c r="D716" s="5"/>
    </row>
    <row r="717">
      <c r="C717" s="19"/>
      <c r="D717" s="5"/>
    </row>
    <row r="718">
      <c r="C718" s="19"/>
      <c r="D718" s="5"/>
    </row>
    <row r="719">
      <c r="C719" s="19"/>
      <c r="D719" s="5"/>
    </row>
    <row r="720">
      <c r="C720" s="19"/>
      <c r="D720" s="5"/>
    </row>
    <row r="721">
      <c r="C721" s="19"/>
      <c r="D721" s="5"/>
    </row>
    <row r="722">
      <c r="C722" s="19"/>
      <c r="D722" s="5"/>
    </row>
    <row r="723">
      <c r="C723" s="19"/>
      <c r="D723" s="5"/>
    </row>
    <row r="724">
      <c r="C724" s="19"/>
      <c r="D724" s="5"/>
    </row>
    <row r="725">
      <c r="C725" s="19"/>
      <c r="D725" s="5"/>
    </row>
    <row r="726">
      <c r="C726" s="19"/>
      <c r="D726" s="5"/>
    </row>
    <row r="727">
      <c r="C727" s="19"/>
      <c r="D727" s="5"/>
    </row>
    <row r="728">
      <c r="C728" s="19"/>
      <c r="D728" s="5"/>
    </row>
    <row r="729">
      <c r="C729" s="19"/>
      <c r="D729" s="5"/>
    </row>
    <row r="730">
      <c r="C730" s="19"/>
      <c r="D730" s="5"/>
    </row>
    <row r="731">
      <c r="C731" s="19"/>
      <c r="D731" s="5"/>
    </row>
    <row r="732">
      <c r="C732" s="19"/>
      <c r="D732" s="5"/>
    </row>
    <row r="733">
      <c r="C733" s="19"/>
      <c r="D733" s="5"/>
    </row>
    <row r="734">
      <c r="C734" s="19"/>
      <c r="D734" s="5"/>
    </row>
    <row r="735">
      <c r="C735" s="19"/>
      <c r="D735" s="5"/>
    </row>
    <row r="736">
      <c r="C736" s="19"/>
      <c r="D736" s="5"/>
    </row>
    <row r="737">
      <c r="C737" s="19"/>
      <c r="D737" s="5"/>
    </row>
    <row r="738">
      <c r="C738" s="19"/>
      <c r="D738" s="5"/>
    </row>
    <row r="739">
      <c r="C739" s="19"/>
      <c r="D739" s="5"/>
    </row>
    <row r="740">
      <c r="C740" s="19"/>
      <c r="D740" s="5"/>
    </row>
    <row r="741">
      <c r="C741" s="19"/>
      <c r="D741" s="5"/>
    </row>
    <row r="742">
      <c r="C742" s="19"/>
      <c r="D742" s="5"/>
    </row>
    <row r="743">
      <c r="C743" s="19"/>
      <c r="D743" s="5"/>
    </row>
    <row r="744">
      <c r="C744" s="19"/>
      <c r="D744" s="5"/>
    </row>
    <row r="745">
      <c r="C745" s="19"/>
      <c r="D745" s="5"/>
    </row>
    <row r="746">
      <c r="C746" s="19"/>
      <c r="D746" s="5"/>
    </row>
    <row r="747">
      <c r="C747" s="19"/>
      <c r="D747" s="5"/>
    </row>
    <row r="748">
      <c r="C748" s="19"/>
      <c r="D748" s="5"/>
    </row>
    <row r="749">
      <c r="C749" s="19"/>
      <c r="D749" s="5"/>
    </row>
    <row r="750">
      <c r="C750" s="19"/>
      <c r="D750" s="5"/>
    </row>
    <row r="751">
      <c r="C751" s="19"/>
      <c r="D751" s="5"/>
    </row>
    <row r="752">
      <c r="C752" s="19"/>
      <c r="D752" s="5"/>
    </row>
    <row r="753">
      <c r="C753" s="19"/>
      <c r="D753" s="5"/>
    </row>
    <row r="754">
      <c r="C754" s="19"/>
      <c r="D754" s="5"/>
    </row>
    <row r="755">
      <c r="C755" s="19"/>
      <c r="D755" s="5"/>
    </row>
    <row r="756">
      <c r="C756" s="19"/>
      <c r="D756" s="5"/>
    </row>
    <row r="757">
      <c r="C757" s="19"/>
      <c r="D757" s="5"/>
    </row>
    <row r="758">
      <c r="C758" s="19"/>
      <c r="D758" s="5"/>
    </row>
    <row r="759">
      <c r="C759" s="19"/>
      <c r="D759" s="5"/>
    </row>
    <row r="760">
      <c r="C760" s="19"/>
      <c r="D760" s="5"/>
    </row>
    <row r="761">
      <c r="C761" s="19"/>
      <c r="D761" s="5"/>
    </row>
    <row r="762">
      <c r="C762" s="19"/>
      <c r="D762" s="5"/>
    </row>
    <row r="763">
      <c r="C763" s="19"/>
      <c r="D763" s="5"/>
    </row>
    <row r="764">
      <c r="C764" s="19"/>
      <c r="D764" s="5"/>
    </row>
    <row r="765">
      <c r="C765" s="19"/>
      <c r="D765" s="5"/>
    </row>
    <row r="766">
      <c r="C766" s="19"/>
      <c r="D766" s="5"/>
    </row>
    <row r="767">
      <c r="C767" s="19"/>
      <c r="D767" s="5"/>
    </row>
    <row r="768">
      <c r="C768" s="19"/>
      <c r="D768" s="5"/>
    </row>
    <row r="769">
      <c r="C769" s="19"/>
      <c r="D769" s="5"/>
    </row>
    <row r="770">
      <c r="C770" s="19"/>
      <c r="D770" s="5"/>
    </row>
    <row r="771">
      <c r="C771" s="19"/>
      <c r="D771" s="5"/>
    </row>
    <row r="772">
      <c r="C772" s="19"/>
      <c r="D772" s="5"/>
    </row>
    <row r="773">
      <c r="C773" s="19"/>
      <c r="D773" s="5"/>
    </row>
    <row r="774">
      <c r="C774" s="19"/>
      <c r="D774" s="5"/>
    </row>
    <row r="775">
      <c r="C775" s="19"/>
      <c r="D775" s="5"/>
    </row>
    <row r="776">
      <c r="C776" s="19"/>
      <c r="D776" s="5"/>
    </row>
    <row r="777">
      <c r="C777" s="19"/>
      <c r="D777" s="5"/>
    </row>
    <row r="778">
      <c r="C778" s="19"/>
      <c r="D778" s="5"/>
    </row>
    <row r="779">
      <c r="C779" s="19"/>
      <c r="D779" s="5"/>
    </row>
    <row r="780">
      <c r="C780" s="19"/>
      <c r="D780" s="5"/>
    </row>
    <row r="781">
      <c r="C781" s="19"/>
      <c r="D781" s="5"/>
    </row>
    <row r="782">
      <c r="C782" s="19"/>
      <c r="D782" s="5"/>
    </row>
    <row r="783">
      <c r="C783" s="19"/>
      <c r="D783" s="5"/>
    </row>
    <row r="784">
      <c r="C784" s="19"/>
      <c r="D784" s="5"/>
    </row>
    <row r="785">
      <c r="C785" s="19"/>
      <c r="D785" s="5"/>
    </row>
    <row r="786">
      <c r="C786" s="19"/>
      <c r="D786" s="5"/>
    </row>
    <row r="787">
      <c r="C787" s="19"/>
      <c r="D787" s="5"/>
    </row>
    <row r="788">
      <c r="C788" s="19"/>
      <c r="D788" s="5"/>
    </row>
    <row r="789">
      <c r="C789" s="19"/>
      <c r="D789" s="5"/>
    </row>
    <row r="790">
      <c r="C790" s="19"/>
      <c r="D790" s="5"/>
    </row>
    <row r="791">
      <c r="C791" s="19"/>
      <c r="D791" s="5"/>
    </row>
    <row r="792">
      <c r="C792" s="19"/>
      <c r="D792" s="5"/>
    </row>
    <row r="793">
      <c r="C793" s="19"/>
      <c r="D793" s="5"/>
    </row>
    <row r="794">
      <c r="C794" s="19"/>
      <c r="D794" s="5"/>
    </row>
    <row r="795">
      <c r="C795" s="19"/>
      <c r="D795" s="5"/>
    </row>
    <row r="796">
      <c r="C796" s="19"/>
      <c r="D796" s="5"/>
    </row>
    <row r="797">
      <c r="C797" s="19"/>
      <c r="D797" s="5"/>
    </row>
    <row r="798">
      <c r="C798" s="19"/>
      <c r="D798" s="5"/>
    </row>
    <row r="799">
      <c r="C799" s="19"/>
      <c r="D799" s="5"/>
    </row>
    <row r="800">
      <c r="C800" s="19"/>
      <c r="D800" s="5"/>
    </row>
    <row r="801">
      <c r="C801" s="19"/>
      <c r="D801" s="5"/>
    </row>
    <row r="802">
      <c r="C802" s="19"/>
      <c r="D802" s="5"/>
    </row>
    <row r="803">
      <c r="C803" s="19"/>
      <c r="D803" s="5"/>
    </row>
    <row r="804">
      <c r="C804" s="19"/>
      <c r="D804" s="5"/>
    </row>
    <row r="805">
      <c r="C805" s="19"/>
      <c r="D805" s="5"/>
    </row>
    <row r="806">
      <c r="C806" s="19"/>
      <c r="D806" s="5"/>
    </row>
    <row r="807">
      <c r="C807" s="19"/>
      <c r="D807" s="5"/>
    </row>
    <row r="808">
      <c r="C808" s="19"/>
      <c r="D808" s="5"/>
    </row>
    <row r="809">
      <c r="C809" s="19"/>
      <c r="D809" s="5"/>
    </row>
    <row r="810">
      <c r="C810" s="19"/>
      <c r="D810" s="5"/>
    </row>
    <row r="811">
      <c r="C811" s="19"/>
      <c r="D811" s="5"/>
    </row>
    <row r="812">
      <c r="C812" s="19"/>
      <c r="D812" s="5"/>
    </row>
    <row r="813">
      <c r="C813" s="19"/>
      <c r="D813" s="5"/>
    </row>
    <row r="814">
      <c r="C814" s="19"/>
      <c r="D814" s="5"/>
    </row>
    <row r="815">
      <c r="C815" s="19"/>
      <c r="D815" s="5"/>
    </row>
    <row r="816">
      <c r="C816" s="19"/>
      <c r="D816" s="5"/>
    </row>
    <row r="817">
      <c r="C817" s="19"/>
      <c r="D817" s="5"/>
    </row>
    <row r="818">
      <c r="C818" s="19"/>
      <c r="D818" s="5"/>
    </row>
    <row r="819">
      <c r="C819" s="19"/>
      <c r="D819" s="5"/>
    </row>
    <row r="820">
      <c r="C820" s="19"/>
      <c r="D820" s="5"/>
    </row>
    <row r="821">
      <c r="C821" s="19"/>
      <c r="D821" s="5"/>
    </row>
    <row r="822">
      <c r="C822" s="19"/>
      <c r="D822" s="5"/>
    </row>
    <row r="823">
      <c r="C823" s="19"/>
      <c r="D823" s="5"/>
    </row>
    <row r="824">
      <c r="C824" s="19"/>
      <c r="D824" s="5"/>
    </row>
    <row r="825">
      <c r="C825" s="19"/>
      <c r="D825" s="5"/>
    </row>
    <row r="826">
      <c r="C826" s="19"/>
      <c r="D826" s="5"/>
    </row>
    <row r="827">
      <c r="C827" s="19"/>
      <c r="D827" s="5"/>
    </row>
    <row r="828">
      <c r="C828" s="19"/>
      <c r="D828" s="5"/>
    </row>
    <row r="829">
      <c r="C829" s="19"/>
      <c r="D829" s="5"/>
    </row>
    <row r="830">
      <c r="C830" s="19"/>
      <c r="D830" s="5"/>
    </row>
    <row r="831">
      <c r="C831" s="19"/>
      <c r="D831" s="5"/>
    </row>
    <row r="832">
      <c r="C832" s="19"/>
      <c r="D832" s="5"/>
    </row>
    <row r="833">
      <c r="C833" s="19"/>
      <c r="D833" s="5"/>
    </row>
    <row r="834">
      <c r="C834" s="19"/>
      <c r="D834" s="5"/>
    </row>
    <row r="835">
      <c r="C835" s="19"/>
      <c r="D835" s="5"/>
    </row>
    <row r="836">
      <c r="C836" s="19"/>
      <c r="D836" s="5"/>
    </row>
    <row r="837">
      <c r="C837" s="19"/>
      <c r="D837" s="5"/>
    </row>
    <row r="838">
      <c r="C838" s="19"/>
      <c r="D838" s="5"/>
    </row>
    <row r="839">
      <c r="C839" s="19"/>
      <c r="D839" s="5"/>
    </row>
    <row r="840">
      <c r="C840" s="19"/>
      <c r="D840" s="5"/>
    </row>
    <row r="841">
      <c r="C841" s="19"/>
      <c r="D841" s="5"/>
    </row>
    <row r="842">
      <c r="C842" s="19"/>
      <c r="D842" s="5"/>
    </row>
    <row r="843">
      <c r="C843" s="19"/>
      <c r="D843" s="5"/>
    </row>
    <row r="844">
      <c r="C844" s="19"/>
      <c r="D844" s="5"/>
    </row>
    <row r="845">
      <c r="C845" s="19"/>
      <c r="D845" s="5"/>
    </row>
    <row r="846">
      <c r="C846" s="19"/>
      <c r="D846" s="5"/>
    </row>
    <row r="847">
      <c r="C847" s="19"/>
      <c r="D847" s="5"/>
    </row>
    <row r="848">
      <c r="C848" s="19"/>
      <c r="D848" s="5"/>
    </row>
    <row r="849">
      <c r="C849" s="19"/>
      <c r="D849" s="5"/>
    </row>
    <row r="850">
      <c r="C850" s="19"/>
      <c r="D850" s="5"/>
    </row>
    <row r="851">
      <c r="C851" s="19"/>
      <c r="D851" s="5"/>
    </row>
    <row r="852">
      <c r="C852" s="19"/>
      <c r="D852" s="5"/>
    </row>
    <row r="853">
      <c r="C853" s="19"/>
      <c r="D853" s="5"/>
    </row>
    <row r="854">
      <c r="C854" s="19"/>
      <c r="D854" s="5"/>
    </row>
    <row r="855">
      <c r="C855" s="19"/>
      <c r="D855" s="5"/>
    </row>
    <row r="856">
      <c r="C856" s="19"/>
      <c r="D856" s="5"/>
    </row>
    <row r="857">
      <c r="C857" s="19"/>
      <c r="D857" s="5"/>
    </row>
    <row r="858">
      <c r="C858" s="19"/>
      <c r="D858" s="5"/>
    </row>
    <row r="859">
      <c r="C859" s="19"/>
      <c r="D859" s="5"/>
    </row>
    <row r="860">
      <c r="C860" s="19"/>
      <c r="D860" s="5"/>
    </row>
    <row r="861">
      <c r="C861" s="19"/>
      <c r="D861" s="5"/>
    </row>
    <row r="862">
      <c r="C862" s="19"/>
      <c r="D862" s="5"/>
    </row>
    <row r="863">
      <c r="C863" s="19"/>
      <c r="D863" s="5"/>
    </row>
    <row r="864">
      <c r="C864" s="19"/>
      <c r="D864" s="5"/>
    </row>
    <row r="865">
      <c r="C865" s="19"/>
      <c r="D865" s="5"/>
    </row>
    <row r="866">
      <c r="C866" s="19"/>
      <c r="D866" s="5"/>
    </row>
    <row r="867">
      <c r="C867" s="19"/>
      <c r="D867" s="5"/>
    </row>
    <row r="868">
      <c r="C868" s="19"/>
      <c r="D868" s="5"/>
    </row>
    <row r="869">
      <c r="C869" s="19"/>
      <c r="D869" s="5"/>
    </row>
    <row r="870">
      <c r="C870" s="19"/>
      <c r="D870" s="5"/>
    </row>
    <row r="871">
      <c r="C871" s="19"/>
      <c r="D871" s="5"/>
    </row>
    <row r="872">
      <c r="C872" s="19"/>
      <c r="D872" s="5"/>
    </row>
    <row r="873">
      <c r="C873" s="19"/>
      <c r="D873" s="5"/>
    </row>
    <row r="874">
      <c r="C874" s="19"/>
      <c r="D874" s="5"/>
    </row>
    <row r="875">
      <c r="C875" s="19"/>
      <c r="D875" s="5"/>
    </row>
    <row r="876">
      <c r="C876" s="19"/>
      <c r="D876" s="5"/>
    </row>
    <row r="877">
      <c r="C877" s="19"/>
      <c r="D877" s="5"/>
    </row>
    <row r="878">
      <c r="C878" s="19"/>
      <c r="D878" s="5"/>
    </row>
    <row r="879">
      <c r="C879" s="19"/>
      <c r="D879" s="5"/>
    </row>
    <row r="880">
      <c r="C880" s="19"/>
      <c r="D880" s="5"/>
    </row>
    <row r="881">
      <c r="C881" s="19"/>
      <c r="D881" s="5"/>
    </row>
    <row r="882">
      <c r="C882" s="19"/>
      <c r="D882" s="5"/>
    </row>
    <row r="883">
      <c r="C883" s="19"/>
      <c r="D883" s="5"/>
    </row>
    <row r="884">
      <c r="C884" s="19"/>
      <c r="D884" s="5"/>
    </row>
    <row r="885">
      <c r="C885" s="19"/>
      <c r="D885" s="5"/>
    </row>
    <row r="886">
      <c r="C886" s="19"/>
      <c r="D886" s="5"/>
    </row>
    <row r="887">
      <c r="C887" s="19"/>
      <c r="D887" s="5"/>
    </row>
    <row r="888">
      <c r="C888" s="19"/>
      <c r="D888" s="5"/>
    </row>
    <row r="889">
      <c r="C889" s="19"/>
      <c r="D889" s="5"/>
    </row>
    <row r="890">
      <c r="C890" s="19"/>
      <c r="D890" s="5"/>
    </row>
    <row r="891">
      <c r="C891" s="19"/>
      <c r="D891" s="5"/>
    </row>
    <row r="892">
      <c r="C892" s="19"/>
      <c r="D892" s="5"/>
    </row>
    <row r="893">
      <c r="C893" s="19"/>
      <c r="D893" s="5"/>
    </row>
    <row r="894">
      <c r="C894" s="19"/>
      <c r="D894" s="5"/>
    </row>
    <row r="895">
      <c r="C895" s="19"/>
      <c r="D895" s="5"/>
    </row>
    <row r="896">
      <c r="C896" s="19"/>
      <c r="D896" s="5"/>
    </row>
    <row r="897">
      <c r="C897" s="19"/>
      <c r="D897" s="5"/>
    </row>
    <row r="898">
      <c r="C898" s="19"/>
      <c r="D898" s="5"/>
    </row>
    <row r="899">
      <c r="C899" s="19"/>
      <c r="D899" s="5"/>
    </row>
    <row r="900">
      <c r="C900" s="19"/>
      <c r="D900" s="5"/>
    </row>
    <row r="901">
      <c r="C901" s="19"/>
      <c r="D901" s="5"/>
    </row>
    <row r="902">
      <c r="C902" s="19"/>
      <c r="D902" s="5"/>
    </row>
    <row r="903">
      <c r="C903" s="19"/>
      <c r="D903" s="5"/>
    </row>
    <row r="904">
      <c r="C904" s="19"/>
      <c r="D904" s="5"/>
    </row>
    <row r="905">
      <c r="C905" s="19"/>
      <c r="D905" s="5"/>
    </row>
    <row r="906">
      <c r="C906" s="19"/>
      <c r="D906" s="5"/>
    </row>
    <row r="907">
      <c r="C907" s="19"/>
      <c r="D907" s="5"/>
    </row>
    <row r="908">
      <c r="C908" s="19"/>
      <c r="D908" s="5"/>
    </row>
    <row r="909">
      <c r="C909" s="19"/>
      <c r="D909" s="5"/>
    </row>
    <row r="910">
      <c r="C910" s="19"/>
      <c r="D910" s="5"/>
    </row>
    <row r="911">
      <c r="C911" s="19"/>
      <c r="D911" s="5"/>
    </row>
    <row r="912">
      <c r="C912" s="19"/>
      <c r="D912" s="5"/>
    </row>
    <row r="913">
      <c r="C913" s="19"/>
      <c r="D913" s="5"/>
    </row>
    <row r="914">
      <c r="C914" s="19"/>
      <c r="D914" s="5"/>
    </row>
    <row r="915">
      <c r="C915" s="19"/>
      <c r="D915" s="5"/>
    </row>
    <row r="916">
      <c r="C916" s="19"/>
      <c r="D916" s="5"/>
    </row>
    <row r="917">
      <c r="C917" s="19"/>
      <c r="D917" s="5"/>
    </row>
    <row r="918">
      <c r="C918" s="19"/>
      <c r="D918" s="5"/>
    </row>
    <row r="919">
      <c r="C919" s="19"/>
      <c r="D919" s="5"/>
    </row>
    <row r="920">
      <c r="C920" s="19"/>
      <c r="D920" s="5"/>
    </row>
    <row r="921">
      <c r="C921" s="19"/>
      <c r="D921" s="5"/>
    </row>
    <row r="922">
      <c r="C922" s="19"/>
      <c r="D922" s="5"/>
    </row>
    <row r="923">
      <c r="C923" s="19"/>
      <c r="D923" s="5"/>
    </row>
    <row r="924">
      <c r="C924" s="19"/>
      <c r="D924" s="5"/>
    </row>
    <row r="925">
      <c r="C925" s="19"/>
      <c r="D925" s="5"/>
    </row>
    <row r="926">
      <c r="C926" s="19"/>
      <c r="D926" s="5"/>
    </row>
    <row r="927">
      <c r="C927" s="19"/>
      <c r="D927" s="5"/>
    </row>
    <row r="928">
      <c r="C928" s="19"/>
      <c r="D928" s="5"/>
    </row>
    <row r="929">
      <c r="C929" s="19"/>
      <c r="D929" s="5"/>
    </row>
    <row r="930">
      <c r="C930" s="19"/>
      <c r="D930" s="5"/>
    </row>
    <row r="931">
      <c r="C931" s="19"/>
      <c r="D931" s="5"/>
    </row>
    <row r="932">
      <c r="C932" s="19"/>
      <c r="D932" s="5"/>
    </row>
    <row r="933">
      <c r="C933" s="19"/>
      <c r="D933" s="5"/>
    </row>
    <row r="934">
      <c r="C934" s="19"/>
      <c r="D934" s="5"/>
    </row>
    <row r="935">
      <c r="C935" s="19"/>
      <c r="D935" s="5"/>
    </row>
    <row r="936">
      <c r="C936" s="19"/>
      <c r="D936" s="5"/>
    </row>
    <row r="937">
      <c r="C937" s="19"/>
      <c r="D937" s="5"/>
    </row>
    <row r="938">
      <c r="C938" s="19"/>
      <c r="D938" s="5"/>
    </row>
    <row r="939">
      <c r="C939" s="19"/>
      <c r="D939" s="5"/>
    </row>
    <row r="940">
      <c r="C940" s="19"/>
      <c r="D940" s="5"/>
    </row>
    <row r="941">
      <c r="C941" s="19"/>
      <c r="D941" s="5"/>
    </row>
    <row r="942">
      <c r="C942" s="19"/>
      <c r="D942" s="5"/>
    </row>
    <row r="943">
      <c r="C943" s="19"/>
      <c r="D943" s="5"/>
    </row>
    <row r="944">
      <c r="C944" s="19"/>
      <c r="D944" s="5"/>
    </row>
    <row r="945">
      <c r="C945" s="19"/>
      <c r="D945" s="5"/>
    </row>
    <row r="946">
      <c r="C946" s="19"/>
      <c r="D946" s="5"/>
    </row>
    <row r="947">
      <c r="C947" s="19"/>
      <c r="D947" s="5"/>
    </row>
    <row r="948">
      <c r="C948" s="19"/>
      <c r="D948" s="5"/>
    </row>
    <row r="949">
      <c r="C949" s="19"/>
      <c r="D949" s="5"/>
    </row>
    <row r="950">
      <c r="C950" s="19"/>
      <c r="D950" s="5"/>
    </row>
    <row r="951">
      <c r="C951" s="19"/>
      <c r="D951" s="5"/>
    </row>
    <row r="952">
      <c r="C952" s="19"/>
      <c r="D952" s="5"/>
    </row>
    <row r="953">
      <c r="C953" s="19"/>
      <c r="D953" s="5"/>
    </row>
    <row r="954">
      <c r="C954" s="19"/>
      <c r="D954" s="5"/>
    </row>
    <row r="955">
      <c r="C955" s="19"/>
      <c r="D955" s="5"/>
    </row>
    <row r="956">
      <c r="C956" s="19"/>
      <c r="D956" s="5"/>
    </row>
    <row r="957">
      <c r="C957" s="19"/>
      <c r="D957" s="5"/>
    </row>
    <row r="958">
      <c r="C958" s="19"/>
      <c r="D958" s="5"/>
    </row>
    <row r="959">
      <c r="C959" s="19"/>
      <c r="D959" s="5"/>
    </row>
    <row r="960">
      <c r="C960" s="19"/>
      <c r="D960" s="5"/>
    </row>
    <row r="961">
      <c r="C961" s="19"/>
      <c r="D961" s="5"/>
    </row>
    <row r="962">
      <c r="C962" s="19"/>
      <c r="D962" s="5"/>
    </row>
    <row r="963">
      <c r="C963" s="19"/>
      <c r="D963" s="5"/>
    </row>
    <row r="964">
      <c r="C964" s="19"/>
      <c r="D964" s="5"/>
    </row>
    <row r="965">
      <c r="C965" s="19"/>
      <c r="D965" s="5"/>
    </row>
    <row r="966">
      <c r="C966" s="19"/>
      <c r="D966" s="5"/>
    </row>
    <row r="967">
      <c r="C967" s="19"/>
      <c r="D967" s="5"/>
    </row>
    <row r="968">
      <c r="C968" s="19"/>
      <c r="D968" s="5"/>
    </row>
    <row r="969">
      <c r="C969" s="19"/>
      <c r="D969" s="5"/>
    </row>
    <row r="970">
      <c r="C970" s="19"/>
      <c r="D970" s="5"/>
    </row>
    <row r="971">
      <c r="C971" s="19"/>
      <c r="D971" s="5"/>
    </row>
    <row r="972">
      <c r="C972" s="19"/>
      <c r="D972" s="5"/>
    </row>
    <row r="973">
      <c r="C973" s="19"/>
      <c r="D973" s="5"/>
    </row>
    <row r="974">
      <c r="C974" s="19"/>
      <c r="D974" s="5"/>
    </row>
    <row r="975">
      <c r="C975" s="19"/>
      <c r="D975" s="5"/>
    </row>
    <row r="976">
      <c r="C976" s="19"/>
      <c r="D976" s="5"/>
    </row>
    <row r="977">
      <c r="C977" s="19"/>
      <c r="D977" s="5"/>
    </row>
    <row r="978">
      <c r="C978" s="19"/>
      <c r="D978" s="5"/>
    </row>
    <row r="979">
      <c r="C979" s="19"/>
      <c r="D979" s="5"/>
    </row>
    <row r="980">
      <c r="C980" s="19"/>
      <c r="D980" s="5"/>
    </row>
    <row r="981">
      <c r="C981" s="19"/>
      <c r="D981" s="5"/>
    </row>
    <row r="982">
      <c r="C982" s="19"/>
      <c r="D982" s="5"/>
    </row>
    <row r="983">
      <c r="C983" s="19"/>
      <c r="D983" s="5"/>
    </row>
    <row r="984">
      <c r="C984" s="19"/>
      <c r="D984" s="5"/>
    </row>
    <row r="985">
      <c r="C985" s="19"/>
      <c r="D985" s="5"/>
    </row>
    <row r="986">
      <c r="C986" s="19"/>
      <c r="D986" s="5"/>
    </row>
    <row r="987">
      <c r="C987" s="19"/>
      <c r="D987" s="5"/>
    </row>
    <row r="988">
      <c r="C988" s="19"/>
      <c r="D988" s="5"/>
    </row>
    <row r="989">
      <c r="C989" s="19"/>
      <c r="D989" s="5"/>
    </row>
    <row r="990">
      <c r="C990" s="19"/>
      <c r="D990" s="5"/>
    </row>
    <row r="991">
      <c r="C991" s="19"/>
      <c r="D991" s="5"/>
    </row>
    <row r="992">
      <c r="C992" s="19"/>
      <c r="D992" s="5"/>
    </row>
    <row r="993">
      <c r="C993" s="19"/>
      <c r="D993" s="5"/>
    </row>
    <row r="994">
      <c r="C994" s="19"/>
      <c r="D994" s="5"/>
    </row>
    <row r="995">
      <c r="C995" s="19"/>
      <c r="D995" s="5"/>
    </row>
    <row r="996">
      <c r="C996" s="19"/>
      <c r="D996" s="5"/>
    </row>
    <row r="997">
      <c r="C997" s="19"/>
      <c r="D997" s="5"/>
    </row>
    <row r="998">
      <c r="C998" s="19"/>
      <c r="D998" s="5"/>
    </row>
    <row r="999">
      <c r="C999" s="19"/>
      <c r="D999" s="5"/>
    </row>
    <row r="1000">
      <c r="C1000" s="19"/>
      <c r="D1000" s="5"/>
    </row>
    <row r="1001">
      <c r="C1001" s="19"/>
      <c r="D1001" s="5"/>
    </row>
    <row r="1002">
      <c r="C1002" s="19"/>
      <c r="D1002" s="5"/>
    </row>
    <row r="1003">
      <c r="C1003" s="19"/>
      <c r="D1003" s="5"/>
    </row>
    <row r="1004">
      <c r="C1004" s="19"/>
      <c r="D1004" s="5"/>
    </row>
    <row r="1005">
      <c r="C1005" s="19"/>
      <c r="D1005" s="5"/>
    </row>
    <row r="1006">
      <c r="C1006" s="19"/>
      <c r="D1006" s="5"/>
    </row>
    <row r="1007">
      <c r="C1007" s="19"/>
      <c r="D1007" s="5"/>
    </row>
    <row r="1008">
      <c r="C1008" s="19"/>
      <c r="D1008" s="5"/>
    </row>
    <row r="1009">
      <c r="C1009" s="19"/>
      <c r="D1009" s="5"/>
    </row>
    <row r="1010">
      <c r="C1010" s="19"/>
      <c r="D1010" s="5"/>
    </row>
    <row r="1011">
      <c r="C1011" s="19"/>
      <c r="D1011" s="5"/>
    </row>
    <row r="1012">
      <c r="C1012" s="19"/>
      <c r="D1012" s="5"/>
    </row>
    <row r="1013">
      <c r="C1013" s="19"/>
      <c r="D1013" s="5"/>
    </row>
    <row r="1014">
      <c r="C1014" s="19"/>
      <c r="D1014" s="5"/>
    </row>
    <row r="1015">
      <c r="C1015" s="19"/>
      <c r="D1015" s="5"/>
    </row>
    <row r="1016">
      <c r="C1016" s="19"/>
      <c r="D1016" s="5"/>
    </row>
    <row r="1017">
      <c r="C1017" s="19"/>
      <c r="D1017" s="5"/>
    </row>
    <row r="1018">
      <c r="C1018" s="19"/>
      <c r="D1018" s="5"/>
    </row>
    <row r="1019">
      <c r="C1019" s="19"/>
      <c r="D1019" s="5"/>
    </row>
    <row r="1020">
      <c r="C1020" s="19"/>
      <c r="D1020" s="5"/>
    </row>
    <row r="1021">
      <c r="C1021" s="19"/>
      <c r="D1021" s="5"/>
    </row>
    <row r="1022">
      <c r="C1022" s="19"/>
      <c r="D1022" s="5"/>
    </row>
    <row r="1023">
      <c r="C1023" s="19"/>
      <c r="D1023" s="5"/>
    </row>
    <row r="1024">
      <c r="C1024" s="19"/>
      <c r="D1024" s="5"/>
    </row>
    <row r="1025">
      <c r="C1025" s="19"/>
      <c r="D1025" s="5"/>
    </row>
    <row r="1026">
      <c r="C1026" s="19"/>
      <c r="D1026" s="5"/>
    </row>
    <row r="1027">
      <c r="C1027" s="19"/>
      <c r="D1027" s="5"/>
    </row>
    <row r="1028">
      <c r="C1028" s="19"/>
      <c r="D1028" s="5"/>
    </row>
    <row r="1029">
      <c r="C1029" s="19"/>
      <c r="D1029" s="5"/>
    </row>
    <row r="1030">
      <c r="C1030" s="19"/>
      <c r="D1030" s="5"/>
    </row>
    <row r="1031">
      <c r="C1031" s="19"/>
      <c r="D1031" s="5"/>
    </row>
    <row r="1032">
      <c r="C1032" s="19"/>
      <c r="D1032" s="5"/>
    </row>
    <row r="1033">
      <c r="C1033" s="19"/>
      <c r="D1033" s="5"/>
    </row>
    <row r="1034">
      <c r="C1034" s="19"/>
      <c r="D1034" s="5"/>
    </row>
    <row r="1035">
      <c r="C1035" s="19"/>
      <c r="D1035" s="5"/>
    </row>
    <row r="1036">
      <c r="C1036" s="19"/>
      <c r="D1036" s="5"/>
    </row>
    <row r="1037">
      <c r="C1037" s="19"/>
      <c r="D1037" s="5"/>
    </row>
    <row r="1038">
      <c r="C1038" s="19"/>
      <c r="D1038" s="5"/>
    </row>
    <row r="1039">
      <c r="C1039" s="19"/>
      <c r="D1039" s="5"/>
    </row>
    <row r="1040">
      <c r="C1040" s="19"/>
      <c r="D1040" s="5"/>
    </row>
    <row r="1041">
      <c r="C1041" s="19"/>
      <c r="D1041" s="5"/>
    </row>
    <row r="1042">
      <c r="C1042" s="19"/>
      <c r="D1042" s="5"/>
    </row>
    <row r="1043">
      <c r="C1043" s="19"/>
      <c r="D1043" s="5"/>
    </row>
    <row r="1044">
      <c r="C1044" s="19"/>
      <c r="D1044" s="5"/>
    </row>
    <row r="1045">
      <c r="C1045" s="19"/>
      <c r="D1045" s="5"/>
    </row>
    <row r="1046">
      <c r="C1046" s="19"/>
      <c r="D1046" s="5"/>
    </row>
    <row r="1047">
      <c r="C1047" s="19"/>
      <c r="D1047" s="5"/>
    </row>
    <row r="1048">
      <c r="C1048" s="19"/>
      <c r="D1048" s="5"/>
    </row>
    <row r="1049">
      <c r="C1049" s="19"/>
      <c r="D1049" s="5"/>
    </row>
    <row r="1050">
      <c r="C1050" s="19"/>
      <c r="D1050" s="5"/>
    </row>
    <row r="1051">
      <c r="C1051" s="19"/>
      <c r="D1051" s="5"/>
    </row>
    <row r="1052">
      <c r="C1052" s="19"/>
      <c r="D1052" s="5"/>
    </row>
    <row r="1053">
      <c r="C1053" s="19"/>
      <c r="D1053" s="5"/>
    </row>
    <row r="1054">
      <c r="C1054" s="19"/>
      <c r="D1054" s="5"/>
    </row>
    <row r="1055">
      <c r="C1055" s="19"/>
      <c r="D1055" s="5"/>
    </row>
    <row r="1056">
      <c r="C1056" s="19"/>
      <c r="D1056" s="5"/>
    </row>
    <row r="1057">
      <c r="C1057" s="19"/>
      <c r="D1057" s="5"/>
    </row>
    <row r="1058">
      <c r="C1058" s="19"/>
      <c r="D1058" s="5"/>
    </row>
    <row r="1059">
      <c r="C1059" s="19"/>
      <c r="D1059" s="5"/>
    </row>
    <row r="1060">
      <c r="C1060" s="19"/>
      <c r="D1060" s="5"/>
    </row>
    <row r="1061">
      <c r="C1061" s="19"/>
      <c r="D1061" s="5"/>
    </row>
    <row r="1062">
      <c r="C1062" s="19"/>
      <c r="D1062" s="5"/>
    </row>
    <row r="1063">
      <c r="C1063" s="19"/>
      <c r="D1063" s="5"/>
    </row>
    <row r="1064">
      <c r="C1064" s="19"/>
      <c r="D1064" s="5"/>
    </row>
    <row r="1065">
      <c r="C1065" s="19"/>
      <c r="D1065" s="5"/>
    </row>
    <row r="1066">
      <c r="C1066" s="19"/>
      <c r="D1066" s="5"/>
    </row>
    <row r="1067">
      <c r="C1067" s="19"/>
      <c r="D1067" s="5"/>
    </row>
    <row r="1068">
      <c r="C1068" s="19"/>
      <c r="D1068" s="5"/>
    </row>
    <row r="1069">
      <c r="C1069" s="19"/>
      <c r="D1069" s="5"/>
    </row>
    <row r="1070">
      <c r="C1070" s="19"/>
      <c r="D1070" s="5"/>
    </row>
    <row r="1071">
      <c r="C1071" s="19"/>
      <c r="D1071" s="5"/>
    </row>
    <row r="1072">
      <c r="C1072" s="19"/>
      <c r="D1072" s="5"/>
    </row>
    <row r="1073">
      <c r="C1073" s="19"/>
      <c r="D1073" s="5"/>
    </row>
    <row r="1074">
      <c r="C1074" s="19"/>
      <c r="D1074" s="5"/>
    </row>
    <row r="1075">
      <c r="C1075" s="19"/>
      <c r="D1075" s="5"/>
    </row>
    <row r="1076">
      <c r="C1076" s="19"/>
      <c r="D1076" s="5"/>
    </row>
    <row r="1077">
      <c r="C1077" s="19"/>
      <c r="D1077" s="5"/>
    </row>
    <row r="1078">
      <c r="C1078" s="19"/>
      <c r="D1078" s="5"/>
    </row>
    <row r="1079">
      <c r="C1079" s="19"/>
      <c r="D1079" s="5"/>
    </row>
    <row r="1080">
      <c r="C1080" s="19"/>
      <c r="D1080" s="5"/>
    </row>
    <row r="1081">
      <c r="C1081" s="19"/>
      <c r="D1081" s="5"/>
    </row>
    <row r="1082">
      <c r="C1082" s="19"/>
      <c r="D1082" s="5"/>
    </row>
    <row r="1083">
      <c r="C1083" s="19"/>
      <c r="D1083" s="5"/>
    </row>
    <row r="1084">
      <c r="C1084" s="19"/>
      <c r="D1084" s="5"/>
    </row>
    <row r="1085">
      <c r="C1085" s="19"/>
      <c r="D1085" s="5"/>
    </row>
    <row r="1086">
      <c r="C1086" s="19"/>
      <c r="D1086" s="5"/>
    </row>
    <row r="1087">
      <c r="C1087" s="19"/>
      <c r="D1087" s="5"/>
    </row>
    <row r="1088">
      <c r="C1088" s="19"/>
      <c r="D1088" s="5"/>
    </row>
    <row r="1089">
      <c r="C1089" s="19"/>
      <c r="D1089" s="5"/>
    </row>
    <row r="1090">
      <c r="C1090" s="19"/>
      <c r="D1090" s="5"/>
    </row>
    <row r="1091">
      <c r="C1091" s="19"/>
      <c r="D1091" s="5"/>
    </row>
    <row r="1092">
      <c r="C1092" s="19"/>
      <c r="D1092" s="5"/>
    </row>
    <row r="1093">
      <c r="C1093" s="19"/>
      <c r="D1093" s="5"/>
    </row>
    <row r="1094">
      <c r="C1094" s="19"/>
      <c r="D1094" s="5"/>
    </row>
    <row r="1095">
      <c r="C1095" s="19"/>
      <c r="D1095" s="5"/>
    </row>
    <row r="1096">
      <c r="C1096" s="19"/>
      <c r="D1096" s="5"/>
    </row>
    <row r="1097">
      <c r="C1097" s="19"/>
      <c r="D1097" s="5"/>
    </row>
    <row r="1098">
      <c r="C1098" s="19"/>
      <c r="D1098" s="5"/>
    </row>
    <row r="1099">
      <c r="C1099" s="19"/>
      <c r="D1099" s="5"/>
    </row>
    <row r="1100">
      <c r="C1100" s="19"/>
      <c r="D1100" s="5"/>
    </row>
    <row r="1101">
      <c r="C1101" s="19"/>
      <c r="D1101" s="5"/>
    </row>
    <row r="1102">
      <c r="C1102" s="19"/>
      <c r="D1102" s="5"/>
    </row>
    <row r="1103">
      <c r="C1103" s="19"/>
      <c r="D1103" s="5"/>
    </row>
    <row r="1104">
      <c r="C1104" s="19"/>
      <c r="D1104" s="5"/>
    </row>
    <row r="1105">
      <c r="C1105" s="19"/>
      <c r="D1105" s="5"/>
    </row>
    <row r="1106">
      <c r="C1106" s="19"/>
      <c r="D1106" s="5"/>
    </row>
    <row r="1107">
      <c r="C1107" s="19"/>
      <c r="D1107" s="5"/>
    </row>
    <row r="1108">
      <c r="C1108" s="19"/>
      <c r="D1108" s="5"/>
    </row>
    <row r="1109">
      <c r="C1109" s="19"/>
      <c r="D1109" s="5"/>
    </row>
    <row r="1110">
      <c r="C1110" s="19"/>
      <c r="D1110" s="5"/>
    </row>
    <row r="1111">
      <c r="C1111" s="19"/>
      <c r="D1111" s="5"/>
    </row>
    <row r="1112">
      <c r="C1112" s="19"/>
      <c r="D1112" s="5"/>
    </row>
    <row r="1113">
      <c r="C1113" s="19"/>
      <c r="D1113" s="5"/>
    </row>
    <row r="1114">
      <c r="C1114" s="19"/>
      <c r="D1114" s="5"/>
    </row>
    <row r="1115">
      <c r="C1115" s="19"/>
      <c r="D1115" s="5"/>
    </row>
    <row r="1116">
      <c r="C1116" s="19"/>
      <c r="D1116" s="5"/>
    </row>
    <row r="1117">
      <c r="C1117" s="19"/>
      <c r="D1117" s="5"/>
    </row>
    <row r="1118">
      <c r="C1118" s="19"/>
      <c r="D1118" s="5"/>
    </row>
    <row r="1119">
      <c r="C1119" s="19"/>
      <c r="D1119" s="5"/>
    </row>
    <row r="1120">
      <c r="C1120" s="19"/>
      <c r="D1120" s="5"/>
    </row>
    <row r="1121">
      <c r="C1121" s="19"/>
      <c r="D1121" s="5"/>
    </row>
    <row r="1122">
      <c r="C1122" s="19"/>
      <c r="D1122" s="5"/>
    </row>
    <row r="1123">
      <c r="C1123" s="19"/>
      <c r="D1123" s="5"/>
    </row>
    <row r="1124">
      <c r="C1124" s="19"/>
      <c r="D1124" s="5"/>
    </row>
    <row r="1125">
      <c r="C1125" s="19"/>
      <c r="D1125" s="5"/>
    </row>
    <row r="1126">
      <c r="C1126" s="19"/>
      <c r="D1126" s="5"/>
    </row>
    <row r="1127">
      <c r="C1127" s="19"/>
      <c r="D1127" s="5"/>
    </row>
    <row r="1128">
      <c r="C1128" s="19"/>
      <c r="D1128" s="5"/>
    </row>
    <row r="1129">
      <c r="C1129" s="19"/>
      <c r="D1129" s="5"/>
    </row>
    <row r="1130">
      <c r="C1130" s="19"/>
      <c r="D1130" s="5"/>
    </row>
    <row r="1131">
      <c r="C1131" s="19"/>
      <c r="D1131" s="5"/>
    </row>
    <row r="1132">
      <c r="C1132" s="19"/>
      <c r="D1132" s="5"/>
    </row>
    <row r="1133">
      <c r="C1133" s="19"/>
      <c r="D1133" s="5"/>
    </row>
    <row r="1134">
      <c r="C1134" s="19"/>
      <c r="D1134" s="5"/>
    </row>
    <row r="1135">
      <c r="C1135" s="19"/>
      <c r="D1135" s="5"/>
    </row>
    <row r="1136">
      <c r="C1136" s="19"/>
      <c r="D1136" s="5"/>
    </row>
    <row r="1137">
      <c r="C1137" s="19"/>
      <c r="D1137" s="5"/>
    </row>
    <row r="1138">
      <c r="C1138" s="19"/>
      <c r="D1138" s="5"/>
    </row>
    <row r="1139">
      <c r="C1139" s="19"/>
      <c r="D1139" s="5"/>
    </row>
    <row r="1140">
      <c r="C1140" s="19"/>
      <c r="D1140" s="5"/>
    </row>
    <row r="1141">
      <c r="C1141" s="19"/>
      <c r="D1141" s="5"/>
    </row>
    <row r="1142">
      <c r="C1142" s="19"/>
      <c r="D1142" s="5"/>
    </row>
    <row r="1143">
      <c r="C1143" s="19"/>
      <c r="D1143" s="5"/>
    </row>
    <row r="1144">
      <c r="C1144" s="19"/>
      <c r="D1144" s="5"/>
    </row>
    <row r="1145">
      <c r="C1145" s="19"/>
      <c r="D1145" s="5"/>
    </row>
    <row r="1146">
      <c r="C1146" s="19"/>
      <c r="D1146" s="5"/>
    </row>
    <row r="1147">
      <c r="C1147" s="19"/>
      <c r="D1147" s="5"/>
    </row>
    <row r="1148">
      <c r="C1148" s="19"/>
      <c r="D1148" s="5"/>
    </row>
    <row r="1149">
      <c r="C1149" s="19"/>
      <c r="D1149" s="5"/>
    </row>
    <row r="1150">
      <c r="C1150" s="19"/>
      <c r="D1150" s="5"/>
    </row>
    <row r="1151">
      <c r="C1151" s="19"/>
      <c r="D1151" s="5"/>
    </row>
    <row r="1152">
      <c r="C1152" s="19"/>
      <c r="D1152" s="5"/>
    </row>
    <row r="1153">
      <c r="C1153" s="19"/>
      <c r="D1153" s="5"/>
    </row>
    <row r="1154">
      <c r="C1154" s="19"/>
      <c r="D1154" s="5"/>
    </row>
    <row r="1155">
      <c r="C1155" s="19"/>
      <c r="D1155" s="5"/>
    </row>
    <row r="1156">
      <c r="C1156" s="19"/>
      <c r="D1156" s="5"/>
    </row>
    <row r="1157">
      <c r="C1157" s="19"/>
      <c r="D1157" s="5"/>
    </row>
    <row r="1158">
      <c r="C1158" s="19"/>
      <c r="D1158" s="5"/>
    </row>
    <row r="1159">
      <c r="C1159" s="19"/>
      <c r="D1159" s="5"/>
    </row>
    <row r="1160">
      <c r="C1160" s="19"/>
      <c r="D1160" s="5"/>
    </row>
    <row r="1161">
      <c r="C1161" s="19"/>
      <c r="D1161" s="5"/>
    </row>
    <row r="1162">
      <c r="C1162" s="19"/>
      <c r="D1162" s="5"/>
    </row>
    <row r="1163">
      <c r="C1163" s="19"/>
      <c r="D1163" s="5"/>
    </row>
    <row r="1164">
      <c r="D1164" s="5"/>
    </row>
    <row r="1165">
      <c r="D1165" s="5"/>
    </row>
    <row r="1166">
      <c r="D1166" s="5"/>
    </row>
    <row r="1167">
      <c r="D1167" s="5"/>
    </row>
    <row r="1168">
      <c r="D1168" s="5"/>
    </row>
    <row r="1169">
      <c r="D1169" s="5"/>
    </row>
    <row r="1170">
      <c r="D1170" s="5"/>
    </row>
    <row r="1171">
      <c r="D1171" s="5"/>
    </row>
    <row r="1172">
      <c r="D1172" s="5"/>
    </row>
    <row r="1173">
      <c r="D1173" s="5"/>
    </row>
    <row r="1174">
      <c r="D1174" s="5"/>
    </row>
    <row r="1175">
      <c r="D1175" s="5"/>
    </row>
    <row r="1176">
      <c r="D1176" s="5"/>
    </row>
    <row r="1177">
      <c r="D1177" s="5"/>
    </row>
    <row r="1178">
      <c r="D1178" s="5"/>
    </row>
    <row r="1179">
      <c r="D1179" s="5"/>
    </row>
    <row r="1180">
      <c r="D1180" s="5"/>
    </row>
    <row r="1181">
      <c r="D1181" s="5"/>
    </row>
    <row r="1182">
      <c r="D1182" s="5"/>
    </row>
    <row r="1183">
      <c r="D1183" s="5"/>
    </row>
    <row r="1184">
      <c r="D1184" s="5"/>
    </row>
    <row r="1185">
      <c r="D1185" s="5"/>
    </row>
    <row r="1186">
      <c r="D1186" s="5"/>
    </row>
    <row r="1187">
      <c r="D1187" s="5"/>
    </row>
    <row r="1188">
      <c r="D1188" s="5"/>
    </row>
    <row r="1189">
      <c r="D1189" s="5"/>
    </row>
    <row r="1190">
      <c r="D1190" s="5"/>
    </row>
    <row r="1191">
      <c r="D1191" s="5"/>
    </row>
    <row r="1192">
      <c r="D1192" s="5"/>
    </row>
    <row r="1193">
      <c r="D1193" s="5"/>
    </row>
    <row r="1194">
      <c r="D1194" s="5"/>
    </row>
    <row r="1195">
      <c r="D1195" s="5"/>
    </row>
    <row r="1196">
      <c r="D1196" s="5"/>
    </row>
    <row r="1197">
      <c r="D1197" s="5"/>
    </row>
    <row r="1198">
      <c r="D1198" s="5"/>
    </row>
    <row r="1199">
      <c r="D1199" s="5"/>
    </row>
    <row r="1200">
      <c r="D1200" s="5"/>
    </row>
    <row r="1201">
      <c r="D1201" s="5"/>
    </row>
    <row r="1202">
      <c r="D1202" s="5"/>
    </row>
    <row r="1203">
      <c r="D1203" s="5"/>
    </row>
    <row r="1204">
      <c r="D1204" s="5"/>
    </row>
    <row r="1205">
      <c r="D1205" s="5"/>
    </row>
    <row r="1206">
      <c r="D1206" s="5"/>
    </row>
    <row r="1207">
      <c r="D1207" s="5"/>
    </row>
    <row r="1208">
      <c r="D1208" s="5"/>
    </row>
    <row r="1209">
      <c r="D1209" s="5"/>
    </row>
    <row r="1210">
      <c r="D1210" s="5"/>
    </row>
    <row r="1211">
      <c r="D1211" s="5"/>
    </row>
    <row r="1212">
      <c r="D1212" s="5"/>
    </row>
    <row r="1213">
      <c r="D1213" s="5"/>
    </row>
    <row r="1214">
      <c r="D1214" s="5"/>
    </row>
    <row r="1215">
      <c r="D1215" s="5"/>
    </row>
    <row r="1216">
      <c r="D1216" s="5"/>
    </row>
    <row r="1217">
      <c r="D1217" s="5"/>
    </row>
    <row r="1218">
      <c r="D1218" s="5"/>
    </row>
    <row r="1219">
      <c r="D1219" s="5"/>
    </row>
    <row r="1220">
      <c r="D1220" s="5"/>
    </row>
    <row r="1221">
      <c r="D1221" s="5"/>
    </row>
    <row r="1222">
      <c r="D1222" s="5"/>
    </row>
    <row r="1223">
      <c r="D1223" s="5"/>
    </row>
    <row r="1224">
      <c r="D1224" s="5"/>
    </row>
    <row r="1225">
      <c r="D1225" s="5"/>
    </row>
    <row r="1226">
      <c r="D1226" s="5"/>
    </row>
    <row r="1227">
      <c r="D1227" s="5"/>
    </row>
    <row r="1228">
      <c r="D1228" s="5"/>
    </row>
    <row r="1229">
      <c r="D1229" s="5"/>
    </row>
    <row r="1230">
      <c r="D1230" s="5"/>
    </row>
    <row r="1231">
      <c r="D1231" s="5"/>
    </row>
    <row r="1232">
      <c r="D1232" s="5"/>
    </row>
    <row r="1233">
      <c r="D1233" s="5"/>
    </row>
    <row r="1234">
      <c r="D1234" s="5"/>
    </row>
    <row r="1235">
      <c r="D1235" s="5"/>
    </row>
    <row r="1236">
      <c r="D1236" s="5"/>
    </row>
    <row r="1237">
      <c r="D1237" s="5"/>
    </row>
    <row r="1238">
      <c r="D1238" s="5"/>
    </row>
    <row r="1239">
      <c r="D1239" s="5"/>
    </row>
    <row r="1240">
      <c r="D1240" s="5"/>
    </row>
    <row r="1241">
      <c r="D1241" s="5"/>
    </row>
    <row r="1242">
      <c r="D1242" s="5"/>
    </row>
    <row r="1243">
      <c r="D1243" s="5"/>
    </row>
    <row r="1244">
      <c r="D1244" s="5"/>
    </row>
    <row r="1245">
      <c r="D1245" s="5"/>
    </row>
    <row r="1246">
      <c r="D1246" s="5"/>
    </row>
    <row r="1247">
      <c r="D1247" s="5"/>
    </row>
    <row r="1248">
      <c r="D1248" s="5"/>
    </row>
    <row r="1249">
      <c r="D1249" s="5"/>
    </row>
  </sheetData>
  <conditionalFormatting sqref="D138">
    <cfRule type="expression" dxfId="0" priority="1">
      <formula>countif(C:C,D138)&gt;1 </formula>
    </cfRule>
  </conditionalFormatting>
  <conditionalFormatting sqref="D166">
    <cfRule type="expression" dxfId="0" priority="2">
      <formula>countif(C:C,D166)&gt;1 </formula>
    </cfRule>
  </conditionalFormatting>
  <conditionalFormatting sqref="D461:D472">
    <cfRule type="expression" dxfId="0" priority="3">
      <formula>countif(C:C,D461)&gt;1 </formula>
    </cfRule>
  </conditionalFormatting>
  <conditionalFormatting sqref="A2:A692 A715:A1249">
    <cfRule type="expression" dxfId="0" priority="4">
      <formula>countif(A:A,A2)&gt;1 </formula>
    </cfRule>
  </conditionalFormatting>
  <conditionalFormatting sqref="C2:C1167">
    <cfRule type="expression" dxfId="0" priority="5">
      <formula>AND(COUNTIF(C:C, C2)&gt;1, C2&lt;&gt;"-", C2&lt;&gt;"∅")</formula>
    </cfRule>
  </conditionalFormatting>
  <conditionalFormatting sqref="C21:C1163">
    <cfRule type="containsBlanks" dxfId="1" priority="6">
      <formula>LEN(TRIM(C21))=0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.88"/>
    <col customWidth="1" min="3" max="3" width="7.38"/>
    <col customWidth="1" min="4" max="4" width="6.5"/>
  </cols>
  <sheetData>
    <row r="1">
      <c r="A1" s="1" t="s">
        <v>1236</v>
      </c>
      <c r="B1" s="1" t="s">
        <v>51</v>
      </c>
      <c r="C1" s="1" t="s">
        <v>1237</v>
      </c>
      <c r="D1" s="1" t="s">
        <v>1238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>
      <c r="A2" s="19" t="str">
        <f>CONCATENATE(Dictionary!C2:C2185)</f>
        <v>tofrxiug-ir-xonzoxnn5onuvitg-uy-ozogruy-lhi-gir--tpo5ubbog-u5loslo3no3oinftuxspipstluoldri5goxs3guriyo3ot-lulnhoxb3ulpsni5z-holx-turih53xigzbostgihh-lugzubovgvifnnuyyosrotstgihp-5uxzvisxi5hihhott-vgovhbixorxosogitbihn-zvoygfiht-volx3ougnorfougnyolsu3ppuhrzinniyzfoypighyxoszvgolui5vrorughufxbitpfuhrbulgux∅gvifn-fhtogniilnfrinnyuofgpi5nxtulhu--bun3xign-fhtogopy--sogzyuzh-olpivolivih--ixyitrisbotut-zyuvvuzodtxrotz-fu-hsidvotlvsixiyiyobxvodh5o-xoxpussup-vounrzilxhohhixbizhsuyoxonuzu5igx----oybonfutnfguvzufux--xix-liyuspuydul5ibgotyox-rox-buz-3uz--blolgpintruts5il3rniuso35-polxux5vui5gunlogrginrtyorgiz-sutr-ro5hurlohstuxuysfulorlso-yurggo-bti5rh3unbfun-yzipyyugyozxbuybulxpofgoxovs-liftotppurhosturfoxvnisip-nor-gusxyni5-isvxutt3so3t-xxobt-tgu--ugonogl-hupz-hu53oloh-hoyodizno-fin--fxo3gifizntoysovgolololiffo--lxuzohzux55u-unovgnublov5gip-birbyogoyog-lu-sot-lorgu3onyuz-if3bgoxhuf-yu tionfir--lu5-5ix---tsol-hlu3yvirrzu5-yoyyosloxgi5--fihginnt3uhtohtvu5zxobzvohvothunrihxonxfvols-zu5xzux3lul3xibfrogoxz--osglsuzitol3o3zonzobzoflgu3g∅---fxuzorilnyorloshotopxoz-ifugx3figvigubigornyotutfvolsto3lnultyurh--gfurov5ovun-ovsdloxpsufgi-gunofilytixtuhxnuzlx3ipistunbxuyu5ulntu5ofolyozbpzuv3-vutin5pigzi5byodyo-5u5oghvozv--bihb-fifruxtor-x3oislni-ffihholf5olbuthgu3niltgus-----zxiy5gboydo3uzbdo-liy--dlil3ivrilsfi--u3gu5fbu55utilzvobn5oggotyux-zu35ubnigurotyzi3-vto5bfuls5xi--ttothisnull5izopnurbin5tuvvtu3-tohpi5lo-xhongpti3zrirsovllih---hithtib3idglinnotriygsu5tu3grigslurp-liyutpuzgu5hvuxzuynlu-5liz-zxi--sigf---vzur--sotulfolltuppols5ifhipidodi3ryugtugosyutl-opzyuvx-sru3tsotoghuoulyu-zunxnziv5ziy33yupbirru--fibddi-ut-yudhorx5igrviyuzf3yo-gillidrotzotvovulodi3irvodbgi--------luninzo3x-lolv-duyigyogsototdoob</v>
      </c>
      <c r="B2" s="19" t="str">
        <f>IFERROR(__xludf.DUMMYFUNCTION("TRANSPOSE(SPLIT(REGEXREPLACE(REGEXREPLACE(A2&amp;"""",""(?s)(.{1})"",""$1""&amp;CHAR(127)),""'"",""''""),CHAR(127)))"),"t")</f>
        <v>t</v>
      </c>
      <c r="C2" s="19" t="str">
        <f>IFERROR(__xludf.DUMMYFUNCTION("UNIQUE(B2:B2185)"),"t")</f>
        <v>t</v>
      </c>
      <c r="D2" s="19">
        <f t="shared" ref="D2:D24" si="1">COUNTIF(B2:B2185, C2)</f>
        <v>89</v>
      </c>
    </row>
    <row r="3">
      <c r="B3" s="19" t="str">
        <f>IFERROR(__xludf.DUMMYFUNCTION("""COMPUTED_VALUE"""),"o")</f>
        <v>o</v>
      </c>
      <c r="C3" s="19" t="str">
        <f>IFERROR(__xludf.DUMMYFUNCTION("""COMPUTED_VALUE"""),"o")</f>
        <v>o</v>
      </c>
      <c r="D3" s="19">
        <f t="shared" si="1"/>
        <v>188</v>
      </c>
    </row>
    <row r="4">
      <c r="B4" s="19" t="str">
        <f>IFERROR(__xludf.DUMMYFUNCTION("""COMPUTED_VALUE"""),"f")</f>
        <v>f</v>
      </c>
      <c r="C4" s="19" t="str">
        <f>IFERROR(__xludf.DUMMYFUNCTION("""COMPUTED_VALUE"""),"f")</f>
        <v>f</v>
      </c>
      <c r="D4" s="19">
        <f t="shared" si="1"/>
        <v>55</v>
      </c>
    </row>
    <row r="5">
      <c r="B5" s="19" t="str">
        <f>IFERROR(__xludf.DUMMYFUNCTION("""COMPUTED_VALUE"""),"r")</f>
        <v>r</v>
      </c>
      <c r="C5" s="19" t="str">
        <f>IFERROR(__xludf.DUMMYFUNCTION("""COMPUTED_VALUE"""),"r")</f>
        <v>r</v>
      </c>
      <c r="D5" s="19">
        <f t="shared" si="1"/>
        <v>64</v>
      </c>
    </row>
    <row r="6">
      <c r="B6" s="19" t="str">
        <f>IFERROR(__xludf.DUMMYFUNCTION("""COMPUTED_VALUE"""),"x")</f>
        <v>x</v>
      </c>
      <c r="C6" s="19" t="str">
        <f>IFERROR(__xludf.DUMMYFUNCTION("""COMPUTED_VALUE"""),"x")</f>
        <v>x</v>
      </c>
      <c r="D6" s="19">
        <f t="shared" si="1"/>
        <v>77</v>
      </c>
    </row>
    <row r="7">
      <c r="B7" s="19" t="str">
        <f>IFERROR(__xludf.DUMMYFUNCTION("""COMPUTED_VALUE"""),"i")</f>
        <v>i</v>
      </c>
      <c r="C7" s="19" t="str">
        <f>IFERROR(__xludf.DUMMYFUNCTION("""COMPUTED_VALUE"""),"i")</f>
        <v>i</v>
      </c>
      <c r="D7" s="19">
        <f t="shared" si="1"/>
        <v>145</v>
      </c>
    </row>
    <row r="8">
      <c r="B8" s="19" t="str">
        <f>IFERROR(__xludf.DUMMYFUNCTION("""COMPUTED_VALUE"""),"u")</f>
        <v>u</v>
      </c>
      <c r="C8" s="19" t="str">
        <f>IFERROR(__xludf.DUMMYFUNCTION("""COMPUTED_VALUE"""),"u")</f>
        <v>u</v>
      </c>
      <c r="D8" s="19">
        <f t="shared" si="1"/>
        <v>162</v>
      </c>
    </row>
    <row r="9">
      <c r="B9" s="19" t="str">
        <f>IFERROR(__xludf.DUMMYFUNCTION("""COMPUTED_VALUE"""),"g")</f>
        <v>g</v>
      </c>
      <c r="C9" s="19" t="str">
        <f>IFERROR(__xludf.DUMMYFUNCTION("""COMPUTED_VALUE"""),"g")</f>
        <v>g</v>
      </c>
      <c r="D9" s="19">
        <f t="shared" si="1"/>
        <v>88</v>
      </c>
    </row>
    <row r="10">
      <c r="B10" s="19" t="str">
        <f>IFERROR(__xludf.DUMMYFUNCTION("""COMPUTED_VALUE"""),"-")</f>
        <v>-</v>
      </c>
      <c r="C10" s="19" t="str">
        <f>IFERROR(__xludf.DUMMYFUNCTION("""COMPUTED_VALUE"""),"-")</f>
        <v>-</v>
      </c>
      <c r="D10" s="19">
        <f t="shared" si="1"/>
        <v>147</v>
      </c>
    </row>
    <row r="11">
      <c r="B11" s="19" t="str">
        <f>IFERROR(__xludf.DUMMYFUNCTION("""COMPUTED_VALUE"""),"i")</f>
        <v>i</v>
      </c>
      <c r="C11" s="19" t="str">
        <f>IFERROR(__xludf.DUMMYFUNCTION("""COMPUTED_VALUE"""),"n")</f>
        <v>n</v>
      </c>
      <c r="D11" s="19">
        <f t="shared" si="1"/>
        <v>73</v>
      </c>
    </row>
    <row r="12">
      <c r="B12" s="19" t="str">
        <f>IFERROR(__xludf.DUMMYFUNCTION("""COMPUTED_VALUE"""),"r")</f>
        <v>r</v>
      </c>
      <c r="C12" s="19" t="str">
        <f>IFERROR(__xludf.DUMMYFUNCTION("""COMPUTED_VALUE"""),"z")</f>
        <v>z</v>
      </c>
      <c r="D12" s="19">
        <f t="shared" si="1"/>
        <v>66</v>
      </c>
    </row>
    <row r="13">
      <c r="B13" s="19" t="str">
        <f>IFERROR(__xludf.DUMMYFUNCTION("""COMPUTED_VALUE"""),"-")</f>
        <v>-</v>
      </c>
      <c r="C13" s="19">
        <f>IFERROR(__xludf.DUMMYFUNCTION("""COMPUTED_VALUE"""),5.0)</f>
        <v>5</v>
      </c>
      <c r="D13" s="19">
        <f t="shared" si="1"/>
        <v>55</v>
      </c>
    </row>
    <row r="14">
      <c r="B14" s="19" t="str">
        <f>IFERROR(__xludf.DUMMYFUNCTION("""COMPUTED_VALUE"""),"x")</f>
        <v>x</v>
      </c>
      <c r="C14" s="19" t="str">
        <f>IFERROR(__xludf.DUMMYFUNCTION("""COMPUTED_VALUE"""),"v")</f>
        <v>v</v>
      </c>
      <c r="D14" s="19">
        <f t="shared" si="1"/>
        <v>56</v>
      </c>
    </row>
    <row r="15">
      <c r="B15" s="19" t="str">
        <f>IFERROR(__xludf.DUMMYFUNCTION("""COMPUTED_VALUE"""),"o")</f>
        <v>o</v>
      </c>
      <c r="C15" s="19" t="str">
        <f>IFERROR(__xludf.DUMMYFUNCTION("""COMPUTED_VALUE"""),"y")</f>
        <v>y</v>
      </c>
      <c r="D15" s="19">
        <f t="shared" si="1"/>
        <v>68</v>
      </c>
    </row>
    <row r="16">
      <c r="B16" s="19" t="str">
        <f>IFERROR(__xludf.DUMMYFUNCTION("""COMPUTED_VALUE"""),"n")</f>
        <v>n</v>
      </c>
      <c r="C16" s="19" t="str">
        <f>IFERROR(__xludf.DUMMYFUNCTION("""COMPUTED_VALUE"""),"l")</f>
        <v>l</v>
      </c>
      <c r="D16" s="19">
        <f t="shared" si="1"/>
        <v>93</v>
      </c>
    </row>
    <row r="17">
      <c r="B17" s="19" t="str">
        <f>IFERROR(__xludf.DUMMYFUNCTION("""COMPUTED_VALUE"""),"z")</f>
        <v>z</v>
      </c>
      <c r="C17" s="19" t="str">
        <f>IFERROR(__xludf.DUMMYFUNCTION("""COMPUTED_VALUE"""),"h")</f>
        <v>h</v>
      </c>
      <c r="D17" s="19">
        <f t="shared" si="1"/>
        <v>63</v>
      </c>
    </row>
    <row r="18">
      <c r="B18" s="19" t="str">
        <f>IFERROR(__xludf.DUMMYFUNCTION("""COMPUTED_VALUE"""),"o")</f>
        <v>o</v>
      </c>
      <c r="C18" s="19" t="str">
        <f>IFERROR(__xludf.DUMMYFUNCTION("""COMPUTED_VALUE"""),"p")</f>
        <v>p</v>
      </c>
      <c r="D18" s="19">
        <f t="shared" si="1"/>
        <v>39</v>
      </c>
    </row>
    <row r="19">
      <c r="B19" s="19" t="str">
        <f>IFERROR(__xludf.DUMMYFUNCTION("""COMPUTED_VALUE"""),"x")</f>
        <v>x</v>
      </c>
      <c r="C19" s="19" t="str">
        <f>IFERROR(__xludf.DUMMYFUNCTION("""COMPUTED_VALUE"""),"b")</f>
        <v>b</v>
      </c>
      <c r="D19" s="19">
        <f t="shared" si="1"/>
        <v>48</v>
      </c>
    </row>
    <row r="20">
      <c r="B20" s="19" t="str">
        <f>IFERROR(__xludf.DUMMYFUNCTION("""COMPUTED_VALUE"""),"n")</f>
        <v>n</v>
      </c>
      <c r="C20" s="19" t="str">
        <f>IFERROR(__xludf.DUMMYFUNCTION("""COMPUTED_VALUE"""),"s")</f>
        <v>s</v>
      </c>
      <c r="D20" s="19">
        <f t="shared" si="1"/>
        <v>59</v>
      </c>
    </row>
    <row r="21">
      <c r="B21" s="19" t="str">
        <f>IFERROR(__xludf.DUMMYFUNCTION("""COMPUTED_VALUE"""),"n")</f>
        <v>n</v>
      </c>
      <c r="C21" s="19">
        <f>IFERROR(__xludf.DUMMYFUNCTION("""COMPUTED_VALUE"""),3.0)</f>
        <v>3</v>
      </c>
      <c r="D21" s="19">
        <f t="shared" si="1"/>
        <v>48</v>
      </c>
    </row>
    <row r="22">
      <c r="B22" s="19">
        <f>IFERROR(__xludf.DUMMYFUNCTION("""COMPUTED_VALUE"""),5.0)</f>
        <v>5</v>
      </c>
      <c r="C22" s="19" t="str">
        <f>IFERROR(__xludf.DUMMYFUNCTION("""COMPUTED_VALUE"""),"d")</f>
        <v>d</v>
      </c>
      <c r="D22" s="19">
        <f t="shared" si="1"/>
        <v>22</v>
      </c>
    </row>
    <row r="23">
      <c r="B23" s="19" t="str">
        <f>IFERROR(__xludf.DUMMYFUNCTION("""COMPUTED_VALUE"""),"o")</f>
        <v>o</v>
      </c>
      <c r="C23" s="19" t="str">
        <f>IFERROR(__xludf.DUMMYFUNCTION("""COMPUTED_VALUE"""),"∅")</f>
        <v>∅</v>
      </c>
      <c r="D23" s="19">
        <f t="shared" si="1"/>
        <v>2</v>
      </c>
    </row>
    <row r="24">
      <c r="B24" s="19" t="str">
        <f>IFERROR(__xludf.DUMMYFUNCTION("""COMPUTED_VALUE"""),"n")</f>
        <v>n</v>
      </c>
      <c r="C24" s="19" t="str">
        <f>IFERROR(__xludf.DUMMYFUNCTION("""COMPUTED_VALUE""")," ")</f>
        <v> </v>
      </c>
      <c r="D24" s="19">
        <f t="shared" si="1"/>
        <v>1</v>
      </c>
    </row>
    <row r="25">
      <c r="B25" s="19" t="str">
        <f>IFERROR(__xludf.DUMMYFUNCTION("""COMPUTED_VALUE"""),"u")</f>
        <v>u</v>
      </c>
      <c r="C25" s="19"/>
      <c r="D25" s="19">
        <f t="shared" ref="D25:D27" si="2">COUNTIF(B:B, C25)</f>
        <v>0</v>
      </c>
    </row>
    <row r="26">
      <c r="B26" s="19" t="str">
        <f>IFERROR(__xludf.DUMMYFUNCTION("""COMPUTED_VALUE"""),"v")</f>
        <v>v</v>
      </c>
      <c r="D26" s="19">
        <f t="shared" si="2"/>
        <v>0</v>
      </c>
    </row>
    <row r="27">
      <c r="B27" s="19" t="str">
        <f>IFERROR(__xludf.DUMMYFUNCTION("""COMPUTED_VALUE"""),"i")</f>
        <v>i</v>
      </c>
      <c r="D27" s="19">
        <f t="shared" si="2"/>
        <v>0</v>
      </c>
    </row>
    <row r="28">
      <c r="B28" s="19" t="str">
        <f>IFERROR(__xludf.DUMMYFUNCTION("""COMPUTED_VALUE"""),"t")</f>
        <v>t</v>
      </c>
    </row>
    <row r="29">
      <c r="B29" s="19" t="str">
        <f>IFERROR(__xludf.DUMMYFUNCTION("""COMPUTED_VALUE"""),"g")</f>
        <v>g</v>
      </c>
    </row>
    <row r="30">
      <c r="B30" s="19" t="str">
        <f>IFERROR(__xludf.DUMMYFUNCTION("""COMPUTED_VALUE"""),"-")</f>
        <v>-</v>
      </c>
    </row>
    <row r="31">
      <c r="B31" s="19" t="str">
        <f>IFERROR(__xludf.DUMMYFUNCTION("""COMPUTED_VALUE"""),"u")</f>
        <v>u</v>
      </c>
    </row>
    <row r="32">
      <c r="B32" s="19" t="str">
        <f>IFERROR(__xludf.DUMMYFUNCTION("""COMPUTED_VALUE"""),"y")</f>
        <v>y</v>
      </c>
    </row>
    <row r="33">
      <c r="B33" s="19" t="str">
        <f>IFERROR(__xludf.DUMMYFUNCTION("""COMPUTED_VALUE"""),"-")</f>
        <v>-</v>
      </c>
    </row>
    <row r="34">
      <c r="B34" s="19" t="str">
        <f>IFERROR(__xludf.DUMMYFUNCTION("""COMPUTED_VALUE"""),"o")</f>
        <v>o</v>
      </c>
    </row>
    <row r="35">
      <c r="B35" s="19" t="str">
        <f>IFERROR(__xludf.DUMMYFUNCTION("""COMPUTED_VALUE"""),"z")</f>
        <v>z</v>
      </c>
    </row>
    <row r="36">
      <c r="B36" s="19" t="str">
        <f>IFERROR(__xludf.DUMMYFUNCTION("""COMPUTED_VALUE"""),"o")</f>
        <v>o</v>
      </c>
    </row>
    <row r="37">
      <c r="B37" s="19" t="str">
        <f>IFERROR(__xludf.DUMMYFUNCTION("""COMPUTED_VALUE"""),"g")</f>
        <v>g</v>
      </c>
    </row>
    <row r="38">
      <c r="B38" s="19" t="str">
        <f>IFERROR(__xludf.DUMMYFUNCTION("""COMPUTED_VALUE"""),"r")</f>
        <v>r</v>
      </c>
    </row>
    <row r="39">
      <c r="B39" s="19" t="str">
        <f>IFERROR(__xludf.DUMMYFUNCTION("""COMPUTED_VALUE"""),"u")</f>
        <v>u</v>
      </c>
    </row>
    <row r="40">
      <c r="B40" s="19" t="str">
        <f>IFERROR(__xludf.DUMMYFUNCTION("""COMPUTED_VALUE"""),"y")</f>
        <v>y</v>
      </c>
    </row>
    <row r="41">
      <c r="B41" s="19" t="str">
        <f>IFERROR(__xludf.DUMMYFUNCTION("""COMPUTED_VALUE"""),"-")</f>
        <v>-</v>
      </c>
    </row>
    <row r="42">
      <c r="B42" s="19" t="str">
        <f>IFERROR(__xludf.DUMMYFUNCTION("""COMPUTED_VALUE"""),"l")</f>
        <v>l</v>
      </c>
    </row>
    <row r="43">
      <c r="B43" s="19" t="str">
        <f>IFERROR(__xludf.DUMMYFUNCTION("""COMPUTED_VALUE"""),"h")</f>
        <v>h</v>
      </c>
    </row>
    <row r="44">
      <c r="B44" s="19" t="str">
        <f>IFERROR(__xludf.DUMMYFUNCTION("""COMPUTED_VALUE"""),"i")</f>
        <v>i</v>
      </c>
    </row>
    <row r="45">
      <c r="B45" s="19" t="str">
        <f>IFERROR(__xludf.DUMMYFUNCTION("""COMPUTED_VALUE"""),"-")</f>
        <v>-</v>
      </c>
    </row>
    <row r="46">
      <c r="B46" s="19" t="str">
        <f>IFERROR(__xludf.DUMMYFUNCTION("""COMPUTED_VALUE"""),"g")</f>
        <v>g</v>
      </c>
    </row>
    <row r="47">
      <c r="B47" s="19" t="str">
        <f>IFERROR(__xludf.DUMMYFUNCTION("""COMPUTED_VALUE"""),"i")</f>
        <v>i</v>
      </c>
    </row>
    <row r="48">
      <c r="B48" s="19" t="str">
        <f>IFERROR(__xludf.DUMMYFUNCTION("""COMPUTED_VALUE"""),"r")</f>
        <v>r</v>
      </c>
    </row>
    <row r="49">
      <c r="B49" s="19" t="str">
        <f>IFERROR(__xludf.DUMMYFUNCTION("""COMPUTED_VALUE"""),"-")</f>
        <v>-</v>
      </c>
    </row>
    <row r="50">
      <c r="B50" s="19" t="str">
        <f>IFERROR(__xludf.DUMMYFUNCTION("""COMPUTED_VALUE"""),"-")</f>
        <v>-</v>
      </c>
    </row>
    <row r="51">
      <c r="B51" s="19" t="str">
        <f>IFERROR(__xludf.DUMMYFUNCTION("""COMPUTED_VALUE"""),"t")</f>
        <v>t</v>
      </c>
    </row>
    <row r="52">
      <c r="B52" s="19" t="str">
        <f>IFERROR(__xludf.DUMMYFUNCTION("""COMPUTED_VALUE"""),"p")</f>
        <v>p</v>
      </c>
    </row>
    <row r="53">
      <c r="B53" s="19" t="str">
        <f>IFERROR(__xludf.DUMMYFUNCTION("""COMPUTED_VALUE"""),"o")</f>
        <v>o</v>
      </c>
    </row>
    <row r="54">
      <c r="B54" s="19">
        <f>IFERROR(__xludf.DUMMYFUNCTION("""COMPUTED_VALUE"""),5.0)</f>
        <v>5</v>
      </c>
    </row>
    <row r="55">
      <c r="B55" s="19" t="str">
        <f>IFERROR(__xludf.DUMMYFUNCTION("""COMPUTED_VALUE"""),"u")</f>
        <v>u</v>
      </c>
    </row>
    <row r="56">
      <c r="B56" s="19" t="str">
        <f>IFERROR(__xludf.DUMMYFUNCTION("""COMPUTED_VALUE"""),"b")</f>
        <v>b</v>
      </c>
    </row>
    <row r="57">
      <c r="B57" s="19" t="str">
        <f>IFERROR(__xludf.DUMMYFUNCTION("""COMPUTED_VALUE"""),"b")</f>
        <v>b</v>
      </c>
    </row>
    <row r="58">
      <c r="B58" s="19" t="str">
        <f>IFERROR(__xludf.DUMMYFUNCTION("""COMPUTED_VALUE"""),"o")</f>
        <v>o</v>
      </c>
    </row>
    <row r="59">
      <c r="B59" s="19" t="str">
        <f>IFERROR(__xludf.DUMMYFUNCTION("""COMPUTED_VALUE"""),"g")</f>
        <v>g</v>
      </c>
    </row>
    <row r="60">
      <c r="B60" s="19" t="str">
        <f>IFERROR(__xludf.DUMMYFUNCTION("""COMPUTED_VALUE"""),"-")</f>
        <v>-</v>
      </c>
    </row>
    <row r="61">
      <c r="B61" s="19" t="str">
        <f>IFERROR(__xludf.DUMMYFUNCTION("""COMPUTED_VALUE"""),"u")</f>
        <v>u</v>
      </c>
    </row>
    <row r="62">
      <c r="B62" s="19">
        <f>IFERROR(__xludf.DUMMYFUNCTION("""COMPUTED_VALUE"""),5.0)</f>
        <v>5</v>
      </c>
    </row>
    <row r="63">
      <c r="B63" s="19" t="str">
        <f>IFERROR(__xludf.DUMMYFUNCTION("""COMPUTED_VALUE"""),"l")</f>
        <v>l</v>
      </c>
    </row>
    <row r="64">
      <c r="B64" s="19" t="str">
        <f>IFERROR(__xludf.DUMMYFUNCTION("""COMPUTED_VALUE"""),"o")</f>
        <v>o</v>
      </c>
    </row>
    <row r="65">
      <c r="B65" s="19" t="str">
        <f>IFERROR(__xludf.DUMMYFUNCTION("""COMPUTED_VALUE"""),"s")</f>
        <v>s</v>
      </c>
    </row>
    <row r="66">
      <c r="B66" s="19" t="str">
        <f>IFERROR(__xludf.DUMMYFUNCTION("""COMPUTED_VALUE"""),"l")</f>
        <v>l</v>
      </c>
    </row>
    <row r="67">
      <c r="B67" s="19" t="str">
        <f>IFERROR(__xludf.DUMMYFUNCTION("""COMPUTED_VALUE"""),"o")</f>
        <v>o</v>
      </c>
    </row>
    <row r="68">
      <c r="B68" s="19">
        <f>IFERROR(__xludf.DUMMYFUNCTION("""COMPUTED_VALUE"""),3.0)</f>
        <v>3</v>
      </c>
    </row>
    <row r="69">
      <c r="B69" s="19" t="str">
        <f>IFERROR(__xludf.DUMMYFUNCTION("""COMPUTED_VALUE"""),"n")</f>
        <v>n</v>
      </c>
    </row>
    <row r="70">
      <c r="B70" s="19" t="str">
        <f>IFERROR(__xludf.DUMMYFUNCTION("""COMPUTED_VALUE"""),"o")</f>
        <v>o</v>
      </c>
    </row>
    <row r="71">
      <c r="B71" s="19">
        <f>IFERROR(__xludf.DUMMYFUNCTION("""COMPUTED_VALUE"""),3.0)</f>
        <v>3</v>
      </c>
    </row>
    <row r="72">
      <c r="B72" s="19" t="str">
        <f>IFERROR(__xludf.DUMMYFUNCTION("""COMPUTED_VALUE"""),"o")</f>
        <v>o</v>
      </c>
    </row>
    <row r="73">
      <c r="B73" s="19" t="str">
        <f>IFERROR(__xludf.DUMMYFUNCTION("""COMPUTED_VALUE"""),"i")</f>
        <v>i</v>
      </c>
    </row>
    <row r="74">
      <c r="B74" s="19" t="str">
        <f>IFERROR(__xludf.DUMMYFUNCTION("""COMPUTED_VALUE"""),"n")</f>
        <v>n</v>
      </c>
    </row>
    <row r="75">
      <c r="B75" s="19" t="str">
        <f>IFERROR(__xludf.DUMMYFUNCTION("""COMPUTED_VALUE"""),"f")</f>
        <v>f</v>
      </c>
    </row>
    <row r="76">
      <c r="B76" s="19" t="str">
        <f>IFERROR(__xludf.DUMMYFUNCTION("""COMPUTED_VALUE"""),"t")</f>
        <v>t</v>
      </c>
    </row>
    <row r="77">
      <c r="B77" s="19" t="str">
        <f>IFERROR(__xludf.DUMMYFUNCTION("""COMPUTED_VALUE"""),"u")</f>
        <v>u</v>
      </c>
    </row>
    <row r="78">
      <c r="B78" s="19" t="str">
        <f>IFERROR(__xludf.DUMMYFUNCTION("""COMPUTED_VALUE"""),"x")</f>
        <v>x</v>
      </c>
    </row>
    <row r="79">
      <c r="B79" s="19" t="str">
        <f>IFERROR(__xludf.DUMMYFUNCTION("""COMPUTED_VALUE"""),"s")</f>
        <v>s</v>
      </c>
    </row>
    <row r="80">
      <c r="B80" s="19" t="str">
        <f>IFERROR(__xludf.DUMMYFUNCTION("""COMPUTED_VALUE"""),"p")</f>
        <v>p</v>
      </c>
    </row>
    <row r="81">
      <c r="B81" s="19" t="str">
        <f>IFERROR(__xludf.DUMMYFUNCTION("""COMPUTED_VALUE"""),"i")</f>
        <v>i</v>
      </c>
    </row>
    <row r="82">
      <c r="B82" s="19" t="str">
        <f>IFERROR(__xludf.DUMMYFUNCTION("""COMPUTED_VALUE"""),"p")</f>
        <v>p</v>
      </c>
    </row>
    <row r="83">
      <c r="B83" s="19" t="str">
        <f>IFERROR(__xludf.DUMMYFUNCTION("""COMPUTED_VALUE"""),"s")</f>
        <v>s</v>
      </c>
    </row>
    <row r="84">
      <c r="B84" s="19" t="str">
        <f>IFERROR(__xludf.DUMMYFUNCTION("""COMPUTED_VALUE"""),"t")</f>
        <v>t</v>
      </c>
    </row>
    <row r="85">
      <c r="B85" s="19" t="str">
        <f>IFERROR(__xludf.DUMMYFUNCTION("""COMPUTED_VALUE"""),"l")</f>
        <v>l</v>
      </c>
    </row>
    <row r="86">
      <c r="B86" s="19" t="str">
        <f>IFERROR(__xludf.DUMMYFUNCTION("""COMPUTED_VALUE"""),"u")</f>
        <v>u</v>
      </c>
    </row>
    <row r="87">
      <c r="B87" s="19" t="str">
        <f>IFERROR(__xludf.DUMMYFUNCTION("""COMPUTED_VALUE"""),"o")</f>
        <v>o</v>
      </c>
    </row>
    <row r="88">
      <c r="B88" s="19" t="str">
        <f>IFERROR(__xludf.DUMMYFUNCTION("""COMPUTED_VALUE"""),"l")</f>
        <v>l</v>
      </c>
    </row>
    <row r="89">
      <c r="B89" s="19" t="str">
        <f>IFERROR(__xludf.DUMMYFUNCTION("""COMPUTED_VALUE"""),"d")</f>
        <v>d</v>
      </c>
    </row>
    <row r="90">
      <c r="B90" s="19" t="str">
        <f>IFERROR(__xludf.DUMMYFUNCTION("""COMPUTED_VALUE"""),"r")</f>
        <v>r</v>
      </c>
    </row>
    <row r="91">
      <c r="B91" s="19" t="str">
        <f>IFERROR(__xludf.DUMMYFUNCTION("""COMPUTED_VALUE"""),"i")</f>
        <v>i</v>
      </c>
    </row>
    <row r="92">
      <c r="B92" s="19">
        <f>IFERROR(__xludf.DUMMYFUNCTION("""COMPUTED_VALUE"""),5.0)</f>
        <v>5</v>
      </c>
    </row>
    <row r="93">
      <c r="B93" s="19" t="str">
        <f>IFERROR(__xludf.DUMMYFUNCTION("""COMPUTED_VALUE"""),"g")</f>
        <v>g</v>
      </c>
    </row>
    <row r="94">
      <c r="B94" s="19" t="str">
        <f>IFERROR(__xludf.DUMMYFUNCTION("""COMPUTED_VALUE"""),"o")</f>
        <v>o</v>
      </c>
    </row>
    <row r="95">
      <c r="B95" s="19" t="str">
        <f>IFERROR(__xludf.DUMMYFUNCTION("""COMPUTED_VALUE"""),"x")</f>
        <v>x</v>
      </c>
    </row>
    <row r="96">
      <c r="B96" s="19" t="str">
        <f>IFERROR(__xludf.DUMMYFUNCTION("""COMPUTED_VALUE"""),"s")</f>
        <v>s</v>
      </c>
    </row>
    <row r="97">
      <c r="B97" s="19">
        <f>IFERROR(__xludf.DUMMYFUNCTION("""COMPUTED_VALUE"""),3.0)</f>
        <v>3</v>
      </c>
    </row>
    <row r="98">
      <c r="B98" s="19" t="str">
        <f>IFERROR(__xludf.DUMMYFUNCTION("""COMPUTED_VALUE"""),"g")</f>
        <v>g</v>
      </c>
    </row>
    <row r="99">
      <c r="B99" s="19" t="str">
        <f>IFERROR(__xludf.DUMMYFUNCTION("""COMPUTED_VALUE"""),"u")</f>
        <v>u</v>
      </c>
    </row>
    <row r="100">
      <c r="B100" s="19" t="str">
        <f>IFERROR(__xludf.DUMMYFUNCTION("""COMPUTED_VALUE"""),"r")</f>
        <v>r</v>
      </c>
    </row>
    <row r="101">
      <c r="B101" s="19" t="str">
        <f>IFERROR(__xludf.DUMMYFUNCTION("""COMPUTED_VALUE"""),"i")</f>
        <v>i</v>
      </c>
    </row>
    <row r="102">
      <c r="B102" s="19" t="str">
        <f>IFERROR(__xludf.DUMMYFUNCTION("""COMPUTED_VALUE"""),"y")</f>
        <v>y</v>
      </c>
    </row>
    <row r="103">
      <c r="B103" s="19" t="str">
        <f>IFERROR(__xludf.DUMMYFUNCTION("""COMPUTED_VALUE"""),"o")</f>
        <v>o</v>
      </c>
    </row>
    <row r="104">
      <c r="B104" s="19">
        <f>IFERROR(__xludf.DUMMYFUNCTION("""COMPUTED_VALUE"""),3.0)</f>
        <v>3</v>
      </c>
    </row>
    <row r="105">
      <c r="B105" s="19" t="str">
        <f>IFERROR(__xludf.DUMMYFUNCTION("""COMPUTED_VALUE"""),"o")</f>
        <v>o</v>
      </c>
    </row>
    <row r="106">
      <c r="B106" s="19" t="str">
        <f>IFERROR(__xludf.DUMMYFUNCTION("""COMPUTED_VALUE"""),"t")</f>
        <v>t</v>
      </c>
    </row>
    <row r="107">
      <c r="B107" s="19" t="str">
        <f>IFERROR(__xludf.DUMMYFUNCTION("""COMPUTED_VALUE"""),"-")</f>
        <v>-</v>
      </c>
    </row>
    <row r="108">
      <c r="B108" s="19" t="str">
        <f>IFERROR(__xludf.DUMMYFUNCTION("""COMPUTED_VALUE"""),"l")</f>
        <v>l</v>
      </c>
    </row>
    <row r="109">
      <c r="B109" s="19" t="str">
        <f>IFERROR(__xludf.DUMMYFUNCTION("""COMPUTED_VALUE"""),"u")</f>
        <v>u</v>
      </c>
    </row>
    <row r="110">
      <c r="B110" s="19" t="str">
        <f>IFERROR(__xludf.DUMMYFUNCTION("""COMPUTED_VALUE"""),"l")</f>
        <v>l</v>
      </c>
    </row>
    <row r="111">
      <c r="B111" s="19" t="str">
        <f>IFERROR(__xludf.DUMMYFUNCTION("""COMPUTED_VALUE"""),"n")</f>
        <v>n</v>
      </c>
    </row>
    <row r="112">
      <c r="B112" s="19" t="str">
        <f>IFERROR(__xludf.DUMMYFUNCTION("""COMPUTED_VALUE"""),"h")</f>
        <v>h</v>
      </c>
    </row>
    <row r="113">
      <c r="B113" s="19" t="str">
        <f>IFERROR(__xludf.DUMMYFUNCTION("""COMPUTED_VALUE"""),"o")</f>
        <v>o</v>
      </c>
    </row>
    <row r="114">
      <c r="B114" s="19" t="str">
        <f>IFERROR(__xludf.DUMMYFUNCTION("""COMPUTED_VALUE"""),"x")</f>
        <v>x</v>
      </c>
    </row>
    <row r="115">
      <c r="B115" s="19" t="str">
        <f>IFERROR(__xludf.DUMMYFUNCTION("""COMPUTED_VALUE"""),"b")</f>
        <v>b</v>
      </c>
    </row>
    <row r="116">
      <c r="B116" s="19">
        <f>IFERROR(__xludf.DUMMYFUNCTION("""COMPUTED_VALUE"""),3.0)</f>
        <v>3</v>
      </c>
    </row>
    <row r="117">
      <c r="B117" s="19" t="str">
        <f>IFERROR(__xludf.DUMMYFUNCTION("""COMPUTED_VALUE"""),"u")</f>
        <v>u</v>
      </c>
    </row>
    <row r="118">
      <c r="B118" s="19" t="str">
        <f>IFERROR(__xludf.DUMMYFUNCTION("""COMPUTED_VALUE"""),"l")</f>
        <v>l</v>
      </c>
    </row>
    <row r="119">
      <c r="B119" s="19" t="str">
        <f>IFERROR(__xludf.DUMMYFUNCTION("""COMPUTED_VALUE"""),"p")</f>
        <v>p</v>
      </c>
    </row>
    <row r="120">
      <c r="B120" s="19" t="str">
        <f>IFERROR(__xludf.DUMMYFUNCTION("""COMPUTED_VALUE"""),"s")</f>
        <v>s</v>
      </c>
    </row>
    <row r="121">
      <c r="B121" s="19" t="str">
        <f>IFERROR(__xludf.DUMMYFUNCTION("""COMPUTED_VALUE"""),"n")</f>
        <v>n</v>
      </c>
    </row>
    <row r="122">
      <c r="B122" s="19" t="str">
        <f>IFERROR(__xludf.DUMMYFUNCTION("""COMPUTED_VALUE"""),"i")</f>
        <v>i</v>
      </c>
    </row>
    <row r="123">
      <c r="B123" s="19">
        <f>IFERROR(__xludf.DUMMYFUNCTION("""COMPUTED_VALUE"""),5.0)</f>
        <v>5</v>
      </c>
    </row>
    <row r="124">
      <c r="B124" s="19" t="str">
        <f>IFERROR(__xludf.DUMMYFUNCTION("""COMPUTED_VALUE"""),"z")</f>
        <v>z</v>
      </c>
    </row>
    <row r="125">
      <c r="B125" s="19" t="str">
        <f>IFERROR(__xludf.DUMMYFUNCTION("""COMPUTED_VALUE"""),"-")</f>
        <v>-</v>
      </c>
    </row>
    <row r="126">
      <c r="B126" s="19" t="str">
        <f>IFERROR(__xludf.DUMMYFUNCTION("""COMPUTED_VALUE"""),"h")</f>
        <v>h</v>
      </c>
    </row>
    <row r="127">
      <c r="B127" s="19" t="str">
        <f>IFERROR(__xludf.DUMMYFUNCTION("""COMPUTED_VALUE"""),"o")</f>
        <v>o</v>
      </c>
    </row>
    <row r="128">
      <c r="B128" s="19" t="str">
        <f>IFERROR(__xludf.DUMMYFUNCTION("""COMPUTED_VALUE"""),"l")</f>
        <v>l</v>
      </c>
    </row>
    <row r="129">
      <c r="B129" s="19" t="str">
        <f>IFERROR(__xludf.DUMMYFUNCTION("""COMPUTED_VALUE"""),"x")</f>
        <v>x</v>
      </c>
    </row>
    <row r="130">
      <c r="B130" s="19" t="str">
        <f>IFERROR(__xludf.DUMMYFUNCTION("""COMPUTED_VALUE"""),"-")</f>
        <v>-</v>
      </c>
    </row>
    <row r="131">
      <c r="B131" s="19" t="str">
        <f>IFERROR(__xludf.DUMMYFUNCTION("""COMPUTED_VALUE"""),"t")</f>
        <v>t</v>
      </c>
    </row>
    <row r="132">
      <c r="B132" s="19" t="str">
        <f>IFERROR(__xludf.DUMMYFUNCTION("""COMPUTED_VALUE"""),"u")</f>
        <v>u</v>
      </c>
    </row>
    <row r="133">
      <c r="B133" s="19" t="str">
        <f>IFERROR(__xludf.DUMMYFUNCTION("""COMPUTED_VALUE"""),"r")</f>
        <v>r</v>
      </c>
    </row>
    <row r="134">
      <c r="B134" s="19" t="str">
        <f>IFERROR(__xludf.DUMMYFUNCTION("""COMPUTED_VALUE"""),"i")</f>
        <v>i</v>
      </c>
    </row>
    <row r="135">
      <c r="B135" s="19" t="str">
        <f>IFERROR(__xludf.DUMMYFUNCTION("""COMPUTED_VALUE"""),"h")</f>
        <v>h</v>
      </c>
    </row>
    <row r="136">
      <c r="B136" s="19">
        <f>IFERROR(__xludf.DUMMYFUNCTION("""COMPUTED_VALUE"""),5.0)</f>
        <v>5</v>
      </c>
    </row>
    <row r="137">
      <c r="B137" s="19">
        <f>IFERROR(__xludf.DUMMYFUNCTION("""COMPUTED_VALUE"""),3.0)</f>
        <v>3</v>
      </c>
    </row>
    <row r="138">
      <c r="B138" s="19" t="str">
        <f>IFERROR(__xludf.DUMMYFUNCTION("""COMPUTED_VALUE"""),"x")</f>
        <v>x</v>
      </c>
    </row>
    <row r="139">
      <c r="B139" s="19" t="str">
        <f>IFERROR(__xludf.DUMMYFUNCTION("""COMPUTED_VALUE"""),"i")</f>
        <v>i</v>
      </c>
    </row>
    <row r="140">
      <c r="B140" s="19" t="str">
        <f>IFERROR(__xludf.DUMMYFUNCTION("""COMPUTED_VALUE"""),"g")</f>
        <v>g</v>
      </c>
    </row>
    <row r="141">
      <c r="B141" s="19" t="str">
        <f>IFERROR(__xludf.DUMMYFUNCTION("""COMPUTED_VALUE"""),"z")</f>
        <v>z</v>
      </c>
    </row>
    <row r="142">
      <c r="B142" s="19" t="str">
        <f>IFERROR(__xludf.DUMMYFUNCTION("""COMPUTED_VALUE"""),"b")</f>
        <v>b</v>
      </c>
    </row>
    <row r="143">
      <c r="B143" s="19" t="str">
        <f>IFERROR(__xludf.DUMMYFUNCTION("""COMPUTED_VALUE"""),"o")</f>
        <v>o</v>
      </c>
    </row>
    <row r="144">
      <c r="B144" s="19" t="str">
        <f>IFERROR(__xludf.DUMMYFUNCTION("""COMPUTED_VALUE"""),"s")</f>
        <v>s</v>
      </c>
    </row>
    <row r="145">
      <c r="B145" s="19" t="str">
        <f>IFERROR(__xludf.DUMMYFUNCTION("""COMPUTED_VALUE"""),"t")</f>
        <v>t</v>
      </c>
    </row>
    <row r="146">
      <c r="B146" s="19" t="str">
        <f>IFERROR(__xludf.DUMMYFUNCTION("""COMPUTED_VALUE"""),"g")</f>
        <v>g</v>
      </c>
    </row>
    <row r="147">
      <c r="B147" s="19" t="str">
        <f>IFERROR(__xludf.DUMMYFUNCTION("""COMPUTED_VALUE"""),"i")</f>
        <v>i</v>
      </c>
    </row>
    <row r="148">
      <c r="B148" s="19" t="str">
        <f>IFERROR(__xludf.DUMMYFUNCTION("""COMPUTED_VALUE"""),"h")</f>
        <v>h</v>
      </c>
    </row>
    <row r="149">
      <c r="B149" s="19" t="str">
        <f>IFERROR(__xludf.DUMMYFUNCTION("""COMPUTED_VALUE"""),"h")</f>
        <v>h</v>
      </c>
    </row>
    <row r="150">
      <c r="B150" s="19" t="str">
        <f>IFERROR(__xludf.DUMMYFUNCTION("""COMPUTED_VALUE"""),"-")</f>
        <v>-</v>
      </c>
    </row>
    <row r="151">
      <c r="B151" s="19" t="str">
        <f>IFERROR(__xludf.DUMMYFUNCTION("""COMPUTED_VALUE"""),"l")</f>
        <v>l</v>
      </c>
    </row>
    <row r="152">
      <c r="B152" s="19" t="str">
        <f>IFERROR(__xludf.DUMMYFUNCTION("""COMPUTED_VALUE"""),"u")</f>
        <v>u</v>
      </c>
    </row>
    <row r="153">
      <c r="B153" s="19" t="str">
        <f>IFERROR(__xludf.DUMMYFUNCTION("""COMPUTED_VALUE"""),"g")</f>
        <v>g</v>
      </c>
    </row>
    <row r="154">
      <c r="B154" s="19" t="str">
        <f>IFERROR(__xludf.DUMMYFUNCTION("""COMPUTED_VALUE"""),"z")</f>
        <v>z</v>
      </c>
    </row>
    <row r="155">
      <c r="B155" s="19" t="str">
        <f>IFERROR(__xludf.DUMMYFUNCTION("""COMPUTED_VALUE"""),"u")</f>
        <v>u</v>
      </c>
    </row>
    <row r="156">
      <c r="B156" s="19" t="str">
        <f>IFERROR(__xludf.DUMMYFUNCTION("""COMPUTED_VALUE"""),"b")</f>
        <v>b</v>
      </c>
    </row>
    <row r="157">
      <c r="B157" s="19" t="str">
        <f>IFERROR(__xludf.DUMMYFUNCTION("""COMPUTED_VALUE"""),"o")</f>
        <v>o</v>
      </c>
    </row>
    <row r="158">
      <c r="B158" s="19" t="str">
        <f>IFERROR(__xludf.DUMMYFUNCTION("""COMPUTED_VALUE"""),"v")</f>
        <v>v</v>
      </c>
    </row>
    <row r="159">
      <c r="B159" s="19" t="str">
        <f>IFERROR(__xludf.DUMMYFUNCTION("""COMPUTED_VALUE"""),"g")</f>
        <v>g</v>
      </c>
    </row>
    <row r="160">
      <c r="B160" s="19" t="str">
        <f>IFERROR(__xludf.DUMMYFUNCTION("""COMPUTED_VALUE"""),"v")</f>
        <v>v</v>
      </c>
    </row>
    <row r="161">
      <c r="B161" s="19" t="str">
        <f>IFERROR(__xludf.DUMMYFUNCTION("""COMPUTED_VALUE"""),"i")</f>
        <v>i</v>
      </c>
    </row>
    <row r="162">
      <c r="B162" s="19" t="str">
        <f>IFERROR(__xludf.DUMMYFUNCTION("""COMPUTED_VALUE"""),"f")</f>
        <v>f</v>
      </c>
    </row>
    <row r="163">
      <c r="B163" s="19" t="str">
        <f>IFERROR(__xludf.DUMMYFUNCTION("""COMPUTED_VALUE"""),"n")</f>
        <v>n</v>
      </c>
    </row>
    <row r="164">
      <c r="B164" s="19" t="str">
        <f>IFERROR(__xludf.DUMMYFUNCTION("""COMPUTED_VALUE"""),"n")</f>
        <v>n</v>
      </c>
    </row>
    <row r="165">
      <c r="B165" s="19" t="str">
        <f>IFERROR(__xludf.DUMMYFUNCTION("""COMPUTED_VALUE"""),"u")</f>
        <v>u</v>
      </c>
    </row>
    <row r="166">
      <c r="B166" s="19" t="str">
        <f>IFERROR(__xludf.DUMMYFUNCTION("""COMPUTED_VALUE"""),"y")</f>
        <v>y</v>
      </c>
    </row>
    <row r="167">
      <c r="B167" s="19" t="str">
        <f>IFERROR(__xludf.DUMMYFUNCTION("""COMPUTED_VALUE"""),"y")</f>
        <v>y</v>
      </c>
    </row>
    <row r="168">
      <c r="B168" s="19" t="str">
        <f>IFERROR(__xludf.DUMMYFUNCTION("""COMPUTED_VALUE"""),"o")</f>
        <v>o</v>
      </c>
    </row>
    <row r="169">
      <c r="B169" s="19" t="str">
        <f>IFERROR(__xludf.DUMMYFUNCTION("""COMPUTED_VALUE"""),"s")</f>
        <v>s</v>
      </c>
    </row>
    <row r="170">
      <c r="B170" s="19" t="str">
        <f>IFERROR(__xludf.DUMMYFUNCTION("""COMPUTED_VALUE"""),"r")</f>
        <v>r</v>
      </c>
    </row>
    <row r="171">
      <c r="B171" s="19" t="str">
        <f>IFERROR(__xludf.DUMMYFUNCTION("""COMPUTED_VALUE"""),"o")</f>
        <v>o</v>
      </c>
    </row>
    <row r="172">
      <c r="B172" s="19" t="str">
        <f>IFERROR(__xludf.DUMMYFUNCTION("""COMPUTED_VALUE"""),"t")</f>
        <v>t</v>
      </c>
    </row>
    <row r="173">
      <c r="B173" s="19" t="str">
        <f>IFERROR(__xludf.DUMMYFUNCTION("""COMPUTED_VALUE"""),"s")</f>
        <v>s</v>
      </c>
    </row>
    <row r="174">
      <c r="B174" s="19" t="str">
        <f>IFERROR(__xludf.DUMMYFUNCTION("""COMPUTED_VALUE"""),"t")</f>
        <v>t</v>
      </c>
    </row>
    <row r="175">
      <c r="B175" s="19" t="str">
        <f>IFERROR(__xludf.DUMMYFUNCTION("""COMPUTED_VALUE"""),"g")</f>
        <v>g</v>
      </c>
    </row>
    <row r="176">
      <c r="B176" s="19" t="str">
        <f>IFERROR(__xludf.DUMMYFUNCTION("""COMPUTED_VALUE"""),"i")</f>
        <v>i</v>
      </c>
    </row>
    <row r="177">
      <c r="B177" s="19" t="str">
        <f>IFERROR(__xludf.DUMMYFUNCTION("""COMPUTED_VALUE"""),"h")</f>
        <v>h</v>
      </c>
    </row>
    <row r="178">
      <c r="B178" s="19" t="str">
        <f>IFERROR(__xludf.DUMMYFUNCTION("""COMPUTED_VALUE"""),"p")</f>
        <v>p</v>
      </c>
    </row>
    <row r="179">
      <c r="B179" s="19" t="str">
        <f>IFERROR(__xludf.DUMMYFUNCTION("""COMPUTED_VALUE"""),"-")</f>
        <v>-</v>
      </c>
    </row>
    <row r="180">
      <c r="B180" s="19">
        <f>IFERROR(__xludf.DUMMYFUNCTION("""COMPUTED_VALUE"""),5.0)</f>
        <v>5</v>
      </c>
    </row>
    <row r="181">
      <c r="B181" s="19" t="str">
        <f>IFERROR(__xludf.DUMMYFUNCTION("""COMPUTED_VALUE"""),"u")</f>
        <v>u</v>
      </c>
    </row>
    <row r="182">
      <c r="B182" s="19" t="str">
        <f>IFERROR(__xludf.DUMMYFUNCTION("""COMPUTED_VALUE"""),"x")</f>
        <v>x</v>
      </c>
    </row>
    <row r="183">
      <c r="B183" s="19" t="str">
        <f>IFERROR(__xludf.DUMMYFUNCTION("""COMPUTED_VALUE"""),"z")</f>
        <v>z</v>
      </c>
    </row>
    <row r="184">
      <c r="B184" s="19" t="str">
        <f>IFERROR(__xludf.DUMMYFUNCTION("""COMPUTED_VALUE"""),"v")</f>
        <v>v</v>
      </c>
    </row>
    <row r="185">
      <c r="B185" s="19" t="str">
        <f>IFERROR(__xludf.DUMMYFUNCTION("""COMPUTED_VALUE"""),"i")</f>
        <v>i</v>
      </c>
    </row>
    <row r="186">
      <c r="B186" s="19" t="str">
        <f>IFERROR(__xludf.DUMMYFUNCTION("""COMPUTED_VALUE"""),"s")</f>
        <v>s</v>
      </c>
    </row>
    <row r="187">
      <c r="B187" s="19" t="str">
        <f>IFERROR(__xludf.DUMMYFUNCTION("""COMPUTED_VALUE"""),"x")</f>
        <v>x</v>
      </c>
    </row>
    <row r="188">
      <c r="B188" s="19" t="str">
        <f>IFERROR(__xludf.DUMMYFUNCTION("""COMPUTED_VALUE"""),"i")</f>
        <v>i</v>
      </c>
    </row>
    <row r="189">
      <c r="B189" s="19">
        <f>IFERROR(__xludf.DUMMYFUNCTION("""COMPUTED_VALUE"""),5.0)</f>
        <v>5</v>
      </c>
    </row>
    <row r="190">
      <c r="B190" s="19" t="str">
        <f>IFERROR(__xludf.DUMMYFUNCTION("""COMPUTED_VALUE"""),"h")</f>
        <v>h</v>
      </c>
    </row>
    <row r="191">
      <c r="B191" s="19" t="str">
        <f>IFERROR(__xludf.DUMMYFUNCTION("""COMPUTED_VALUE"""),"i")</f>
        <v>i</v>
      </c>
    </row>
    <row r="192">
      <c r="B192" s="19" t="str">
        <f>IFERROR(__xludf.DUMMYFUNCTION("""COMPUTED_VALUE"""),"h")</f>
        <v>h</v>
      </c>
    </row>
    <row r="193">
      <c r="B193" s="19" t="str">
        <f>IFERROR(__xludf.DUMMYFUNCTION("""COMPUTED_VALUE"""),"h")</f>
        <v>h</v>
      </c>
    </row>
    <row r="194">
      <c r="B194" s="19" t="str">
        <f>IFERROR(__xludf.DUMMYFUNCTION("""COMPUTED_VALUE"""),"o")</f>
        <v>o</v>
      </c>
    </row>
    <row r="195">
      <c r="B195" s="19" t="str">
        <f>IFERROR(__xludf.DUMMYFUNCTION("""COMPUTED_VALUE"""),"t")</f>
        <v>t</v>
      </c>
    </row>
    <row r="196">
      <c r="B196" s="19" t="str">
        <f>IFERROR(__xludf.DUMMYFUNCTION("""COMPUTED_VALUE"""),"t")</f>
        <v>t</v>
      </c>
    </row>
    <row r="197">
      <c r="B197" s="19" t="str">
        <f>IFERROR(__xludf.DUMMYFUNCTION("""COMPUTED_VALUE"""),"-")</f>
        <v>-</v>
      </c>
    </row>
    <row r="198">
      <c r="B198" s="19" t="str">
        <f>IFERROR(__xludf.DUMMYFUNCTION("""COMPUTED_VALUE"""),"v")</f>
        <v>v</v>
      </c>
    </row>
    <row r="199">
      <c r="B199" s="19" t="str">
        <f>IFERROR(__xludf.DUMMYFUNCTION("""COMPUTED_VALUE"""),"g")</f>
        <v>g</v>
      </c>
    </row>
    <row r="200">
      <c r="B200" s="19" t="str">
        <f>IFERROR(__xludf.DUMMYFUNCTION("""COMPUTED_VALUE"""),"o")</f>
        <v>o</v>
      </c>
    </row>
    <row r="201">
      <c r="B201" s="19" t="str">
        <f>IFERROR(__xludf.DUMMYFUNCTION("""COMPUTED_VALUE"""),"v")</f>
        <v>v</v>
      </c>
    </row>
    <row r="202">
      <c r="B202" s="19" t="str">
        <f>IFERROR(__xludf.DUMMYFUNCTION("""COMPUTED_VALUE"""),"h")</f>
        <v>h</v>
      </c>
    </row>
    <row r="203">
      <c r="B203" s="19" t="str">
        <f>IFERROR(__xludf.DUMMYFUNCTION("""COMPUTED_VALUE"""),"b")</f>
        <v>b</v>
      </c>
    </row>
    <row r="204">
      <c r="B204" s="19" t="str">
        <f>IFERROR(__xludf.DUMMYFUNCTION("""COMPUTED_VALUE"""),"i")</f>
        <v>i</v>
      </c>
    </row>
    <row r="205">
      <c r="B205" s="19" t="str">
        <f>IFERROR(__xludf.DUMMYFUNCTION("""COMPUTED_VALUE"""),"x")</f>
        <v>x</v>
      </c>
    </row>
    <row r="206">
      <c r="B206" s="19" t="str">
        <f>IFERROR(__xludf.DUMMYFUNCTION("""COMPUTED_VALUE"""),"o")</f>
        <v>o</v>
      </c>
    </row>
    <row r="207">
      <c r="B207" s="19" t="str">
        <f>IFERROR(__xludf.DUMMYFUNCTION("""COMPUTED_VALUE"""),"r")</f>
        <v>r</v>
      </c>
    </row>
    <row r="208">
      <c r="B208" s="19" t="str">
        <f>IFERROR(__xludf.DUMMYFUNCTION("""COMPUTED_VALUE"""),"x")</f>
        <v>x</v>
      </c>
    </row>
    <row r="209">
      <c r="B209" s="19" t="str">
        <f>IFERROR(__xludf.DUMMYFUNCTION("""COMPUTED_VALUE"""),"o")</f>
        <v>o</v>
      </c>
    </row>
    <row r="210">
      <c r="B210" s="19" t="str">
        <f>IFERROR(__xludf.DUMMYFUNCTION("""COMPUTED_VALUE"""),"s")</f>
        <v>s</v>
      </c>
    </row>
    <row r="211">
      <c r="B211" s="19" t="str">
        <f>IFERROR(__xludf.DUMMYFUNCTION("""COMPUTED_VALUE"""),"o")</f>
        <v>o</v>
      </c>
    </row>
    <row r="212">
      <c r="B212" s="19" t="str">
        <f>IFERROR(__xludf.DUMMYFUNCTION("""COMPUTED_VALUE"""),"g")</f>
        <v>g</v>
      </c>
    </row>
    <row r="213">
      <c r="B213" s="19" t="str">
        <f>IFERROR(__xludf.DUMMYFUNCTION("""COMPUTED_VALUE"""),"i")</f>
        <v>i</v>
      </c>
    </row>
    <row r="214">
      <c r="B214" s="19" t="str">
        <f>IFERROR(__xludf.DUMMYFUNCTION("""COMPUTED_VALUE"""),"t")</f>
        <v>t</v>
      </c>
    </row>
    <row r="215">
      <c r="B215" s="19" t="str">
        <f>IFERROR(__xludf.DUMMYFUNCTION("""COMPUTED_VALUE"""),"b")</f>
        <v>b</v>
      </c>
    </row>
    <row r="216">
      <c r="B216" s="19" t="str">
        <f>IFERROR(__xludf.DUMMYFUNCTION("""COMPUTED_VALUE"""),"i")</f>
        <v>i</v>
      </c>
    </row>
    <row r="217">
      <c r="B217" s="19" t="str">
        <f>IFERROR(__xludf.DUMMYFUNCTION("""COMPUTED_VALUE"""),"h")</f>
        <v>h</v>
      </c>
    </row>
    <row r="218">
      <c r="B218" s="19" t="str">
        <f>IFERROR(__xludf.DUMMYFUNCTION("""COMPUTED_VALUE"""),"n")</f>
        <v>n</v>
      </c>
    </row>
    <row r="219">
      <c r="B219" s="19" t="str">
        <f>IFERROR(__xludf.DUMMYFUNCTION("""COMPUTED_VALUE"""),"-")</f>
        <v>-</v>
      </c>
    </row>
    <row r="220">
      <c r="B220" s="19" t="str">
        <f>IFERROR(__xludf.DUMMYFUNCTION("""COMPUTED_VALUE"""),"z")</f>
        <v>z</v>
      </c>
    </row>
    <row r="221">
      <c r="B221" s="19" t="str">
        <f>IFERROR(__xludf.DUMMYFUNCTION("""COMPUTED_VALUE"""),"v")</f>
        <v>v</v>
      </c>
    </row>
    <row r="222">
      <c r="B222" s="19" t="str">
        <f>IFERROR(__xludf.DUMMYFUNCTION("""COMPUTED_VALUE"""),"o")</f>
        <v>o</v>
      </c>
    </row>
    <row r="223">
      <c r="B223" s="19" t="str">
        <f>IFERROR(__xludf.DUMMYFUNCTION("""COMPUTED_VALUE"""),"y")</f>
        <v>y</v>
      </c>
    </row>
    <row r="224">
      <c r="B224" s="19" t="str">
        <f>IFERROR(__xludf.DUMMYFUNCTION("""COMPUTED_VALUE"""),"g")</f>
        <v>g</v>
      </c>
    </row>
    <row r="225">
      <c r="B225" s="19" t="str">
        <f>IFERROR(__xludf.DUMMYFUNCTION("""COMPUTED_VALUE"""),"f")</f>
        <v>f</v>
      </c>
    </row>
    <row r="226">
      <c r="B226" s="19" t="str">
        <f>IFERROR(__xludf.DUMMYFUNCTION("""COMPUTED_VALUE"""),"i")</f>
        <v>i</v>
      </c>
    </row>
    <row r="227">
      <c r="B227" s="19" t="str">
        <f>IFERROR(__xludf.DUMMYFUNCTION("""COMPUTED_VALUE"""),"h")</f>
        <v>h</v>
      </c>
    </row>
    <row r="228">
      <c r="B228" s="19" t="str">
        <f>IFERROR(__xludf.DUMMYFUNCTION("""COMPUTED_VALUE"""),"t")</f>
        <v>t</v>
      </c>
    </row>
    <row r="229">
      <c r="B229" s="19" t="str">
        <f>IFERROR(__xludf.DUMMYFUNCTION("""COMPUTED_VALUE"""),"-")</f>
        <v>-</v>
      </c>
    </row>
    <row r="230">
      <c r="B230" s="19" t="str">
        <f>IFERROR(__xludf.DUMMYFUNCTION("""COMPUTED_VALUE"""),"v")</f>
        <v>v</v>
      </c>
    </row>
    <row r="231">
      <c r="B231" s="19" t="str">
        <f>IFERROR(__xludf.DUMMYFUNCTION("""COMPUTED_VALUE"""),"o")</f>
        <v>o</v>
      </c>
    </row>
    <row r="232">
      <c r="B232" s="19" t="str">
        <f>IFERROR(__xludf.DUMMYFUNCTION("""COMPUTED_VALUE"""),"l")</f>
        <v>l</v>
      </c>
    </row>
    <row r="233">
      <c r="B233" s="19" t="str">
        <f>IFERROR(__xludf.DUMMYFUNCTION("""COMPUTED_VALUE"""),"x")</f>
        <v>x</v>
      </c>
    </row>
    <row r="234">
      <c r="B234" s="19">
        <f>IFERROR(__xludf.DUMMYFUNCTION("""COMPUTED_VALUE"""),3.0)</f>
        <v>3</v>
      </c>
    </row>
    <row r="235">
      <c r="B235" s="19" t="str">
        <f>IFERROR(__xludf.DUMMYFUNCTION("""COMPUTED_VALUE"""),"o")</f>
        <v>o</v>
      </c>
    </row>
    <row r="236">
      <c r="B236" s="19" t="str">
        <f>IFERROR(__xludf.DUMMYFUNCTION("""COMPUTED_VALUE"""),"u")</f>
        <v>u</v>
      </c>
    </row>
    <row r="237">
      <c r="B237" s="19" t="str">
        <f>IFERROR(__xludf.DUMMYFUNCTION("""COMPUTED_VALUE"""),"g")</f>
        <v>g</v>
      </c>
    </row>
    <row r="238">
      <c r="B238" s="19" t="str">
        <f>IFERROR(__xludf.DUMMYFUNCTION("""COMPUTED_VALUE"""),"n")</f>
        <v>n</v>
      </c>
    </row>
    <row r="239">
      <c r="B239" s="19" t="str">
        <f>IFERROR(__xludf.DUMMYFUNCTION("""COMPUTED_VALUE"""),"o")</f>
        <v>o</v>
      </c>
    </row>
    <row r="240">
      <c r="B240" s="19" t="str">
        <f>IFERROR(__xludf.DUMMYFUNCTION("""COMPUTED_VALUE"""),"r")</f>
        <v>r</v>
      </c>
    </row>
    <row r="241">
      <c r="B241" s="19" t="str">
        <f>IFERROR(__xludf.DUMMYFUNCTION("""COMPUTED_VALUE"""),"f")</f>
        <v>f</v>
      </c>
    </row>
    <row r="242">
      <c r="B242" s="19" t="str">
        <f>IFERROR(__xludf.DUMMYFUNCTION("""COMPUTED_VALUE"""),"o")</f>
        <v>o</v>
      </c>
    </row>
    <row r="243">
      <c r="B243" s="19" t="str">
        <f>IFERROR(__xludf.DUMMYFUNCTION("""COMPUTED_VALUE"""),"u")</f>
        <v>u</v>
      </c>
    </row>
    <row r="244">
      <c r="B244" s="19" t="str">
        <f>IFERROR(__xludf.DUMMYFUNCTION("""COMPUTED_VALUE"""),"g")</f>
        <v>g</v>
      </c>
    </row>
    <row r="245">
      <c r="B245" s="19" t="str">
        <f>IFERROR(__xludf.DUMMYFUNCTION("""COMPUTED_VALUE"""),"n")</f>
        <v>n</v>
      </c>
    </row>
    <row r="246">
      <c r="B246" s="19" t="str">
        <f>IFERROR(__xludf.DUMMYFUNCTION("""COMPUTED_VALUE"""),"y")</f>
        <v>y</v>
      </c>
    </row>
    <row r="247">
      <c r="B247" s="19" t="str">
        <f>IFERROR(__xludf.DUMMYFUNCTION("""COMPUTED_VALUE"""),"o")</f>
        <v>o</v>
      </c>
    </row>
    <row r="248">
      <c r="B248" s="19" t="str">
        <f>IFERROR(__xludf.DUMMYFUNCTION("""COMPUTED_VALUE"""),"l")</f>
        <v>l</v>
      </c>
    </row>
    <row r="249">
      <c r="B249" s="19" t="str">
        <f>IFERROR(__xludf.DUMMYFUNCTION("""COMPUTED_VALUE"""),"s")</f>
        <v>s</v>
      </c>
    </row>
    <row r="250">
      <c r="B250" s="19" t="str">
        <f>IFERROR(__xludf.DUMMYFUNCTION("""COMPUTED_VALUE"""),"u")</f>
        <v>u</v>
      </c>
    </row>
    <row r="251">
      <c r="B251" s="19">
        <f>IFERROR(__xludf.DUMMYFUNCTION("""COMPUTED_VALUE"""),3.0)</f>
        <v>3</v>
      </c>
    </row>
    <row r="252">
      <c r="B252" s="19" t="str">
        <f>IFERROR(__xludf.DUMMYFUNCTION("""COMPUTED_VALUE"""),"p")</f>
        <v>p</v>
      </c>
    </row>
    <row r="253">
      <c r="B253" s="19" t="str">
        <f>IFERROR(__xludf.DUMMYFUNCTION("""COMPUTED_VALUE"""),"p")</f>
        <v>p</v>
      </c>
    </row>
    <row r="254">
      <c r="B254" s="19" t="str">
        <f>IFERROR(__xludf.DUMMYFUNCTION("""COMPUTED_VALUE"""),"u")</f>
        <v>u</v>
      </c>
    </row>
    <row r="255">
      <c r="B255" s="19" t="str">
        <f>IFERROR(__xludf.DUMMYFUNCTION("""COMPUTED_VALUE"""),"h")</f>
        <v>h</v>
      </c>
    </row>
    <row r="256">
      <c r="B256" s="19" t="str">
        <f>IFERROR(__xludf.DUMMYFUNCTION("""COMPUTED_VALUE"""),"r")</f>
        <v>r</v>
      </c>
    </row>
    <row r="257">
      <c r="B257" s="19" t="str">
        <f>IFERROR(__xludf.DUMMYFUNCTION("""COMPUTED_VALUE"""),"z")</f>
        <v>z</v>
      </c>
    </row>
    <row r="258">
      <c r="B258" s="19" t="str">
        <f>IFERROR(__xludf.DUMMYFUNCTION("""COMPUTED_VALUE"""),"i")</f>
        <v>i</v>
      </c>
    </row>
    <row r="259">
      <c r="B259" s="19" t="str">
        <f>IFERROR(__xludf.DUMMYFUNCTION("""COMPUTED_VALUE"""),"n")</f>
        <v>n</v>
      </c>
    </row>
    <row r="260">
      <c r="B260" s="19" t="str">
        <f>IFERROR(__xludf.DUMMYFUNCTION("""COMPUTED_VALUE"""),"n")</f>
        <v>n</v>
      </c>
    </row>
    <row r="261">
      <c r="B261" s="19" t="str">
        <f>IFERROR(__xludf.DUMMYFUNCTION("""COMPUTED_VALUE"""),"i")</f>
        <v>i</v>
      </c>
    </row>
    <row r="262">
      <c r="B262" s="19" t="str">
        <f>IFERROR(__xludf.DUMMYFUNCTION("""COMPUTED_VALUE"""),"y")</f>
        <v>y</v>
      </c>
    </row>
    <row r="263">
      <c r="B263" s="19" t="str">
        <f>IFERROR(__xludf.DUMMYFUNCTION("""COMPUTED_VALUE"""),"z")</f>
        <v>z</v>
      </c>
    </row>
    <row r="264">
      <c r="B264" s="19" t="str">
        <f>IFERROR(__xludf.DUMMYFUNCTION("""COMPUTED_VALUE"""),"f")</f>
        <v>f</v>
      </c>
    </row>
    <row r="265">
      <c r="B265" s="19" t="str">
        <f>IFERROR(__xludf.DUMMYFUNCTION("""COMPUTED_VALUE"""),"o")</f>
        <v>o</v>
      </c>
    </row>
    <row r="266">
      <c r="B266" s="19" t="str">
        <f>IFERROR(__xludf.DUMMYFUNCTION("""COMPUTED_VALUE"""),"y")</f>
        <v>y</v>
      </c>
    </row>
    <row r="267">
      <c r="B267" s="19" t="str">
        <f>IFERROR(__xludf.DUMMYFUNCTION("""COMPUTED_VALUE"""),"p")</f>
        <v>p</v>
      </c>
    </row>
    <row r="268">
      <c r="B268" s="19" t="str">
        <f>IFERROR(__xludf.DUMMYFUNCTION("""COMPUTED_VALUE"""),"i")</f>
        <v>i</v>
      </c>
    </row>
    <row r="269">
      <c r="B269" s="19" t="str">
        <f>IFERROR(__xludf.DUMMYFUNCTION("""COMPUTED_VALUE"""),"g")</f>
        <v>g</v>
      </c>
    </row>
    <row r="270">
      <c r="B270" s="19" t="str">
        <f>IFERROR(__xludf.DUMMYFUNCTION("""COMPUTED_VALUE"""),"h")</f>
        <v>h</v>
      </c>
    </row>
    <row r="271">
      <c r="B271" s="19" t="str">
        <f>IFERROR(__xludf.DUMMYFUNCTION("""COMPUTED_VALUE"""),"y")</f>
        <v>y</v>
      </c>
    </row>
    <row r="272">
      <c r="B272" s="19" t="str">
        <f>IFERROR(__xludf.DUMMYFUNCTION("""COMPUTED_VALUE"""),"x")</f>
        <v>x</v>
      </c>
    </row>
    <row r="273">
      <c r="B273" s="19" t="str">
        <f>IFERROR(__xludf.DUMMYFUNCTION("""COMPUTED_VALUE"""),"o")</f>
        <v>o</v>
      </c>
    </row>
    <row r="274">
      <c r="B274" s="19" t="str">
        <f>IFERROR(__xludf.DUMMYFUNCTION("""COMPUTED_VALUE"""),"s")</f>
        <v>s</v>
      </c>
    </row>
    <row r="275">
      <c r="B275" s="19" t="str">
        <f>IFERROR(__xludf.DUMMYFUNCTION("""COMPUTED_VALUE"""),"z")</f>
        <v>z</v>
      </c>
    </row>
    <row r="276">
      <c r="B276" s="19" t="str">
        <f>IFERROR(__xludf.DUMMYFUNCTION("""COMPUTED_VALUE"""),"v")</f>
        <v>v</v>
      </c>
    </row>
    <row r="277">
      <c r="B277" s="19" t="str">
        <f>IFERROR(__xludf.DUMMYFUNCTION("""COMPUTED_VALUE"""),"g")</f>
        <v>g</v>
      </c>
    </row>
    <row r="278">
      <c r="B278" s="19" t="str">
        <f>IFERROR(__xludf.DUMMYFUNCTION("""COMPUTED_VALUE"""),"o")</f>
        <v>o</v>
      </c>
    </row>
    <row r="279">
      <c r="B279" s="19" t="str">
        <f>IFERROR(__xludf.DUMMYFUNCTION("""COMPUTED_VALUE"""),"l")</f>
        <v>l</v>
      </c>
    </row>
    <row r="280">
      <c r="B280" s="19" t="str">
        <f>IFERROR(__xludf.DUMMYFUNCTION("""COMPUTED_VALUE"""),"u")</f>
        <v>u</v>
      </c>
    </row>
    <row r="281">
      <c r="B281" s="19" t="str">
        <f>IFERROR(__xludf.DUMMYFUNCTION("""COMPUTED_VALUE"""),"i")</f>
        <v>i</v>
      </c>
    </row>
    <row r="282">
      <c r="B282" s="19">
        <f>IFERROR(__xludf.DUMMYFUNCTION("""COMPUTED_VALUE"""),5.0)</f>
        <v>5</v>
      </c>
    </row>
    <row r="283">
      <c r="B283" s="19" t="str">
        <f>IFERROR(__xludf.DUMMYFUNCTION("""COMPUTED_VALUE"""),"v")</f>
        <v>v</v>
      </c>
    </row>
    <row r="284">
      <c r="B284" s="19" t="str">
        <f>IFERROR(__xludf.DUMMYFUNCTION("""COMPUTED_VALUE"""),"r")</f>
        <v>r</v>
      </c>
    </row>
    <row r="285">
      <c r="B285" s="19" t="str">
        <f>IFERROR(__xludf.DUMMYFUNCTION("""COMPUTED_VALUE"""),"o")</f>
        <v>o</v>
      </c>
    </row>
    <row r="286">
      <c r="B286" s="19" t="str">
        <f>IFERROR(__xludf.DUMMYFUNCTION("""COMPUTED_VALUE"""),"r")</f>
        <v>r</v>
      </c>
    </row>
    <row r="287">
      <c r="B287" s="19" t="str">
        <f>IFERROR(__xludf.DUMMYFUNCTION("""COMPUTED_VALUE"""),"u")</f>
        <v>u</v>
      </c>
    </row>
    <row r="288">
      <c r="B288" s="19" t="str">
        <f>IFERROR(__xludf.DUMMYFUNCTION("""COMPUTED_VALUE"""),"g")</f>
        <v>g</v>
      </c>
    </row>
    <row r="289">
      <c r="B289" s="19" t="str">
        <f>IFERROR(__xludf.DUMMYFUNCTION("""COMPUTED_VALUE"""),"h")</f>
        <v>h</v>
      </c>
    </row>
    <row r="290">
      <c r="B290" s="19" t="str">
        <f>IFERROR(__xludf.DUMMYFUNCTION("""COMPUTED_VALUE"""),"u")</f>
        <v>u</v>
      </c>
    </row>
    <row r="291">
      <c r="B291" s="19" t="str">
        <f>IFERROR(__xludf.DUMMYFUNCTION("""COMPUTED_VALUE"""),"f")</f>
        <v>f</v>
      </c>
    </row>
    <row r="292">
      <c r="B292" s="19" t="str">
        <f>IFERROR(__xludf.DUMMYFUNCTION("""COMPUTED_VALUE"""),"x")</f>
        <v>x</v>
      </c>
    </row>
    <row r="293">
      <c r="B293" s="19" t="str">
        <f>IFERROR(__xludf.DUMMYFUNCTION("""COMPUTED_VALUE"""),"b")</f>
        <v>b</v>
      </c>
    </row>
    <row r="294">
      <c r="B294" s="19" t="str">
        <f>IFERROR(__xludf.DUMMYFUNCTION("""COMPUTED_VALUE"""),"i")</f>
        <v>i</v>
      </c>
    </row>
    <row r="295">
      <c r="B295" s="19" t="str">
        <f>IFERROR(__xludf.DUMMYFUNCTION("""COMPUTED_VALUE"""),"t")</f>
        <v>t</v>
      </c>
    </row>
    <row r="296">
      <c r="B296" s="19" t="str">
        <f>IFERROR(__xludf.DUMMYFUNCTION("""COMPUTED_VALUE"""),"p")</f>
        <v>p</v>
      </c>
    </row>
    <row r="297">
      <c r="B297" s="19" t="str">
        <f>IFERROR(__xludf.DUMMYFUNCTION("""COMPUTED_VALUE"""),"f")</f>
        <v>f</v>
      </c>
    </row>
    <row r="298">
      <c r="B298" s="19" t="str">
        <f>IFERROR(__xludf.DUMMYFUNCTION("""COMPUTED_VALUE"""),"u")</f>
        <v>u</v>
      </c>
    </row>
    <row r="299">
      <c r="B299" s="19" t="str">
        <f>IFERROR(__xludf.DUMMYFUNCTION("""COMPUTED_VALUE"""),"h")</f>
        <v>h</v>
      </c>
    </row>
    <row r="300">
      <c r="B300" s="19" t="str">
        <f>IFERROR(__xludf.DUMMYFUNCTION("""COMPUTED_VALUE"""),"r")</f>
        <v>r</v>
      </c>
    </row>
    <row r="301">
      <c r="B301" s="19" t="str">
        <f>IFERROR(__xludf.DUMMYFUNCTION("""COMPUTED_VALUE"""),"b")</f>
        <v>b</v>
      </c>
    </row>
    <row r="302">
      <c r="B302" s="19" t="str">
        <f>IFERROR(__xludf.DUMMYFUNCTION("""COMPUTED_VALUE"""),"u")</f>
        <v>u</v>
      </c>
    </row>
    <row r="303">
      <c r="B303" s="19" t="str">
        <f>IFERROR(__xludf.DUMMYFUNCTION("""COMPUTED_VALUE"""),"l")</f>
        <v>l</v>
      </c>
    </row>
    <row r="304">
      <c r="B304" s="19" t="str">
        <f>IFERROR(__xludf.DUMMYFUNCTION("""COMPUTED_VALUE"""),"g")</f>
        <v>g</v>
      </c>
    </row>
    <row r="305">
      <c r="B305" s="19" t="str">
        <f>IFERROR(__xludf.DUMMYFUNCTION("""COMPUTED_VALUE"""),"u")</f>
        <v>u</v>
      </c>
    </row>
    <row r="306">
      <c r="B306" s="19" t="str">
        <f>IFERROR(__xludf.DUMMYFUNCTION("""COMPUTED_VALUE"""),"x")</f>
        <v>x</v>
      </c>
    </row>
    <row r="307">
      <c r="B307" s="19" t="str">
        <f>IFERROR(__xludf.DUMMYFUNCTION("""COMPUTED_VALUE"""),"∅")</f>
        <v>∅</v>
      </c>
    </row>
    <row r="308">
      <c r="B308" s="19" t="str">
        <f>IFERROR(__xludf.DUMMYFUNCTION("""COMPUTED_VALUE"""),"g")</f>
        <v>g</v>
      </c>
    </row>
    <row r="309">
      <c r="B309" s="19" t="str">
        <f>IFERROR(__xludf.DUMMYFUNCTION("""COMPUTED_VALUE"""),"v")</f>
        <v>v</v>
      </c>
    </row>
    <row r="310">
      <c r="B310" s="19" t="str">
        <f>IFERROR(__xludf.DUMMYFUNCTION("""COMPUTED_VALUE"""),"i")</f>
        <v>i</v>
      </c>
    </row>
    <row r="311">
      <c r="B311" s="19" t="str">
        <f>IFERROR(__xludf.DUMMYFUNCTION("""COMPUTED_VALUE"""),"f")</f>
        <v>f</v>
      </c>
    </row>
    <row r="312">
      <c r="B312" s="19" t="str">
        <f>IFERROR(__xludf.DUMMYFUNCTION("""COMPUTED_VALUE"""),"n")</f>
        <v>n</v>
      </c>
    </row>
    <row r="313">
      <c r="B313" s="19" t="str">
        <f>IFERROR(__xludf.DUMMYFUNCTION("""COMPUTED_VALUE"""),"-")</f>
        <v>-</v>
      </c>
    </row>
    <row r="314">
      <c r="B314" s="19" t="str">
        <f>IFERROR(__xludf.DUMMYFUNCTION("""COMPUTED_VALUE"""),"f")</f>
        <v>f</v>
      </c>
    </row>
    <row r="315">
      <c r="B315" s="19" t="str">
        <f>IFERROR(__xludf.DUMMYFUNCTION("""COMPUTED_VALUE"""),"h")</f>
        <v>h</v>
      </c>
    </row>
    <row r="316">
      <c r="B316" s="19" t="str">
        <f>IFERROR(__xludf.DUMMYFUNCTION("""COMPUTED_VALUE"""),"t")</f>
        <v>t</v>
      </c>
    </row>
    <row r="317">
      <c r="B317" s="19" t="str">
        <f>IFERROR(__xludf.DUMMYFUNCTION("""COMPUTED_VALUE"""),"o")</f>
        <v>o</v>
      </c>
    </row>
    <row r="318">
      <c r="B318" s="19" t="str">
        <f>IFERROR(__xludf.DUMMYFUNCTION("""COMPUTED_VALUE"""),"g")</f>
        <v>g</v>
      </c>
    </row>
    <row r="319">
      <c r="B319" s="19" t="str">
        <f>IFERROR(__xludf.DUMMYFUNCTION("""COMPUTED_VALUE"""),"n")</f>
        <v>n</v>
      </c>
    </row>
    <row r="320">
      <c r="B320" s="19" t="str">
        <f>IFERROR(__xludf.DUMMYFUNCTION("""COMPUTED_VALUE"""),"i")</f>
        <v>i</v>
      </c>
    </row>
    <row r="321">
      <c r="B321" s="19" t="str">
        <f>IFERROR(__xludf.DUMMYFUNCTION("""COMPUTED_VALUE"""),"i")</f>
        <v>i</v>
      </c>
    </row>
    <row r="322">
      <c r="B322" s="19" t="str">
        <f>IFERROR(__xludf.DUMMYFUNCTION("""COMPUTED_VALUE"""),"l")</f>
        <v>l</v>
      </c>
    </row>
    <row r="323">
      <c r="B323" s="19" t="str">
        <f>IFERROR(__xludf.DUMMYFUNCTION("""COMPUTED_VALUE"""),"n")</f>
        <v>n</v>
      </c>
    </row>
    <row r="324">
      <c r="B324" s="19" t="str">
        <f>IFERROR(__xludf.DUMMYFUNCTION("""COMPUTED_VALUE"""),"f")</f>
        <v>f</v>
      </c>
    </row>
    <row r="325">
      <c r="B325" s="19" t="str">
        <f>IFERROR(__xludf.DUMMYFUNCTION("""COMPUTED_VALUE"""),"r")</f>
        <v>r</v>
      </c>
    </row>
    <row r="326">
      <c r="B326" s="19" t="str">
        <f>IFERROR(__xludf.DUMMYFUNCTION("""COMPUTED_VALUE"""),"i")</f>
        <v>i</v>
      </c>
    </row>
    <row r="327">
      <c r="B327" s="19" t="str">
        <f>IFERROR(__xludf.DUMMYFUNCTION("""COMPUTED_VALUE"""),"n")</f>
        <v>n</v>
      </c>
    </row>
    <row r="328">
      <c r="B328" s="19" t="str">
        <f>IFERROR(__xludf.DUMMYFUNCTION("""COMPUTED_VALUE"""),"n")</f>
        <v>n</v>
      </c>
    </row>
    <row r="329">
      <c r="B329" s="19" t="str">
        <f>IFERROR(__xludf.DUMMYFUNCTION("""COMPUTED_VALUE"""),"y")</f>
        <v>y</v>
      </c>
    </row>
    <row r="330">
      <c r="B330" s="19" t="str">
        <f>IFERROR(__xludf.DUMMYFUNCTION("""COMPUTED_VALUE"""),"u")</f>
        <v>u</v>
      </c>
    </row>
    <row r="331">
      <c r="B331" s="19" t="str">
        <f>IFERROR(__xludf.DUMMYFUNCTION("""COMPUTED_VALUE"""),"o")</f>
        <v>o</v>
      </c>
    </row>
    <row r="332">
      <c r="B332" s="19" t="str">
        <f>IFERROR(__xludf.DUMMYFUNCTION("""COMPUTED_VALUE"""),"f")</f>
        <v>f</v>
      </c>
    </row>
    <row r="333">
      <c r="B333" s="19" t="str">
        <f>IFERROR(__xludf.DUMMYFUNCTION("""COMPUTED_VALUE"""),"g")</f>
        <v>g</v>
      </c>
    </row>
    <row r="334">
      <c r="B334" s="19" t="str">
        <f>IFERROR(__xludf.DUMMYFUNCTION("""COMPUTED_VALUE"""),"p")</f>
        <v>p</v>
      </c>
    </row>
    <row r="335">
      <c r="B335" s="19" t="str">
        <f>IFERROR(__xludf.DUMMYFUNCTION("""COMPUTED_VALUE"""),"i")</f>
        <v>i</v>
      </c>
    </row>
    <row r="336">
      <c r="B336" s="19">
        <f>IFERROR(__xludf.DUMMYFUNCTION("""COMPUTED_VALUE"""),5.0)</f>
        <v>5</v>
      </c>
    </row>
    <row r="337">
      <c r="B337" s="19" t="str">
        <f>IFERROR(__xludf.DUMMYFUNCTION("""COMPUTED_VALUE"""),"n")</f>
        <v>n</v>
      </c>
    </row>
    <row r="338">
      <c r="B338" s="19" t="str">
        <f>IFERROR(__xludf.DUMMYFUNCTION("""COMPUTED_VALUE"""),"x")</f>
        <v>x</v>
      </c>
    </row>
    <row r="339">
      <c r="B339" s="19" t="str">
        <f>IFERROR(__xludf.DUMMYFUNCTION("""COMPUTED_VALUE"""),"t")</f>
        <v>t</v>
      </c>
    </row>
    <row r="340">
      <c r="B340" s="19" t="str">
        <f>IFERROR(__xludf.DUMMYFUNCTION("""COMPUTED_VALUE"""),"u")</f>
        <v>u</v>
      </c>
    </row>
    <row r="341">
      <c r="B341" s="19" t="str">
        <f>IFERROR(__xludf.DUMMYFUNCTION("""COMPUTED_VALUE"""),"l")</f>
        <v>l</v>
      </c>
    </row>
    <row r="342">
      <c r="B342" s="19" t="str">
        <f>IFERROR(__xludf.DUMMYFUNCTION("""COMPUTED_VALUE"""),"h")</f>
        <v>h</v>
      </c>
    </row>
    <row r="343">
      <c r="B343" s="19" t="str">
        <f>IFERROR(__xludf.DUMMYFUNCTION("""COMPUTED_VALUE"""),"u")</f>
        <v>u</v>
      </c>
    </row>
    <row r="344">
      <c r="B344" s="19" t="str">
        <f>IFERROR(__xludf.DUMMYFUNCTION("""COMPUTED_VALUE"""),"-")</f>
        <v>-</v>
      </c>
    </row>
    <row r="345">
      <c r="B345" s="19" t="str">
        <f>IFERROR(__xludf.DUMMYFUNCTION("""COMPUTED_VALUE"""),"-")</f>
        <v>-</v>
      </c>
    </row>
    <row r="346">
      <c r="B346" s="19" t="str">
        <f>IFERROR(__xludf.DUMMYFUNCTION("""COMPUTED_VALUE"""),"b")</f>
        <v>b</v>
      </c>
    </row>
    <row r="347">
      <c r="B347" s="19" t="str">
        <f>IFERROR(__xludf.DUMMYFUNCTION("""COMPUTED_VALUE"""),"u")</f>
        <v>u</v>
      </c>
    </row>
    <row r="348">
      <c r="B348" s="19" t="str">
        <f>IFERROR(__xludf.DUMMYFUNCTION("""COMPUTED_VALUE"""),"n")</f>
        <v>n</v>
      </c>
    </row>
    <row r="349">
      <c r="B349" s="19">
        <f>IFERROR(__xludf.DUMMYFUNCTION("""COMPUTED_VALUE"""),3.0)</f>
        <v>3</v>
      </c>
    </row>
    <row r="350">
      <c r="B350" s="19" t="str">
        <f>IFERROR(__xludf.DUMMYFUNCTION("""COMPUTED_VALUE"""),"x")</f>
        <v>x</v>
      </c>
    </row>
    <row r="351">
      <c r="B351" s="19" t="str">
        <f>IFERROR(__xludf.DUMMYFUNCTION("""COMPUTED_VALUE"""),"i")</f>
        <v>i</v>
      </c>
    </row>
    <row r="352">
      <c r="B352" s="19" t="str">
        <f>IFERROR(__xludf.DUMMYFUNCTION("""COMPUTED_VALUE"""),"g")</f>
        <v>g</v>
      </c>
    </row>
    <row r="353">
      <c r="B353" s="19" t="str">
        <f>IFERROR(__xludf.DUMMYFUNCTION("""COMPUTED_VALUE"""),"n")</f>
        <v>n</v>
      </c>
    </row>
    <row r="354">
      <c r="B354" s="19" t="str">
        <f>IFERROR(__xludf.DUMMYFUNCTION("""COMPUTED_VALUE"""),"-")</f>
        <v>-</v>
      </c>
    </row>
    <row r="355">
      <c r="B355" s="19" t="str">
        <f>IFERROR(__xludf.DUMMYFUNCTION("""COMPUTED_VALUE"""),"f")</f>
        <v>f</v>
      </c>
    </row>
    <row r="356">
      <c r="B356" s="19" t="str">
        <f>IFERROR(__xludf.DUMMYFUNCTION("""COMPUTED_VALUE"""),"h")</f>
        <v>h</v>
      </c>
    </row>
    <row r="357">
      <c r="B357" s="19" t="str">
        <f>IFERROR(__xludf.DUMMYFUNCTION("""COMPUTED_VALUE"""),"t")</f>
        <v>t</v>
      </c>
    </row>
    <row r="358">
      <c r="B358" s="19" t="str">
        <f>IFERROR(__xludf.DUMMYFUNCTION("""COMPUTED_VALUE"""),"o")</f>
        <v>o</v>
      </c>
    </row>
    <row r="359">
      <c r="B359" s="19" t="str">
        <f>IFERROR(__xludf.DUMMYFUNCTION("""COMPUTED_VALUE"""),"g")</f>
        <v>g</v>
      </c>
    </row>
    <row r="360">
      <c r="B360" s="19" t="str">
        <f>IFERROR(__xludf.DUMMYFUNCTION("""COMPUTED_VALUE"""),"o")</f>
        <v>o</v>
      </c>
    </row>
    <row r="361">
      <c r="B361" s="19" t="str">
        <f>IFERROR(__xludf.DUMMYFUNCTION("""COMPUTED_VALUE"""),"p")</f>
        <v>p</v>
      </c>
    </row>
    <row r="362">
      <c r="B362" s="19" t="str">
        <f>IFERROR(__xludf.DUMMYFUNCTION("""COMPUTED_VALUE"""),"y")</f>
        <v>y</v>
      </c>
    </row>
    <row r="363">
      <c r="B363" s="19" t="str">
        <f>IFERROR(__xludf.DUMMYFUNCTION("""COMPUTED_VALUE"""),"-")</f>
        <v>-</v>
      </c>
    </row>
    <row r="364">
      <c r="B364" s="19" t="str">
        <f>IFERROR(__xludf.DUMMYFUNCTION("""COMPUTED_VALUE"""),"-")</f>
        <v>-</v>
      </c>
    </row>
    <row r="365">
      <c r="B365" s="19" t="str">
        <f>IFERROR(__xludf.DUMMYFUNCTION("""COMPUTED_VALUE"""),"s")</f>
        <v>s</v>
      </c>
    </row>
    <row r="366">
      <c r="B366" s="19" t="str">
        <f>IFERROR(__xludf.DUMMYFUNCTION("""COMPUTED_VALUE"""),"o")</f>
        <v>o</v>
      </c>
    </row>
    <row r="367">
      <c r="B367" s="19" t="str">
        <f>IFERROR(__xludf.DUMMYFUNCTION("""COMPUTED_VALUE"""),"g")</f>
        <v>g</v>
      </c>
    </row>
    <row r="368">
      <c r="B368" s="19" t="str">
        <f>IFERROR(__xludf.DUMMYFUNCTION("""COMPUTED_VALUE"""),"z")</f>
        <v>z</v>
      </c>
    </row>
    <row r="369">
      <c r="B369" s="19" t="str">
        <f>IFERROR(__xludf.DUMMYFUNCTION("""COMPUTED_VALUE"""),"y")</f>
        <v>y</v>
      </c>
    </row>
    <row r="370">
      <c r="B370" s="19" t="str">
        <f>IFERROR(__xludf.DUMMYFUNCTION("""COMPUTED_VALUE"""),"u")</f>
        <v>u</v>
      </c>
    </row>
    <row r="371">
      <c r="B371" s="19" t="str">
        <f>IFERROR(__xludf.DUMMYFUNCTION("""COMPUTED_VALUE"""),"z")</f>
        <v>z</v>
      </c>
    </row>
    <row r="372">
      <c r="B372" s="19" t="str">
        <f>IFERROR(__xludf.DUMMYFUNCTION("""COMPUTED_VALUE"""),"h")</f>
        <v>h</v>
      </c>
    </row>
    <row r="373">
      <c r="B373" s="19" t="str">
        <f>IFERROR(__xludf.DUMMYFUNCTION("""COMPUTED_VALUE"""),"-")</f>
        <v>-</v>
      </c>
    </row>
    <row r="374">
      <c r="B374" s="19" t="str">
        <f>IFERROR(__xludf.DUMMYFUNCTION("""COMPUTED_VALUE"""),"o")</f>
        <v>o</v>
      </c>
    </row>
    <row r="375">
      <c r="B375" s="19" t="str">
        <f>IFERROR(__xludf.DUMMYFUNCTION("""COMPUTED_VALUE"""),"l")</f>
        <v>l</v>
      </c>
    </row>
    <row r="376">
      <c r="B376" s="19" t="str">
        <f>IFERROR(__xludf.DUMMYFUNCTION("""COMPUTED_VALUE"""),"p")</f>
        <v>p</v>
      </c>
    </row>
    <row r="377">
      <c r="B377" s="19" t="str">
        <f>IFERROR(__xludf.DUMMYFUNCTION("""COMPUTED_VALUE"""),"i")</f>
        <v>i</v>
      </c>
    </row>
    <row r="378">
      <c r="B378" s="19" t="str">
        <f>IFERROR(__xludf.DUMMYFUNCTION("""COMPUTED_VALUE"""),"v")</f>
        <v>v</v>
      </c>
    </row>
    <row r="379">
      <c r="B379" s="19" t="str">
        <f>IFERROR(__xludf.DUMMYFUNCTION("""COMPUTED_VALUE"""),"o")</f>
        <v>o</v>
      </c>
    </row>
    <row r="380">
      <c r="B380" s="19" t="str">
        <f>IFERROR(__xludf.DUMMYFUNCTION("""COMPUTED_VALUE"""),"l")</f>
        <v>l</v>
      </c>
    </row>
    <row r="381">
      <c r="B381" s="19" t="str">
        <f>IFERROR(__xludf.DUMMYFUNCTION("""COMPUTED_VALUE"""),"i")</f>
        <v>i</v>
      </c>
    </row>
    <row r="382">
      <c r="B382" s="19" t="str">
        <f>IFERROR(__xludf.DUMMYFUNCTION("""COMPUTED_VALUE"""),"v")</f>
        <v>v</v>
      </c>
    </row>
    <row r="383">
      <c r="B383" s="19" t="str">
        <f>IFERROR(__xludf.DUMMYFUNCTION("""COMPUTED_VALUE"""),"i")</f>
        <v>i</v>
      </c>
    </row>
    <row r="384">
      <c r="B384" s="19" t="str">
        <f>IFERROR(__xludf.DUMMYFUNCTION("""COMPUTED_VALUE"""),"h")</f>
        <v>h</v>
      </c>
    </row>
    <row r="385">
      <c r="B385" s="19" t="str">
        <f>IFERROR(__xludf.DUMMYFUNCTION("""COMPUTED_VALUE"""),"-")</f>
        <v>-</v>
      </c>
    </row>
    <row r="386">
      <c r="B386" s="19" t="str">
        <f>IFERROR(__xludf.DUMMYFUNCTION("""COMPUTED_VALUE"""),"-")</f>
        <v>-</v>
      </c>
    </row>
    <row r="387">
      <c r="B387" s="19" t="str">
        <f>IFERROR(__xludf.DUMMYFUNCTION("""COMPUTED_VALUE"""),"i")</f>
        <v>i</v>
      </c>
    </row>
    <row r="388">
      <c r="B388" s="19" t="str">
        <f>IFERROR(__xludf.DUMMYFUNCTION("""COMPUTED_VALUE"""),"x")</f>
        <v>x</v>
      </c>
    </row>
    <row r="389">
      <c r="B389" s="19" t="str">
        <f>IFERROR(__xludf.DUMMYFUNCTION("""COMPUTED_VALUE"""),"y")</f>
        <v>y</v>
      </c>
    </row>
    <row r="390">
      <c r="B390" s="19" t="str">
        <f>IFERROR(__xludf.DUMMYFUNCTION("""COMPUTED_VALUE"""),"i")</f>
        <v>i</v>
      </c>
    </row>
    <row r="391">
      <c r="B391" s="19" t="str">
        <f>IFERROR(__xludf.DUMMYFUNCTION("""COMPUTED_VALUE"""),"t")</f>
        <v>t</v>
      </c>
    </row>
    <row r="392">
      <c r="B392" s="19" t="str">
        <f>IFERROR(__xludf.DUMMYFUNCTION("""COMPUTED_VALUE"""),"r")</f>
        <v>r</v>
      </c>
    </row>
    <row r="393">
      <c r="B393" s="19" t="str">
        <f>IFERROR(__xludf.DUMMYFUNCTION("""COMPUTED_VALUE"""),"i")</f>
        <v>i</v>
      </c>
    </row>
    <row r="394">
      <c r="B394" s="19" t="str">
        <f>IFERROR(__xludf.DUMMYFUNCTION("""COMPUTED_VALUE"""),"s")</f>
        <v>s</v>
      </c>
    </row>
    <row r="395">
      <c r="B395" s="19" t="str">
        <f>IFERROR(__xludf.DUMMYFUNCTION("""COMPUTED_VALUE"""),"b")</f>
        <v>b</v>
      </c>
    </row>
    <row r="396">
      <c r="B396" s="19" t="str">
        <f>IFERROR(__xludf.DUMMYFUNCTION("""COMPUTED_VALUE"""),"o")</f>
        <v>o</v>
      </c>
    </row>
    <row r="397">
      <c r="B397" s="19" t="str">
        <f>IFERROR(__xludf.DUMMYFUNCTION("""COMPUTED_VALUE"""),"t")</f>
        <v>t</v>
      </c>
    </row>
    <row r="398">
      <c r="B398" s="19" t="str">
        <f>IFERROR(__xludf.DUMMYFUNCTION("""COMPUTED_VALUE"""),"u")</f>
        <v>u</v>
      </c>
    </row>
    <row r="399">
      <c r="B399" s="19" t="str">
        <f>IFERROR(__xludf.DUMMYFUNCTION("""COMPUTED_VALUE"""),"t")</f>
        <v>t</v>
      </c>
    </row>
    <row r="400">
      <c r="B400" s="19" t="str">
        <f>IFERROR(__xludf.DUMMYFUNCTION("""COMPUTED_VALUE"""),"-")</f>
        <v>-</v>
      </c>
    </row>
    <row r="401">
      <c r="B401" s="19" t="str">
        <f>IFERROR(__xludf.DUMMYFUNCTION("""COMPUTED_VALUE"""),"z")</f>
        <v>z</v>
      </c>
    </row>
    <row r="402">
      <c r="B402" s="19" t="str">
        <f>IFERROR(__xludf.DUMMYFUNCTION("""COMPUTED_VALUE"""),"y")</f>
        <v>y</v>
      </c>
    </row>
    <row r="403">
      <c r="B403" s="19" t="str">
        <f>IFERROR(__xludf.DUMMYFUNCTION("""COMPUTED_VALUE"""),"u")</f>
        <v>u</v>
      </c>
    </row>
    <row r="404">
      <c r="B404" s="19" t="str">
        <f>IFERROR(__xludf.DUMMYFUNCTION("""COMPUTED_VALUE"""),"v")</f>
        <v>v</v>
      </c>
    </row>
    <row r="405">
      <c r="B405" s="19" t="str">
        <f>IFERROR(__xludf.DUMMYFUNCTION("""COMPUTED_VALUE"""),"v")</f>
        <v>v</v>
      </c>
    </row>
    <row r="406">
      <c r="B406" s="19" t="str">
        <f>IFERROR(__xludf.DUMMYFUNCTION("""COMPUTED_VALUE"""),"u")</f>
        <v>u</v>
      </c>
    </row>
    <row r="407">
      <c r="B407" s="19" t="str">
        <f>IFERROR(__xludf.DUMMYFUNCTION("""COMPUTED_VALUE"""),"z")</f>
        <v>z</v>
      </c>
    </row>
    <row r="408">
      <c r="B408" s="19" t="str">
        <f>IFERROR(__xludf.DUMMYFUNCTION("""COMPUTED_VALUE"""),"o")</f>
        <v>o</v>
      </c>
    </row>
    <row r="409">
      <c r="B409" s="19" t="str">
        <f>IFERROR(__xludf.DUMMYFUNCTION("""COMPUTED_VALUE"""),"d")</f>
        <v>d</v>
      </c>
    </row>
    <row r="410">
      <c r="B410" s="19" t="str">
        <f>IFERROR(__xludf.DUMMYFUNCTION("""COMPUTED_VALUE"""),"t")</f>
        <v>t</v>
      </c>
    </row>
    <row r="411">
      <c r="B411" s="19" t="str">
        <f>IFERROR(__xludf.DUMMYFUNCTION("""COMPUTED_VALUE"""),"x")</f>
        <v>x</v>
      </c>
    </row>
    <row r="412">
      <c r="B412" s="19" t="str">
        <f>IFERROR(__xludf.DUMMYFUNCTION("""COMPUTED_VALUE"""),"r")</f>
        <v>r</v>
      </c>
    </row>
    <row r="413">
      <c r="B413" s="19" t="str">
        <f>IFERROR(__xludf.DUMMYFUNCTION("""COMPUTED_VALUE"""),"o")</f>
        <v>o</v>
      </c>
    </row>
    <row r="414">
      <c r="B414" s="19" t="str">
        <f>IFERROR(__xludf.DUMMYFUNCTION("""COMPUTED_VALUE"""),"t")</f>
        <v>t</v>
      </c>
    </row>
    <row r="415">
      <c r="B415" s="19" t="str">
        <f>IFERROR(__xludf.DUMMYFUNCTION("""COMPUTED_VALUE"""),"z")</f>
        <v>z</v>
      </c>
    </row>
    <row r="416">
      <c r="B416" s="19" t="str">
        <f>IFERROR(__xludf.DUMMYFUNCTION("""COMPUTED_VALUE"""),"-")</f>
        <v>-</v>
      </c>
    </row>
    <row r="417">
      <c r="B417" s="19" t="str">
        <f>IFERROR(__xludf.DUMMYFUNCTION("""COMPUTED_VALUE"""),"f")</f>
        <v>f</v>
      </c>
    </row>
    <row r="418">
      <c r="B418" s="19" t="str">
        <f>IFERROR(__xludf.DUMMYFUNCTION("""COMPUTED_VALUE"""),"u")</f>
        <v>u</v>
      </c>
    </row>
    <row r="419">
      <c r="B419" s="19" t="str">
        <f>IFERROR(__xludf.DUMMYFUNCTION("""COMPUTED_VALUE"""),"-")</f>
        <v>-</v>
      </c>
    </row>
    <row r="420">
      <c r="B420" s="19" t="str">
        <f>IFERROR(__xludf.DUMMYFUNCTION("""COMPUTED_VALUE"""),"h")</f>
        <v>h</v>
      </c>
    </row>
    <row r="421">
      <c r="B421" s="19" t="str">
        <f>IFERROR(__xludf.DUMMYFUNCTION("""COMPUTED_VALUE"""),"s")</f>
        <v>s</v>
      </c>
    </row>
    <row r="422">
      <c r="B422" s="19" t="str">
        <f>IFERROR(__xludf.DUMMYFUNCTION("""COMPUTED_VALUE"""),"i")</f>
        <v>i</v>
      </c>
    </row>
    <row r="423">
      <c r="B423" s="19" t="str">
        <f>IFERROR(__xludf.DUMMYFUNCTION("""COMPUTED_VALUE"""),"d")</f>
        <v>d</v>
      </c>
    </row>
    <row r="424">
      <c r="B424" s="19" t="str">
        <f>IFERROR(__xludf.DUMMYFUNCTION("""COMPUTED_VALUE"""),"v")</f>
        <v>v</v>
      </c>
    </row>
    <row r="425">
      <c r="B425" s="19" t="str">
        <f>IFERROR(__xludf.DUMMYFUNCTION("""COMPUTED_VALUE"""),"o")</f>
        <v>o</v>
      </c>
    </row>
    <row r="426">
      <c r="B426" s="19" t="str">
        <f>IFERROR(__xludf.DUMMYFUNCTION("""COMPUTED_VALUE"""),"t")</f>
        <v>t</v>
      </c>
    </row>
    <row r="427">
      <c r="B427" s="19" t="str">
        <f>IFERROR(__xludf.DUMMYFUNCTION("""COMPUTED_VALUE"""),"l")</f>
        <v>l</v>
      </c>
    </row>
    <row r="428">
      <c r="B428" s="19" t="str">
        <f>IFERROR(__xludf.DUMMYFUNCTION("""COMPUTED_VALUE"""),"v")</f>
        <v>v</v>
      </c>
    </row>
    <row r="429">
      <c r="B429" s="19" t="str">
        <f>IFERROR(__xludf.DUMMYFUNCTION("""COMPUTED_VALUE"""),"s")</f>
        <v>s</v>
      </c>
    </row>
    <row r="430">
      <c r="B430" s="19" t="str">
        <f>IFERROR(__xludf.DUMMYFUNCTION("""COMPUTED_VALUE"""),"i")</f>
        <v>i</v>
      </c>
    </row>
    <row r="431">
      <c r="B431" s="19" t="str">
        <f>IFERROR(__xludf.DUMMYFUNCTION("""COMPUTED_VALUE"""),"x")</f>
        <v>x</v>
      </c>
    </row>
    <row r="432">
      <c r="B432" s="19" t="str">
        <f>IFERROR(__xludf.DUMMYFUNCTION("""COMPUTED_VALUE"""),"i")</f>
        <v>i</v>
      </c>
    </row>
    <row r="433">
      <c r="B433" s="19" t="str">
        <f>IFERROR(__xludf.DUMMYFUNCTION("""COMPUTED_VALUE"""),"y")</f>
        <v>y</v>
      </c>
    </row>
    <row r="434">
      <c r="B434" s="19" t="str">
        <f>IFERROR(__xludf.DUMMYFUNCTION("""COMPUTED_VALUE"""),"i")</f>
        <v>i</v>
      </c>
    </row>
    <row r="435">
      <c r="B435" s="19" t="str">
        <f>IFERROR(__xludf.DUMMYFUNCTION("""COMPUTED_VALUE"""),"y")</f>
        <v>y</v>
      </c>
    </row>
    <row r="436">
      <c r="B436" s="19" t="str">
        <f>IFERROR(__xludf.DUMMYFUNCTION("""COMPUTED_VALUE"""),"o")</f>
        <v>o</v>
      </c>
    </row>
    <row r="437">
      <c r="B437" s="19" t="str">
        <f>IFERROR(__xludf.DUMMYFUNCTION("""COMPUTED_VALUE"""),"b")</f>
        <v>b</v>
      </c>
    </row>
    <row r="438">
      <c r="B438" s="19" t="str">
        <f>IFERROR(__xludf.DUMMYFUNCTION("""COMPUTED_VALUE"""),"x")</f>
        <v>x</v>
      </c>
    </row>
    <row r="439">
      <c r="B439" s="19" t="str">
        <f>IFERROR(__xludf.DUMMYFUNCTION("""COMPUTED_VALUE"""),"v")</f>
        <v>v</v>
      </c>
    </row>
    <row r="440">
      <c r="B440" s="19" t="str">
        <f>IFERROR(__xludf.DUMMYFUNCTION("""COMPUTED_VALUE"""),"o")</f>
        <v>o</v>
      </c>
    </row>
    <row r="441">
      <c r="B441" s="19" t="str">
        <f>IFERROR(__xludf.DUMMYFUNCTION("""COMPUTED_VALUE"""),"d")</f>
        <v>d</v>
      </c>
    </row>
    <row r="442">
      <c r="B442" s="19" t="str">
        <f>IFERROR(__xludf.DUMMYFUNCTION("""COMPUTED_VALUE"""),"h")</f>
        <v>h</v>
      </c>
    </row>
    <row r="443">
      <c r="B443" s="19">
        <f>IFERROR(__xludf.DUMMYFUNCTION("""COMPUTED_VALUE"""),5.0)</f>
        <v>5</v>
      </c>
    </row>
    <row r="444">
      <c r="B444" s="19" t="str">
        <f>IFERROR(__xludf.DUMMYFUNCTION("""COMPUTED_VALUE"""),"o")</f>
        <v>o</v>
      </c>
    </row>
    <row r="445">
      <c r="B445" s="19" t="str">
        <f>IFERROR(__xludf.DUMMYFUNCTION("""COMPUTED_VALUE"""),"-")</f>
        <v>-</v>
      </c>
    </row>
    <row r="446">
      <c r="B446" s="19" t="str">
        <f>IFERROR(__xludf.DUMMYFUNCTION("""COMPUTED_VALUE"""),"x")</f>
        <v>x</v>
      </c>
    </row>
    <row r="447">
      <c r="B447" s="19" t="str">
        <f>IFERROR(__xludf.DUMMYFUNCTION("""COMPUTED_VALUE"""),"o")</f>
        <v>o</v>
      </c>
    </row>
    <row r="448">
      <c r="B448" s="19" t="str">
        <f>IFERROR(__xludf.DUMMYFUNCTION("""COMPUTED_VALUE"""),"x")</f>
        <v>x</v>
      </c>
    </row>
    <row r="449">
      <c r="B449" s="19" t="str">
        <f>IFERROR(__xludf.DUMMYFUNCTION("""COMPUTED_VALUE"""),"p")</f>
        <v>p</v>
      </c>
    </row>
    <row r="450">
      <c r="B450" s="19" t="str">
        <f>IFERROR(__xludf.DUMMYFUNCTION("""COMPUTED_VALUE"""),"u")</f>
        <v>u</v>
      </c>
    </row>
    <row r="451">
      <c r="B451" s="19" t="str">
        <f>IFERROR(__xludf.DUMMYFUNCTION("""COMPUTED_VALUE"""),"s")</f>
        <v>s</v>
      </c>
    </row>
    <row r="452">
      <c r="B452" s="19" t="str">
        <f>IFERROR(__xludf.DUMMYFUNCTION("""COMPUTED_VALUE"""),"s")</f>
        <v>s</v>
      </c>
    </row>
    <row r="453">
      <c r="B453" s="19" t="str">
        <f>IFERROR(__xludf.DUMMYFUNCTION("""COMPUTED_VALUE"""),"u")</f>
        <v>u</v>
      </c>
    </row>
    <row r="454">
      <c r="B454" s="19" t="str">
        <f>IFERROR(__xludf.DUMMYFUNCTION("""COMPUTED_VALUE"""),"p")</f>
        <v>p</v>
      </c>
    </row>
    <row r="455">
      <c r="B455" s="19" t="str">
        <f>IFERROR(__xludf.DUMMYFUNCTION("""COMPUTED_VALUE"""),"-")</f>
        <v>-</v>
      </c>
    </row>
    <row r="456">
      <c r="B456" s="19" t="str">
        <f>IFERROR(__xludf.DUMMYFUNCTION("""COMPUTED_VALUE"""),"v")</f>
        <v>v</v>
      </c>
    </row>
    <row r="457">
      <c r="B457" s="19" t="str">
        <f>IFERROR(__xludf.DUMMYFUNCTION("""COMPUTED_VALUE"""),"o")</f>
        <v>o</v>
      </c>
    </row>
    <row r="458">
      <c r="B458" s="19" t="str">
        <f>IFERROR(__xludf.DUMMYFUNCTION("""COMPUTED_VALUE"""),"u")</f>
        <v>u</v>
      </c>
    </row>
    <row r="459">
      <c r="B459" s="19" t="str">
        <f>IFERROR(__xludf.DUMMYFUNCTION("""COMPUTED_VALUE"""),"n")</f>
        <v>n</v>
      </c>
    </row>
    <row r="460">
      <c r="B460" s="19" t="str">
        <f>IFERROR(__xludf.DUMMYFUNCTION("""COMPUTED_VALUE"""),"r")</f>
        <v>r</v>
      </c>
    </row>
    <row r="461">
      <c r="B461" s="19" t="str">
        <f>IFERROR(__xludf.DUMMYFUNCTION("""COMPUTED_VALUE"""),"z")</f>
        <v>z</v>
      </c>
    </row>
    <row r="462">
      <c r="B462" s="19" t="str">
        <f>IFERROR(__xludf.DUMMYFUNCTION("""COMPUTED_VALUE"""),"i")</f>
        <v>i</v>
      </c>
    </row>
    <row r="463">
      <c r="B463" s="19" t="str">
        <f>IFERROR(__xludf.DUMMYFUNCTION("""COMPUTED_VALUE"""),"l")</f>
        <v>l</v>
      </c>
    </row>
    <row r="464">
      <c r="B464" s="19" t="str">
        <f>IFERROR(__xludf.DUMMYFUNCTION("""COMPUTED_VALUE"""),"x")</f>
        <v>x</v>
      </c>
    </row>
    <row r="465">
      <c r="B465" s="19" t="str">
        <f>IFERROR(__xludf.DUMMYFUNCTION("""COMPUTED_VALUE"""),"h")</f>
        <v>h</v>
      </c>
    </row>
    <row r="466">
      <c r="B466" s="19" t="str">
        <f>IFERROR(__xludf.DUMMYFUNCTION("""COMPUTED_VALUE"""),"o")</f>
        <v>o</v>
      </c>
    </row>
    <row r="467">
      <c r="B467" s="19" t="str">
        <f>IFERROR(__xludf.DUMMYFUNCTION("""COMPUTED_VALUE"""),"h")</f>
        <v>h</v>
      </c>
    </row>
    <row r="468">
      <c r="B468" s="19" t="str">
        <f>IFERROR(__xludf.DUMMYFUNCTION("""COMPUTED_VALUE"""),"h")</f>
        <v>h</v>
      </c>
    </row>
    <row r="469">
      <c r="B469" s="19" t="str">
        <f>IFERROR(__xludf.DUMMYFUNCTION("""COMPUTED_VALUE"""),"i")</f>
        <v>i</v>
      </c>
    </row>
    <row r="470">
      <c r="B470" s="19" t="str">
        <f>IFERROR(__xludf.DUMMYFUNCTION("""COMPUTED_VALUE"""),"x")</f>
        <v>x</v>
      </c>
    </row>
    <row r="471">
      <c r="B471" s="19" t="str">
        <f>IFERROR(__xludf.DUMMYFUNCTION("""COMPUTED_VALUE"""),"b")</f>
        <v>b</v>
      </c>
    </row>
    <row r="472">
      <c r="B472" s="19" t="str">
        <f>IFERROR(__xludf.DUMMYFUNCTION("""COMPUTED_VALUE"""),"i")</f>
        <v>i</v>
      </c>
    </row>
    <row r="473">
      <c r="B473" s="19" t="str">
        <f>IFERROR(__xludf.DUMMYFUNCTION("""COMPUTED_VALUE"""),"z")</f>
        <v>z</v>
      </c>
    </row>
    <row r="474">
      <c r="B474" s="19" t="str">
        <f>IFERROR(__xludf.DUMMYFUNCTION("""COMPUTED_VALUE"""),"h")</f>
        <v>h</v>
      </c>
    </row>
    <row r="475">
      <c r="B475" s="19" t="str">
        <f>IFERROR(__xludf.DUMMYFUNCTION("""COMPUTED_VALUE"""),"s")</f>
        <v>s</v>
      </c>
    </row>
    <row r="476">
      <c r="B476" s="19" t="str">
        <f>IFERROR(__xludf.DUMMYFUNCTION("""COMPUTED_VALUE"""),"u")</f>
        <v>u</v>
      </c>
    </row>
    <row r="477">
      <c r="B477" s="19" t="str">
        <f>IFERROR(__xludf.DUMMYFUNCTION("""COMPUTED_VALUE"""),"y")</f>
        <v>y</v>
      </c>
    </row>
    <row r="478">
      <c r="B478" s="19" t="str">
        <f>IFERROR(__xludf.DUMMYFUNCTION("""COMPUTED_VALUE"""),"o")</f>
        <v>o</v>
      </c>
    </row>
    <row r="479">
      <c r="B479" s="19" t="str">
        <f>IFERROR(__xludf.DUMMYFUNCTION("""COMPUTED_VALUE"""),"x")</f>
        <v>x</v>
      </c>
    </row>
    <row r="480">
      <c r="B480" s="19" t="str">
        <f>IFERROR(__xludf.DUMMYFUNCTION("""COMPUTED_VALUE"""),"o")</f>
        <v>o</v>
      </c>
    </row>
    <row r="481">
      <c r="B481" s="19" t="str">
        <f>IFERROR(__xludf.DUMMYFUNCTION("""COMPUTED_VALUE"""),"n")</f>
        <v>n</v>
      </c>
    </row>
    <row r="482">
      <c r="B482" s="19" t="str">
        <f>IFERROR(__xludf.DUMMYFUNCTION("""COMPUTED_VALUE"""),"u")</f>
        <v>u</v>
      </c>
    </row>
    <row r="483">
      <c r="B483" s="19" t="str">
        <f>IFERROR(__xludf.DUMMYFUNCTION("""COMPUTED_VALUE"""),"z")</f>
        <v>z</v>
      </c>
    </row>
    <row r="484">
      <c r="B484" s="19" t="str">
        <f>IFERROR(__xludf.DUMMYFUNCTION("""COMPUTED_VALUE"""),"u")</f>
        <v>u</v>
      </c>
    </row>
    <row r="485">
      <c r="B485" s="19">
        <f>IFERROR(__xludf.DUMMYFUNCTION("""COMPUTED_VALUE"""),5.0)</f>
        <v>5</v>
      </c>
    </row>
    <row r="486">
      <c r="B486" s="19" t="str">
        <f>IFERROR(__xludf.DUMMYFUNCTION("""COMPUTED_VALUE"""),"i")</f>
        <v>i</v>
      </c>
    </row>
    <row r="487">
      <c r="B487" s="19" t="str">
        <f>IFERROR(__xludf.DUMMYFUNCTION("""COMPUTED_VALUE"""),"g")</f>
        <v>g</v>
      </c>
    </row>
    <row r="488">
      <c r="B488" s="19" t="str">
        <f>IFERROR(__xludf.DUMMYFUNCTION("""COMPUTED_VALUE"""),"x")</f>
        <v>x</v>
      </c>
    </row>
    <row r="489">
      <c r="B489" s="19" t="str">
        <f>IFERROR(__xludf.DUMMYFUNCTION("""COMPUTED_VALUE"""),"-")</f>
        <v>-</v>
      </c>
    </row>
    <row r="490">
      <c r="B490" s="19" t="str">
        <f>IFERROR(__xludf.DUMMYFUNCTION("""COMPUTED_VALUE"""),"-")</f>
        <v>-</v>
      </c>
    </row>
    <row r="491">
      <c r="B491" s="19" t="str">
        <f>IFERROR(__xludf.DUMMYFUNCTION("""COMPUTED_VALUE"""),"-")</f>
        <v>-</v>
      </c>
    </row>
    <row r="492">
      <c r="B492" s="19" t="str">
        <f>IFERROR(__xludf.DUMMYFUNCTION("""COMPUTED_VALUE"""),"-")</f>
        <v>-</v>
      </c>
    </row>
    <row r="493">
      <c r="B493" s="19" t="str">
        <f>IFERROR(__xludf.DUMMYFUNCTION("""COMPUTED_VALUE"""),"o")</f>
        <v>o</v>
      </c>
    </row>
    <row r="494">
      <c r="B494" s="19" t="str">
        <f>IFERROR(__xludf.DUMMYFUNCTION("""COMPUTED_VALUE"""),"y")</f>
        <v>y</v>
      </c>
    </row>
    <row r="495">
      <c r="B495" s="19" t="str">
        <f>IFERROR(__xludf.DUMMYFUNCTION("""COMPUTED_VALUE"""),"b")</f>
        <v>b</v>
      </c>
    </row>
    <row r="496">
      <c r="B496" s="19" t="str">
        <f>IFERROR(__xludf.DUMMYFUNCTION("""COMPUTED_VALUE"""),"o")</f>
        <v>o</v>
      </c>
    </row>
    <row r="497">
      <c r="B497" s="19" t="str">
        <f>IFERROR(__xludf.DUMMYFUNCTION("""COMPUTED_VALUE"""),"n")</f>
        <v>n</v>
      </c>
    </row>
    <row r="498">
      <c r="B498" s="19" t="str">
        <f>IFERROR(__xludf.DUMMYFUNCTION("""COMPUTED_VALUE"""),"f")</f>
        <v>f</v>
      </c>
    </row>
    <row r="499">
      <c r="B499" s="19" t="str">
        <f>IFERROR(__xludf.DUMMYFUNCTION("""COMPUTED_VALUE"""),"u")</f>
        <v>u</v>
      </c>
    </row>
    <row r="500">
      <c r="B500" s="19" t="str">
        <f>IFERROR(__xludf.DUMMYFUNCTION("""COMPUTED_VALUE"""),"t")</f>
        <v>t</v>
      </c>
    </row>
    <row r="501">
      <c r="B501" s="19" t="str">
        <f>IFERROR(__xludf.DUMMYFUNCTION("""COMPUTED_VALUE"""),"n")</f>
        <v>n</v>
      </c>
    </row>
    <row r="502">
      <c r="B502" s="19" t="str">
        <f>IFERROR(__xludf.DUMMYFUNCTION("""COMPUTED_VALUE"""),"f")</f>
        <v>f</v>
      </c>
    </row>
    <row r="503">
      <c r="B503" s="19" t="str">
        <f>IFERROR(__xludf.DUMMYFUNCTION("""COMPUTED_VALUE"""),"g")</f>
        <v>g</v>
      </c>
    </row>
    <row r="504">
      <c r="B504" s="19" t="str">
        <f>IFERROR(__xludf.DUMMYFUNCTION("""COMPUTED_VALUE"""),"u")</f>
        <v>u</v>
      </c>
    </row>
    <row r="505">
      <c r="B505" s="19" t="str">
        <f>IFERROR(__xludf.DUMMYFUNCTION("""COMPUTED_VALUE"""),"v")</f>
        <v>v</v>
      </c>
    </row>
    <row r="506">
      <c r="B506" s="19" t="str">
        <f>IFERROR(__xludf.DUMMYFUNCTION("""COMPUTED_VALUE"""),"z")</f>
        <v>z</v>
      </c>
    </row>
    <row r="507">
      <c r="B507" s="19" t="str">
        <f>IFERROR(__xludf.DUMMYFUNCTION("""COMPUTED_VALUE"""),"u")</f>
        <v>u</v>
      </c>
    </row>
    <row r="508">
      <c r="B508" s="19" t="str">
        <f>IFERROR(__xludf.DUMMYFUNCTION("""COMPUTED_VALUE"""),"f")</f>
        <v>f</v>
      </c>
    </row>
    <row r="509">
      <c r="B509" s="19" t="str">
        <f>IFERROR(__xludf.DUMMYFUNCTION("""COMPUTED_VALUE"""),"u")</f>
        <v>u</v>
      </c>
    </row>
    <row r="510">
      <c r="B510" s="19" t="str">
        <f>IFERROR(__xludf.DUMMYFUNCTION("""COMPUTED_VALUE"""),"x")</f>
        <v>x</v>
      </c>
    </row>
    <row r="511">
      <c r="B511" s="19" t="str">
        <f>IFERROR(__xludf.DUMMYFUNCTION("""COMPUTED_VALUE"""),"-")</f>
        <v>-</v>
      </c>
    </row>
    <row r="512">
      <c r="B512" s="19" t="str">
        <f>IFERROR(__xludf.DUMMYFUNCTION("""COMPUTED_VALUE"""),"-")</f>
        <v>-</v>
      </c>
    </row>
    <row r="513">
      <c r="B513" s="19" t="str">
        <f>IFERROR(__xludf.DUMMYFUNCTION("""COMPUTED_VALUE"""),"x")</f>
        <v>x</v>
      </c>
    </row>
    <row r="514">
      <c r="B514" s="19" t="str">
        <f>IFERROR(__xludf.DUMMYFUNCTION("""COMPUTED_VALUE"""),"i")</f>
        <v>i</v>
      </c>
    </row>
    <row r="515">
      <c r="B515" s="19" t="str">
        <f>IFERROR(__xludf.DUMMYFUNCTION("""COMPUTED_VALUE"""),"x")</f>
        <v>x</v>
      </c>
    </row>
    <row r="516">
      <c r="B516" s="19" t="str">
        <f>IFERROR(__xludf.DUMMYFUNCTION("""COMPUTED_VALUE"""),"-")</f>
        <v>-</v>
      </c>
    </row>
    <row r="517">
      <c r="B517" s="19" t="str">
        <f>IFERROR(__xludf.DUMMYFUNCTION("""COMPUTED_VALUE"""),"l")</f>
        <v>l</v>
      </c>
    </row>
    <row r="518">
      <c r="B518" s="19" t="str">
        <f>IFERROR(__xludf.DUMMYFUNCTION("""COMPUTED_VALUE"""),"i")</f>
        <v>i</v>
      </c>
    </row>
    <row r="519">
      <c r="B519" s="19" t="str">
        <f>IFERROR(__xludf.DUMMYFUNCTION("""COMPUTED_VALUE"""),"y")</f>
        <v>y</v>
      </c>
    </row>
    <row r="520">
      <c r="B520" s="19" t="str">
        <f>IFERROR(__xludf.DUMMYFUNCTION("""COMPUTED_VALUE"""),"u")</f>
        <v>u</v>
      </c>
    </row>
    <row r="521">
      <c r="B521" s="19" t="str">
        <f>IFERROR(__xludf.DUMMYFUNCTION("""COMPUTED_VALUE"""),"s")</f>
        <v>s</v>
      </c>
    </row>
    <row r="522">
      <c r="B522" s="19" t="str">
        <f>IFERROR(__xludf.DUMMYFUNCTION("""COMPUTED_VALUE"""),"p")</f>
        <v>p</v>
      </c>
    </row>
    <row r="523">
      <c r="B523" s="19" t="str">
        <f>IFERROR(__xludf.DUMMYFUNCTION("""COMPUTED_VALUE"""),"u")</f>
        <v>u</v>
      </c>
    </row>
    <row r="524">
      <c r="B524" s="19" t="str">
        <f>IFERROR(__xludf.DUMMYFUNCTION("""COMPUTED_VALUE"""),"y")</f>
        <v>y</v>
      </c>
    </row>
    <row r="525">
      <c r="B525" s="19" t="str">
        <f>IFERROR(__xludf.DUMMYFUNCTION("""COMPUTED_VALUE"""),"d")</f>
        <v>d</v>
      </c>
    </row>
    <row r="526">
      <c r="B526" s="19" t="str">
        <f>IFERROR(__xludf.DUMMYFUNCTION("""COMPUTED_VALUE"""),"u")</f>
        <v>u</v>
      </c>
    </row>
    <row r="527">
      <c r="B527" s="19" t="str">
        <f>IFERROR(__xludf.DUMMYFUNCTION("""COMPUTED_VALUE"""),"l")</f>
        <v>l</v>
      </c>
    </row>
    <row r="528">
      <c r="B528" s="19">
        <f>IFERROR(__xludf.DUMMYFUNCTION("""COMPUTED_VALUE"""),5.0)</f>
        <v>5</v>
      </c>
    </row>
    <row r="529">
      <c r="B529" s="19" t="str">
        <f>IFERROR(__xludf.DUMMYFUNCTION("""COMPUTED_VALUE"""),"i")</f>
        <v>i</v>
      </c>
    </row>
    <row r="530">
      <c r="B530" s="19" t="str">
        <f>IFERROR(__xludf.DUMMYFUNCTION("""COMPUTED_VALUE"""),"b")</f>
        <v>b</v>
      </c>
    </row>
    <row r="531">
      <c r="B531" s="19" t="str">
        <f>IFERROR(__xludf.DUMMYFUNCTION("""COMPUTED_VALUE"""),"g")</f>
        <v>g</v>
      </c>
    </row>
    <row r="532">
      <c r="B532" s="19" t="str">
        <f>IFERROR(__xludf.DUMMYFUNCTION("""COMPUTED_VALUE"""),"o")</f>
        <v>o</v>
      </c>
    </row>
    <row r="533">
      <c r="B533" s="19" t="str">
        <f>IFERROR(__xludf.DUMMYFUNCTION("""COMPUTED_VALUE"""),"t")</f>
        <v>t</v>
      </c>
    </row>
    <row r="534">
      <c r="B534" s="19" t="str">
        <f>IFERROR(__xludf.DUMMYFUNCTION("""COMPUTED_VALUE"""),"y")</f>
        <v>y</v>
      </c>
    </row>
    <row r="535">
      <c r="B535" s="19" t="str">
        <f>IFERROR(__xludf.DUMMYFUNCTION("""COMPUTED_VALUE"""),"o")</f>
        <v>o</v>
      </c>
    </row>
    <row r="536">
      <c r="B536" s="19" t="str">
        <f>IFERROR(__xludf.DUMMYFUNCTION("""COMPUTED_VALUE"""),"x")</f>
        <v>x</v>
      </c>
    </row>
    <row r="537">
      <c r="B537" s="19" t="str">
        <f>IFERROR(__xludf.DUMMYFUNCTION("""COMPUTED_VALUE"""),"-")</f>
        <v>-</v>
      </c>
    </row>
    <row r="538">
      <c r="B538" s="19" t="str">
        <f>IFERROR(__xludf.DUMMYFUNCTION("""COMPUTED_VALUE"""),"r")</f>
        <v>r</v>
      </c>
    </row>
    <row r="539">
      <c r="B539" s="19" t="str">
        <f>IFERROR(__xludf.DUMMYFUNCTION("""COMPUTED_VALUE"""),"o")</f>
        <v>o</v>
      </c>
    </row>
    <row r="540">
      <c r="B540" s="19" t="str">
        <f>IFERROR(__xludf.DUMMYFUNCTION("""COMPUTED_VALUE"""),"x")</f>
        <v>x</v>
      </c>
    </row>
    <row r="541">
      <c r="B541" s="19" t="str">
        <f>IFERROR(__xludf.DUMMYFUNCTION("""COMPUTED_VALUE"""),"-")</f>
        <v>-</v>
      </c>
    </row>
    <row r="542">
      <c r="B542" s="19" t="str">
        <f>IFERROR(__xludf.DUMMYFUNCTION("""COMPUTED_VALUE"""),"b")</f>
        <v>b</v>
      </c>
    </row>
    <row r="543">
      <c r="B543" s="19" t="str">
        <f>IFERROR(__xludf.DUMMYFUNCTION("""COMPUTED_VALUE"""),"u")</f>
        <v>u</v>
      </c>
    </row>
    <row r="544">
      <c r="B544" s="19" t="str">
        <f>IFERROR(__xludf.DUMMYFUNCTION("""COMPUTED_VALUE"""),"z")</f>
        <v>z</v>
      </c>
    </row>
    <row r="545">
      <c r="B545" s="19" t="str">
        <f>IFERROR(__xludf.DUMMYFUNCTION("""COMPUTED_VALUE"""),"-")</f>
        <v>-</v>
      </c>
    </row>
    <row r="546">
      <c r="B546" s="19">
        <f>IFERROR(__xludf.DUMMYFUNCTION("""COMPUTED_VALUE"""),3.0)</f>
        <v>3</v>
      </c>
    </row>
    <row r="547">
      <c r="B547" s="19" t="str">
        <f>IFERROR(__xludf.DUMMYFUNCTION("""COMPUTED_VALUE"""),"u")</f>
        <v>u</v>
      </c>
    </row>
    <row r="548">
      <c r="B548" s="19" t="str">
        <f>IFERROR(__xludf.DUMMYFUNCTION("""COMPUTED_VALUE"""),"z")</f>
        <v>z</v>
      </c>
    </row>
    <row r="549">
      <c r="B549" s="19" t="str">
        <f>IFERROR(__xludf.DUMMYFUNCTION("""COMPUTED_VALUE"""),"-")</f>
        <v>-</v>
      </c>
    </row>
    <row r="550">
      <c r="B550" s="19" t="str">
        <f>IFERROR(__xludf.DUMMYFUNCTION("""COMPUTED_VALUE"""),"-")</f>
        <v>-</v>
      </c>
    </row>
    <row r="551">
      <c r="B551" s="19" t="str">
        <f>IFERROR(__xludf.DUMMYFUNCTION("""COMPUTED_VALUE"""),"b")</f>
        <v>b</v>
      </c>
    </row>
    <row r="552">
      <c r="B552" s="19" t="str">
        <f>IFERROR(__xludf.DUMMYFUNCTION("""COMPUTED_VALUE"""),"l")</f>
        <v>l</v>
      </c>
    </row>
    <row r="553">
      <c r="B553" s="19" t="str">
        <f>IFERROR(__xludf.DUMMYFUNCTION("""COMPUTED_VALUE"""),"o")</f>
        <v>o</v>
      </c>
    </row>
    <row r="554">
      <c r="B554" s="19" t="str">
        <f>IFERROR(__xludf.DUMMYFUNCTION("""COMPUTED_VALUE"""),"l")</f>
        <v>l</v>
      </c>
    </row>
    <row r="555">
      <c r="B555" s="19" t="str">
        <f>IFERROR(__xludf.DUMMYFUNCTION("""COMPUTED_VALUE"""),"g")</f>
        <v>g</v>
      </c>
    </row>
    <row r="556">
      <c r="B556" s="19" t="str">
        <f>IFERROR(__xludf.DUMMYFUNCTION("""COMPUTED_VALUE"""),"p")</f>
        <v>p</v>
      </c>
    </row>
    <row r="557">
      <c r="B557" s="19" t="str">
        <f>IFERROR(__xludf.DUMMYFUNCTION("""COMPUTED_VALUE"""),"i")</f>
        <v>i</v>
      </c>
    </row>
    <row r="558">
      <c r="B558" s="19" t="str">
        <f>IFERROR(__xludf.DUMMYFUNCTION("""COMPUTED_VALUE"""),"n")</f>
        <v>n</v>
      </c>
    </row>
    <row r="559">
      <c r="B559" s="19" t="str">
        <f>IFERROR(__xludf.DUMMYFUNCTION("""COMPUTED_VALUE"""),"t")</f>
        <v>t</v>
      </c>
    </row>
    <row r="560">
      <c r="B560" s="19" t="str">
        <f>IFERROR(__xludf.DUMMYFUNCTION("""COMPUTED_VALUE"""),"r")</f>
        <v>r</v>
      </c>
    </row>
    <row r="561">
      <c r="B561" s="19" t="str">
        <f>IFERROR(__xludf.DUMMYFUNCTION("""COMPUTED_VALUE"""),"u")</f>
        <v>u</v>
      </c>
    </row>
    <row r="562">
      <c r="B562" s="19" t="str">
        <f>IFERROR(__xludf.DUMMYFUNCTION("""COMPUTED_VALUE"""),"t")</f>
        <v>t</v>
      </c>
    </row>
    <row r="563">
      <c r="B563" s="19" t="str">
        <f>IFERROR(__xludf.DUMMYFUNCTION("""COMPUTED_VALUE"""),"s")</f>
        <v>s</v>
      </c>
    </row>
    <row r="564">
      <c r="B564" s="19">
        <f>IFERROR(__xludf.DUMMYFUNCTION("""COMPUTED_VALUE"""),5.0)</f>
        <v>5</v>
      </c>
    </row>
    <row r="565">
      <c r="B565" s="19" t="str">
        <f>IFERROR(__xludf.DUMMYFUNCTION("""COMPUTED_VALUE"""),"i")</f>
        <v>i</v>
      </c>
    </row>
    <row r="566">
      <c r="B566" s="19" t="str">
        <f>IFERROR(__xludf.DUMMYFUNCTION("""COMPUTED_VALUE"""),"l")</f>
        <v>l</v>
      </c>
    </row>
    <row r="567">
      <c r="B567" s="19">
        <f>IFERROR(__xludf.DUMMYFUNCTION("""COMPUTED_VALUE"""),3.0)</f>
        <v>3</v>
      </c>
    </row>
    <row r="568">
      <c r="B568" s="19" t="str">
        <f>IFERROR(__xludf.DUMMYFUNCTION("""COMPUTED_VALUE"""),"r")</f>
        <v>r</v>
      </c>
    </row>
    <row r="569">
      <c r="B569" s="19" t="str">
        <f>IFERROR(__xludf.DUMMYFUNCTION("""COMPUTED_VALUE"""),"n")</f>
        <v>n</v>
      </c>
    </row>
    <row r="570">
      <c r="B570" s="19" t="str">
        <f>IFERROR(__xludf.DUMMYFUNCTION("""COMPUTED_VALUE"""),"i")</f>
        <v>i</v>
      </c>
    </row>
    <row r="571">
      <c r="B571" s="19" t="str">
        <f>IFERROR(__xludf.DUMMYFUNCTION("""COMPUTED_VALUE"""),"u")</f>
        <v>u</v>
      </c>
    </row>
    <row r="572">
      <c r="B572" s="19" t="str">
        <f>IFERROR(__xludf.DUMMYFUNCTION("""COMPUTED_VALUE"""),"s")</f>
        <v>s</v>
      </c>
    </row>
    <row r="573">
      <c r="B573" s="19" t="str">
        <f>IFERROR(__xludf.DUMMYFUNCTION("""COMPUTED_VALUE"""),"o")</f>
        <v>o</v>
      </c>
    </row>
    <row r="574">
      <c r="B574" s="19">
        <f>IFERROR(__xludf.DUMMYFUNCTION("""COMPUTED_VALUE"""),3.0)</f>
        <v>3</v>
      </c>
    </row>
    <row r="575">
      <c r="B575" s="19">
        <f>IFERROR(__xludf.DUMMYFUNCTION("""COMPUTED_VALUE"""),5.0)</f>
        <v>5</v>
      </c>
    </row>
    <row r="576">
      <c r="B576" s="19" t="str">
        <f>IFERROR(__xludf.DUMMYFUNCTION("""COMPUTED_VALUE"""),"-")</f>
        <v>-</v>
      </c>
    </row>
    <row r="577">
      <c r="B577" s="19" t="str">
        <f>IFERROR(__xludf.DUMMYFUNCTION("""COMPUTED_VALUE"""),"p")</f>
        <v>p</v>
      </c>
    </row>
    <row r="578">
      <c r="B578" s="19" t="str">
        <f>IFERROR(__xludf.DUMMYFUNCTION("""COMPUTED_VALUE"""),"o")</f>
        <v>o</v>
      </c>
    </row>
    <row r="579">
      <c r="B579" s="19" t="str">
        <f>IFERROR(__xludf.DUMMYFUNCTION("""COMPUTED_VALUE"""),"l")</f>
        <v>l</v>
      </c>
    </row>
    <row r="580">
      <c r="B580" s="19" t="str">
        <f>IFERROR(__xludf.DUMMYFUNCTION("""COMPUTED_VALUE"""),"x")</f>
        <v>x</v>
      </c>
    </row>
    <row r="581">
      <c r="B581" s="19" t="str">
        <f>IFERROR(__xludf.DUMMYFUNCTION("""COMPUTED_VALUE"""),"u")</f>
        <v>u</v>
      </c>
    </row>
    <row r="582">
      <c r="B582" s="19" t="str">
        <f>IFERROR(__xludf.DUMMYFUNCTION("""COMPUTED_VALUE"""),"x")</f>
        <v>x</v>
      </c>
    </row>
    <row r="583">
      <c r="B583" s="19">
        <f>IFERROR(__xludf.DUMMYFUNCTION("""COMPUTED_VALUE"""),5.0)</f>
        <v>5</v>
      </c>
    </row>
    <row r="584">
      <c r="B584" s="19" t="str">
        <f>IFERROR(__xludf.DUMMYFUNCTION("""COMPUTED_VALUE"""),"v")</f>
        <v>v</v>
      </c>
    </row>
    <row r="585">
      <c r="B585" s="19" t="str">
        <f>IFERROR(__xludf.DUMMYFUNCTION("""COMPUTED_VALUE"""),"u")</f>
        <v>u</v>
      </c>
    </row>
    <row r="586">
      <c r="B586" s="19" t="str">
        <f>IFERROR(__xludf.DUMMYFUNCTION("""COMPUTED_VALUE"""),"i")</f>
        <v>i</v>
      </c>
    </row>
    <row r="587">
      <c r="B587" s="19">
        <f>IFERROR(__xludf.DUMMYFUNCTION("""COMPUTED_VALUE"""),5.0)</f>
        <v>5</v>
      </c>
    </row>
    <row r="588">
      <c r="B588" s="19" t="str">
        <f>IFERROR(__xludf.DUMMYFUNCTION("""COMPUTED_VALUE"""),"g")</f>
        <v>g</v>
      </c>
    </row>
    <row r="589">
      <c r="B589" s="19" t="str">
        <f>IFERROR(__xludf.DUMMYFUNCTION("""COMPUTED_VALUE"""),"u")</f>
        <v>u</v>
      </c>
    </row>
    <row r="590">
      <c r="B590" s="19" t="str">
        <f>IFERROR(__xludf.DUMMYFUNCTION("""COMPUTED_VALUE"""),"n")</f>
        <v>n</v>
      </c>
    </row>
    <row r="591">
      <c r="B591" s="19" t="str">
        <f>IFERROR(__xludf.DUMMYFUNCTION("""COMPUTED_VALUE"""),"l")</f>
        <v>l</v>
      </c>
    </row>
    <row r="592">
      <c r="B592" s="19" t="str">
        <f>IFERROR(__xludf.DUMMYFUNCTION("""COMPUTED_VALUE"""),"o")</f>
        <v>o</v>
      </c>
    </row>
    <row r="593">
      <c r="B593" s="19" t="str">
        <f>IFERROR(__xludf.DUMMYFUNCTION("""COMPUTED_VALUE"""),"g")</f>
        <v>g</v>
      </c>
    </row>
    <row r="594">
      <c r="B594" s="19" t="str">
        <f>IFERROR(__xludf.DUMMYFUNCTION("""COMPUTED_VALUE"""),"r")</f>
        <v>r</v>
      </c>
    </row>
    <row r="595">
      <c r="B595" s="19" t="str">
        <f>IFERROR(__xludf.DUMMYFUNCTION("""COMPUTED_VALUE"""),"g")</f>
        <v>g</v>
      </c>
    </row>
    <row r="596">
      <c r="B596" s="19" t="str">
        <f>IFERROR(__xludf.DUMMYFUNCTION("""COMPUTED_VALUE"""),"i")</f>
        <v>i</v>
      </c>
    </row>
    <row r="597">
      <c r="B597" s="19" t="str">
        <f>IFERROR(__xludf.DUMMYFUNCTION("""COMPUTED_VALUE"""),"n")</f>
        <v>n</v>
      </c>
    </row>
    <row r="598">
      <c r="B598" s="19" t="str">
        <f>IFERROR(__xludf.DUMMYFUNCTION("""COMPUTED_VALUE"""),"r")</f>
        <v>r</v>
      </c>
    </row>
    <row r="599">
      <c r="B599" s="19" t="str">
        <f>IFERROR(__xludf.DUMMYFUNCTION("""COMPUTED_VALUE"""),"t")</f>
        <v>t</v>
      </c>
    </row>
    <row r="600">
      <c r="B600" s="19" t="str">
        <f>IFERROR(__xludf.DUMMYFUNCTION("""COMPUTED_VALUE"""),"y")</f>
        <v>y</v>
      </c>
    </row>
    <row r="601">
      <c r="B601" s="19" t="str">
        <f>IFERROR(__xludf.DUMMYFUNCTION("""COMPUTED_VALUE"""),"o")</f>
        <v>o</v>
      </c>
    </row>
    <row r="602">
      <c r="B602" s="19" t="str">
        <f>IFERROR(__xludf.DUMMYFUNCTION("""COMPUTED_VALUE"""),"r")</f>
        <v>r</v>
      </c>
    </row>
    <row r="603">
      <c r="B603" s="19" t="str">
        <f>IFERROR(__xludf.DUMMYFUNCTION("""COMPUTED_VALUE"""),"g")</f>
        <v>g</v>
      </c>
    </row>
    <row r="604">
      <c r="B604" s="19" t="str">
        <f>IFERROR(__xludf.DUMMYFUNCTION("""COMPUTED_VALUE"""),"i")</f>
        <v>i</v>
      </c>
    </row>
    <row r="605">
      <c r="B605" s="19" t="str">
        <f>IFERROR(__xludf.DUMMYFUNCTION("""COMPUTED_VALUE"""),"z")</f>
        <v>z</v>
      </c>
    </row>
    <row r="606">
      <c r="B606" s="19" t="str">
        <f>IFERROR(__xludf.DUMMYFUNCTION("""COMPUTED_VALUE"""),"-")</f>
        <v>-</v>
      </c>
    </row>
    <row r="607">
      <c r="B607" s="19" t="str">
        <f>IFERROR(__xludf.DUMMYFUNCTION("""COMPUTED_VALUE"""),"s")</f>
        <v>s</v>
      </c>
    </row>
    <row r="608">
      <c r="B608" s="19" t="str">
        <f>IFERROR(__xludf.DUMMYFUNCTION("""COMPUTED_VALUE"""),"u")</f>
        <v>u</v>
      </c>
    </row>
    <row r="609">
      <c r="B609" s="19" t="str">
        <f>IFERROR(__xludf.DUMMYFUNCTION("""COMPUTED_VALUE"""),"t")</f>
        <v>t</v>
      </c>
    </row>
    <row r="610">
      <c r="B610" s="19" t="str">
        <f>IFERROR(__xludf.DUMMYFUNCTION("""COMPUTED_VALUE"""),"r")</f>
        <v>r</v>
      </c>
    </row>
    <row r="611">
      <c r="B611" s="19" t="str">
        <f>IFERROR(__xludf.DUMMYFUNCTION("""COMPUTED_VALUE"""),"-")</f>
        <v>-</v>
      </c>
    </row>
    <row r="612">
      <c r="B612" s="19" t="str">
        <f>IFERROR(__xludf.DUMMYFUNCTION("""COMPUTED_VALUE"""),"r")</f>
        <v>r</v>
      </c>
    </row>
    <row r="613">
      <c r="B613" s="19" t="str">
        <f>IFERROR(__xludf.DUMMYFUNCTION("""COMPUTED_VALUE"""),"o")</f>
        <v>o</v>
      </c>
    </row>
    <row r="614">
      <c r="B614" s="19">
        <f>IFERROR(__xludf.DUMMYFUNCTION("""COMPUTED_VALUE"""),5.0)</f>
        <v>5</v>
      </c>
    </row>
    <row r="615">
      <c r="B615" s="19" t="str">
        <f>IFERROR(__xludf.DUMMYFUNCTION("""COMPUTED_VALUE"""),"h")</f>
        <v>h</v>
      </c>
    </row>
    <row r="616">
      <c r="B616" s="19" t="str">
        <f>IFERROR(__xludf.DUMMYFUNCTION("""COMPUTED_VALUE"""),"u")</f>
        <v>u</v>
      </c>
    </row>
    <row r="617">
      <c r="B617" s="19" t="str">
        <f>IFERROR(__xludf.DUMMYFUNCTION("""COMPUTED_VALUE"""),"r")</f>
        <v>r</v>
      </c>
    </row>
    <row r="618">
      <c r="B618" s="19" t="str">
        <f>IFERROR(__xludf.DUMMYFUNCTION("""COMPUTED_VALUE"""),"l")</f>
        <v>l</v>
      </c>
    </row>
    <row r="619">
      <c r="B619" s="19" t="str">
        <f>IFERROR(__xludf.DUMMYFUNCTION("""COMPUTED_VALUE"""),"o")</f>
        <v>o</v>
      </c>
    </row>
    <row r="620">
      <c r="B620" s="19" t="str">
        <f>IFERROR(__xludf.DUMMYFUNCTION("""COMPUTED_VALUE"""),"h")</f>
        <v>h</v>
      </c>
    </row>
    <row r="621">
      <c r="B621" s="19" t="str">
        <f>IFERROR(__xludf.DUMMYFUNCTION("""COMPUTED_VALUE"""),"s")</f>
        <v>s</v>
      </c>
    </row>
    <row r="622">
      <c r="B622" s="19" t="str">
        <f>IFERROR(__xludf.DUMMYFUNCTION("""COMPUTED_VALUE"""),"t")</f>
        <v>t</v>
      </c>
    </row>
    <row r="623">
      <c r="B623" s="19" t="str">
        <f>IFERROR(__xludf.DUMMYFUNCTION("""COMPUTED_VALUE"""),"u")</f>
        <v>u</v>
      </c>
    </row>
    <row r="624">
      <c r="B624" s="19" t="str">
        <f>IFERROR(__xludf.DUMMYFUNCTION("""COMPUTED_VALUE"""),"x")</f>
        <v>x</v>
      </c>
    </row>
    <row r="625">
      <c r="B625" s="19" t="str">
        <f>IFERROR(__xludf.DUMMYFUNCTION("""COMPUTED_VALUE"""),"u")</f>
        <v>u</v>
      </c>
    </row>
    <row r="626">
      <c r="B626" s="19" t="str">
        <f>IFERROR(__xludf.DUMMYFUNCTION("""COMPUTED_VALUE"""),"y")</f>
        <v>y</v>
      </c>
    </row>
    <row r="627">
      <c r="B627" s="19" t="str">
        <f>IFERROR(__xludf.DUMMYFUNCTION("""COMPUTED_VALUE"""),"s")</f>
        <v>s</v>
      </c>
    </row>
    <row r="628">
      <c r="B628" s="19" t="str">
        <f>IFERROR(__xludf.DUMMYFUNCTION("""COMPUTED_VALUE"""),"f")</f>
        <v>f</v>
      </c>
    </row>
    <row r="629">
      <c r="B629" s="19" t="str">
        <f>IFERROR(__xludf.DUMMYFUNCTION("""COMPUTED_VALUE"""),"u")</f>
        <v>u</v>
      </c>
    </row>
    <row r="630">
      <c r="B630" s="19" t="str">
        <f>IFERROR(__xludf.DUMMYFUNCTION("""COMPUTED_VALUE"""),"l")</f>
        <v>l</v>
      </c>
    </row>
    <row r="631">
      <c r="B631" s="19" t="str">
        <f>IFERROR(__xludf.DUMMYFUNCTION("""COMPUTED_VALUE"""),"o")</f>
        <v>o</v>
      </c>
    </row>
    <row r="632">
      <c r="B632" s="19" t="str">
        <f>IFERROR(__xludf.DUMMYFUNCTION("""COMPUTED_VALUE"""),"r")</f>
        <v>r</v>
      </c>
    </row>
    <row r="633">
      <c r="B633" s="19" t="str">
        <f>IFERROR(__xludf.DUMMYFUNCTION("""COMPUTED_VALUE"""),"l")</f>
        <v>l</v>
      </c>
    </row>
    <row r="634">
      <c r="B634" s="19" t="str">
        <f>IFERROR(__xludf.DUMMYFUNCTION("""COMPUTED_VALUE"""),"s")</f>
        <v>s</v>
      </c>
    </row>
    <row r="635">
      <c r="B635" s="19" t="str">
        <f>IFERROR(__xludf.DUMMYFUNCTION("""COMPUTED_VALUE"""),"o")</f>
        <v>o</v>
      </c>
    </row>
    <row r="636">
      <c r="B636" s="19" t="str">
        <f>IFERROR(__xludf.DUMMYFUNCTION("""COMPUTED_VALUE"""),"-")</f>
        <v>-</v>
      </c>
    </row>
    <row r="637">
      <c r="B637" s="19" t="str">
        <f>IFERROR(__xludf.DUMMYFUNCTION("""COMPUTED_VALUE"""),"y")</f>
        <v>y</v>
      </c>
    </row>
    <row r="638">
      <c r="B638" s="19" t="str">
        <f>IFERROR(__xludf.DUMMYFUNCTION("""COMPUTED_VALUE"""),"u")</f>
        <v>u</v>
      </c>
    </row>
    <row r="639">
      <c r="B639" s="19" t="str">
        <f>IFERROR(__xludf.DUMMYFUNCTION("""COMPUTED_VALUE"""),"r")</f>
        <v>r</v>
      </c>
    </row>
    <row r="640">
      <c r="B640" s="19" t="str">
        <f>IFERROR(__xludf.DUMMYFUNCTION("""COMPUTED_VALUE"""),"g")</f>
        <v>g</v>
      </c>
    </row>
    <row r="641">
      <c r="B641" s="19" t="str">
        <f>IFERROR(__xludf.DUMMYFUNCTION("""COMPUTED_VALUE"""),"g")</f>
        <v>g</v>
      </c>
    </row>
    <row r="642">
      <c r="B642" s="19" t="str">
        <f>IFERROR(__xludf.DUMMYFUNCTION("""COMPUTED_VALUE"""),"o")</f>
        <v>o</v>
      </c>
    </row>
    <row r="643">
      <c r="B643" s="19" t="str">
        <f>IFERROR(__xludf.DUMMYFUNCTION("""COMPUTED_VALUE"""),"-")</f>
        <v>-</v>
      </c>
    </row>
    <row r="644">
      <c r="B644" s="19" t="str">
        <f>IFERROR(__xludf.DUMMYFUNCTION("""COMPUTED_VALUE"""),"b")</f>
        <v>b</v>
      </c>
    </row>
    <row r="645">
      <c r="B645" s="19" t="str">
        <f>IFERROR(__xludf.DUMMYFUNCTION("""COMPUTED_VALUE"""),"t")</f>
        <v>t</v>
      </c>
    </row>
    <row r="646">
      <c r="B646" s="19" t="str">
        <f>IFERROR(__xludf.DUMMYFUNCTION("""COMPUTED_VALUE"""),"i")</f>
        <v>i</v>
      </c>
    </row>
    <row r="647">
      <c r="B647" s="19">
        <f>IFERROR(__xludf.DUMMYFUNCTION("""COMPUTED_VALUE"""),5.0)</f>
        <v>5</v>
      </c>
    </row>
    <row r="648">
      <c r="B648" s="19" t="str">
        <f>IFERROR(__xludf.DUMMYFUNCTION("""COMPUTED_VALUE"""),"r")</f>
        <v>r</v>
      </c>
    </row>
    <row r="649">
      <c r="B649" s="19" t="str">
        <f>IFERROR(__xludf.DUMMYFUNCTION("""COMPUTED_VALUE"""),"h")</f>
        <v>h</v>
      </c>
    </row>
    <row r="650">
      <c r="B650" s="19">
        <f>IFERROR(__xludf.DUMMYFUNCTION("""COMPUTED_VALUE"""),3.0)</f>
        <v>3</v>
      </c>
    </row>
    <row r="651">
      <c r="B651" s="19" t="str">
        <f>IFERROR(__xludf.DUMMYFUNCTION("""COMPUTED_VALUE"""),"u")</f>
        <v>u</v>
      </c>
    </row>
    <row r="652">
      <c r="B652" s="19" t="str">
        <f>IFERROR(__xludf.DUMMYFUNCTION("""COMPUTED_VALUE"""),"n")</f>
        <v>n</v>
      </c>
    </row>
    <row r="653">
      <c r="B653" s="19" t="str">
        <f>IFERROR(__xludf.DUMMYFUNCTION("""COMPUTED_VALUE"""),"b")</f>
        <v>b</v>
      </c>
    </row>
    <row r="654">
      <c r="B654" s="19" t="str">
        <f>IFERROR(__xludf.DUMMYFUNCTION("""COMPUTED_VALUE"""),"f")</f>
        <v>f</v>
      </c>
    </row>
    <row r="655">
      <c r="B655" s="19" t="str">
        <f>IFERROR(__xludf.DUMMYFUNCTION("""COMPUTED_VALUE"""),"u")</f>
        <v>u</v>
      </c>
    </row>
    <row r="656">
      <c r="B656" s="19" t="str">
        <f>IFERROR(__xludf.DUMMYFUNCTION("""COMPUTED_VALUE"""),"n")</f>
        <v>n</v>
      </c>
    </row>
    <row r="657">
      <c r="B657" s="19" t="str">
        <f>IFERROR(__xludf.DUMMYFUNCTION("""COMPUTED_VALUE"""),"-")</f>
        <v>-</v>
      </c>
    </row>
    <row r="658">
      <c r="B658" s="19" t="str">
        <f>IFERROR(__xludf.DUMMYFUNCTION("""COMPUTED_VALUE"""),"y")</f>
        <v>y</v>
      </c>
    </row>
    <row r="659">
      <c r="B659" s="19" t="str">
        <f>IFERROR(__xludf.DUMMYFUNCTION("""COMPUTED_VALUE"""),"z")</f>
        <v>z</v>
      </c>
    </row>
    <row r="660">
      <c r="B660" s="19" t="str">
        <f>IFERROR(__xludf.DUMMYFUNCTION("""COMPUTED_VALUE"""),"i")</f>
        <v>i</v>
      </c>
    </row>
    <row r="661">
      <c r="B661" s="19" t="str">
        <f>IFERROR(__xludf.DUMMYFUNCTION("""COMPUTED_VALUE"""),"p")</f>
        <v>p</v>
      </c>
    </row>
    <row r="662">
      <c r="B662" s="19" t="str">
        <f>IFERROR(__xludf.DUMMYFUNCTION("""COMPUTED_VALUE"""),"y")</f>
        <v>y</v>
      </c>
    </row>
    <row r="663">
      <c r="B663" s="19" t="str">
        <f>IFERROR(__xludf.DUMMYFUNCTION("""COMPUTED_VALUE"""),"y")</f>
        <v>y</v>
      </c>
    </row>
    <row r="664">
      <c r="B664" s="19" t="str">
        <f>IFERROR(__xludf.DUMMYFUNCTION("""COMPUTED_VALUE"""),"u")</f>
        <v>u</v>
      </c>
    </row>
    <row r="665">
      <c r="B665" s="19" t="str">
        <f>IFERROR(__xludf.DUMMYFUNCTION("""COMPUTED_VALUE"""),"g")</f>
        <v>g</v>
      </c>
    </row>
    <row r="666">
      <c r="B666" s="19" t="str">
        <f>IFERROR(__xludf.DUMMYFUNCTION("""COMPUTED_VALUE"""),"y")</f>
        <v>y</v>
      </c>
    </row>
    <row r="667">
      <c r="B667" s="19" t="str">
        <f>IFERROR(__xludf.DUMMYFUNCTION("""COMPUTED_VALUE"""),"o")</f>
        <v>o</v>
      </c>
    </row>
    <row r="668">
      <c r="B668" s="19" t="str">
        <f>IFERROR(__xludf.DUMMYFUNCTION("""COMPUTED_VALUE"""),"z")</f>
        <v>z</v>
      </c>
    </row>
    <row r="669">
      <c r="B669" s="19" t="str">
        <f>IFERROR(__xludf.DUMMYFUNCTION("""COMPUTED_VALUE"""),"x")</f>
        <v>x</v>
      </c>
    </row>
    <row r="670">
      <c r="B670" s="19" t="str">
        <f>IFERROR(__xludf.DUMMYFUNCTION("""COMPUTED_VALUE"""),"b")</f>
        <v>b</v>
      </c>
    </row>
    <row r="671">
      <c r="B671" s="19" t="str">
        <f>IFERROR(__xludf.DUMMYFUNCTION("""COMPUTED_VALUE"""),"u")</f>
        <v>u</v>
      </c>
    </row>
    <row r="672">
      <c r="B672" s="19" t="str">
        <f>IFERROR(__xludf.DUMMYFUNCTION("""COMPUTED_VALUE"""),"y")</f>
        <v>y</v>
      </c>
    </row>
    <row r="673">
      <c r="B673" s="19" t="str">
        <f>IFERROR(__xludf.DUMMYFUNCTION("""COMPUTED_VALUE"""),"b")</f>
        <v>b</v>
      </c>
    </row>
    <row r="674">
      <c r="B674" s="19" t="str">
        <f>IFERROR(__xludf.DUMMYFUNCTION("""COMPUTED_VALUE"""),"u")</f>
        <v>u</v>
      </c>
    </row>
    <row r="675">
      <c r="B675" s="19" t="str">
        <f>IFERROR(__xludf.DUMMYFUNCTION("""COMPUTED_VALUE"""),"l")</f>
        <v>l</v>
      </c>
    </row>
    <row r="676">
      <c r="B676" s="19" t="str">
        <f>IFERROR(__xludf.DUMMYFUNCTION("""COMPUTED_VALUE"""),"x")</f>
        <v>x</v>
      </c>
    </row>
    <row r="677">
      <c r="B677" s="19" t="str">
        <f>IFERROR(__xludf.DUMMYFUNCTION("""COMPUTED_VALUE"""),"p")</f>
        <v>p</v>
      </c>
    </row>
    <row r="678">
      <c r="B678" s="19" t="str">
        <f>IFERROR(__xludf.DUMMYFUNCTION("""COMPUTED_VALUE"""),"o")</f>
        <v>o</v>
      </c>
    </row>
    <row r="679">
      <c r="B679" s="19" t="str">
        <f>IFERROR(__xludf.DUMMYFUNCTION("""COMPUTED_VALUE"""),"f")</f>
        <v>f</v>
      </c>
    </row>
    <row r="680">
      <c r="B680" s="19" t="str">
        <f>IFERROR(__xludf.DUMMYFUNCTION("""COMPUTED_VALUE"""),"g")</f>
        <v>g</v>
      </c>
    </row>
    <row r="681">
      <c r="B681" s="19" t="str">
        <f>IFERROR(__xludf.DUMMYFUNCTION("""COMPUTED_VALUE"""),"o")</f>
        <v>o</v>
      </c>
    </row>
    <row r="682">
      <c r="B682" s="19" t="str">
        <f>IFERROR(__xludf.DUMMYFUNCTION("""COMPUTED_VALUE"""),"x")</f>
        <v>x</v>
      </c>
    </row>
    <row r="683">
      <c r="B683" s="19" t="str">
        <f>IFERROR(__xludf.DUMMYFUNCTION("""COMPUTED_VALUE"""),"o")</f>
        <v>o</v>
      </c>
    </row>
    <row r="684">
      <c r="B684" s="19" t="str">
        <f>IFERROR(__xludf.DUMMYFUNCTION("""COMPUTED_VALUE"""),"v")</f>
        <v>v</v>
      </c>
    </row>
    <row r="685">
      <c r="B685" s="19" t="str">
        <f>IFERROR(__xludf.DUMMYFUNCTION("""COMPUTED_VALUE"""),"s")</f>
        <v>s</v>
      </c>
    </row>
    <row r="686">
      <c r="B686" s="19" t="str">
        <f>IFERROR(__xludf.DUMMYFUNCTION("""COMPUTED_VALUE"""),"-")</f>
        <v>-</v>
      </c>
    </row>
    <row r="687">
      <c r="B687" s="19" t="str">
        <f>IFERROR(__xludf.DUMMYFUNCTION("""COMPUTED_VALUE"""),"l")</f>
        <v>l</v>
      </c>
    </row>
    <row r="688">
      <c r="B688" s="19" t="str">
        <f>IFERROR(__xludf.DUMMYFUNCTION("""COMPUTED_VALUE"""),"i")</f>
        <v>i</v>
      </c>
    </row>
    <row r="689">
      <c r="B689" s="19" t="str">
        <f>IFERROR(__xludf.DUMMYFUNCTION("""COMPUTED_VALUE"""),"f")</f>
        <v>f</v>
      </c>
    </row>
    <row r="690">
      <c r="B690" s="19" t="str">
        <f>IFERROR(__xludf.DUMMYFUNCTION("""COMPUTED_VALUE"""),"t")</f>
        <v>t</v>
      </c>
    </row>
    <row r="691">
      <c r="B691" s="19" t="str">
        <f>IFERROR(__xludf.DUMMYFUNCTION("""COMPUTED_VALUE"""),"o")</f>
        <v>o</v>
      </c>
    </row>
    <row r="692">
      <c r="B692" s="19" t="str">
        <f>IFERROR(__xludf.DUMMYFUNCTION("""COMPUTED_VALUE"""),"t")</f>
        <v>t</v>
      </c>
    </row>
    <row r="693">
      <c r="B693" s="19" t="str">
        <f>IFERROR(__xludf.DUMMYFUNCTION("""COMPUTED_VALUE"""),"p")</f>
        <v>p</v>
      </c>
    </row>
    <row r="694">
      <c r="B694" s="19" t="str">
        <f>IFERROR(__xludf.DUMMYFUNCTION("""COMPUTED_VALUE"""),"p")</f>
        <v>p</v>
      </c>
    </row>
    <row r="695">
      <c r="B695" s="19" t="str">
        <f>IFERROR(__xludf.DUMMYFUNCTION("""COMPUTED_VALUE"""),"u")</f>
        <v>u</v>
      </c>
    </row>
    <row r="696">
      <c r="B696" s="19" t="str">
        <f>IFERROR(__xludf.DUMMYFUNCTION("""COMPUTED_VALUE"""),"r")</f>
        <v>r</v>
      </c>
    </row>
    <row r="697">
      <c r="B697" s="19" t="str">
        <f>IFERROR(__xludf.DUMMYFUNCTION("""COMPUTED_VALUE"""),"h")</f>
        <v>h</v>
      </c>
    </row>
    <row r="698">
      <c r="B698" s="19" t="str">
        <f>IFERROR(__xludf.DUMMYFUNCTION("""COMPUTED_VALUE"""),"o")</f>
        <v>o</v>
      </c>
    </row>
    <row r="699">
      <c r="B699" s="19" t="str">
        <f>IFERROR(__xludf.DUMMYFUNCTION("""COMPUTED_VALUE"""),"s")</f>
        <v>s</v>
      </c>
    </row>
    <row r="700">
      <c r="B700" s="19" t="str">
        <f>IFERROR(__xludf.DUMMYFUNCTION("""COMPUTED_VALUE"""),"t")</f>
        <v>t</v>
      </c>
    </row>
    <row r="701">
      <c r="B701" s="19" t="str">
        <f>IFERROR(__xludf.DUMMYFUNCTION("""COMPUTED_VALUE"""),"u")</f>
        <v>u</v>
      </c>
    </row>
    <row r="702">
      <c r="B702" s="19" t="str">
        <f>IFERROR(__xludf.DUMMYFUNCTION("""COMPUTED_VALUE"""),"r")</f>
        <v>r</v>
      </c>
    </row>
    <row r="703">
      <c r="B703" s="19" t="str">
        <f>IFERROR(__xludf.DUMMYFUNCTION("""COMPUTED_VALUE"""),"f")</f>
        <v>f</v>
      </c>
    </row>
    <row r="704">
      <c r="B704" s="19" t="str">
        <f>IFERROR(__xludf.DUMMYFUNCTION("""COMPUTED_VALUE"""),"o")</f>
        <v>o</v>
      </c>
    </row>
    <row r="705">
      <c r="B705" s="19" t="str">
        <f>IFERROR(__xludf.DUMMYFUNCTION("""COMPUTED_VALUE"""),"x")</f>
        <v>x</v>
      </c>
    </row>
    <row r="706">
      <c r="B706" s="19" t="str">
        <f>IFERROR(__xludf.DUMMYFUNCTION("""COMPUTED_VALUE"""),"v")</f>
        <v>v</v>
      </c>
    </row>
    <row r="707">
      <c r="B707" s="19" t="str">
        <f>IFERROR(__xludf.DUMMYFUNCTION("""COMPUTED_VALUE"""),"n")</f>
        <v>n</v>
      </c>
    </row>
    <row r="708">
      <c r="B708" s="19" t="str">
        <f>IFERROR(__xludf.DUMMYFUNCTION("""COMPUTED_VALUE"""),"i")</f>
        <v>i</v>
      </c>
    </row>
    <row r="709">
      <c r="B709" s="19" t="str">
        <f>IFERROR(__xludf.DUMMYFUNCTION("""COMPUTED_VALUE"""),"s")</f>
        <v>s</v>
      </c>
    </row>
    <row r="710">
      <c r="B710" s="19" t="str">
        <f>IFERROR(__xludf.DUMMYFUNCTION("""COMPUTED_VALUE"""),"i")</f>
        <v>i</v>
      </c>
    </row>
    <row r="711">
      <c r="B711" s="19" t="str">
        <f>IFERROR(__xludf.DUMMYFUNCTION("""COMPUTED_VALUE"""),"p")</f>
        <v>p</v>
      </c>
    </row>
    <row r="712">
      <c r="B712" s="19" t="str">
        <f>IFERROR(__xludf.DUMMYFUNCTION("""COMPUTED_VALUE"""),"-")</f>
        <v>-</v>
      </c>
    </row>
    <row r="713">
      <c r="B713" s="19" t="str">
        <f>IFERROR(__xludf.DUMMYFUNCTION("""COMPUTED_VALUE"""),"n")</f>
        <v>n</v>
      </c>
    </row>
    <row r="714">
      <c r="B714" s="19" t="str">
        <f>IFERROR(__xludf.DUMMYFUNCTION("""COMPUTED_VALUE"""),"o")</f>
        <v>o</v>
      </c>
    </row>
    <row r="715">
      <c r="B715" s="19" t="str">
        <f>IFERROR(__xludf.DUMMYFUNCTION("""COMPUTED_VALUE"""),"r")</f>
        <v>r</v>
      </c>
    </row>
    <row r="716">
      <c r="B716" s="19" t="str">
        <f>IFERROR(__xludf.DUMMYFUNCTION("""COMPUTED_VALUE"""),"-")</f>
        <v>-</v>
      </c>
    </row>
    <row r="717">
      <c r="B717" s="19" t="str">
        <f>IFERROR(__xludf.DUMMYFUNCTION("""COMPUTED_VALUE"""),"g")</f>
        <v>g</v>
      </c>
    </row>
    <row r="718">
      <c r="B718" s="19" t="str">
        <f>IFERROR(__xludf.DUMMYFUNCTION("""COMPUTED_VALUE"""),"u")</f>
        <v>u</v>
      </c>
    </row>
    <row r="719">
      <c r="B719" s="19" t="str">
        <f>IFERROR(__xludf.DUMMYFUNCTION("""COMPUTED_VALUE"""),"s")</f>
        <v>s</v>
      </c>
    </row>
    <row r="720">
      <c r="B720" s="19" t="str">
        <f>IFERROR(__xludf.DUMMYFUNCTION("""COMPUTED_VALUE"""),"x")</f>
        <v>x</v>
      </c>
    </row>
    <row r="721">
      <c r="B721" s="19" t="str">
        <f>IFERROR(__xludf.DUMMYFUNCTION("""COMPUTED_VALUE"""),"y")</f>
        <v>y</v>
      </c>
    </row>
    <row r="722">
      <c r="B722" s="19" t="str">
        <f>IFERROR(__xludf.DUMMYFUNCTION("""COMPUTED_VALUE"""),"n")</f>
        <v>n</v>
      </c>
    </row>
    <row r="723">
      <c r="B723" s="19" t="str">
        <f>IFERROR(__xludf.DUMMYFUNCTION("""COMPUTED_VALUE"""),"i")</f>
        <v>i</v>
      </c>
    </row>
    <row r="724">
      <c r="B724" s="19">
        <f>IFERROR(__xludf.DUMMYFUNCTION("""COMPUTED_VALUE"""),5.0)</f>
        <v>5</v>
      </c>
    </row>
    <row r="725">
      <c r="B725" s="19" t="str">
        <f>IFERROR(__xludf.DUMMYFUNCTION("""COMPUTED_VALUE"""),"-")</f>
        <v>-</v>
      </c>
    </row>
    <row r="726">
      <c r="B726" s="19" t="str">
        <f>IFERROR(__xludf.DUMMYFUNCTION("""COMPUTED_VALUE"""),"i")</f>
        <v>i</v>
      </c>
    </row>
    <row r="727">
      <c r="B727" s="19" t="str">
        <f>IFERROR(__xludf.DUMMYFUNCTION("""COMPUTED_VALUE"""),"s")</f>
        <v>s</v>
      </c>
    </row>
    <row r="728">
      <c r="B728" s="19" t="str">
        <f>IFERROR(__xludf.DUMMYFUNCTION("""COMPUTED_VALUE"""),"v")</f>
        <v>v</v>
      </c>
    </row>
    <row r="729">
      <c r="B729" s="19" t="str">
        <f>IFERROR(__xludf.DUMMYFUNCTION("""COMPUTED_VALUE"""),"x")</f>
        <v>x</v>
      </c>
    </row>
    <row r="730">
      <c r="B730" s="19" t="str">
        <f>IFERROR(__xludf.DUMMYFUNCTION("""COMPUTED_VALUE"""),"u")</f>
        <v>u</v>
      </c>
    </row>
    <row r="731">
      <c r="B731" s="19" t="str">
        <f>IFERROR(__xludf.DUMMYFUNCTION("""COMPUTED_VALUE"""),"t")</f>
        <v>t</v>
      </c>
    </row>
    <row r="732">
      <c r="B732" s="19" t="str">
        <f>IFERROR(__xludf.DUMMYFUNCTION("""COMPUTED_VALUE"""),"t")</f>
        <v>t</v>
      </c>
    </row>
    <row r="733">
      <c r="B733" s="19">
        <f>IFERROR(__xludf.DUMMYFUNCTION("""COMPUTED_VALUE"""),3.0)</f>
        <v>3</v>
      </c>
    </row>
    <row r="734">
      <c r="B734" s="19" t="str">
        <f>IFERROR(__xludf.DUMMYFUNCTION("""COMPUTED_VALUE"""),"s")</f>
        <v>s</v>
      </c>
    </row>
    <row r="735">
      <c r="B735" s="19" t="str">
        <f>IFERROR(__xludf.DUMMYFUNCTION("""COMPUTED_VALUE"""),"o")</f>
        <v>o</v>
      </c>
    </row>
    <row r="736">
      <c r="B736" s="19">
        <f>IFERROR(__xludf.DUMMYFUNCTION("""COMPUTED_VALUE"""),3.0)</f>
        <v>3</v>
      </c>
    </row>
    <row r="737">
      <c r="B737" s="19" t="str">
        <f>IFERROR(__xludf.DUMMYFUNCTION("""COMPUTED_VALUE"""),"t")</f>
        <v>t</v>
      </c>
    </row>
    <row r="738">
      <c r="B738" s="19" t="str">
        <f>IFERROR(__xludf.DUMMYFUNCTION("""COMPUTED_VALUE"""),"-")</f>
        <v>-</v>
      </c>
    </row>
    <row r="739">
      <c r="B739" s="19" t="str">
        <f>IFERROR(__xludf.DUMMYFUNCTION("""COMPUTED_VALUE"""),"x")</f>
        <v>x</v>
      </c>
    </row>
    <row r="740">
      <c r="B740" s="19" t="str">
        <f>IFERROR(__xludf.DUMMYFUNCTION("""COMPUTED_VALUE"""),"x")</f>
        <v>x</v>
      </c>
    </row>
    <row r="741">
      <c r="B741" s="19" t="str">
        <f>IFERROR(__xludf.DUMMYFUNCTION("""COMPUTED_VALUE"""),"o")</f>
        <v>o</v>
      </c>
    </row>
    <row r="742">
      <c r="B742" s="19" t="str">
        <f>IFERROR(__xludf.DUMMYFUNCTION("""COMPUTED_VALUE"""),"b")</f>
        <v>b</v>
      </c>
    </row>
    <row r="743">
      <c r="B743" s="19" t="str">
        <f>IFERROR(__xludf.DUMMYFUNCTION("""COMPUTED_VALUE"""),"t")</f>
        <v>t</v>
      </c>
    </row>
    <row r="744">
      <c r="B744" s="19" t="str">
        <f>IFERROR(__xludf.DUMMYFUNCTION("""COMPUTED_VALUE"""),"-")</f>
        <v>-</v>
      </c>
    </row>
    <row r="745">
      <c r="B745" s="19" t="str">
        <f>IFERROR(__xludf.DUMMYFUNCTION("""COMPUTED_VALUE"""),"t")</f>
        <v>t</v>
      </c>
    </row>
    <row r="746">
      <c r="B746" s="19" t="str">
        <f>IFERROR(__xludf.DUMMYFUNCTION("""COMPUTED_VALUE"""),"g")</f>
        <v>g</v>
      </c>
    </row>
    <row r="747">
      <c r="B747" s="19" t="str">
        <f>IFERROR(__xludf.DUMMYFUNCTION("""COMPUTED_VALUE"""),"u")</f>
        <v>u</v>
      </c>
    </row>
    <row r="748">
      <c r="B748" s="19" t="str">
        <f>IFERROR(__xludf.DUMMYFUNCTION("""COMPUTED_VALUE"""),"-")</f>
        <v>-</v>
      </c>
    </row>
    <row r="749">
      <c r="B749" s="19" t="str">
        <f>IFERROR(__xludf.DUMMYFUNCTION("""COMPUTED_VALUE"""),"-")</f>
        <v>-</v>
      </c>
    </row>
    <row r="750">
      <c r="B750" s="19" t="str">
        <f>IFERROR(__xludf.DUMMYFUNCTION("""COMPUTED_VALUE"""),"u")</f>
        <v>u</v>
      </c>
    </row>
    <row r="751">
      <c r="B751" s="19" t="str">
        <f>IFERROR(__xludf.DUMMYFUNCTION("""COMPUTED_VALUE"""),"g")</f>
        <v>g</v>
      </c>
    </row>
    <row r="752">
      <c r="B752" s="19" t="str">
        <f>IFERROR(__xludf.DUMMYFUNCTION("""COMPUTED_VALUE"""),"o")</f>
        <v>o</v>
      </c>
    </row>
    <row r="753">
      <c r="B753" s="19" t="str">
        <f>IFERROR(__xludf.DUMMYFUNCTION("""COMPUTED_VALUE"""),"n")</f>
        <v>n</v>
      </c>
    </row>
    <row r="754">
      <c r="B754" s="19" t="str">
        <f>IFERROR(__xludf.DUMMYFUNCTION("""COMPUTED_VALUE"""),"o")</f>
        <v>o</v>
      </c>
    </row>
    <row r="755">
      <c r="B755" s="19" t="str">
        <f>IFERROR(__xludf.DUMMYFUNCTION("""COMPUTED_VALUE"""),"g")</f>
        <v>g</v>
      </c>
    </row>
    <row r="756">
      <c r="B756" s="19" t="str">
        <f>IFERROR(__xludf.DUMMYFUNCTION("""COMPUTED_VALUE"""),"l")</f>
        <v>l</v>
      </c>
    </row>
    <row r="757">
      <c r="B757" s="19" t="str">
        <f>IFERROR(__xludf.DUMMYFUNCTION("""COMPUTED_VALUE"""),"-")</f>
        <v>-</v>
      </c>
    </row>
    <row r="758">
      <c r="B758" s="19" t="str">
        <f>IFERROR(__xludf.DUMMYFUNCTION("""COMPUTED_VALUE"""),"h")</f>
        <v>h</v>
      </c>
    </row>
    <row r="759">
      <c r="B759" s="19" t="str">
        <f>IFERROR(__xludf.DUMMYFUNCTION("""COMPUTED_VALUE"""),"u")</f>
        <v>u</v>
      </c>
    </row>
    <row r="760">
      <c r="B760" s="19" t="str">
        <f>IFERROR(__xludf.DUMMYFUNCTION("""COMPUTED_VALUE"""),"p")</f>
        <v>p</v>
      </c>
    </row>
    <row r="761">
      <c r="B761" s="19" t="str">
        <f>IFERROR(__xludf.DUMMYFUNCTION("""COMPUTED_VALUE"""),"z")</f>
        <v>z</v>
      </c>
    </row>
    <row r="762">
      <c r="B762" s="19" t="str">
        <f>IFERROR(__xludf.DUMMYFUNCTION("""COMPUTED_VALUE"""),"-")</f>
        <v>-</v>
      </c>
    </row>
    <row r="763">
      <c r="B763" s="19" t="str">
        <f>IFERROR(__xludf.DUMMYFUNCTION("""COMPUTED_VALUE"""),"h")</f>
        <v>h</v>
      </c>
    </row>
    <row r="764">
      <c r="B764" s="19" t="str">
        <f>IFERROR(__xludf.DUMMYFUNCTION("""COMPUTED_VALUE"""),"u")</f>
        <v>u</v>
      </c>
    </row>
    <row r="765">
      <c r="B765" s="19">
        <f>IFERROR(__xludf.DUMMYFUNCTION("""COMPUTED_VALUE"""),5.0)</f>
        <v>5</v>
      </c>
    </row>
    <row r="766">
      <c r="B766" s="19">
        <f>IFERROR(__xludf.DUMMYFUNCTION("""COMPUTED_VALUE"""),3.0)</f>
        <v>3</v>
      </c>
    </row>
    <row r="767">
      <c r="B767" s="19" t="str">
        <f>IFERROR(__xludf.DUMMYFUNCTION("""COMPUTED_VALUE"""),"o")</f>
        <v>o</v>
      </c>
    </row>
    <row r="768">
      <c r="B768" s="19" t="str">
        <f>IFERROR(__xludf.DUMMYFUNCTION("""COMPUTED_VALUE"""),"l")</f>
        <v>l</v>
      </c>
    </row>
    <row r="769">
      <c r="B769" s="19" t="str">
        <f>IFERROR(__xludf.DUMMYFUNCTION("""COMPUTED_VALUE"""),"o")</f>
        <v>o</v>
      </c>
    </row>
    <row r="770">
      <c r="B770" s="19" t="str">
        <f>IFERROR(__xludf.DUMMYFUNCTION("""COMPUTED_VALUE"""),"h")</f>
        <v>h</v>
      </c>
    </row>
    <row r="771">
      <c r="B771" s="19" t="str">
        <f>IFERROR(__xludf.DUMMYFUNCTION("""COMPUTED_VALUE"""),"-")</f>
        <v>-</v>
      </c>
    </row>
    <row r="772">
      <c r="B772" s="19" t="str">
        <f>IFERROR(__xludf.DUMMYFUNCTION("""COMPUTED_VALUE"""),"h")</f>
        <v>h</v>
      </c>
    </row>
    <row r="773">
      <c r="B773" s="19" t="str">
        <f>IFERROR(__xludf.DUMMYFUNCTION("""COMPUTED_VALUE"""),"o")</f>
        <v>o</v>
      </c>
    </row>
    <row r="774">
      <c r="B774" s="19" t="str">
        <f>IFERROR(__xludf.DUMMYFUNCTION("""COMPUTED_VALUE"""),"y")</f>
        <v>y</v>
      </c>
    </row>
    <row r="775">
      <c r="B775" s="19" t="str">
        <f>IFERROR(__xludf.DUMMYFUNCTION("""COMPUTED_VALUE"""),"o")</f>
        <v>o</v>
      </c>
    </row>
    <row r="776">
      <c r="B776" s="19" t="str">
        <f>IFERROR(__xludf.DUMMYFUNCTION("""COMPUTED_VALUE"""),"d")</f>
        <v>d</v>
      </c>
    </row>
    <row r="777">
      <c r="B777" s="19" t="str">
        <f>IFERROR(__xludf.DUMMYFUNCTION("""COMPUTED_VALUE"""),"i")</f>
        <v>i</v>
      </c>
    </row>
    <row r="778">
      <c r="B778" s="19" t="str">
        <f>IFERROR(__xludf.DUMMYFUNCTION("""COMPUTED_VALUE"""),"z")</f>
        <v>z</v>
      </c>
    </row>
    <row r="779">
      <c r="B779" s="19" t="str">
        <f>IFERROR(__xludf.DUMMYFUNCTION("""COMPUTED_VALUE"""),"n")</f>
        <v>n</v>
      </c>
    </row>
    <row r="780">
      <c r="B780" s="19" t="str">
        <f>IFERROR(__xludf.DUMMYFUNCTION("""COMPUTED_VALUE"""),"o")</f>
        <v>o</v>
      </c>
    </row>
    <row r="781">
      <c r="B781" s="19" t="str">
        <f>IFERROR(__xludf.DUMMYFUNCTION("""COMPUTED_VALUE"""),"-")</f>
        <v>-</v>
      </c>
    </row>
    <row r="782">
      <c r="B782" s="19" t="str">
        <f>IFERROR(__xludf.DUMMYFUNCTION("""COMPUTED_VALUE"""),"f")</f>
        <v>f</v>
      </c>
    </row>
    <row r="783">
      <c r="B783" s="19" t="str">
        <f>IFERROR(__xludf.DUMMYFUNCTION("""COMPUTED_VALUE"""),"i")</f>
        <v>i</v>
      </c>
    </row>
    <row r="784">
      <c r="B784" s="19" t="str">
        <f>IFERROR(__xludf.DUMMYFUNCTION("""COMPUTED_VALUE"""),"n")</f>
        <v>n</v>
      </c>
    </row>
    <row r="785">
      <c r="B785" s="19" t="str">
        <f>IFERROR(__xludf.DUMMYFUNCTION("""COMPUTED_VALUE"""),"-")</f>
        <v>-</v>
      </c>
    </row>
    <row r="786">
      <c r="B786" s="19" t="str">
        <f>IFERROR(__xludf.DUMMYFUNCTION("""COMPUTED_VALUE"""),"-")</f>
        <v>-</v>
      </c>
    </row>
    <row r="787">
      <c r="B787" s="19" t="str">
        <f>IFERROR(__xludf.DUMMYFUNCTION("""COMPUTED_VALUE"""),"f")</f>
        <v>f</v>
      </c>
    </row>
    <row r="788">
      <c r="B788" s="19" t="str">
        <f>IFERROR(__xludf.DUMMYFUNCTION("""COMPUTED_VALUE"""),"x")</f>
        <v>x</v>
      </c>
    </row>
    <row r="789">
      <c r="B789" s="19" t="str">
        <f>IFERROR(__xludf.DUMMYFUNCTION("""COMPUTED_VALUE"""),"o")</f>
        <v>o</v>
      </c>
    </row>
    <row r="790">
      <c r="B790" s="19">
        <f>IFERROR(__xludf.DUMMYFUNCTION("""COMPUTED_VALUE"""),3.0)</f>
        <v>3</v>
      </c>
    </row>
    <row r="791">
      <c r="B791" s="19" t="str">
        <f>IFERROR(__xludf.DUMMYFUNCTION("""COMPUTED_VALUE"""),"g")</f>
        <v>g</v>
      </c>
    </row>
    <row r="792">
      <c r="B792" s="19" t="str">
        <f>IFERROR(__xludf.DUMMYFUNCTION("""COMPUTED_VALUE"""),"i")</f>
        <v>i</v>
      </c>
    </row>
    <row r="793">
      <c r="B793" s="19" t="str">
        <f>IFERROR(__xludf.DUMMYFUNCTION("""COMPUTED_VALUE"""),"f")</f>
        <v>f</v>
      </c>
    </row>
    <row r="794">
      <c r="B794" s="19" t="str">
        <f>IFERROR(__xludf.DUMMYFUNCTION("""COMPUTED_VALUE"""),"i")</f>
        <v>i</v>
      </c>
    </row>
    <row r="795">
      <c r="B795" s="19" t="str">
        <f>IFERROR(__xludf.DUMMYFUNCTION("""COMPUTED_VALUE"""),"z")</f>
        <v>z</v>
      </c>
    </row>
    <row r="796">
      <c r="B796" s="19" t="str">
        <f>IFERROR(__xludf.DUMMYFUNCTION("""COMPUTED_VALUE"""),"n")</f>
        <v>n</v>
      </c>
    </row>
    <row r="797">
      <c r="B797" s="19" t="str">
        <f>IFERROR(__xludf.DUMMYFUNCTION("""COMPUTED_VALUE"""),"t")</f>
        <v>t</v>
      </c>
    </row>
    <row r="798">
      <c r="B798" s="19" t="str">
        <f>IFERROR(__xludf.DUMMYFUNCTION("""COMPUTED_VALUE"""),"o")</f>
        <v>o</v>
      </c>
    </row>
    <row r="799">
      <c r="B799" s="19" t="str">
        <f>IFERROR(__xludf.DUMMYFUNCTION("""COMPUTED_VALUE"""),"y")</f>
        <v>y</v>
      </c>
    </row>
    <row r="800">
      <c r="B800" s="19" t="str">
        <f>IFERROR(__xludf.DUMMYFUNCTION("""COMPUTED_VALUE"""),"s")</f>
        <v>s</v>
      </c>
    </row>
    <row r="801">
      <c r="B801" s="19" t="str">
        <f>IFERROR(__xludf.DUMMYFUNCTION("""COMPUTED_VALUE"""),"o")</f>
        <v>o</v>
      </c>
    </row>
    <row r="802">
      <c r="B802" s="19" t="str">
        <f>IFERROR(__xludf.DUMMYFUNCTION("""COMPUTED_VALUE"""),"v")</f>
        <v>v</v>
      </c>
    </row>
    <row r="803">
      <c r="B803" s="19" t="str">
        <f>IFERROR(__xludf.DUMMYFUNCTION("""COMPUTED_VALUE"""),"g")</f>
        <v>g</v>
      </c>
    </row>
    <row r="804">
      <c r="B804" s="19" t="str">
        <f>IFERROR(__xludf.DUMMYFUNCTION("""COMPUTED_VALUE"""),"o")</f>
        <v>o</v>
      </c>
    </row>
    <row r="805">
      <c r="B805" s="19" t="str">
        <f>IFERROR(__xludf.DUMMYFUNCTION("""COMPUTED_VALUE"""),"l")</f>
        <v>l</v>
      </c>
    </row>
    <row r="806">
      <c r="B806" s="19" t="str">
        <f>IFERROR(__xludf.DUMMYFUNCTION("""COMPUTED_VALUE"""),"o")</f>
        <v>o</v>
      </c>
    </row>
    <row r="807">
      <c r="B807" s="19" t="str">
        <f>IFERROR(__xludf.DUMMYFUNCTION("""COMPUTED_VALUE"""),"l")</f>
        <v>l</v>
      </c>
    </row>
    <row r="808">
      <c r="B808" s="19" t="str">
        <f>IFERROR(__xludf.DUMMYFUNCTION("""COMPUTED_VALUE"""),"o")</f>
        <v>o</v>
      </c>
    </row>
    <row r="809">
      <c r="B809" s="19" t="str">
        <f>IFERROR(__xludf.DUMMYFUNCTION("""COMPUTED_VALUE"""),"l")</f>
        <v>l</v>
      </c>
    </row>
    <row r="810">
      <c r="B810" s="19" t="str">
        <f>IFERROR(__xludf.DUMMYFUNCTION("""COMPUTED_VALUE"""),"i")</f>
        <v>i</v>
      </c>
    </row>
    <row r="811">
      <c r="B811" s="19" t="str">
        <f>IFERROR(__xludf.DUMMYFUNCTION("""COMPUTED_VALUE"""),"f")</f>
        <v>f</v>
      </c>
    </row>
    <row r="812">
      <c r="B812" s="19" t="str">
        <f>IFERROR(__xludf.DUMMYFUNCTION("""COMPUTED_VALUE"""),"f")</f>
        <v>f</v>
      </c>
    </row>
    <row r="813">
      <c r="B813" s="19" t="str">
        <f>IFERROR(__xludf.DUMMYFUNCTION("""COMPUTED_VALUE"""),"o")</f>
        <v>o</v>
      </c>
    </row>
    <row r="814">
      <c r="B814" s="19" t="str">
        <f>IFERROR(__xludf.DUMMYFUNCTION("""COMPUTED_VALUE"""),"-")</f>
        <v>-</v>
      </c>
    </row>
    <row r="815">
      <c r="B815" s="19" t="str">
        <f>IFERROR(__xludf.DUMMYFUNCTION("""COMPUTED_VALUE"""),"-")</f>
        <v>-</v>
      </c>
    </row>
    <row r="816">
      <c r="B816" s="19" t="str">
        <f>IFERROR(__xludf.DUMMYFUNCTION("""COMPUTED_VALUE"""),"l")</f>
        <v>l</v>
      </c>
    </row>
    <row r="817">
      <c r="B817" s="19" t="str">
        <f>IFERROR(__xludf.DUMMYFUNCTION("""COMPUTED_VALUE"""),"x")</f>
        <v>x</v>
      </c>
    </row>
    <row r="818">
      <c r="B818" s="19" t="str">
        <f>IFERROR(__xludf.DUMMYFUNCTION("""COMPUTED_VALUE"""),"u")</f>
        <v>u</v>
      </c>
    </row>
    <row r="819">
      <c r="B819" s="19" t="str">
        <f>IFERROR(__xludf.DUMMYFUNCTION("""COMPUTED_VALUE"""),"z")</f>
        <v>z</v>
      </c>
    </row>
    <row r="820">
      <c r="B820" s="19" t="str">
        <f>IFERROR(__xludf.DUMMYFUNCTION("""COMPUTED_VALUE"""),"o")</f>
        <v>o</v>
      </c>
    </row>
    <row r="821">
      <c r="B821" s="19" t="str">
        <f>IFERROR(__xludf.DUMMYFUNCTION("""COMPUTED_VALUE"""),"h")</f>
        <v>h</v>
      </c>
    </row>
    <row r="822">
      <c r="B822" s="19" t="str">
        <f>IFERROR(__xludf.DUMMYFUNCTION("""COMPUTED_VALUE"""),"z")</f>
        <v>z</v>
      </c>
    </row>
    <row r="823">
      <c r="B823" s="19" t="str">
        <f>IFERROR(__xludf.DUMMYFUNCTION("""COMPUTED_VALUE"""),"u")</f>
        <v>u</v>
      </c>
    </row>
    <row r="824">
      <c r="B824" s="19" t="str">
        <f>IFERROR(__xludf.DUMMYFUNCTION("""COMPUTED_VALUE"""),"x")</f>
        <v>x</v>
      </c>
    </row>
    <row r="825">
      <c r="B825" s="19">
        <f>IFERROR(__xludf.DUMMYFUNCTION("""COMPUTED_VALUE"""),5.0)</f>
        <v>5</v>
      </c>
    </row>
    <row r="826">
      <c r="B826" s="19">
        <f>IFERROR(__xludf.DUMMYFUNCTION("""COMPUTED_VALUE"""),5.0)</f>
        <v>5</v>
      </c>
    </row>
    <row r="827">
      <c r="B827" s="19" t="str">
        <f>IFERROR(__xludf.DUMMYFUNCTION("""COMPUTED_VALUE"""),"u")</f>
        <v>u</v>
      </c>
    </row>
    <row r="828">
      <c r="B828" s="19" t="str">
        <f>IFERROR(__xludf.DUMMYFUNCTION("""COMPUTED_VALUE"""),"-")</f>
        <v>-</v>
      </c>
    </row>
    <row r="829">
      <c r="B829" s="19" t="str">
        <f>IFERROR(__xludf.DUMMYFUNCTION("""COMPUTED_VALUE"""),"u")</f>
        <v>u</v>
      </c>
    </row>
    <row r="830">
      <c r="B830" s="19" t="str">
        <f>IFERROR(__xludf.DUMMYFUNCTION("""COMPUTED_VALUE"""),"n")</f>
        <v>n</v>
      </c>
    </row>
    <row r="831">
      <c r="B831" s="19" t="str">
        <f>IFERROR(__xludf.DUMMYFUNCTION("""COMPUTED_VALUE"""),"o")</f>
        <v>o</v>
      </c>
    </row>
    <row r="832">
      <c r="B832" s="19" t="str">
        <f>IFERROR(__xludf.DUMMYFUNCTION("""COMPUTED_VALUE"""),"v")</f>
        <v>v</v>
      </c>
    </row>
    <row r="833">
      <c r="B833" s="19" t="str">
        <f>IFERROR(__xludf.DUMMYFUNCTION("""COMPUTED_VALUE"""),"g")</f>
        <v>g</v>
      </c>
    </row>
    <row r="834">
      <c r="B834" s="19" t="str">
        <f>IFERROR(__xludf.DUMMYFUNCTION("""COMPUTED_VALUE"""),"n")</f>
        <v>n</v>
      </c>
    </row>
    <row r="835">
      <c r="B835" s="19" t="str">
        <f>IFERROR(__xludf.DUMMYFUNCTION("""COMPUTED_VALUE"""),"u")</f>
        <v>u</v>
      </c>
    </row>
    <row r="836">
      <c r="B836" s="19" t="str">
        <f>IFERROR(__xludf.DUMMYFUNCTION("""COMPUTED_VALUE"""),"b")</f>
        <v>b</v>
      </c>
    </row>
    <row r="837">
      <c r="B837" s="19" t="str">
        <f>IFERROR(__xludf.DUMMYFUNCTION("""COMPUTED_VALUE"""),"l")</f>
        <v>l</v>
      </c>
    </row>
    <row r="838">
      <c r="B838" s="19" t="str">
        <f>IFERROR(__xludf.DUMMYFUNCTION("""COMPUTED_VALUE"""),"o")</f>
        <v>o</v>
      </c>
    </row>
    <row r="839">
      <c r="B839" s="19" t="str">
        <f>IFERROR(__xludf.DUMMYFUNCTION("""COMPUTED_VALUE"""),"v")</f>
        <v>v</v>
      </c>
    </row>
    <row r="840">
      <c r="B840" s="19">
        <f>IFERROR(__xludf.DUMMYFUNCTION("""COMPUTED_VALUE"""),5.0)</f>
        <v>5</v>
      </c>
    </row>
    <row r="841">
      <c r="B841" s="19" t="str">
        <f>IFERROR(__xludf.DUMMYFUNCTION("""COMPUTED_VALUE"""),"g")</f>
        <v>g</v>
      </c>
    </row>
    <row r="842">
      <c r="B842" s="19" t="str">
        <f>IFERROR(__xludf.DUMMYFUNCTION("""COMPUTED_VALUE"""),"i")</f>
        <v>i</v>
      </c>
    </row>
    <row r="843">
      <c r="B843" s="19" t="str">
        <f>IFERROR(__xludf.DUMMYFUNCTION("""COMPUTED_VALUE"""),"p")</f>
        <v>p</v>
      </c>
    </row>
    <row r="844">
      <c r="B844" s="19" t="str">
        <f>IFERROR(__xludf.DUMMYFUNCTION("""COMPUTED_VALUE"""),"-")</f>
        <v>-</v>
      </c>
    </row>
    <row r="845">
      <c r="B845" s="19" t="str">
        <f>IFERROR(__xludf.DUMMYFUNCTION("""COMPUTED_VALUE"""),"b")</f>
        <v>b</v>
      </c>
    </row>
    <row r="846">
      <c r="B846" s="19" t="str">
        <f>IFERROR(__xludf.DUMMYFUNCTION("""COMPUTED_VALUE"""),"i")</f>
        <v>i</v>
      </c>
    </row>
    <row r="847">
      <c r="B847" s="19" t="str">
        <f>IFERROR(__xludf.DUMMYFUNCTION("""COMPUTED_VALUE"""),"r")</f>
        <v>r</v>
      </c>
    </row>
    <row r="848">
      <c r="B848" s="19" t="str">
        <f>IFERROR(__xludf.DUMMYFUNCTION("""COMPUTED_VALUE"""),"b")</f>
        <v>b</v>
      </c>
    </row>
    <row r="849">
      <c r="B849" s="19" t="str">
        <f>IFERROR(__xludf.DUMMYFUNCTION("""COMPUTED_VALUE"""),"y")</f>
        <v>y</v>
      </c>
    </row>
    <row r="850">
      <c r="B850" s="19" t="str">
        <f>IFERROR(__xludf.DUMMYFUNCTION("""COMPUTED_VALUE"""),"o")</f>
        <v>o</v>
      </c>
    </row>
    <row r="851">
      <c r="B851" s="19" t="str">
        <f>IFERROR(__xludf.DUMMYFUNCTION("""COMPUTED_VALUE"""),"g")</f>
        <v>g</v>
      </c>
    </row>
    <row r="852">
      <c r="B852" s="19" t="str">
        <f>IFERROR(__xludf.DUMMYFUNCTION("""COMPUTED_VALUE"""),"o")</f>
        <v>o</v>
      </c>
    </row>
    <row r="853">
      <c r="B853" s="19" t="str">
        <f>IFERROR(__xludf.DUMMYFUNCTION("""COMPUTED_VALUE"""),"y")</f>
        <v>y</v>
      </c>
    </row>
    <row r="854">
      <c r="B854" s="19" t="str">
        <f>IFERROR(__xludf.DUMMYFUNCTION("""COMPUTED_VALUE"""),"o")</f>
        <v>o</v>
      </c>
    </row>
    <row r="855">
      <c r="B855" s="19" t="str">
        <f>IFERROR(__xludf.DUMMYFUNCTION("""COMPUTED_VALUE"""),"g")</f>
        <v>g</v>
      </c>
    </row>
    <row r="856">
      <c r="B856" s="19" t="str">
        <f>IFERROR(__xludf.DUMMYFUNCTION("""COMPUTED_VALUE"""),"-")</f>
        <v>-</v>
      </c>
    </row>
    <row r="857">
      <c r="B857" s="19" t="str">
        <f>IFERROR(__xludf.DUMMYFUNCTION("""COMPUTED_VALUE"""),"l")</f>
        <v>l</v>
      </c>
    </row>
    <row r="858">
      <c r="B858" s="19" t="str">
        <f>IFERROR(__xludf.DUMMYFUNCTION("""COMPUTED_VALUE"""),"u")</f>
        <v>u</v>
      </c>
    </row>
    <row r="859">
      <c r="B859" s="19" t="str">
        <f>IFERROR(__xludf.DUMMYFUNCTION("""COMPUTED_VALUE"""),"-")</f>
        <v>-</v>
      </c>
    </row>
    <row r="860">
      <c r="B860" s="19" t="str">
        <f>IFERROR(__xludf.DUMMYFUNCTION("""COMPUTED_VALUE"""),"s")</f>
        <v>s</v>
      </c>
    </row>
    <row r="861">
      <c r="B861" s="19" t="str">
        <f>IFERROR(__xludf.DUMMYFUNCTION("""COMPUTED_VALUE"""),"o")</f>
        <v>o</v>
      </c>
    </row>
    <row r="862">
      <c r="B862" s="19" t="str">
        <f>IFERROR(__xludf.DUMMYFUNCTION("""COMPUTED_VALUE"""),"t")</f>
        <v>t</v>
      </c>
    </row>
    <row r="863">
      <c r="B863" s="19" t="str">
        <f>IFERROR(__xludf.DUMMYFUNCTION("""COMPUTED_VALUE"""),"-")</f>
        <v>-</v>
      </c>
    </row>
    <row r="864">
      <c r="B864" s="19" t="str">
        <f>IFERROR(__xludf.DUMMYFUNCTION("""COMPUTED_VALUE"""),"l")</f>
        <v>l</v>
      </c>
    </row>
    <row r="865">
      <c r="B865" s="19" t="str">
        <f>IFERROR(__xludf.DUMMYFUNCTION("""COMPUTED_VALUE"""),"o")</f>
        <v>o</v>
      </c>
    </row>
    <row r="866">
      <c r="B866" s="19" t="str">
        <f>IFERROR(__xludf.DUMMYFUNCTION("""COMPUTED_VALUE"""),"r")</f>
        <v>r</v>
      </c>
    </row>
    <row r="867">
      <c r="B867" s="19" t="str">
        <f>IFERROR(__xludf.DUMMYFUNCTION("""COMPUTED_VALUE"""),"g")</f>
        <v>g</v>
      </c>
    </row>
    <row r="868">
      <c r="B868" s="19" t="str">
        <f>IFERROR(__xludf.DUMMYFUNCTION("""COMPUTED_VALUE"""),"u")</f>
        <v>u</v>
      </c>
    </row>
    <row r="869">
      <c r="B869" s="19">
        <f>IFERROR(__xludf.DUMMYFUNCTION("""COMPUTED_VALUE"""),3.0)</f>
        <v>3</v>
      </c>
    </row>
    <row r="870">
      <c r="B870" s="19" t="str">
        <f>IFERROR(__xludf.DUMMYFUNCTION("""COMPUTED_VALUE"""),"o")</f>
        <v>o</v>
      </c>
    </row>
    <row r="871">
      <c r="B871" s="19" t="str">
        <f>IFERROR(__xludf.DUMMYFUNCTION("""COMPUTED_VALUE"""),"n")</f>
        <v>n</v>
      </c>
    </row>
    <row r="872">
      <c r="B872" s="19" t="str">
        <f>IFERROR(__xludf.DUMMYFUNCTION("""COMPUTED_VALUE"""),"y")</f>
        <v>y</v>
      </c>
    </row>
    <row r="873">
      <c r="B873" s="19" t="str">
        <f>IFERROR(__xludf.DUMMYFUNCTION("""COMPUTED_VALUE"""),"u")</f>
        <v>u</v>
      </c>
    </row>
    <row r="874">
      <c r="B874" s="19" t="str">
        <f>IFERROR(__xludf.DUMMYFUNCTION("""COMPUTED_VALUE"""),"z")</f>
        <v>z</v>
      </c>
    </row>
    <row r="875">
      <c r="B875" s="19" t="str">
        <f>IFERROR(__xludf.DUMMYFUNCTION("""COMPUTED_VALUE"""),"-")</f>
        <v>-</v>
      </c>
    </row>
    <row r="876">
      <c r="B876" s="19" t="str">
        <f>IFERROR(__xludf.DUMMYFUNCTION("""COMPUTED_VALUE"""),"i")</f>
        <v>i</v>
      </c>
    </row>
    <row r="877">
      <c r="B877" s="19" t="str">
        <f>IFERROR(__xludf.DUMMYFUNCTION("""COMPUTED_VALUE"""),"f")</f>
        <v>f</v>
      </c>
    </row>
    <row r="878">
      <c r="B878" s="19">
        <f>IFERROR(__xludf.DUMMYFUNCTION("""COMPUTED_VALUE"""),3.0)</f>
        <v>3</v>
      </c>
    </row>
    <row r="879">
      <c r="B879" s="19" t="str">
        <f>IFERROR(__xludf.DUMMYFUNCTION("""COMPUTED_VALUE"""),"b")</f>
        <v>b</v>
      </c>
    </row>
    <row r="880">
      <c r="B880" s="19" t="str">
        <f>IFERROR(__xludf.DUMMYFUNCTION("""COMPUTED_VALUE"""),"g")</f>
        <v>g</v>
      </c>
    </row>
    <row r="881">
      <c r="B881" s="19" t="str">
        <f>IFERROR(__xludf.DUMMYFUNCTION("""COMPUTED_VALUE"""),"o")</f>
        <v>o</v>
      </c>
    </row>
    <row r="882">
      <c r="B882" s="19" t="str">
        <f>IFERROR(__xludf.DUMMYFUNCTION("""COMPUTED_VALUE"""),"x")</f>
        <v>x</v>
      </c>
    </row>
    <row r="883">
      <c r="B883" s="19" t="str">
        <f>IFERROR(__xludf.DUMMYFUNCTION("""COMPUTED_VALUE"""),"h")</f>
        <v>h</v>
      </c>
    </row>
    <row r="884">
      <c r="B884" s="19" t="str">
        <f>IFERROR(__xludf.DUMMYFUNCTION("""COMPUTED_VALUE"""),"u")</f>
        <v>u</v>
      </c>
    </row>
    <row r="885">
      <c r="B885" s="19" t="str">
        <f>IFERROR(__xludf.DUMMYFUNCTION("""COMPUTED_VALUE"""),"f")</f>
        <v>f</v>
      </c>
    </row>
    <row r="886">
      <c r="B886" s="19" t="str">
        <f>IFERROR(__xludf.DUMMYFUNCTION("""COMPUTED_VALUE"""),"-")</f>
        <v>-</v>
      </c>
    </row>
    <row r="887">
      <c r="B887" s="19" t="str">
        <f>IFERROR(__xludf.DUMMYFUNCTION("""COMPUTED_VALUE"""),"y")</f>
        <v>y</v>
      </c>
    </row>
    <row r="888">
      <c r="B888" s="19" t="str">
        <f>IFERROR(__xludf.DUMMYFUNCTION("""COMPUTED_VALUE"""),"u")</f>
        <v>u</v>
      </c>
    </row>
    <row r="889">
      <c r="B889" s="19" t="str">
        <f>IFERROR(__xludf.DUMMYFUNCTION("""COMPUTED_VALUE""")," ")</f>
        <v> </v>
      </c>
    </row>
    <row r="890">
      <c r="B890" s="19" t="str">
        <f>IFERROR(__xludf.DUMMYFUNCTION("""COMPUTED_VALUE"""),"t")</f>
        <v>t</v>
      </c>
    </row>
    <row r="891">
      <c r="B891" s="19" t="str">
        <f>IFERROR(__xludf.DUMMYFUNCTION("""COMPUTED_VALUE"""),"i")</f>
        <v>i</v>
      </c>
    </row>
    <row r="892">
      <c r="B892" s="19" t="str">
        <f>IFERROR(__xludf.DUMMYFUNCTION("""COMPUTED_VALUE"""),"o")</f>
        <v>o</v>
      </c>
    </row>
    <row r="893">
      <c r="B893" s="19" t="str">
        <f>IFERROR(__xludf.DUMMYFUNCTION("""COMPUTED_VALUE"""),"n")</f>
        <v>n</v>
      </c>
    </row>
    <row r="894">
      <c r="B894" s="19" t="str">
        <f>IFERROR(__xludf.DUMMYFUNCTION("""COMPUTED_VALUE"""),"f")</f>
        <v>f</v>
      </c>
    </row>
    <row r="895">
      <c r="B895" s="19" t="str">
        <f>IFERROR(__xludf.DUMMYFUNCTION("""COMPUTED_VALUE"""),"i")</f>
        <v>i</v>
      </c>
    </row>
    <row r="896">
      <c r="B896" s="19" t="str">
        <f>IFERROR(__xludf.DUMMYFUNCTION("""COMPUTED_VALUE"""),"r")</f>
        <v>r</v>
      </c>
    </row>
    <row r="897">
      <c r="B897" s="19" t="str">
        <f>IFERROR(__xludf.DUMMYFUNCTION("""COMPUTED_VALUE"""),"-")</f>
        <v>-</v>
      </c>
    </row>
    <row r="898">
      <c r="B898" s="19" t="str">
        <f>IFERROR(__xludf.DUMMYFUNCTION("""COMPUTED_VALUE"""),"-")</f>
        <v>-</v>
      </c>
    </row>
    <row r="899">
      <c r="B899" s="19" t="str">
        <f>IFERROR(__xludf.DUMMYFUNCTION("""COMPUTED_VALUE"""),"l")</f>
        <v>l</v>
      </c>
    </row>
    <row r="900">
      <c r="B900" s="19" t="str">
        <f>IFERROR(__xludf.DUMMYFUNCTION("""COMPUTED_VALUE"""),"u")</f>
        <v>u</v>
      </c>
    </row>
    <row r="901">
      <c r="B901" s="19">
        <f>IFERROR(__xludf.DUMMYFUNCTION("""COMPUTED_VALUE"""),5.0)</f>
        <v>5</v>
      </c>
    </row>
    <row r="902">
      <c r="B902" s="19" t="str">
        <f>IFERROR(__xludf.DUMMYFUNCTION("""COMPUTED_VALUE"""),"-")</f>
        <v>-</v>
      </c>
    </row>
    <row r="903">
      <c r="B903" s="19">
        <f>IFERROR(__xludf.DUMMYFUNCTION("""COMPUTED_VALUE"""),5.0)</f>
        <v>5</v>
      </c>
    </row>
    <row r="904">
      <c r="B904" s="19" t="str">
        <f>IFERROR(__xludf.DUMMYFUNCTION("""COMPUTED_VALUE"""),"i")</f>
        <v>i</v>
      </c>
    </row>
    <row r="905">
      <c r="B905" s="19" t="str">
        <f>IFERROR(__xludf.DUMMYFUNCTION("""COMPUTED_VALUE"""),"x")</f>
        <v>x</v>
      </c>
    </row>
    <row r="906">
      <c r="B906" s="19" t="str">
        <f>IFERROR(__xludf.DUMMYFUNCTION("""COMPUTED_VALUE"""),"-")</f>
        <v>-</v>
      </c>
    </row>
    <row r="907">
      <c r="B907" s="19" t="str">
        <f>IFERROR(__xludf.DUMMYFUNCTION("""COMPUTED_VALUE"""),"-")</f>
        <v>-</v>
      </c>
    </row>
    <row r="908">
      <c r="B908" s="19" t="str">
        <f>IFERROR(__xludf.DUMMYFUNCTION("""COMPUTED_VALUE"""),"-")</f>
        <v>-</v>
      </c>
    </row>
    <row r="909">
      <c r="B909" s="19" t="str">
        <f>IFERROR(__xludf.DUMMYFUNCTION("""COMPUTED_VALUE"""),"t")</f>
        <v>t</v>
      </c>
    </row>
    <row r="910">
      <c r="B910" s="19" t="str">
        <f>IFERROR(__xludf.DUMMYFUNCTION("""COMPUTED_VALUE"""),"s")</f>
        <v>s</v>
      </c>
    </row>
    <row r="911">
      <c r="B911" s="19" t="str">
        <f>IFERROR(__xludf.DUMMYFUNCTION("""COMPUTED_VALUE"""),"o")</f>
        <v>o</v>
      </c>
    </row>
    <row r="912">
      <c r="B912" s="19" t="str">
        <f>IFERROR(__xludf.DUMMYFUNCTION("""COMPUTED_VALUE"""),"l")</f>
        <v>l</v>
      </c>
    </row>
    <row r="913">
      <c r="B913" s="19" t="str">
        <f>IFERROR(__xludf.DUMMYFUNCTION("""COMPUTED_VALUE"""),"-")</f>
        <v>-</v>
      </c>
    </row>
    <row r="914">
      <c r="B914" s="19" t="str">
        <f>IFERROR(__xludf.DUMMYFUNCTION("""COMPUTED_VALUE"""),"h")</f>
        <v>h</v>
      </c>
    </row>
    <row r="915">
      <c r="B915" s="19" t="str">
        <f>IFERROR(__xludf.DUMMYFUNCTION("""COMPUTED_VALUE"""),"l")</f>
        <v>l</v>
      </c>
    </row>
    <row r="916">
      <c r="B916" s="19" t="str">
        <f>IFERROR(__xludf.DUMMYFUNCTION("""COMPUTED_VALUE"""),"u")</f>
        <v>u</v>
      </c>
    </row>
    <row r="917">
      <c r="B917" s="19">
        <f>IFERROR(__xludf.DUMMYFUNCTION("""COMPUTED_VALUE"""),3.0)</f>
        <v>3</v>
      </c>
    </row>
    <row r="918">
      <c r="B918" s="19" t="str">
        <f>IFERROR(__xludf.DUMMYFUNCTION("""COMPUTED_VALUE"""),"y")</f>
        <v>y</v>
      </c>
    </row>
    <row r="919">
      <c r="B919" s="19" t="str">
        <f>IFERROR(__xludf.DUMMYFUNCTION("""COMPUTED_VALUE"""),"v")</f>
        <v>v</v>
      </c>
    </row>
    <row r="920">
      <c r="B920" s="19" t="str">
        <f>IFERROR(__xludf.DUMMYFUNCTION("""COMPUTED_VALUE"""),"i")</f>
        <v>i</v>
      </c>
    </row>
    <row r="921">
      <c r="B921" s="19" t="str">
        <f>IFERROR(__xludf.DUMMYFUNCTION("""COMPUTED_VALUE"""),"r")</f>
        <v>r</v>
      </c>
    </row>
    <row r="922">
      <c r="B922" s="19" t="str">
        <f>IFERROR(__xludf.DUMMYFUNCTION("""COMPUTED_VALUE"""),"r")</f>
        <v>r</v>
      </c>
    </row>
    <row r="923">
      <c r="B923" s="19" t="str">
        <f>IFERROR(__xludf.DUMMYFUNCTION("""COMPUTED_VALUE"""),"z")</f>
        <v>z</v>
      </c>
    </row>
    <row r="924">
      <c r="B924" s="19" t="str">
        <f>IFERROR(__xludf.DUMMYFUNCTION("""COMPUTED_VALUE"""),"u")</f>
        <v>u</v>
      </c>
    </row>
    <row r="925">
      <c r="B925" s="19">
        <f>IFERROR(__xludf.DUMMYFUNCTION("""COMPUTED_VALUE"""),5.0)</f>
        <v>5</v>
      </c>
    </row>
    <row r="926">
      <c r="B926" s="19" t="str">
        <f>IFERROR(__xludf.DUMMYFUNCTION("""COMPUTED_VALUE"""),"-")</f>
        <v>-</v>
      </c>
    </row>
    <row r="927">
      <c r="B927" s="19" t="str">
        <f>IFERROR(__xludf.DUMMYFUNCTION("""COMPUTED_VALUE"""),"y")</f>
        <v>y</v>
      </c>
    </row>
    <row r="928">
      <c r="B928" s="19" t="str">
        <f>IFERROR(__xludf.DUMMYFUNCTION("""COMPUTED_VALUE"""),"o")</f>
        <v>o</v>
      </c>
    </row>
    <row r="929">
      <c r="B929" s="19" t="str">
        <f>IFERROR(__xludf.DUMMYFUNCTION("""COMPUTED_VALUE"""),"y")</f>
        <v>y</v>
      </c>
    </row>
    <row r="930">
      <c r="B930" s="19" t="str">
        <f>IFERROR(__xludf.DUMMYFUNCTION("""COMPUTED_VALUE"""),"y")</f>
        <v>y</v>
      </c>
    </row>
    <row r="931">
      <c r="B931" s="19" t="str">
        <f>IFERROR(__xludf.DUMMYFUNCTION("""COMPUTED_VALUE"""),"o")</f>
        <v>o</v>
      </c>
    </row>
    <row r="932">
      <c r="B932" s="19" t="str">
        <f>IFERROR(__xludf.DUMMYFUNCTION("""COMPUTED_VALUE"""),"s")</f>
        <v>s</v>
      </c>
    </row>
    <row r="933">
      <c r="B933" s="19" t="str">
        <f>IFERROR(__xludf.DUMMYFUNCTION("""COMPUTED_VALUE"""),"l")</f>
        <v>l</v>
      </c>
    </row>
    <row r="934">
      <c r="B934" s="19" t="str">
        <f>IFERROR(__xludf.DUMMYFUNCTION("""COMPUTED_VALUE"""),"o")</f>
        <v>o</v>
      </c>
    </row>
    <row r="935">
      <c r="B935" s="19" t="str">
        <f>IFERROR(__xludf.DUMMYFUNCTION("""COMPUTED_VALUE"""),"x")</f>
        <v>x</v>
      </c>
    </row>
    <row r="936">
      <c r="B936" s="19" t="str">
        <f>IFERROR(__xludf.DUMMYFUNCTION("""COMPUTED_VALUE"""),"g")</f>
        <v>g</v>
      </c>
    </row>
    <row r="937">
      <c r="B937" s="19" t="str">
        <f>IFERROR(__xludf.DUMMYFUNCTION("""COMPUTED_VALUE"""),"i")</f>
        <v>i</v>
      </c>
    </row>
    <row r="938">
      <c r="B938" s="19">
        <f>IFERROR(__xludf.DUMMYFUNCTION("""COMPUTED_VALUE"""),5.0)</f>
        <v>5</v>
      </c>
    </row>
    <row r="939">
      <c r="B939" s="19" t="str">
        <f>IFERROR(__xludf.DUMMYFUNCTION("""COMPUTED_VALUE"""),"-")</f>
        <v>-</v>
      </c>
    </row>
    <row r="940">
      <c r="B940" s="19" t="str">
        <f>IFERROR(__xludf.DUMMYFUNCTION("""COMPUTED_VALUE"""),"-")</f>
        <v>-</v>
      </c>
    </row>
    <row r="941">
      <c r="B941" s="19" t="str">
        <f>IFERROR(__xludf.DUMMYFUNCTION("""COMPUTED_VALUE"""),"f")</f>
        <v>f</v>
      </c>
    </row>
    <row r="942">
      <c r="B942" s="19" t="str">
        <f>IFERROR(__xludf.DUMMYFUNCTION("""COMPUTED_VALUE"""),"i")</f>
        <v>i</v>
      </c>
    </row>
    <row r="943">
      <c r="B943" s="19" t="str">
        <f>IFERROR(__xludf.DUMMYFUNCTION("""COMPUTED_VALUE"""),"h")</f>
        <v>h</v>
      </c>
    </row>
    <row r="944">
      <c r="B944" s="19" t="str">
        <f>IFERROR(__xludf.DUMMYFUNCTION("""COMPUTED_VALUE"""),"g")</f>
        <v>g</v>
      </c>
    </row>
    <row r="945">
      <c r="B945" s="19" t="str">
        <f>IFERROR(__xludf.DUMMYFUNCTION("""COMPUTED_VALUE"""),"i")</f>
        <v>i</v>
      </c>
    </row>
    <row r="946">
      <c r="B946" s="19" t="str">
        <f>IFERROR(__xludf.DUMMYFUNCTION("""COMPUTED_VALUE"""),"n")</f>
        <v>n</v>
      </c>
    </row>
    <row r="947">
      <c r="B947" s="19" t="str">
        <f>IFERROR(__xludf.DUMMYFUNCTION("""COMPUTED_VALUE"""),"n")</f>
        <v>n</v>
      </c>
    </row>
    <row r="948">
      <c r="B948" s="19" t="str">
        <f>IFERROR(__xludf.DUMMYFUNCTION("""COMPUTED_VALUE"""),"t")</f>
        <v>t</v>
      </c>
    </row>
    <row r="949">
      <c r="B949" s="19">
        <f>IFERROR(__xludf.DUMMYFUNCTION("""COMPUTED_VALUE"""),3.0)</f>
        <v>3</v>
      </c>
    </row>
    <row r="950">
      <c r="B950" s="19" t="str">
        <f>IFERROR(__xludf.DUMMYFUNCTION("""COMPUTED_VALUE"""),"u")</f>
        <v>u</v>
      </c>
    </row>
    <row r="951">
      <c r="B951" s="19" t="str">
        <f>IFERROR(__xludf.DUMMYFUNCTION("""COMPUTED_VALUE"""),"h")</f>
        <v>h</v>
      </c>
    </row>
    <row r="952">
      <c r="B952" s="19" t="str">
        <f>IFERROR(__xludf.DUMMYFUNCTION("""COMPUTED_VALUE"""),"t")</f>
        <v>t</v>
      </c>
    </row>
    <row r="953">
      <c r="B953" s="19" t="str">
        <f>IFERROR(__xludf.DUMMYFUNCTION("""COMPUTED_VALUE"""),"o")</f>
        <v>o</v>
      </c>
    </row>
    <row r="954">
      <c r="B954" s="19" t="str">
        <f>IFERROR(__xludf.DUMMYFUNCTION("""COMPUTED_VALUE"""),"h")</f>
        <v>h</v>
      </c>
    </row>
    <row r="955">
      <c r="B955" s="19" t="str">
        <f>IFERROR(__xludf.DUMMYFUNCTION("""COMPUTED_VALUE"""),"t")</f>
        <v>t</v>
      </c>
    </row>
    <row r="956">
      <c r="B956" s="19" t="str">
        <f>IFERROR(__xludf.DUMMYFUNCTION("""COMPUTED_VALUE"""),"v")</f>
        <v>v</v>
      </c>
    </row>
    <row r="957">
      <c r="B957" s="19" t="str">
        <f>IFERROR(__xludf.DUMMYFUNCTION("""COMPUTED_VALUE"""),"u")</f>
        <v>u</v>
      </c>
    </row>
    <row r="958">
      <c r="B958" s="19">
        <f>IFERROR(__xludf.DUMMYFUNCTION("""COMPUTED_VALUE"""),5.0)</f>
        <v>5</v>
      </c>
    </row>
    <row r="959">
      <c r="B959" s="19" t="str">
        <f>IFERROR(__xludf.DUMMYFUNCTION("""COMPUTED_VALUE"""),"z")</f>
        <v>z</v>
      </c>
    </row>
    <row r="960">
      <c r="B960" s="19" t="str">
        <f>IFERROR(__xludf.DUMMYFUNCTION("""COMPUTED_VALUE"""),"x")</f>
        <v>x</v>
      </c>
    </row>
    <row r="961">
      <c r="B961" s="19" t="str">
        <f>IFERROR(__xludf.DUMMYFUNCTION("""COMPUTED_VALUE"""),"o")</f>
        <v>o</v>
      </c>
    </row>
    <row r="962">
      <c r="B962" s="19" t="str">
        <f>IFERROR(__xludf.DUMMYFUNCTION("""COMPUTED_VALUE"""),"b")</f>
        <v>b</v>
      </c>
    </row>
    <row r="963">
      <c r="B963" s="19" t="str">
        <f>IFERROR(__xludf.DUMMYFUNCTION("""COMPUTED_VALUE"""),"z")</f>
        <v>z</v>
      </c>
    </row>
    <row r="964">
      <c r="B964" s="19" t="str">
        <f>IFERROR(__xludf.DUMMYFUNCTION("""COMPUTED_VALUE"""),"v")</f>
        <v>v</v>
      </c>
    </row>
    <row r="965">
      <c r="B965" s="19" t="str">
        <f>IFERROR(__xludf.DUMMYFUNCTION("""COMPUTED_VALUE"""),"o")</f>
        <v>o</v>
      </c>
    </row>
    <row r="966">
      <c r="B966" s="19" t="str">
        <f>IFERROR(__xludf.DUMMYFUNCTION("""COMPUTED_VALUE"""),"h")</f>
        <v>h</v>
      </c>
    </row>
    <row r="967">
      <c r="B967" s="19" t="str">
        <f>IFERROR(__xludf.DUMMYFUNCTION("""COMPUTED_VALUE"""),"v")</f>
        <v>v</v>
      </c>
    </row>
    <row r="968">
      <c r="B968" s="19" t="str">
        <f>IFERROR(__xludf.DUMMYFUNCTION("""COMPUTED_VALUE"""),"o")</f>
        <v>o</v>
      </c>
    </row>
    <row r="969">
      <c r="B969" s="19" t="str">
        <f>IFERROR(__xludf.DUMMYFUNCTION("""COMPUTED_VALUE"""),"t")</f>
        <v>t</v>
      </c>
    </row>
    <row r="970">
      <c r="B970" s="19" t="str">
        <f>IFERROR(__xludf.DUMMYFUNCTION("""COMPUTED_VALUE"""),"h")</f>
        <v>h</v>
      </c>
    </row>
    <row r="971">
      <c r="B971" s="19" t="str">
        <f>IFERROR(__xludf.DUMMYFUNCTION("""COMPUTED_VALUE"""),"u")</f>
        <v>u</v>
      </c>
    </row>
    <row r="972">
      <c r="B972" s="19" t="str">
        <f>IFERROR(__xludf.DUMMYFUNCTION("""COMPUTED_VALUE"""),"n")</f>
        <v>n</v>
      </c>
    </row>
    <row r="973">
      <c r="B973" s="19" t="str">
        <f>IFERROR(__xludf.DUMMYFUNCTION("""COMPUTED_VALUE"""),"r")</f>
        <v>r</v>
      </c>
    </row>
    <row r="974">
      <c r="B974" s="19" t="str">
        <f>IFERROR(__xludf.DUMMYFUNCTION("""COMPUTED_VALUE"""),"i")</f>
        <v>i</v>
      </c>
    </row>
    <row r="975">
      <c r="B975" s="19" t="str">
        <f>IFERROR(__xludf.DUMMYFUNCTION("""COMPUTED_VALUE"""),"h")</f>
        <v>h</v>
      </c>
    </row>
    <row r="976">
      <c r="B976" s="19" t="str">
        <f>IFERROR(__xludf.DUMMYFUNCTION("""COMPUTED_VALUE"""),"x")</f>
        <v>x</v>
      </c>
    </row>
    <row r="977">
      <c r="B977" s="19" t="str">
        <f>IFERROR(__xludf.DUMMYFUNCTION("""COMPUTED_VALUE"""),"o")</f>
        <v>o</v>
      </c>
    </row>
    <row r="978">
      <c r="B978" s="19" t="str">
        <f>IFERROR(__xludf.DUMMYFUNCTION("""COMPUTED_VALUE"""),"n")</f>
        <v>n</v>
      </c>
    </row>
    <row r="979">
      <c r="B979" s="19" t="str">
        <f>IFERROR(__xludf.DUMMYFUNCTION("""COMPUTED_VALUE"""),"x")</f>
        <v>x</v>
      </c>
    </row>
    <row r="980">
      <c r="B980" s="19" t="str">
        <f>IFERROR(__xludf.DUMMYFUNCTION("""COMPUTED_VALUE"""),"f")</f>
        <v>f</v>
      </c>
    </row>
    <row r="981">
      <c r="B981" s="19" t="str">
        <f>IFERROR(__xludf.DUMMYFUNCTION("""COMPUTED_VALUE"""),"v")</f>
        <v>v</v>
      </c>
    </row>
    <row r="982">
      <c r="B982" s="19" t="str">
        <f>IFERROR(__xludf.DUMMYFUNCTION("""COMPUTED_VALUE"""),"o")</f>
        <v>o</v>
      </c>
    </row>
    <row r="983">
      <c r="B983" s="19" t="str">
        <f>IFERROR(__xludf.DUMMYFUNCTION("""COMPUTED_VALUE"""),"l")</f>
        <v>l</v>
      </c>
    </row>
    <row r="984">
      <c r="B984" s="19" t="str">
        <f>IFERROR(__xludf.DUMMYFUNCTION("""COMPUTED_VALUE"""),"s")</f>
        <v>s</v>
      </c>
    </row>
    <row r="985">
      <c r="B985" s="19" t="str">
        <f>IFERROR(__xludf.DUMMYFUNCTION("""COMPUTED_VALUE"""),"-")</f>
        <v>-</v>
      </c>
    </row>
    <row r="986">
      <c r="B986" s="19" t="str">
        <f>IFERROR(__xludf.DUMMYFUNCTION("""COMPUTED_VALUE"""),"z")</f>
        <v>z</v>
      </c>
    </row>
    <row r="987">
      <c r="B987" s="19" t="str">
        <f>IFERROR(__xludf.DUMMYFUNCTION("""COMPUTED_VALUE"""),"u")</f>
        <v>u</v>
      </c>
    </row>
    <row r="988">
      <c r="B988" s="19">
        <f>IFERROR(__xludf.DUMMYFUNCTION("""COMPUTED_VALUE"""),5.0)</f>
        <v>5</v>
      </c>
    </row>
    <row r="989">
      <c r="B989" s="19" t="str">
        <f>IFERROR(__xludf.DUMMYFUNCTION("""COMPUTED_VALUE"""),"x")</f>
        <v>x</v>
      </c>
    </row>
    <row r="990">
      <c r="B990" s="19" t="str">
        <f>IFERROR(__xludf.DUMMYFUNCTION("""COMPUTED_VALUE"""),"z")</f>
        <v>z</v>
      </c>
    </row>
    <row r="991">
      <c r="B991" s="19" t="str">
        <f>IFERROR(__xludf.DUMMYFUNCTION("""COMPUTED_VALUE"""),"u")</f>
        <v>u</v>
      </c>
    </row>
    <row r="992">
      <c r="B992" s="19" t="str">
        <f>IFERROR(__xludf.DUMMYFUNCTION("""COMPUTED_VALUE"""),"x")</f>
        <v>x</v>
      </c>
    </row>
    <row r="993">
      <c r="B993" s="19">
        <f>IFERROR(__xludf.DUMMYFUNCTION("""COMPUTED_VALUE"""),3.0)</f>
        <v>3</v>
      </c>
    </row>
    <row r="994">
      <c r="B994" s="19" t="str">
        <f>IFERROR(__xludf.DUMMYFUNCTION("""COMPUTED_VALUE"""),"l")</f>
        <v>l</v>
      </c>
    </row>
    <row r="995">
      <c r="B995" s="19" t="str">
        <f>IFERROR(__xludf.DUMMYFUNCTION("""COMPUTED_VALUE"""),"u")</f>
        <v>u</v>
      </c>
    </row>
    <row r="996">
      <c r="B996" s="19" t="str">
        <f>IFERROR(__xludf.DUMMYFUNCTION("""COMPUTED_VALUE"""),"l")</f>
        <v>l</v>
      </c>
    </row>
    <row r="997">
      <c r="B997" s="19">
        <f>IFERROR(__xludf.DUMMYFUNCTION("""COMPUTED_VALUE"""),3.0)</f>
        <v>3</v>
      </c>
    </row>
    <row r="998">
      <c r="B998" s="19" t="str">
        <f>IFERROR(__xludf.DUMMYFUNCTION("""COMPUTED_VALUE"""),"x")</f>
        <v>x</v>
      </c>
    </row>
    <row r="999">
      <c r="B999" s="19" t="str">
        <f>IFERROR(__xludf.DUMMYFUNCTION("""COMPUTED_VALUE"""),"i")</f>
        <v>i</v>
      </c>
    </row>
    <row r="1000">
      <c r="B1000" s="19" t="str">
        <f>IFERROR(__xludf.DUMMYFUNCTION("""COMPUTED_VALUE"""),"b")</f>
        <v>b</v>
      </c>
    </row>
    <row r="1001">
      <c r="B1001" s="19" t="str">
        <f>IFERROR(__xludf.DUMMYFUNCTION("""COMPUTED_VALUE"""),"f")</f>
        <v>f</v>
      </c>
    </row>
    <row r="1002">
      <c r="B1002" s="19" t="str">
        <f>IFERROR(__xludf.DUMMYFUNCTION("""COMPUTED_VALUE"""),"r")</f>
        <v>r</v>
      </c>
    </row>
    <row r="1003">
      <c r="B1003" s="19" t="str">
        <f>IFERROR(__xludf.DUMMYFUNCTION("""COMPUTED_VALUE"""),"o")</f>
        <v>o</v>
      </c>
    </row>
    <row r="1004">
      <c r="B1004" s="19" t="str">
        <f>IFERROR(__xludf.DUMMYFUNCTION("""COMPUTED_VALUE"""),"g")</f>
        <v>g</v>
      </c>
    </row>
    <row r="1005">
      <c r="B1005" s="19" t="str">
        <f>IFERROR(__xludf.DUMMYFUNCTION("""COMPUTED_VALUE"""),"o")</f>
        <v>o</v>
      </c>
    </row>
    <row r="1006">
      <c r="B1006" s="19" t="str">
        <f>IFERROR(__xludf.DUMMYFUNCTION("""COMPUTED_VALUE"""),"x")</f>
        <v>x</v>
      </c>
    </row>
    <row r="1007">
      <c r="B1007" s="19" t="str">
        <f>IFERROR(__xludf.DUMMYFUNCTION("""COMPUTED_VALUE"""),"z")</f>
        <v>z</v>
      </c>
    </row>
    <row r="1008">
      <c r="B1008" s="19" t="str">
        <f>IFERROR(__xludf.DUMMYFUNCTION("""COMPUTED_VALUE"""),"-")</f>
        <v>-</v>
      </c>
    </row>
    <row r="1009">
      <c r="B1009" s="19" t="str">
        <f>IFERROR(__xludf.DUMMYFUNCTION("""COMPUTED_VALUE"""),"-")</f>
        <v>-</v>
      </c>
    </row>
    <row r="1010">
      <c r="B1010" s="19" t="str">
        <f>IFERROR(__xludf.DUMMYFUNCTION("""COMPUTED_VALUE"""),"o")</f>
        <v>o</v>
      </c>
    </row>
    <row r="1011">
      <c r="B1011" s="19" t="str">
        <f>IFERROR(__xludf.DUMMYFUNCTION("""COMPUTED_VALUE"""),"s")</f>
        <v>s</v>
      </c>
    </row>
    <row r="1012">
      <c r="B1012" s="19" t="str">
        <f>IFERROR(__xludf.DUMMYFUNCTION("""COMPUTED_VALUE"""),"g")</f>
        <v>g</v>
      </c>
    </row>
    <row r="1013">
      <c r="B1013" s="19" t="str">
        <f>IFERROR(__xludf.DUMMYFUNCTION("""COMPUTED_VALUE"""),"l")</f>
        <v>l</v>
      </c>
    </row>
    <row r="1014">
      <c r="B1014" s="19" t="str">
        <f>IFERROR(__xludf.DUMMYFUNCTION("""COMPUTED_VALUE"""),"s")</f>
        <v>s</v>
      </c>
    </row>
    <row r="1015">
      <c r="B1015" s="19" t="str">
        <f>IFERROR(__xludf.DUMMYFUNCTION("""COMPUTED_VALUE"""),"u")</f>
        <v>u</v>
      </c>
    </row>
    <row r="1016">
      <c r="B1016" s="19" t="str">
        <f>IFERROR(__xludf.DUMMYFUNCTION("""COMPUTED_VALUE"""),"z")</f>
        <v>z</v>
      </c>
    </row>
    <row r="1017">
      <c r="B1017" s="19" t="str">
        <f>IFERROR(__xludf.DUMMYFUNCTION("""COMPUTED_VALUE"""),"i")</f>
        <v>i</v>
      </c>
    </row>
    <row r="1018">
      <c r="B1018" s="19" t="str">
        <f>IFERROR(__xludf.DUMMYFUNCTION("""COMPUTED_VALUE"""),"t")</f>
        <v>t</v>
      </c>
    </row>
    <row r="1019">
      <c r="B1019" s="19" t="str">
        <f>IFERROR(__xludf.DUMMYFUNCTION("""COMPUTED_VALUE"""),"o")</f>
        <v>o</v>
      </c>
    </row>
    <row r="1020">
      <c r="B1020" s="19" t="str">
        <f>IFERROR(__xludf.DUMMYFUNCTION("""COMPUTED_VALUE"""),"l")</f>
        <v>l</v>
      </c>
    </row>
    <row r="1021">
      <c r="B1021" s="19">
        <f>IFERROR(__xludf.DUMMYFUNCTION("""COMPUTED_VALUE"""),3.0)</f>
        <v>3</v>
      </c>
    </row>
    <row r="1022">
      <c r="B1022" s="19" t="str">
        <f>IFERROR(__xludf.DUMMYFUNCTION("""COMPUTED_VALUE"""),"o")</f>
        <v>o</v>
      </c>
    </row>
    <row r="1023">
      <c r="B1023" s="19">
        <f>IFERROR(__xludf.DUMMYFUNCTION("""COMPUTED_VALUE"""),3.0)</f>
        <v>3</v>
      </c>
    </row>
    <row r="1024">
      <c r="B1024" s="19" t="str">
        <f>IFERROR(__xludf.DUMMYFUNCTION("""COMPUTED_VALUE"""),"z")</f>
        <v>z</v>
      </c>
    </row>
    <row r="1025">
      <c r="B1025" s="19" t="str">
        <f>IFERROR(__xludf.DUMMYFUNCTION("""COMPUTED_VALUE"""),"o")</f>
        <v>o</v>
      </c>
    </row>
    <row r="1026">
      <c r="B1026" s="19" t="str">
        <f>IFERROR(__xludf.DUMMYFUNCTION("""COMPUTED_VALUE"""),"n")</f>
        <v>n</v>
      </c>
    </row>
    <row r="1027">
      <c r="B1027" s="19" t="str">
        <f>IFERROR(__xludf.DUMMYFUNCTION("""COMPUTED_VALUE"""),"z")</f>
        <v>z</v>
      </c>
    </row>
    <row r="1028">
      <c r="B1028" s="19" t="str">
        <f>IFERROR(__xludf.DUMMYFUNCTION("""COMPUTED_VALUE"""),"o")</f>
        <v>o</v>
      </c>
    </row>
    <row r="1029">
      <c r="B1029" s="19" t="str">
        <f>IFERROR(__xludf.DUMMYFUNCTION("""COMPUTED_VALUE"""),"b")</f>
        <v>b</v>
      </c>
    </row>
    <row r="1030">
      <c r="B1030" s="19" t="str">
        <f>IFERROR(__xludf.DUMMYFUNCTION("""COMPUTED_VALUE"""),"z")</f>
        <v>z</v>
      </c>
    </row>
    <row r="1031">
      <c r="B1031" s="19" t="str">
        <f>IFERROR(__xludf.DUMMYFUNCTION("""COMPUTED_VALUE"""),"o")</f>
        <v>o</v>
      </c>
    </row>
    <row r="1032">
      <c r="B1032" s="19" t="str">
        <f>IFERROR(__xludf.DUMMYFUNCTION("""COMPUTED_VALUE"""),"f")</f>
        <v>f</v>
      </c>
    </row>
    <row r="1033">
      <c r="B1033" s="19" t="str">
        <f>IFERROR(__xludf.DUMMYFUNCTION("""COMPUTED_VALUE"""),"l")</f>
        <v>l</v>
      </c>
    </row>
    <row r="1034">
      <c r="B1034" s="19" t="str">
        <f>IFERROR(__xludf.DUMMYFUNCTION("""COMPUTED_VALUE"""),"g")</f>
        <v>g</v>
      </c>
    </row>
    <row r="1035">
      <c r="B1035" s="19" t="str">
        <f>IFERROR(__xludf.DUMMYFUNCTION("""COMPUTED_VALUE"""),"u")</f>
        <v>u</v>
      </c>
    </row>
    <row r="1036">
      <c r="B1036" s="19">
        <f>IFERROR(__xludf.DUMMYFUNCTION("""COMPUTED_VALUE"""),3.0)</f>
        <v>3</v>
      </c>
    </row>
    <row r="1037">
      <c r="B1037" s="19" t="str">
        <f>IFERROR(__xludf.DUMMYFUNCTION("""COMPUTED_VALUE"""),"g")</f>
        <v>g</v>
      </c>
    </row>
    <row r="1038">
      <c r="B1038" s="19" t="str">
        <f>IFERROR(__xludf.DUMMYFUNCTION("""COMPUTED_VALUE"""),"∅")</f>
        <v>∅</v>
      </c>
    </row>
    <row r="1039">
      <c r="B1039" s="19" t="str">
        <f>IFERROR(__xludf.DUMMYFUNCTION("""COMPUTED_VALUE"""),"-")</f>
        <v>-</v>
      </c>
    </row>
    <row r="1040">
      <c r="B1040" s="19" t="str">
        <f>IFERROR(__xludf.DUMMYFUNCTION("""COMPUTED_VALUE"""),"-")</f>
        <v>-</v>
      </c>
    </row>
    <row r="1041">
      <c r="B1041" s="19" t="str">
        <f>IFERROR(__xludf.DUMMYFUNCTION("""COMPUTED_VALUE"""),"-")</f>
        <v>-</v>
      </c>
    </row>
    <row r="1042">
      <c r="B1042" s="19" t="str">
        <f>IFERROR(__xludf.DUMMYFUNCTION("""COMPUTED_VALUE"""),"f")</f>
        <v>f</v>
      </c>
    </row>
    <row r="1043">
      <c r="B1043" s="19" t="str">
        <f>IFERROR(__xludf.DUMMYFUNCTION("""COMPUTED_VALUE"""),"x")</f>
        <v>x</v>
      </c>
    </row>
    <row r="1044">
      <c r="B1044" s="19" t="str">
        <f>IFERROR(__xludf.DUMMYFUNCTION("""COMPUTED_VALUE"""),"u")</f>
        <v>u</v>
      </c>
    </row>
    <row r="1045">
      <c r="B1045" s="19" t="str">
        <f>IFERROR(__xludf.DUMMYFUNCTION("""COMPUTED_VALUE"""),"z")</f>
        <v>z</v>
      </c>
    </row>
    <row r="1046">
      <c r="B1046" s="19" t="str">
        <f>IFERROR(__xludf.DUMMYFUNCTION("""COMPUTED_VALUE"""),"o")</f>
        <v>o</v>
      </c>
    </row>
    <row r="1047">
      <c r="B1047" s="19" t="str">
        <f>IFERROR(__xludf.DUMMYFUNCTION("""COMPUTED_VALUE"""),"r")</f>
        <v>r</v>
      </c>
    </row>
    <row r="1048">
      <c r="B1048" s="19" t="str">
        <f>IFERROR(__xludf.DUMMYFUNCTION("""COMPUTED_VALUE"""),"i")</f>
        <v>i</v>
      </c>
    </row>
    <row r="1049">
      <c r="B1049" s="19" t="str">
        <f>IFERROR(__xludf.DUMMYFUNCTION("""COMPUTED_VALUE"""),"l")</f>
        <v>l</v>
      </c>
    </row>
    <row r="1050">
      <c r="B1050" s="19" t="str">
        <f>IFERROR(__xludf.DUMMYFUNCTION("""COMPUTED_VALUE"""),"n")</f>
        <v>n</v>
      </c>
    </row>
    <row r="1051">
      <c r="B1051" s="19" t="str">
        <f>IFERROR(__xludf.DUMMYFUNCTION("""COMPUTED_VALUE"""),"y")</f>
        <v>y</v>
      </c>
    </row>
    <row r="1052">
      <c r="B1052" s="19" t="str">
        <f>IFERROR(__xludf.DUMMYFUNCTION("""COMPUTED_VALUE"""),"o")</f>
        <v>o</v>
      </c>
    </row>
    <row r="1053">
      <c r="B1053" s="19" t="str">
        <f>IFERROR(__xludf.DUMMYFUNCTION("""COMPUTED_VALUE"""),"r")</f>
        <v>r</v>
      </c>
    </row>
    <row r="1054">
      <c r="B1054" s="19" t="str">
        <f>IFERROR(__xludf.DUMMYFUNCTION("""COMPUTED_VALUE"""),"l")</f>
        <v>l</v>
      </c>
    </row>
    <row r="1055">
      <c r="B1055" s="19" t="str">
        <f>IFERROR(__xludf.DUMMYFUNCTION("""COMPUTED_VALUE"""),"o")</f>
        <v>o</v>
      </c>
    </row>
    <row r="1056">
      <c r="B1056" s="19" t="str">
        <f>IFERROR(__xludf.DUMMYFUNCTION("""COMPUTED_VALUE"""),"s")</f>
        <v>s</v>
      </c>
    </row>
    <row r="1057">
      <c r="B1057" s="19" t="str">
        <f>IFERROR(__xludf.DUMMYFUNCTION("""COMPUTED_VALUE"""),"h")</f>
        <v>h</v>
      </c>
    </row>
    <row r="1058">
      <c r="B1058" s="19" t="str">
        <f>IFERROR(__xludf.DUMMYFUNCTION("""COMPUTED_VALUE"""),"o")</f>
        <v>o</v>
      </c>
    </row>
    <row r="1059">
      <c r="B1059" s="19" t="str">
        <f>IFERROR(__xludf.DUMMYFUNCTION("""COMPUTED_VALUE"""),"t")</f>
        <v>t</v>
      </c>
    </row>
    <row r="1060">
      <c r="B1060" s="19" t="str">
        <f>IFERROR(__xludf.DUMMYFUNCTION("""COMPUTED_VALUE"""),"o")</f>
        <v>o</v>
      </c>
    </row>
    <row r="1061">
      <c r="B1061" s="19" t="str">
        <f>IFERROR(__xludf.DUMMYFUNCTION("""COMPUTED_VALUE"""),"p")</f>
        <v>p</v>
      </c>
    </row>
    <row r="1062">
      <c r="B1062" s="19" t="str">
        <f>IFERROR(__xludf.DUMMYFUNCTION("""COMPUTED_VALUE"""),"x")</f>
        <v>x</v>
      </c>
    </row>
    <row r="1063">
      <c r="B1063" s="19" t="str">
        <f>IFERROR(__xludf.DUMMYFUNCTION("""COMPUTED_VALUE"""),"o")</f>
        <v>o</v>
      </c>
    </row>
    <row r="1064">
      <c r="B1064" s="19" t="str">
        <f>IFERROR(__xludf.DUMMYFUNCTION("""COMPUTED_VALUE"""),"z")</f>
        <v>z</v>
      </c>
    </row>
    <row r="1065">
      <c r="B1065" s="19" t="str">
        <f>IFERROR(__xludf.DUMMYFUNCTION("""COMPUTED_VALUE"""),"-")</f>
        <v>-</v>
      </c>
    </row>
    <row r="1066">
      <c r="B1066" s="19" t="str">
        <f>IFERROR(__xludf.DUMMYFUNCTION("""COMPUTED_VALUE"""),"i")</f>
        <v>i</v>
      </c>
    </row>
    <row r="1067">
      <c r="B1067" s="19" t="str">
        <f>IFERROR(__xludf.DUMMYFUNCTION("""COMPUTED_VALUE"""),"f")</f>
        <v>f</v>
      </c>
    </row>
    <row r="1068">
      <c r="B1068" s="19" t="str">
        <f>IFERROR(__xludf.DUMMYFUNCTION("""COMPUTED_VALUE"""),"u")</f>
        <v>u</v>
      </c>
    </row>
    <row r="1069">
      <c r="B1069" s="19" t="str">
        <f>IFERROR(__xludf.DUMMYFUNCTION("""COMPUTED_VALUE"""),"g")</f>
        <v>g</v>
      </c>
    </row>
    <row r="1070">
      <c r="B1070" s="19" t="str">
        <f>IFERROR(__xludf.DUMMYFUNCTION("""COMPUTED_VALUE"""),"x")</f>
        <v>x</v>
      </c>
    </row>
    <row r="1071">
      <c r="B1071" s="19">
        <f>IFERROR(__xludf.DUMMYFUNCTION("""COMPUTED_VALUE"""),3.0)</f>
        <v>3</v>
      </c>
    </row>
    <row r="1072">
      <c r="B1072" s="19" t="str">
        <f>IFERROR(__xludf.DUMMYFUNCTION("""COMPUTED_VALUE"""),"f")</f>
        <v>f</v>
      </c>
    </row>
    <row r="1073">
      <c r="B1073" s="19" t="str">
        <f>IFERROR(__xludf.DUMMYFUNCTION("""COMPUTED_VALUE"""),"i")</f>
        <v>i</v>
      </c>
    </row>
    <row r="1074">
      <c r="B1074" s="19" t="str">
        <f>IFERROR(__xludf.DUMMYFUNCTION("""COMPUTED_VALUE"""),"g")</f>
        <v>g</v>
      </c>
    </row>
    <row r="1075">
      <c r="B1075" s="19" t="str">
        <f>IFERROR(__xludf.DUMMYFUNCTION("""COMPUTED_VALUE"""),"v")</f>
        <v>v</v>
      </c>
    </row>
    <row r="1076">
      <c r="B1076" s="19" t="str">
        <f>IFERROR(__xludf.DUMMYFUNCTION("""COMPUTED_VALUE"""),"i")</f>
        <v>i</v>
      </c>
    </row>
    <row r="1077">
      <c r="B1077" s="19" t="str">
        <f>IFERROR(__xludf.DUMMYFUNCTION("""COMPUTED_VALUE"""),"g")</f>
        <v>g</v>
      </c>
    </row>
    <row r="1078">
      <c r="B1078" s="19" t="str">
        <f>IFERROR(__xludf.DUMMYFUNCTION("""COMPUTED_VALUE"""),"u")</f>
        <v>u</v>
      </c>
    </row>
    <row r="1079">
      <c r="B1079" s="19" t="str">
        <f>IFERROR(__xludf.DUMMYFUNCTION("""COMPUTED_VALUE"""),"b")</f>
        <v>b</v>
      </c>
    </row>
    <row r="1080">
      <c r="B1080" s="19" t="str">
        <f>IFERROR(__xludf.DUMMYFUNCTION("""COMPUTED_VALUE"""),"i")</f>
        <v>i</v>
      </c>
    </row>
    <row r="1081">
      <c r="B1081" s="19" t="str">
        <f>IFERROR(__xludf.DUMMYFUNCTION("""COMPUTED_VALUE"""),"g")</f>
        <v>g</v>
      </c>
    </row>
    <row r="1082">
      <c r="B1082" s="19" t="str">
        <f>IFERROR(__xludf.DUMMYFUNCTION("""COMPUTED_VALUE"""),"o")</f>
        <v>o</v>
      </c>
    </row>
    <row r="1083">
      <c r="B1083" s="19" t="str">
        <f>IFERROR(__xludf.DUMMYFUNCTION("""COMPUTED_VALUE"""),"r")</f>
        <v>r</v>
      </c>
    </row>
    <row r="1084">
      <c r="B1084" s="19" t="str">
        <f>IFERROR(__xludf.DUMMYFUNCTION("""COMPUTED_VALUE"""),"n")</f>
        <v>n</v>
      </c>
    </row>
    <row r="1085">
      <c r="B1085" s="19" t="str">
        <f>IFERROR(__xludf.DUMMYFUNCTION("""COMPUTED_VALUE"""),"y")</f>
        <v>y</v>
      </c>
    </row>
    <row r="1086">
      <c r="B1086" s="19" t="str">
        <f>IFERROR(__xludf.DUMMYFUNCTION("""COMPUTED_VALUE"""),"o")</f>
        <v>o</v>
      </c>
    </row>
    <row r="1087">
      <c r="B1087" s="19" t="str">
        <f>IFERROR(__xludf.DUMMYFUNCTION("""COMPUTED_VALUE"""),"t")</f>
        <v>t</v>
      </c>
    </row>
    <row r="1088">
      <c r="B1088" s="19" t="str">
        <f>IFERROR(__xludf.DUMMYFUNCTION("""COMPUTED_VALUE"""),"u")</f>
        <v>u</v>
      </c>
    </row>
    <row r="1089">
      <c r="B1089" s="19" t="str">
        <f>IFERROR(__xludf.DUMMYFUNCTION("""COMPUTED_VALUE"""),"t")</f>
        <v>t</v>
      </c>
    </row>
    <row r="1090">
      <c r="B1090" s="19" t="str">
        <f>IFERROR(__xludf.DUMMYFUNCTION("""COMPUTED_VALUE"""),"f")</f>
        <v>f</v>
      </c>
    </row>
    <row r="1091">
      <c r="B1091" s="19" t="str">
        <f>IFERROR(__xludf.DUMMYFUNCTION("""COMPUTED_VALUE"""),"v")</f>
        <v>v</v>
      </c>
    </row>
    <row r="1092">
      <c r="B1092" s="19" t="str">
        <f>IFERROR(__xludf.DUMMYFUNCTION("""COMPUTED_VALUE"""),"o")</f>
        <v>o</v>
      </c>
    </row>
    <row r="1093">
      <c r="B1093" s="19" t="str">
        <f>IFERROR(__xludf.DUMMYFUNCTION("""COMPUTED_VALUE"""),"l")</f>
        <v>l</v>
      </c>
    </row>
    <row r="1094">
      <c r="B1094" s="19" t="str">
        <f>IFERROR(__xludf.DUMMYFUNCTION("""COMPUTED_VALUE"""),"s")</f>
        <v>s</v>
      </c>
    </row>
    <row r="1095">
      <c r="B1095" s="19" t="str">
        <f>IFERROR(__xludf.DUMMYFUNCTION("""COMPUTED_VALUE"""),"t")</f>
        <v>t</v>
      </c>
    </row>
    <row r="1096">
      <c r="B1096" s="19" t="str">
        <f>IFERROR(__xludf.DUMMYFUNCTION("""COMPUTED_VALUE"""),"o")</f>
        <v>o</v>
      </c>
    </row>
    <row r="1097">
      <c r="B1097" s="19">
        <f>IFERROR(__xludf.DUMMYFUNCTION("""COMPUTED_VALUE"""),3.0)</f>
        <v>3</v>
      </c>
    </row>
    <row r="1098">
      <c r="B1098" s="19" t="str">
        <f>IFERROR(__xludf.DUMMYFUNCTION("""COMPUTED_VALUE"""),"l")</f>
        <v>l</v>
      </c>
    </row>
    <row r="1099">
      <c r="B1099" s="19" t="str">
        <f>IFERROR(__xludf.DUMMYFUNCTION("""COMPUTED_VALUE"""),"n")</f>
        <v>n</v>
      </c>
    </row>
    <row r="1100">
      <c r="B1100" s="19" t="str">
        <f>IFERROR(__xludf.DUMMYFUNCTION("""COMPUTED_VALUE"""),"u")</f>
        <v>u</v>
      </c>
    </row>
    <row r="1101">
      <c r="B1101" s="19" t="str">
        <f>IFERROR(__xludf.DUMMYFUNCTION("""COMPUTED_VALUE"""),"l")</f>
        <v>l</v>
      </c>
    </row>
    <row r="1102">
      <c r="B1102" s="19" t="str">
        <f>IFERROR(__xludf.DUMMYFUNCTION("""COMPUTED_VALUE"""),"t")</f>
        <v>t</v>
      </c>
    </row>
    <row r="1103">
      <c r="B1103" s="19" t="str">
        <f>IFERROR(__xludf.DUMMYFUNCTION("""COMPUTED_VALUE"""),"y")</f>
        <v>y</v>
      </c>
    </row>
    <row r="1104">
      <c r="B1104" s="19" t="str">
        <f>IFERROR(__xludf.DUMMYFUNCTION("""COMPUTED_VALUE"""),"u")</f>
        <v>u</v>
      </c>
    </row>
    <row r="1105">
      <c r="B1105" s="19" t="str">
        <f>IFERROR(__xludf.DUMMYFUNCTION("""COMPUTED_VALUE"""),"r")</f>
        <v>r</v>
      </c>
    </row>
    <row r="1106">
      <c r="B1106" s="19" t="str">
        <f>IFERROR(__xludf.DUMMYFUNCTION("""COMPUTED_VALUE"""),"h")</f>
        <v>h</v>
      </c>
    </row>
    <row r="1107">
      <c r="B1107" s="19" t="str">
        <f>IFERROR(__xludf.DUMMYFUNCTION("""COMPUTED_VALUE"""),"-")</f>
        <v>-</v>
      </c>
    </row>
    <row r="1108">
      <c r="B1108" s="19" t="str">
        <f>IFERROR(__xludf.DUMMYFUNCTION("""COMPUTED_VALUE"""),"-")</f>
        <v>-</v>
      </c>
    </row>
    <row r="1109">
      <c r="B1109" s="19" t="str">
        <f>IFERROR(__xludf.DUMMYFUNCTION("""COMPUTED_VALUE"""),"g")</f>
        <v>g</v>
      </c>
    </row>
    <row r="1110">
      <c r="B1110" s="19" t="str">
        <f>IFERROR(__xludf.DUMMYFUNCTION("""COMPUTED_VALUE"""),"f")</f>
        <v>f</v>
      </c>
    </row>
    <row r="1111">
      <c r="B1111" s="19" t="str">
        <f>IFERROR(__xludf.DUMMYFUNCTION("""COMPUTED_VALUE"""),"u")</f>
        <v>u</v>
      </c>
    </row>
    <row r="1112">
      <c r="B1112" s="19" t="str">
        <f>IFERROR(__xludf.DUMMYFUNCTION("""COMPUTED_VALUE"""),"r")</f>
        <v>r</v>
      </c>
    </row>
    <row r="1113">
      <c r="B1113" s="19" t="str">
        <f>IFERROR(__xludf.DUMMYFUNCTION("""COMPUTED_VALUE"""),"o")</f>
        <v>o</v>
      </c>
    </row>
    <row r="1114">
      <c r="B1114" s="19" t="str">
        <f>IFERROR(__xludf.DUMMYFUNCTION("""COMPUTED_VALUE"""),"v")</f>
        <v>v</v>
      </c>
    </row>
    <row r="1115">
      <c r="B1115" s="19">
        <f>IFERROR(__xludf.DUMMYFUNCTION("""COMPUTED_VALUE"""),5.0)</f>
        <v>5</v>
      </c>
    </row>
    <row r="1116">
      <c r="B1116" s="19" t="str">
        <f>IFERROR(__xludf.DUMMYFUNCTION("""COMPUTED_VALUE"""),"o")</f>
        <v>o</v>
      </c>
    </row>
    <row r="1117">
      <c r="B1117" s="19" t="str">
        <f>IFERROR(__xludf.DUMMYFUNCTION("""COMPUTED_VALUE"""),"v")</f>
        <v>v</v>
      </c>
    </row>
    <row r="1118">
      <c r="B1118" s="19" t="str">
        <f>IFERROR(__xludf.DUMMYFUNCTION("""COMPUTED_VALUE"""),"u")</f>
        <v>u</v>
      </c>
    </row>
    <row r="1119">
      <c r="B1119" s="19" t="str">
        <f>IFERROR(__xludf.DUMMYFUNCTION("""COMPUTED_VALUE"""),"n")</f>
        <v>n</v>
      </c>
    </row>
    <row r="1120">
      <c r="B1120" s="19" t="str">
        <f>IFERROR(__xludf.DUMMYFUNCTION("""COMPUTED_VALUE"""),"-")</f>
        <v>-</v>
      </c>
    </row>
    <row r="1121">
      <c r="B1121" s="19" t="str">
        <f>IFERROR(__xludf.DUMMYFUNCTION("""COMPUTED_VALUE"""),"o")</f>
        <v>o</v>
      </c>
    </row>
    <row r="1122">
      <c r="B1122" s="19" t="str">
        <f>IFERROR(__xludf.DUMMYFUNCTION("""COMPUTED_VALUE"""),"v")</f>
        <v>v</v>
      </c>
    </row>
    <row r="1123">
      <c r="B1123" s="19" t="str">
        <f>IFERROR(__xludf.DUMMYFUNCTION("""COMPUTED_VALUE"""),"s")</f>
        <v>s</v>
      </c>
    </row>
    <row r="1124">
      <c r="B1124" s="19" t="str">
        <f>IFERROR(__xludf.DUMMYFUNCTION("""COMPUTED_VALUE"""),"d")</f>
        <v>d</v>
      </c>
    </row>
    <row r="1125">
      <c r="B1125" s="19" t="str">
        <f>IFERROR(__xludf.DUMMYFUNCTION("""COMPUTED_VALUE"""),"l")</f>
        <v>l</v>
      </c>
    </row>
    <row r="1126">
      <c r="B1126" s="19" t="str">
        <f>IFERROR(__xludf.DUMMYFUNCTION("""COMPUTED_VALUE"""),"o")</f>
        <v>o</v>
      </c>
    </row>
    <row r="1127">
      <c r="B1127" s="19" t="str">
        <f>IFERROR(__xludf.DUMMYFUNCTION("""COMPUTED_VALUE"""),"x")</f>
        <v>x</v>
      </c>
    </row>
    <row r="1128">
      <c r="B1128" s="19" t="str">
        <f>IFERROR(__xludf.DUMMYFUNCTION("""COMPUTED_VALUE"""),"p")</f>
        <v>p</v>
      </c>
    </row>
    <row r="1129">
      <c r="B1129" s="19" t="str">
        <f>IFERROR(__xludf.DUMMYFUNCTION("""COMPUTED_VALUE"""),"s")</f>
        <v>s</v>
      </c>
    </row>
    <row r="1130">
      <c r="B1130" s="19" t="str">
        <f>IFERROR(__xludf.DUMMYFUNCTION("""COMPUTED_VALUE"""),"u")</f>
        <v>u</v>
      </c>
    </row>
    <row r="1131">
      <c r="B1131" s="19" t="str">
        <f>IFERROR(__xludf.DUMMYFUNCTION("""COMPUTED_VALUE"""),"f")</f>
        <v>f</v>
      </c>
    </row>
    <row r="1132">
      <c r="B1132" s="19" t="str">
        <f>IFERROR(__xludf.DUMMYFUNCTION("""COMPUTED_VALUE"""),"g")</f>
        <v>g</v>
      </c>
    </row>
    <row r="1133">
      <c r="B1133" s="19" t="str">
        <f>IFERROR(__xludf.DUMMYFUNCTION("""COMPUTED_VALUE"""),"i")</f>
        <v>i</v>
      </c>
    </row>
    <row r="1134">
      <c r="B1134" s="19" t="str">
        <f>IFERROR(__xludf.DUMMYFUNCTION("""COMPUTED_VALUE"""),"-")</f>
        <v>-</v>
      </c>
    </row>
    <row r="1135">
      <c r="B1135" s="19" t="str">
        <f>IFERROR(__xludf.DUMMYFUNCTION("""COMPUTED_VALUE"""),"g")</f>
        <v>g</v>
      </c>
    </row>
    <row r="1136">
      <c r="B1136" s="19" t="str">
        <f>IFERROR(__xludf.DUMMYFUNCTION("""COMPUTED_VALUE"""),"u")</f>
        <v>u</v>
      </c>
    </row>
    <row r="1137">
      <c r="B1137" s="19" t="str">
        <f>IFERROR(__xludf.DUMMYFUNCTION("""COMPUTED_VALUE"""),"n")</f>
        <v>n</v>
      </c>
    </row>
    <row r="1138">
      <c r="B1138" s="19" t="str">
        <f>IFERROR(__xludf.DUMMYFUNCTION("""COMPUTED_VALUE"""),"o")</f>
        <v>o</v>
      </c>
    </row>
    <row r="1139">
      <c r="B1139" s="19" t="str">
        <f>IFERROR(__xludf.DUMMYFUNCTION("""COMPUTED_VALUE"""),"f")</f>
        <v>f</v>
      </c>
    </row>
    <row r="1140">
      <c r="B1140" s="19" t="str">
        <f>IFERROR(__xludf.DUMMYFUNCTION("""COMPUTED_VALUE"""),"i")</f>
        <v>i</v>
      </c>
    </row>
    <row r="1141">
      <c r="B1141" s="19" t="str">
        <f>IFERROR(__xludf.DUMMYFUNCTION("""COMPUTED_VALUE"""),"l")</f>
        <v>l</v>
      </c>
    </row>
    <row r="1142">
      <c r="B1142" s="19" t="str">
        <f>IFERROR(__xludf.DUMMYFUNCTION("""COMPUTED_VALUE"""),"y")</f>
        <v>y</v>
      </c>
    </row>
    <row r="1143">
      <c r="B1143" s="19" t="str">
        <f>IFERROR(__xludf.DUMMYFUNCTION("""COMPUTED_VALUE"""),"t")</f>
        <v>t</v>
      </c>
    </row>
    <row r="1144">
      <c r="B1144" s="19" t="str">
        <f>IFERROR(__xludf.DUMMYFUNCTION("""COMPUTED_VALUE"""),"i")</f>
        <v>i</v>
      </c>
    </row>
    <row r="1145">
      <c r="B1145" s="19" t="str">
        <f>IFERROR(__xludf.DUMMYFUNCTION("""COMPUTED_VALUE"""),"x")</f>
        <v>x</v>
      </c>
    </row>
    <row r="1146">
      <c r="B1146" s="19" t="str">
        <f>IFERROR(__xludf.DUMMYFUNCTION("""COMPUTED_VALUE"""),"t")</f>
        <v>t</v>
      </c>
    </row>
    <row r="1147">
      <c r="B1147" s="19" t="str">
        <f>IFERROR(__xludf.DUMMYFUNCTION("""COMPUTED_VALUE"""),"u")</f>
        <v>u</v>
      </c>
    </row>
    <row r="1148">
      <c r="B1148" s="19" t="str">
        <f>IFERROR(__xludf.DUMMYFUNCTION("""COMPUTED_VALUE"""),"h")</f>
        <v>h</v>
      </c>
    </row>
    <row r="1149">
      <c r="B1149" s="19" t="str">
        <f>IFERROR(__xludf.DUMMYFUNCTION("""COMPUTED_VALUE"""),"x")</f>
        <v>x</v>
      </c>
    </row>
    <row r="1150">
      <c r="B1150" s="19" t="str">
        <f>IFERROR(__xludf.DUMMYFUNCTION("""COMPUTED_VALUE"""),"n")</f>
        <v>n</v>
      </c>
    </row>
    <row r="1151">
      <c r="B1151" s="19" t="str">
        <f>IFERROR(__xludf.DUMMYFUNCTION("""COMPUTED_VALUE"""),"u")</f>
        <v>u</v>
      </c>
    </row>
    <row r="1152">
      <c r="B1152" s="19" t="str">
        <f>IFERROR(__xludf.DUMMYFUNCTION("""COMPUTED_VALUE"""),"z")</f>
        <v>z</v>
      </c>
    </row>
    <row r="1153">
      <c r="B1153" s="19" t="str">
        <f>IFERROR(__xludf.DUMMYFUNCTION("""COMPUTED_VALUE"""),"l")</f>
        <v>l</v>
      </c>
    </row>
    <row r="1154">
      <c r="B1154" s="19" t="str">
        <f>IFERROR(__xludf.DUMMYFUNCTION("""COMPUTED_VALUE"""),"x")</f>
        <v>x</v>
      </c>
    </row>
    <row r="1155">
      <c r="B1155" s="19">
        <f>IFERROR(__xludf.DUMMYFUNCTION("""COMPUTED_VALUE"""),3.0)</f>
        <v>3</v>
      </c>
    </row>
    <row r="1156">
      <c r="B1156" s="19" t="str">
        <f>IFERROR(__xludf.DUMMYFUNCTION("""COMPUTED_VALUE"""),"i")</f>
        <v>i</v>
      </c>
    </row>
    <row r="1157">
      <c r="B1157" s="19" t="str">
        <f>IFERROR(__xludf.DUMMYFUNCTION("""COMPUTED_VALUE"""),"p")</f>
        <v>p</v>
      </c>
    </row>
    <row r="1158">
      <c r="B1158" s="19" t="str">
        <f>IFERROR(__xludf.DUMMYFUNCTION("""COMPUTED_VALUE"""),"i")</f>
        <v>i</v>
      </c>
    </row>
    <row r="1159">
      <c r="B1159" s="19" t="str">
        <f>IFERROR(__xludf.DUMMYFUNCTION("""COMPUTED_VALUE"""),"s")</f>
        <v>s</v>
      </c>
    </row>
    <row r="1160">
      <c r="B1160" s="19" t="str">
        <f>IFERROR(__xludf.DUMMYFUNCTION("""COMPUTED_VALUE"""),"t")</f>
        <v>t</v>
      </c>
    </row>
    <row r="1161">
      <c r="B1161" s="19" t="str">
        <f>IFERROR(__xludf.DUMMYFUNCTION("""COMPUTED_VALUE"""),"u")</f>
        <v>u</v>
      </c>
    </row>
    <row r="1162">
      <c r="B1162" s="19" t="str">
        <f>IFERROR(__xludf.DUMMYFUNCTION("""COMPUTED_VALUE"""),"n")</f>
        <v>n</v>
      </c>
    </row>
    <row r="1163">
      <c r="B1163" s="19" t="str">
        <f>IFERROR(__xludf.DUMMYFUNCTION("""COMPUTED_VALUE"""),"b")</f>
        <v>b</v>
      </c>
    </row>
    <row r="1164">
      <c r="B1164" s="19" t="str">
        <f>IFERROR(__xludf.DUMMYFUNCTION("""COMPUTED_VALUE"""),"x")</f>
        <v>x</v>
      </c>
    </row>
    <row r="1165">
      <c r="B1165" s="19" t="str">
        <f>IFERROR(__xludf.DUMMYFUNCTION("""COMPUTED_VALUE"""),"u")</f>
        <v>u</v>
      </c>
    </row>
    <row r="1166">
      <c r="B1166" s="19" t="str">
        <f>IFERROR(__xludf.DUMMYFUNCTION("""COMPUTED_VALUE"""),"y")</f>
        <v>y</v>
      </c>
    </row>
    <row r="1167">
      <c r="B1167" s="19" t="str">
        <f>IFERROR(__xludf.DUMMYFUNCTION("""COMPUTED_VALUE"""),"u")</f>
        <v>u</v>
      </c>
    </row>
    <row r="1168">
      <c r="B1168" s="19">
        <f>IFERROR(__xludf.DUMMYFUNCTION("""COMPUTED_VALUE"""),5.0)</f>
        <v>5</v>
      </c>
    </row>
    <row r="1169">
      <c r="B1169" s="19" t="str">
        <f>IFERROR(__xludf.DUMMYFUNCTION("""COMPUTED_VALUE"""),"u")</f>
        <v>u</v>
      </c>
    </row>
    <row r="1170">
      <c r="B1170" s="19" t="str">
        <f>IFERROR(__xludf.DUMMYFUNCTION("""COMPUTED_VALUE"""),"l")</f>
        <v>l</v>
      </c>
    </row>
    <row r="1171">
      <c r="B1171" s="19" t="str">
        <f>IFERROR(__xludf.DUMMYFUNCTION("""COMPUTED_VALUE"""),"n")</f>
        <v>n</v>
      </c>
    </row>
    <row r="1172">
      <c r="B1172" s="19" t="str">
        <f>IFERROR(__xludf.DUMMYFUNCTION("""COMPUTED_VALUE"""),"t")</f>
        <v>t</v>
      </c>
    </row>
    <row r="1173">
      <c r="B1173" s="19" t="str">
        <f>IFERROR(__xludf.DUMMYFUNCTION("""COMPUTED_VALUE"""),"u")</f>
        <v>u</v>
      </c>
    </row>
    <row r="1174">
      <c r="B1174" s="19">
        <f>IFERROR(__xludf.DUMMYFUNCTION("""COMPUTED_VALUE"""),5.0)</f>
        <v>5</v>
      </c>
    </row>
    <row r="1175">
      <c r="B1175" s="19" t="str">
        <f>IFERROR(__xludf.DUMMYFUNCTION("""COMPUTED_VALUE"""),"o")</f>
        <v>o</v>
      </c>
    </row>
    <row r="1176">
      <c r="B1176" s="19" t="str">
        <f>IFERROR(__xludf.DUMMYFUNCTION("""COMPUTED_VALUE"""),"f")</f>
        <v>f</v>
      </c>
    </row>
    <row r="1177">
      <c r="B1177" s="19" t="str">
        <f>IFERROR(__xludf.DUMMYFUNCTION("""COMPUTED_VALUE"""),"o")</f>
        <v>o</v>
      </c>
    </row>
    <row r="1178">
      <c r="B1178" s="19" t="str">
        <f>IFERROR(__xludf.DUMMYFUNCTION("""COMPUTED_VALUE"""),"l")</f>
        <v>l</v>
      </c>
    </row>
    <row r="1179">
      <c r="B1179" s="19" t="str">
        <f>IFERROR(__xludf.DUMMYFUNCTION("""COMPUTED_VALUE"""),"y")</f>
        <v>y</v>
      </c>
    </row>
    <row r="1180">
      <c r="B1180" s="19" t="str">
        <f>IFERROR(__xludf.DUMMYFUNCTION("""COMPUTED_VALUE"""),"o")</f>
        <v>o</v>
      </c>
    </row>
    <row r="1181">
      <c r="B1181" s="19" t="str">
        <f>IFERROR(__xludf.DUMMYFUNCTION("""COMPUTED_VALUE"""),"z")</f>
        <v>z</v>
      </c>
    </row>
    <row r="1182">
      <c r="B1182" s="19" t="str">
        <f>IFERROR(__xludf.DUMMYFUNCTION("""COMPUTED_VALUE"""),"b")</f>
        <v>b</v>
      </c>
    </row>
    <row r="1183">
      <c r="B1183" s="19" t="str">
        <f>IFERROR(__xludf.DUMMYFUNCTION("""COMPUTED_VALUE"""),"p")</f>
        <v>p</v>
      </c>
    </row>
    <row r="1184">
      <c r="B1184" s="19" t="str">
        <f>IFERROR(__xludf.DUMMYFUNCTION("""COMPUTED_VALUE"""),"z")</f>
        <v>z</v>
      </c>
    </row>
    <row r="1185">
      <c r="B1185" s="19" t="str">
        <f>IFERROR(__xludf.DUMMYFUNCTION("""COMPUTED_VALUE"""),"u")</f>
        <v>u</v>
      </c>
    </row>
    <row r="1186">
      <c r="B1186" s="19" t="str">
        <f>IFERROR(__xludf.DUMMYFUNCTION("""COMPUTED_VALUE"""),"v")</f>
        <v>v</v>
      </c>
    </row>
    <row r="1187">
      <c r="B1187" s="19">
        <f>IFERROR(__xludf.DUMMYFUNCTION("""COMPUTED_VALUE"""),3.0)</f>
        <v>3</v>
      </c>
    </row>
    <row r="1188">
      <c r="B1188" s="19" t="str">
        <f>IFERROR(__xludf.DUMMYFUNCTION("""COMPUTED_VALUE"""),"-")</f>
        <v>-</v>
      </c>
    </row>
    <row r="1189">
      <c r="B1189" s="19" t="str">
        <f>IFERROR(__xludf.DUMMYFUNCTION("""COMPUTED_VALUE"""),"v")</f>
        <v>v</v>
      </c>
    </row>
    <row r="1190">
      <c r="B1190" s="19" t="str">
        <f>IFERROR(__xludf.DUMMYFUNCTION("""COMPUTED_VALUE"""),"u")</f>
        <v>u</v>
      </c>
    </row>
    <row r="1191">
      <c r="B1191" s="19" t="str">
        <f>IFERROR(__xludf.DUMMYFUNCTION("""COMPUTED_VALUE"""),"t")</f>
        <v>t</v>
      </c>
    </row>
    <row r="1192">
      <c r="B1192" s="19" t="str">
        <f>IFERROR(__xludf.DUMMYFUNCTION("""COMPUTED_VALUE"""),"i")</f>
        <v>i</v>
      </c>
    </row>
    <row r="1193">
      <c r="B1193" s="19" t="str">
        <f>IFERROR(__xludf.DUMMYFUNCTION("""COMPUTED_VALUE"""),"n")</f>
        <v>n</v>
      </c>
    </row>
    <row r="1194">
      <c r="B1194" s="19">
        <f>IFERROR(__xludf.DUMMYFUNCTION("""COMPUTED_VALUE"""),5.0)</f>
        <v>5</v>
      </c>
    </row>
    <row r="1195">
      <c r="B1195" s="19" t="str">
        <f>IFERROR(__xludf.DUMMYFUNCTION("""COMPUTED_VALUE"""),"p")</f>
        <v>p</v>
      </c>
    </row>
    <row r="1196">
      <c r="B1196" s="19" t="str">
        <f>IFERROR(__xludf.DUMMYFUNCTION("""COMPUTED_VALUE"""),"i")</f>
        <v>i</v>
      </c>
    </row>
    <row r="1197">
      <c r="B1197" s="19" t="str">
        <f>IFERROR(__xludf.DUMMYFUNCTION("""COMPUTED_VALUE"""),"g")</f>
        <v>g</v>
      </c>
    </row>
    <row r="1198">
      <c r="B1198" s="19" t="str">
        <f>IFERROR(__xludf.DUMMYFUNCTION("""COMPUTED_VALUE"""),"z")</f>
        <v>z</v>
      </c>
    </row>
    <row r="1199">
      <c r="B1199" s="19" t="str">
        <f>IFERROR(__xludf.DUMMYFUNCTION("""COMPUTED_VALUE"""),"i")</f>
        <v>i</v>
      </c>
    </row>
    <row r="1200">
      <c r="B1200" s="19">
        <f>IFERROR(__xludf.DUMMYFUNCTION("""COMPUTED_VALUE"""),5.0)</f>
        <v>5</v>
      </c>
    </row>
    <row r="1201">
      <c r="B1201" s="19" t="str">
        <f>IFERROR(__xludf.DUMMYFUNCTION("""COMPUTED_VALUE"""),"b")</f>
        <v>b</v>
      </c>
    </row>
    <row r="1202">
      <c r="B1202" s="19" t="str">
        <f>IFERROR(__xludf.DUMMYFUNCTION("""COMPUTED_VALUE"""),"y")</f>
        <v>y</v>
      </c>
    </row>
    <row r="1203">
      <c r="B1203" s="19" t="str">
        <f>IFERROR(__xludf.DUMMYFUNCTION("""COMPUTED_VALUE"""),"o")</f>
        <v>o</v>
      </c>
    </row>
    <row r="1204">
      <c r="B1204" s="19" t="str">
        <f>IFERROR(__xludf.DUMMYFUNCTION("""COMPUTED_VALUE"""),"d")</f>
        <v>d</v>
      </c>
    </row>
    <row r="1205">
      <c r="B1205" s="19" t="str">
        <f>IFERROR(__xludf.DUMMYFUNCTION("""COMPUTED_VALUE"""),"y")</f>
        <v>y</v>
      </c>
    </row>
    <row r="1206">
      <c r="B1206" s="19" t="str">
        <f>IFERROR(__xludf.DUMMYFUNCTION("""COMPUTED_VALUE"""),"o")</f>
        <v>o</v>
      </c>
    </row>
    <row r="1207">
      <c r="B1207" s="19" t="str">
        <f>IFERROR(__xludf.DUMMYFUNCTION("""COMPUTED_VALUE"""),"-")</f>
        <v>-</v>
      </c>
    </row>
    <row r="1208">
      <c r="B1208" s="19">
        <f>IFERROR(__xludf.DUMMYFUNCTION("""COMPUTED_VALUE"""),5.0)</f>
        <v>5</v>
      </c>
    </row>
    <row r="1209">
      <c r="B1209" s="19" t="str">
        <f>IFERROR(__xludf.DUMMYFUNCTION("""COMPUTED_VALUE"""),"u")</f>
        <v>u</v>
      </c>
    </row>
    <row r="1210">
      <c r="B1210" s="19">
        <f>IFERROR(__xludf.DUMMYFUNCTION("""COMPUTED_VALUE"""),5.0)</f>
        <v>5</v>
      </c>
    </row>
    <row r="1211">
      <c r="B1211" s="19" t="str">
        <f>IFERROR(__xludf.DUMMYFUNCTION("""COMPUTED_VALUE"""),"o")</f>
        <v>o</v>
      </c>
    </row>
    <row r="1212">
      <c r="B1212" s="19" t="str">
        <f>IFERROR(__xludf.DUMMYFUNCTION("""COMPUTED_VALUE"""),"g")</f>
        <v>g</v>
      </c>
    </row>
    <row r="1213">
      <c r="B1213" s="19" t="str">
        <f>IFERROR(__xludf.DUMMYFUNCTION("""COMPUTED_VALUE"""),"h")</f>
        <v>h</v>
      </c>
    </row>
    <row r="1214">
      <c r="B1214" s="19" t="str">
        <f>IFERROR(__xludf.DUMMYFUNCTION("""COMPUTED_VALUE"""),"v")</f>
        <v>v</v>
      </c>
    </row>
    <row r="1215">
      <c r="B1215" s="19" t="str">
        <f>IFERROR(__xludf.DUMMYFUNCTION("""COMPUTED_VALUE"""),"o")</f>
        <v>o</v>
      </c>
    </row>
    <row r="1216">
      <c r="B1216" s="19" t="str">
        <f>IFERROR(__xludf.DUMMYFUNCTION("""COMPUTED_VALUE"""),"z")</f>
        <v>z</v>
      </c>
    </row>
    <row r="1217">
      <c r="B1217" s="19" t="str">
        <f>IFERROR(__xludf.DUMMYFUNCTION("""COMPUTED_VALUE"""),"v")</f>
        <v>v</v>
      </c>
    </row>
    <row r="1218">
      <c r="B1218" s="19" t="str">
        <f>IFERROR(__xludf.DUMMYFUNCTION("""COMPUTED_VALUE"""),"-")</f>
        <v>-</v>
      </c>
    </row>
    <row r="1219">
      <c r="B1219" s="19" t="str">
        <f>IFERROR(__xludf.DUMMYFUNCTION("""COMPUTED_VALUE"""),"-")</f>
        <v>-</v>
      </c>
    </row>
    <row r="1220">
      <c r="B1220" s="19" t="str">
        <f>IFERROR(__xludf.DUMMYFUNCTION("""COMPUTED_VALUE"""),"b")</f>
        <v>b</v>
      </c>
    </row>
    <row r="1221">
      <c r="B1221" s="19" t="str">
        <f>IFERROR(__xludf.DUMMYFUNCTION("""COMPUTED_VALUE"""),"i")</f>
        <v>i</v>
      </c>
    </row>
    <row r="1222">
      <c r="B1222" s="19" t="str">
        <f>IFERROR(__xludf.DUMMYFUNCTION("""COMPUTED_VALUE"""),"h")</f>
        <v>h</v>
      </c>
    </row>
    <row r="1223">
      <c r="B1223" s="19" t="str">
        <f>IFERROR(__xludf.DUMMYFUNCTION("""COMPUTED_VALUE"""),"b")</f>
        <v>b</v>
      </c>
    </row>
    <row r="1224">
      <c r="B1224" s="19" t="str">
        <f>IFERROR(__xludf.DUMMYFUNCTION("""COMPUTED_VALUE"""),"-")</f>
        <v>-</v>
      </c>
    </row>
    <row r="1225">
      <c r="B1225" s="19" t="str">
        <f>IFERROR(__xludf.DUMMYFUNCTION("""COMPUTED_VALUE"""),"f")</f>
        <v>f</v>
      </c>
    </row>
    <row r="1226">
      <c r="B1226" s="19" t="str">
        <f>IFERROR(__xludf.DUMMYFUNCTION("""COMPUTED_VALUE"""),"i")</f>
        <v>i</v>
      </c>
    </row>
    <row r="1227">
      <c r="B1227" s="19" t="str">
        <f>IFERROR(__xludf.DUMMYFUNCTION("""COMPUTED_VALUE"""),"f")</f>
        <v>f</v>
      </c>
    </row>
    <row r="1228">
      <c r="B1228" s="19" t="str">
        <f>IFERROR(__xludf.DUMMYFUNCTION("""COMPUTED_VALUE"""),"r")</f>
        <v>r</v>
      </c>
    </row>
    <row r="1229">
      <c r="B1229" s="19" t="str">
        <f>IFERROR(__xludf.DUMMYFUNCTION("""COMPUTED_VALUE"""),"u")</f>
        <v>u</v>
      </c>
    </row>
    <row r="1230">
      <c r="B1230" s="19" t="str">
        <f>IFERROR(__xludf.DUMMYFUNCTION("""COMPUTED_VALUE"""),"x")</f>
        <v>x</v>
      </c>
    </row>
    <row r="1231">
      <c r="B1231" s="19" t="str">
        <f>IFERROR(__xludf.DUMMYFUNCTION("""COMPUTED_VALUE"""),"t")</f>
        <v>t</v>
      </c>
    </row>
    <row r="1232">
      <c r="B1232" s="19" t="str">
        <f>IFERROR(__xludf.DUMMYFUNCTION("""COMPUTED_VALUE"""),"o")</f>
        <v>o</v>
      </c>
    </row>
    <row r="1233">
      <c r="B1233" s="19" t="str">
        <f>IFERROR(__xludf.DUMMYFUNCTION("""COMPUTED_VALUE"""),"r")</f>
        <v>r</v>
      </c>
    </row>
    <row r="1234">
      <c r="B1234" s="19" t="str">
        <f>IFERROR(__xludf.DUMMYFUNCTION("""COMPUTED_VALUE"""),"-")</f>
        <v>-</v>
      </c>
    </row>
    <row r="1235">
      <c r="B1235" s="19" t="str">
        <f>IFERROR(__xludf.DUMMYFUNCTION("""COMPUTED_VALUE"""),"x")</f>
        <v>x</v>
      </c>
    </row>
    <row r="1236">
      <c r="B1236" s="19">
        <f>IFERROR(__xludf.DUMMYFUNCTION("""COMPUTED_VALUE"""),3.0)</f>
        <v>3</v>
      </c>
    </row>
    <row r="1237">
      <c r="B1237" s="19" t="str">
        <f>IFERROR(__xludf.DUMMYFUNCTION("""COMPUTED_VALUE"""),"o")</f>
        <v>o</v>
      </c>
    </row>
    <row r="1238">
      <c r="B1238" s="19" t="str">
        <f>IFERROR(__xludf.DUMMYFUNCTION("""COMPUTED_VALUE"""),"i")</f>
        <v>i</v>
      </c>
    </row>
    <row r="1239">
      <c r="B1239" s="19" t="str">
        <f>IFERROR(__xludf.DUMMYFUNCTION("""COMPUTED_VALUE"""),"s")</f>
        <v>s</v>
      </c>
    </row>
    <row r="1240">
      <c r="B1240" s="19" t="str">
        <f>IFERROR(__xludf.DUMMYFUNCTION("""COMPUTED_VALUE"""),"l")</f>
        <v>l</v>
      </c>
    </row>
    <row r="1241">
      <c r="B1241" s="19" t="str">
        <f>IFERROR(__xludf.DUMMYFUNCTION("""COMPUTED_VALUE"""),"n")</f>
        <v>n</v>
      </c>
    </row>
    <row r="1242">
      <c r="B1242" s="19" t="str">
        <f>IFERROR(__xludf.DUMMYFUNCTION("""COMPUTED_VALUE"""),"i")</f>
        <v>i</v>
      </c>
    </row>
    <row r="1243">
      <c r="B1243" s="19" t="str">
        <f>IFERROR(__xludf.DUMMYFUNCTION("""COMPUTED_VALUE"""),"-")</f>
        <v>-</v>
      </c>
    </row>
    <row r="1244">
      <c r="B1244" s="19" t="str">
        <f>IFERROR(__xludf.DUMMYFUNCTION("""COMPUTED_VALUE"""),"f")</f>
        <v>f</v>
      </c>
    </row>
    <row r="1245">
      <c r="B1245" s="19" t="str">
        <f>IFERROR(__xludf.DUMMYFUNCTION("""COMPUTED_VALUE"""),"f")</f>
        <v>f</v>
      </c>
    </row>
    <row r="1246">
      <c r="B1246" s="19" t="str">
        <f>IFERROR(__xludf.DUMMYFUNCTION("""COMPUTED_VALUE"""),"i")</f>
        <v>i</v>
      </c>
    </row>
    <row r="1247">
      <c r="B1247" s="19" t="str">
        <f>IFERROR(__xludf.DUMMYFUNCTION("""COMPUTED_VALUE"""),"h")</f>
        <v>h</v>
      </c>
    </row>
    <row r="1248">
      <c r="B1248" s="19" t="str">
        <f>IFERROR(__xludf.DUMMYFUNCTION("""COMPUTED_VALUE"""),"h")</f>
        <v>h</v>
      </c>
    </row>
    <row r="1249">
      <c r="B1249" s="19" t="str">
        <f>IFERROR(__xludf.DUMMYFUNCTION("""COMPUTED_VALUE"""),"o")</f>
        <v>o</v>
      </c>
    </row>
    <row r="1250">
      <c r="B1250" s="19" t="str">
        <f>IFERROR(__xludf.DUMMYFUNCTION("""COMPUTED_VALUE"""),"l")</f>
        <v>l</v>
      </c>
    </row>
    <row r="1251">
      <c r="B1251" s="19" t="str">
        <f>IFERROR(__xludf.DUMMYFUNCTION("""COMPUTED_VALUE"""),"f")</f>
        <v>f</v>
      </c>
    </row>
    <row r="1252">
      <c r="B1252" s="19">
        <f>IFERROR(__xludf.DUMMYFUNCTION("""COMPUTED_VALUE"""),5.0)</f>
        <v>5</v>
      </c>
    </row>
    <row r="1253">
      <c r="B1253" s="19" t="str">
        <f>IFERROR(__xludf.DUMMYFUNCTION("""COMPUTED_VALUE"""),"o")</f>
        <v>o</v>
      </c>
    </row>
    <row r="1254">
      <c r="B1254" s="19" t="str">
        <f>IFERROR(__xludf.DUMMYFUNCTION("""COMPUTED_VALUE"""),"l")</f>
        <v>l</v>
      </c>
    </row>
    <row r="1255">
      <c r="B1255" s="19" t="str">
        <f>IFERROR(__xludf.DUMMYFUNCTION("""COMPUTED_VALUE"""),"b")</f>
        <v>b</v>
      </c>
    </row>
    <row r="1256">
      <c r="B1256" s="19" t="str">
        <f>IFERROR(__xludf.DUMMYFUNCTION("""COMPUTED_VALUE"""),"u")</f>
        <v>u</v>
      </c>
    </row>
    <row r="1257">
      <c r="B1257" s="19" t="str">
        <f>IFERROR(__xludf.DUMMYFUNCTION("""COMPUTED_VALUE"""),"t")</f>
        <v>t</v>
      </c>
    </row>
    <row r="1258">
      <c r="B1258" s="19" t="str">
        <f>IFERROR(__xludf.DUMMYFUNCTION("""COMPUTED_VALUE"""),"h")</f>
        <v>h</v>
      </c>
    </row>
    <row r="1259">
      <c r="B1259" s="19" t="str">
        <f>IFERROR(__xludf.DUMMYFUNCTION("""COMPUTED_VALUE"""),"g")</f>
        <v>g</v>
      </c>
    </row>
    <row r="1260">
      <c r="B1260" s="19" t="str">
        <f>IFERROR(__xludf.DUMMYFUNCTION("""COMPUTED_VALUE"""),"u")</f>
        <v>u</v>
      </c>
    </row>
    <row r="1261">
      <c r="B1261" s="19">
        <f>IFERROR(__xludf.DUMMYFUNCTION("""COMPUTED_VALUE"""),3.0)</f>
        <v>3</v>
      </c>
    </row>
    <row r="1262">
      <c r="B1262" s="19" t="str">
        <f>IFERROR(__xludf.DUMMYFUNCTION("""COMPUTED_VALUE"""),"n")</f>
        <v>n</v>
      </c>
    </row>
    <row r="1263">
      <c r="B1263" s="19" t="str">
        <f>IFERROR(__xludf.DUMMYFUNCTION("""COMPUTED_VALUE"""),"i")</f>
        <v>i</v>
      </c>
    </row>
    <row r="1264">
      <c r="B1264" s="19" t="str">
        <f>IFERROR(__xludf.DUMMYFUNCTION("""COMPUTED_VALUE"""),"l")</f>
        <v>l</v>
      </c>
    </row>
    <row r="1265">
      <c r="B1265" s="19" t="str">
        <f>IFERROR(__xludf.DUMMYFUNCTION("""COMPUTED_VALUE"""),"t")</f>
        <v>t</v>
      </c>
    </row>
    <row r="1266">
      <c r="B1266" s="19" t="str">
        <f>IFERROR(__xludf.DUMMYFUNCTION("""COMPUTED_VALUE"""),"g")</f>
        <v>g</v>
      </c>
    </row>
    <row r="1267">
      <c r="B1267" s="19" t="str">
        <f>IFERROR(__xludf.DUMMYFUNCTION("""COMPUTED_VALUE"""),"u")</f>
        <v>u</v>
      </c>
    </row>
    <row r="1268">
      <c r="B1268" s="19" t="str">
        <f>IFERROR(__xludf.DUMMYFUNCTION("""COMPUTED_VALUE"""),"s")</f>
        <v>s</v>
      </c>
    </row>
    <row r="1269">
      <c r="B1269" s="19" t="str">
        <f>IFERROR(__xludf.DUMMYFUNCTION("""COMPUTED_VALUE"""),"-")</f>
        <v>-</v>
      </c>
    </row>
    <row r="1270">
      <c r="B1270" s="19" t="str">
        <f>IFERROR(__xludf.DUMMYFUNCTION("""COMPUTED_VALUE"""),"-")</f>
        <v>-</v>
      </c>
    </row>
    <row r="1271">
      <c r="B1271" s="19" t="str">
        <f>IFERROR(__xludf.DUMMYFUNCTION("""COMPUTED_VALUE"""),"-")</f>
        <v>-</v>
      </c>
    </row>
    <row r="1272">
      <c r="B1272" s="19" t="str">
        <f>IFERROR(__xludf.DUMMYFUNCTION("""COMPUTED_VALUE"""),"-")</f>
        <v>-</v>
      </c>
    </row>
    <row r="1273">
      <c r="B1273" s="19" t="str">
        <f>IFERROR(__xludf.DUMMYFUNCTION("""COMPUTED_VALUE"""),"-")</f>
        <v>-</v>
      </c>
    </row>
    <row r="1274">
      <c r="B1274" s="19" t="str">
        <f>IFERROR(__xludf.DUMMYFUNCTION("""COMPUTED_VALUE"""),"z")</f>
        <v>z</v>
      </c>
    </row>
    <row r="1275">
      <c r="B1275" s="19" t="str">
        <f>IFERROR(__xludf.DUMMYFUNCTION("""COMPUTED_VALUE"""),"x")</f>
        <v>x</v>
      </c>
    </row>
    <row r="1276">
      <c r="B1276" s="19" t="str">
        <f>IFERROR(__xludf.DUMMYFUNCTION("""COMPUTED_VALUE"""),"i")</f>
        <v>i</v>
      </c>
    </row>
    <row r="1277">
      <c r="B1277" s="19" t="str">
        <f>IFERROR(__xludf.DUMMYFUNCTION("""COMPUTED_VALUE"""),"y")</f>
        <v>y</v>
      </c>
    </row>
    <row r="1278">
      <c r="B1278" s="19">
        <f>IFERROR(__xludf.DUMMYFUNCTION("""COMPUTED_VALUE"""),5.0)</f>
        <v>5</v>
      </c>
    </row>
    <row r="1279">
      <c r="B1279" s="19" t="str">
        <f>IFERROR(__xludf.DUMMYFUNCTION("""COMPUTED_VALUE"""),"g")</f>
        <v>g</v>
      </c>
    </row>
    <row r="1280">
      <c r="B1280" s="19" t="str">
        <f>IFERROR(__xludf.DUMMYFUNCTION("""COMPUTED_VALUE"""),"b")</f>
        <v>b</v>
      </c>
    </row>
    <row r="1281">
      <c r="B1281" s="19" t="str">
        <f>IFERROR(__xludf.DUMMYFUNCTION("""COMPUTED_VALUE"""),"o")</f>
        <v>o</v>
      </c>
    </row>
    <row r="1282">
      <c r="B1282" s="19" t="str">
        <f>IFERROR(__xludf.DUMMYFUNCTION("""COMPUTED_VALUE"""),"y")</f>
        <v>y</v>
      </c>
    </row>
    <row r="1283">
      <c r="B1283" s="19" t="str">
        <f>IFERROR(__xludf.DUMMYFUNCTION("""COMPUTED_VALUE"""),"d")</f>
        <v>d</v>
      </c>
    </row>
    <row r="1284">
      <c r="B1284" s="19" t="str">
        <f>IFERROR(__xludf.DUMMYFUNCTION("""COMPUTED_VALUE"""),"o")</f>
        <v>o</v>
      </c>
    </row>
    <row r="1285">
      <c r="B1285" s="19">
        <f>IFERROR(__xludf.DUMMYFUNCTION("""COMPUTED_VALUE"""),3.0)</f>
        <v>3</v>
      </c>
    </row>
    <row r="1286">
      <c r="B1286" s="19" t="str">
        <f>IFERROR(__xludf.DUMMYFUNCTION("""COMPUTED_VALUE"""),"u")</f>
        <v>u</v>
      </c>
    </row>
    <row r="1287">
      <c r="B1287" s="19" t="str">
        <f>IFERROR(__xludf.DUMMYFUNCTION("""COMPUTED_VALUE"""),"z")</f>
        <v>z</v>
      </c>
    </row>
    <row r="1288">
      <c r="B1288" s="19" t="str">
        <f>IFERROR(__xludf.DUMMYFUNCTION("""COMPUTED_VALUE"""),"b")</f>
        <v>b</v>
      </c>
    </row>
    <row r="1289">
      <c r="B1289" s="19" t="str">
        <f>IFERROR(__xludf.DUMMYFUNCTION("""COMPUTED_VALUE"""),"d")</f>
        <v>d</v>
      </c>
    </row>
    <row r="1290">
      <c r="B1290" s="19" t="str">
        <f>IFERROR(__xludf.DUMMYFUNCTION("""COMPUTED_VALUE"""),"o")</f>
        <v>o</v>
      </c>
    </row>
    <row r="1291">
      <c r="B1291" s="19" t="str">
        <f>IFERROR(__xludf.DUMMYFUNCTION("""COMPUTED_VALUE"""),"-")</f>
        <v>-</v>
      </c>
    </row>
    <row r="1292">
      <c r="B1292" s="19" t="str">
        <f>IFERROR(__xludf.DUMMYFUNCTION("""COMPUTED_VALUE"""),"l")</f>
        <v>l</v>
      </c>
    </row>
    <row r="1293">
      <c r="B1293" s="19" t="str">
        <f>IFERROR(__xludf.DUMMYFUNCTION("""COMPUTED_VALUE"""),"i")</f>
        <v>i</v>
      </c>
    </row>
    <row r="1294">
      <c r="B1294" s="19" t="str">
        <f>IFERROR(__xludf.DUMMYFUNCTION("""COMPUTED_VALUE"""),"y")</f>
        <v>y</v>
      </c>
    </row>
    <row r="1295">
      <c r="B1295" s="19" t="str">
        <f>IFERROR(__xludf.DUMMYFUNCTION("""COMPUTED_VALUE"""),"-")</f>
        <v>-</v>
      </c>
    </row>
    <row r="1296">
      <c r="B1296" s="19" t="str">
        <f>IFERROR(__xludf.DUMMYFUNCTION("""COMPUTED_VALUE"""),"-")</f>
        <v>-</v>
      </c>
    </row>
    <row r="1297">
      <c r="B1297" s="19" t="str">
        <f>IFERROR(__xludf.DUMMYFUNCTION("""COMPUTED_VALUE"""),"d")</f>
        <v>d</v>
      </c>
    </row>
    <row r="1298">
      <c r="B1298" s="19" t="str">
        <f>IFERROR(__xludf.DUMMYFUNCTION("""COMPUTED_VALUE"""),"l")</f>
        <v>l</v>
      </c>
    </row>
    <row r="1299">
      <c r="B1299" s="19" t="str">
        <f>IFERROR(__xludf.DUMMYFUNCTION("""COMPUTED_VALUE"""),"i")</f>
        <v>i</v>
      </c>
    </row>
    <row r="1300">
      <c r="B1300" s="19" t="str">
        <f>IFERROR(__xludf.DUMMYFUNCTION("""COMPUTED_VALUE"""),"l")</f>
        <v>l</v>
      </c>
    </row>
    <row r="1301">
      <c r="B1301" s="19">
        <f>IFERROR(__xludf.DUMMYFUNCTION("""COMPUTED_VALUE"""),3.0)</f>
        <v>3</v>
      </c>
    </row>
    <row r="1302">
      <c r="B1302" s="19" t="str">
        <f>IFERROR(__xludf.DUMMYFUNCTION("""COMPUTED_VALUE"""),"i")</f>
        <v>i</v>
      </c>
    </row>
    <row r="1303">
      <c r="B1303" s="19" t="str">
        <f>IFERROR(__xludf.DUMMYFUNCTION("""COMPUTED_VALUE"""),"v")</f>
        <v>v</v>
      </c>
    </row>
    <row r="1304">
      <c r="B1304" s="19" t="str">
        <f>IFERROR(__xludf.DUMMYFUNCTION("""COMPUTED_VALUE"""),"r")</f>
        <v>r</v>
      </c>
    </row>
    <row r="1305">
      <c r="B1305" s="19" t="str">
        <f>IFERROR(__xludf.DUMMYFUNCTION("""COMPUTED_VALUE"""),"i")</f>
        <v>i</v>
      </c>
    </row>
    <row r="1306">
      <c r="B1306" s="19" t="str">
        <f>IFERROR(__xludf.DUMMYFUNCTION("""COMPUTED_VALUE"""),"l")</f>
        <v>l</v>
      </c>
    </row>
    <row r="1307">
      <c r="B1307" s="19" t="str">
        <f>IFERROR(__xludf.DUMMYFUNCTION("""COMPUTED_VALUE"""),"s")</f>
        <v>s</v>
      </c>
    </row>
    <row r="1308">
      <c r="B1308" s="19" t="str">
        <f>IFERROR(__xludf.DUMMYFUNCTION("""COMPUTED_VALUE"""),"f")</f>
        <v>f</v>
      </c>
    </row>
    <row r="1309">
      <c r="B1309" s="19" t="str">
        <f>IFERROR(__xludf.DUMMYFUNCTION("""COMPUTED_VALUE"""),"i")</f>
        <v>i</v>
      </c>
    </row>
    <row r="1310">
      <c r="B1310" s="19" t="str">
        <f>IFERROR(__xludf.DUMMYFUNCTION("""COMPUTED_VALUE"""),"-")</f>
        <v>-</v>
      </c>
    </row>
    <row r="1311">
      <c r="B1311" s="19" t="str">
        <f>IFERROR(__xludf.DUMMYFUNCTION("""COMPUTED_VALUE"""),"-")</f>
        <v>-</v>
      </c>
    </row>
    <row r="1312">
      <c r="B1312" s="19" t="str">
        <f>IFERROR(__xludf.DUMMYFUNCTION("""COMPUTED_VALUE"""),"u")</f>
        <v>u</v>
      </c>
    </row>
    <row r="1313">
      <c r="B1313" s="19">
        <f>IFERROR(__xludf.DUMMYFUNCTION("""COMPUTED_VALUE"""),3.0)</f>
        <v>3</v>
      </c>
    </row>
    <row r="1314">
      <c r="B1314" s="19" t="str">
        <f>IFERROR(__xludf.DUMMYFUNCTION("""COMPUTED_VALUE"""),"g")</f>
        <v>g</v>
      </c>
    </row>
    <row r="1315">
      <c r="B1315" s="19" t="str">
        <f>IFERROR(__xludf.DUMMYFUNCTION("""COMPUTED_VALUE"""),"u")</f>
        <v>u</v>
      </c>
    </row>
    <row r="1316">
      <c r="B1316" s="19">
        <f>IFERROR(__xludf.DUMMYFUNCTION("""COMPUTED_VALUE"""),5.0)</f>
        <v>5</v>
      </c>
    </row>
    <row r="1317">
      <c r="B1317" s="19" t="str">
        <f>IFERROR(__xludf.DUMMYFUNCTION("""COMPUTED_VALUE"""),"f")</f>
        <v>f</v>
      </c>
    </row>
    <row r="1318">
      <c r="B1318" s="19" t="str">
        <f>IFERROR(__xludf.DUMMYFUNCTION("""COMPUTED_VALUE"""),"b")</f>
        <v>b</v>
      </c>
    </row>
    <row r="1319">
      <c r="B1319" s="19" t="str">
        <f>IFERROR(__xludf.DUMMYFUNCTION("""COMPUTED_VALUE"""),"u")</f>
        <v>u</v>
      </c>
    </row>
    <row r="1320">
      <c r="B1320" s="19">
        <f>IFERROR(__xludf.DUMMYFUNCTION("""COMPUTED_VALUE"""),5.0)</f>
        <v>5</v>
      </c>
    </row>
    <row r="1321">
      <c r="B1321" s="19">
        <f>IFERROR(__xludf.DUMMYFUNCTION("""COMPUTED_VALUE"""),5.0)</f>
        <v>5</v>
      </c>
    </row>
    <row r="1322">
      <c r="B1322" s="19" t="str">
        <f>IFERROR(__xludf.DUMMYFUNCTION("""COMPUTED_VALUE"""),"u")</f>
        <v>u</v>
      </c>
    </row>
    <row r="1323">
      <c r="B1323" s="19" t="str">
        <f>IFERROR(__xludf.DUMMYFUNCTION("""COMPUTED_VALUE"""),"t")</f>
        <v>t</v>
      </c>
    </row>
    <row r="1324">
      <c r="B1324" s="19" t="str">
        <f>IFERROR(__xludf.DUMMYFUNCTION("""COMPUTED_VALUE"""),"i")</f>
        <v>i</v>
      </c>
    </row>
    <row r="1325">
      <c r="B1325" s="19" t="str">
        <f>IFERROR(__xludf.DUMMYFUNCTION("""COMPUTED_VALUE"""),"l")</f>
        <v>l</v>
      </c>
    </row>
    <row r="1326">
      <c r="B1326" s="19" t="str">
        <f>IFERROR(__xludf.DUMMYFUNCTION("""COMPUTED_VALUE"""),"z")</f>
        <v>z</v>
      </c>
    </row>
    <row r="1327">
      <c r="B1327" s="19" t="str">
        <f>IFERROR(__xludf.DUMMYFUNCTION("""COMPUTED_VALUE"""),"v")</f>
        <v>v</v>
      </c>
    </row>
    <row r="1328">
      <c r="B1328" s="19" t="str">
        <f>IFERROR(__xludf.DUMMYFUNCTION("""COMPUTED_VALUE"""),"o")</f>
        <v>o</v>
      </c>
    </row>
    <row r="1329">
      <c r="B1329" s="19" t="str">
        <f>IFERROR(__xludf.DUMMYFUNCTION("""COMPUTED_VALUE"""),"b")</f>
        <v>b</v>
      </c>
    </row>
    <row r="1330">
      <c r="B1330" s="19" t="str">
        <f>IFERROR(__xludf.DUMMYFUNCTION("""COMPUTED_VALUE"""),"n")</f>
        <v>n</v>
      </c>
    </row>
    <row r="1331">
      <c r="B1331" s="19">
        <f>IFERROR(__xludf.DUMMYFUNCTION("""COMPUTED_VALUE"""),5.0)</f>
        <v>5</v>
      </c>
    </row>
    <row r="1332">
      <c r="B1332" s="19" t="str">
        <f>IFERROR(__xludf.DUMMYFUNCTION("""COMPUTED_VALUE"""),"o")</f>
        <v>o</v>
      </c>
    </row>
    <row r="1333">
      <c r="B1333" s="19" t="str">
        <f>IFERROR(__xludf.DUMMYFUNCTION("""COMPUTED_VALUE"""),"g")</f>
        <v>g</v>
      </c>
    </row>
    <row r="1334">
      <c r="B1334" s="19" t="str">
        <f>IFERROR(__xludf.DUMMYFUNCTION("""COMPUTED_VALUE"""),"g")</f>
        <v>g</v>
      </c>
    </row>
    <row r="1335">
      <c r="B1335" s="19" t="str">
        <f>IFERROR(__xludf.DUMMYFUNCTION("""COMPUTED_VALUE"""),"o")</f>
        <v>o</v>
      </c>
    </row>
    <row r="1336">
      <c r="B1336" s="19" t="str">
        <f>IFERROR(__xludf.DUMMYFUNCTION("""COMPUTED_VALUE"""),"t")</f>
        <v>t</v>
      </c>
    </row>
    <row r="1337">
      <c r="B1337" s="19" t="str">
        <f>IFERROR(__xludf.DUMMYFUNCTION("""COMPUTED_VALUE"""),"y")</f>
        <v>y</v>
      </c>
    </row>
    <row r="1338">
      <c r="B1338" s="19" t="str">
        <f>IFERROR(__xludf.DUMMYFUNCTION("""COMPUTED_VALUE"""),"u")</f>
        <v>u</v>
      </c>
    </row>
    <row r="1339">
      <c r="B1339" s="19" t="str">
        <f>IFERROR(__xludf.DUMMYFUNCTION("""COMPUTED_VALUE"""),"x")</f>
        <v>x</v>
      </c>
    </row>
    <row r="1340">
      <c r="B1340" s="19" t="str">
        <f>IFERROR(__xludf.DUMMYFUNCTION("""COMPUTED_VALUE"""),"-")</f>
        <v>-</v>
      </c>
    </row>
    <row r="1341">
      <c r="B1341" s="19" t="str">
        <f>IFERROR(__xludf.DUMMYFUNCTION("""COMPUTED_VALUE"""),"z")</f>
        <v>z</v>
      </c>
    </row>
    <row r="1342">
      <c r="B1342" s="19" t="str">
        <f>IFERROR(__xludf.DUMMYFUNCTION("""COMPUTED_VALUE"""),"u")</f>
        <v>u</v>
      </c>
    </row>
    <row r="1343">
      <c r="B1343" s="19">
        <f>IFERROR(__xludf.DUMMYFUNCTION("""COMPUTED_VALUE"""),3.0)</f>
        <v>3</v>
      </c>
    </row>
    <row r="1344">
      <c r="B1344" s="19">
        <f>IFERROR(__xludf.DUMMYFUNCTION("""COMPUTED_VALUE"""),5.0)</f>
        <v>5</v>
      </c>
    </row>
    <row r="1345">
      <c r="B1345" s="19" t="str">
        <f>IFERROR(__xludf.DUMMYFUNCTION("""COMPUTED_VALUE"""),"u")</f>
        <v>u</v>
      </c>
    </row>
    <row r="1346">
      <c r="B1346" s="19" t="str">
        <f>IFERROR(__xludf.DUMMYFUNCTION("""COMPUTED_VALUE"""),"b")</f>
        <v>b</v>
      </c>
    </row>
    <row r="1347">
      <c r="B1347" s="19" t="str">
        <f>IFERROR(__xludf.DUMMYFUNCTION("""COMPUTED_VALUE"""),"n")</f>
        <v>n</v>
      </c>
    </row>
    <row r="1348">
      <c r="B1348" s="19" t="str">
        <f>IFERROR(__xludf.DUMMYFUNCTION("""COMPUTED_VALUE"""),"i")</f>
        <v>i</v>
      </c>
    </row>
    <row r="1349">
      <c r="B1349" s="19" t="str">
        <f>IFERROR(__xludf.DUMMYFUNCTION("""COMPUTED_VALUE"""),"g")</f>
        <v>g</v>
      </c>
    </row>
    <row r="1350">
      <c r="B1350" s="19" t="str">
        <f>IFERROR(__xludf.DUMMYFUNCTION("""COMPUTED_VALUE"""),"u")</f>
        <v>u</v>
      </c>
    </row>
    <row r="1351">
      <c r="B1351" s="19" t="str">
        <f>IFERROR(__xludf.DUMMYFUNCTION("""COMPUTED_VALUE"""),"r")</f>
        <v>r</v>
      </c>
    </row>
    <row r="1352">
      <c r="B1352" s="19" t="str">
        <f>IFERROR(__xludf.DUMMYFUNCTION("""COMPUTED_VALUE"""),"o")</f>
        <v>o</v>
      </c>
    </row>
    <row r="1353">
      <c r="B1353" s="19" t="str">
        <f>IFERROR(__xludf.DUMMYFUNCTION("""COMPUTED_VALUE"""),"t")</f>
        <v>t</v>
      </c>
    </row>
    <row r="1354">
      <c r="B1354" s="19" t="str">
        <f>IFERROR(__xludf.DUMMYFUNCTION("""COMPUTED_VALUE"""),"y")</f>
        <v>y</v>
      </c>
    </row>
    <row r="1355">
      <c r="B1355" s="19" t="str">
        <f>IFERROR(__xludf.DUMMYFUNCTION("""COMPUTED_VALUE"""),"z")</f>
        <v>z</v>
      </c>
    </row>
    <row r="1356">
      <c r="B1356" s="19" t="str">
        <f>IFERROR(__xludf.DUMMYFUNCTION("""COMPUTED_VALUE"""),"i")</f>
        <v>i</v>
      </c>
    </row>
    <row r="1357">
      <c r="B1357" s="19">
        <f>IFERROR(__xludf.DUMMYFUNCTION("""COMPUTED_VALUE"""),3.0)</f>
        <v>3</v>
      </c>
    </row>
    <row r="1358">
      <c r="B1358" s="19" t="str">
        <f>IFERROR(__xludf.DUMMYFUNCTION("""COMPUTED_VALUE"""),"-")</f>
        <v>-</v>
      </c>
    </row>
    <row r="1359">
      <c r="B1359" s="19" t="str">
        <f>IFERROR(__xludf.DUMMYFUNCTION("""COMPUTED_VALUE"""),"v")</f>
        <v>v</v>
      </c>
    </row>
    <row r="1360">
      <c r="B1360" s="19" t="str">
        <f>IFERROR(__xludf.DUMMYFUNCTION("""COMPUTED_VALUE"""),"t")</f>
        <v>t</v>
      </c>
    </row>
    <row r="1361">
      <c r="B1361" s="19" t="str">
        <f>IFERROR(__xludf.DUMMYFUNCTION("""COMPUTED_VALUE"""),"o")</f>
        <v>o</v>
      </c>
    </row>
    <row r="1362">
      <c r="B1362" s="19">
        <f>IFERROR(__xludf.DUMMYFUNCTION("""COMPUTED_VALUE"""),5.0)</f>
        <v>5</v>
      </c>
    </row>
    <row r="1363">
      <c r="B1363" s="19" t="str">
        <f>IFERROR(__xludf.DUMMYFUNCTION("""COMPUTED_VALUE"""),"b")</f>
        <v>b</v>
      </c>
    </row>
    <row r="1364">
      <c r="B1364" s="19" t="str">
        <f>IFERROR(__xludf.DUMMYFUNCTION("""COMPUTED_VALUE"""),"f")</f>
        <v>f</v>
      </c>
    </row>
    <row r="1365">
      <c r="B1365" s="19" t="str">
        <f>IFERROR(__xludf.DUMMYFUNCTION("""COMPUTED_VALUE"""),"u")</f>
        <v>u</v>
      </c>
    </row>
    <row r="1366">
      <c r="B1366" s="19" t="str">
        <f>IFERROR(__xludf.DUMMYFUNCTION("""COMPUTED_VALUE"""),"l")</f>
        <v>l</v>
      </c>
    </row>
    <row r="1367">
      <c r="B1367" s="19" t="str">
        <f>IFERROR(__xludf.DUMMYFUNCTION("""COMPUTED_VALUE"""),"s")</f>
        <v>s</v>
      </c>
    </row>
    <row r="1368">
      <c r="B1368" s="19">
        <f>IFERROR(__xludf.DUMMYFUNCTION("""COMPUTED_VALUE"""),5.0)</f>
        <v>5</v>
      </c>
    </row>
    <row r="1369">
      <c r="B1369" s="19" t="str">
        <f>IFERROR(__xludf.DUMMYFUNCTION("""COMPUTED_VALUE"""),"x")</f>
        <v>x</v>
      </c>
    </row>
    <row r="1370">
      <c r="B1370" s="19" t="str">
        <f>IFERROR(__xludf.DUMMYFUNCTION("""COMPUTED_VALUE"""),"i")</f>
        <v>i</v>
      </c>
    </row>
    <row r="1371">
      <c r="B1371" s="19" t="str">
        <f>IFERROR(__xludf.DUMMYFUNCTION("""COMPUTED_VALUE"""),"-")</f>
        <v>-</v>
      </c>
    </row>
    <row r="1372">
      <c r="B1372" s="19" t="str">
        <f>IFERROR(__xludf.DUMMYFUNCTION("""COMPUTED_VALUE"""),"-")</f>
        <v>-</v>
      </c>
    </row>
    <row r="1373">
      <c r="B1373" s="19" t="str">
        <f>IFERROR(__xludf.DUMMYFUNCTION("""COMPUTED_VALUE"""),"t")</f>
        <v>t</v>
      </c>
    </row>
    <row r="1374">
      <c r="B1374" s="19" t="str">
        <f>IFERROR(__xludf.DUMMYFUNCTION("""COMPUTED_VALUE"""),"t")</f>
        <v>t</v>
      </c>
    </row>
    <row r="1375">
      <c r="B1375" s="19" t="str">
        <f>IFERROR(__xludf.DUMMYFUNCTION("""COMPUTED_VALUE"""),"o")</f>
        <v>o</v>
      </c>
    </row>
    <row r="1376">
      <c r="B1376" s="19" t="str">
        <f>IFERROR(__xludf.DUMMYFUNCTION("""COMPUTED_VALUE"""),"t")</f>
        <v>t</v>
      </c>
    </row>
    <row r="1377">
      <c r="B1377" s="19" t="str">
        <f>IFERROR(__xludf.DUMMYFUNCTION("""COMPUTED_VALUE"""),"h")</f>
        <v>h</v>
      </c>
    </row>
    <row r="1378">
      <c r="B1378" s="19" t="str">
        <f>IFERROR(__xludf.DUMMYFUNCTION("""COMPUTED_VALUE"""),"i")</f>
        <v>i</v>
      </c>
    </row>
    <row r="1379">
      <c r="B1379" s="19" t="str">
        <f>IFERROR(__xludf.DUMMYFUNCTION("""COMPUTED_VALUE"""),"s")</f>
        <v>s</v>
      </c>
    </row>
    <row r="1380">
      <c r="B1380" s="19" t="str">
        <f>IFERROR(__xludf.DUMMYFUNCTION("""COMPUTED_VALUE"""),"n")</f>
        <v>n</v>
      </c>
    </row>
    <row r="1381">
      <c r="B1381" s="19" t="str">
        <f>IFERROR(__xludf.DUMMYFUNCTION("""COMPUTED_VALUE"""),"u")</f>
        <v>u</v>
      </c>
    </row>
    <row r="1382">
      <c r="B1382" s="19" t="str">
        <f>IFERROR(__xludf.DUMMYFUNCTION("""COMPUTED_VALUE"""),"l")</f>
        <v>l</v>
      </c>
    </row>
    <row r="1383">
      <c r="B1383" s="19" t="str">
        <f>IFERROR(__xludf.DUMMYFUNCTION("""COMPUTED_VALUE"""),"l")</f>
        <v>l</v>
      </c>
    </row>
    <row r="1384">
      <c r="B1384" s="19">
        <f>IFERROR(__xludf.DUMMYFUNCTION("""COMPUTED_VALUE"""),5.0)</f>
        <v>5</v>
      </c>
    </row>
    <row r="1385">
      <c r="B1385" s="19" t="str">
        <f>IFERROR(__xludf.DUMMYFUNCTION("""COMPUTED_VALUE"""),"i")</f>
        <v>i</v>
      </c>
    </row>
    <row r="1386">
      <c r="B1386" s="19" t="str">
        <f>IFERROR(__xludf.DUMMYFUNCTION("""COMPUTED_VALUE"""),"z")</f>
        <v>z</v>
      </c>
    </row>
    <row r="1387">
      <c r="B1387" s="19" t="str">
        <f>IFERROR(__xludf.DUMMYFUNCTION("""COMPUTED_VALUE"""),"o")</f>
        <v>o</v>
      </c>
    </row>
    <row r="1388">
      <c r="B1388" s="19" t="str">
        <f>IFERROR(__xludf.DUMMYFUNCTION("""COMPUTED_VALUE"""),"p")</f>
        <v>p</v>
      </c>
    </row>
    <row r="1389">
      <c r="B1389" s="19" t="str">
        <f>IFERROR(__xludf.DUMMYFUNCTION("""COMPUTED_VALUE"""),"n")</f>
        <v>n</v>
      </c>
    </row>
    <row r="1390">
      <c r="B1390" s="19" t="str">
        <f>IFERROR(__xludf.DUMMYFUNCTION("""COMPUTED_VALUE"""),"u")</f>
        <v>u</v>
      </c>
    </row>
    <row r="1391">
      <c r="B1391" s="19" t="str">
        <f>IFERROR(__xludf.DUMMYFUNCTION("""COMPUTED_VALUE"""),"r")</f>
        <v>r</v>
      </c>
    </row>
    <row r="1392">
      <c r="B1392" s="19" t="str">
        <f>IFERROR(__xludf.DUMMYFUNCTION("""COMPUTED_VALUE"""),"b")</f>
        <v>b</v>
      </c>
    </row>
    <row r="1393">
      <c r="B1393" s="19" t="str">
        <f>IFERROR(__xludf.DUMMYFUNCTION("""COMPUTED_VALUE"""),"i")</f>
        <v>i</v>
      </c>
    </row>
    <row r="1394">
      <c r="B1394" s="19" t="str">
        <f>IFERROR(__xludf.DUMMYFUNCTION("""COMPUTED_VALUE"""),"n")</f>
        <v>n</v>
      </c>
    </row>
    <row r="1395">
      <c r="B1395" s="19">
        <f>IFERROR(__xludf.DUMMYFUNCTION("""COMPUTED_VALUE"""),5.0)</f>
        <v>5</v>
      </c>
    </row>
    <row r="1396">
      <c r="B1396" s="19" t="str">
        <f>IFERROR(__xludf.DUMMYFUNCTION("""COMPUTED_VALUE"""),"t")</f>
        <v>t</v>
      </c>
    </row>
    <row r="1397">
      <c r="B1397" s="19" t="str">
        <f>IFERROR(__xludf.DUMMYFUNCTION("""COMPUTED_VALUE"""),"u")</f>
        <v>u</v>
      </c>
    </row>
    <row r="1398">
      <c r="B1398" s="19" t="str">
        <f>IFERROR(__xludf.DUMMYFUNCTION("""COMPUTED_VALUE"""),"v")</f>
        <v>v</v>
      </c>
    </row>
    <row r="1399">
      <c r="B1399" s="19" t="str">
        <f>IFERROR(__xludf.DUMMYFUNCTION("""COMPUTED_VALUE"""),"v")</f>
        <v>v</v>
      </c>
    </row>
    <row r="1400">
      <c r="B1400" s="19" t="str">
        <f>IFERROR(__xludf.DUMMYFUNCTION("""COMPUTED_VALUE"""),"t")</f>
        <v>t</v>
      </c>
    </row>
    <row r="1401">
      <c r="B1401" s="19" t="str">
        <f>IFERROR(__xludf.DUMMYFUNCTION("""COMPUTED_VALUE"""),"u")</f>
        <v>u</v>
      </c>
    </row>
    <row r="1402">
      <c r="B1402" s="19">
        <f>IFERROR(__xludf.DUMMYFUNCTION("""COMPUTED_VALUE"""),3.0)</f>
        <v>3</v>
      </c>
    </row>
    <row r="1403">
      <c r="B1403" s="19" t="str">
        <f>IFERROR(__xludf.DUMMYFUNCTION("""COMPUTED_VALUE"""),"-")</f>
        <v>-</v>
      </c>
    </row>
    <row r="1404">
      <c r="B1404" s="19" t="str">
        <f>IFERROR(__xludf.DUMMYFUNCTION("""COMPUTED_VALUE"""),"t")</f>
        <v>t</v>
      </c>
    </row>
    <row r="1405">
      <c r="B1405" s="19" t="str">
        <f>IFERROR(__xludf.DUMMYFUNCTION("""COMPUTED_VALUE"""),"o")</f>
        <v>o</v>
      </c>
    </row>
    <row r="1406">
      <c r="B1406" s="19" t="str">
        <f>IFERROR(__xludf.DUMMYFUNCTION("""COMPUTED_VALUE"""),"h")</f>
        <v>h</v>
      </c>
    </row>
    <row r="1407">
      <c r="B1407" s="19" t="str">
        <f>IFERROR(__xludf.DUMMYFUNCTION("""COMPUTED_VALUE"""),"p")</f>
        <v>p</v>
      </c>
    </row>
    <row r="1408">
      <c r="B1408" s="19" t="str">
        <f>IFERROR(__xludf.DUMMYFUNCTION("""COMPUTED_VALUE"""),"i")</f>
        <v>i</v>
      </c>
    </row>
    <row r="1409">
      <c r="B1409" s="19">
        <f>IFERROR(__xludf.DUMMYFUNCTION("""COMPUTED_VALUE"""),5.0)</f>
        <v>5</v>
      </c>
    </row>
    <row r="1410">
      <c r="B1410" s="19" t="str">
        <f>IFERROR(__xludf.DUMMYFUNCTION("""COMPUTED_VALUE"""),"l")</f>
        <v>l</v>
      </c>
    </row>
    <row r="1411">
      <c r="B1411" s="19" t="str">
        <f>IFERROR(__xludf.DUMMYFUNCTION("""COMPUTED_VALUE"""),"o")</f>
        <v>o</v>
      </c>
    </row>
    <row r="1412">
      <c r="B1412" s="19" t="str">
        <f>IFERROR(__xludf.DUMMYFUNCTION("""COMPUTED_VALUE"""),"-")</f>
        <v>-</v>
      </c>
    </row>
    <row r="1413">
      <c r="B1413" s="19" t="str">
        <f>IFERROR(__xludf.DUMMYFUNCTION("""COMPUTED_VALUE"""),"x")</f>
        <v>x</v>
      </c>
    </row>
    <row r="1414">
      <c r="B1414" s="19" t="str">
        <f>IFERROR(__xludf.DUMMYFUNCTION("""COMPUTED_VALUE"""),"h")</f>
        <v>h</v>
      </c>
    </row>
    <row r="1415">
      <c r="B1415" s="19" t="str">
        <f>IFERROR(__xludf.DUMMYFUNCTION("""COMPUTED_VALUE"""),"o")</f>
        <v>o</v>
      </c>
    </row>
    <row r="1416">
      <c r="B1416" s="19" t="str">
        <f>IFERROR(__xludf.DUMMYFUNCTION("""COMPUTED_VALUE"""),"n")</f>
        <v>n</v>
      </c>
    </row>
    <row r="1417">
      <c r="B1417" s="19" t="str">
        <f>IFERROR(__xludf.DUMMYFUNCTION("""COMPUTED_VALUE"""),"g")</f>
        <v>g</v>
      </c>
    </row>
    <row r="1418">
      <c r="B1418" s="19" t="str">
        <f>IFERROR(__xludf.DUMMYFUNCTION("""COMPUTED_VALUE"""),"p")</f>
        <v>p</v>
      </c>
    </row>
    <row r="1419">
      <c r="B1419" s="19" t="str">
        <f>IFERROR(__xludf.DUMMYFUNCTION("""COMPUTED_VALUE"""),"t")</f>
        <v>t</v>
      </c>
    </row>
    <row r="1420">
      <c r="B1420" s="19" t="str">
        <f>IFERROR(__xludf.DUMMYFUNCTION("""COMPUTED_VALUE"""),"i")</f>
        <v>i</v>
      </c>
    </row>
    <row r="1421">
      <c r="B1421" s="19">
        <f>IFERROR(__xludf.DUMMYFUNCTION("""COMPUTED_VALUE"""),3.0)</f>
        <v>3</v>
      </c>
    </row>
    <row r="1422">
      <c r="B1422" s="19" t="str">
        <f>IFERROR(__xludf.DUMMYFUNCTION("""COMPUTED_VALUE"""),"z")</f>
        <v>z</v>
      </c>
    </row>
    <row r="1423">
      <c r="B1423" s="19" t="str">
        <f>IFERROR(__xludf.DUMMYFUNCTION("""COMPUTED_VALUE"""),"r")</f>
        <v>r</v>
      </c>
    </row>
    <row r="1424">
      <c r="B1424" s="19" t="str">
        <f>IFERROR(__xludf.DUMMYFUNCTION("""COMPUTED_VALUE"""),"i")</f>
        <v>i</v>
      </c>
    </row>
    <row r="1425">
      <c r="B1425" s="19" t="str">
        <f>IFERROR(__xludf.DUMMYFUNCTION("""COMPUTED_VALUE"""),"r")</f>
        <v>r</v>
      </c>
    </row>
    <row r="1426">
      <c r="B1426" s="19" t="str">
        <f>IFERROR(__xludf.DUMMYFUNCTION("""COMPUTED_VALUE"""),"s")</f>
        <v>s</v>
      </c>
    </row>
    <row r="1427">
      <c r="B1427" s="19" t="str">
        <f>IFERROR(__xludf.DUMMYFUNCTION("""COMPUTED_VALUE"""),"o")</f>
        <v>o</v>
      </c>
    </row>
    <row r="1428">
      <c r="B1428" s="19" t="str">
        <f>IFERROR(__xludf.DUMMYFUNCTION("""COMPUTED_VALUE"""),"v")</f>
        <v>v</v>
      </c>
    </row>
    <row r="1429">
      <c r="B1429" s="19" t="str">
        <f>IFERROR(__xludf.DUMMYFUNCTION("""COMPUTED_VALUE"""),"l")</f>
        <v>l</v>
      </c>
    </row>
    <row r="1430">
      <c r="B1430" s="19" t="str">
        <f>IFERROR(__xludf.DUMMYFUNCTION("""COMPUTED_VALUE"""),"l")</f>
        <v>l</v>
      </c>
    </row>
    <row r="1431">
      <c r="B1431" s="19" t="str">
        <f>IFERROR(__xludf.DUMMYFUNCTION("""COMPUTED_VALUE"""),"i")</f>
        <v>i</v>
      </c>
    </row>
    <row r="1432">
      <c r="B1432" s="19" t="str">
        <f>IFERROR(__xludf.DUMMYFUNCTION("""COMPUTED_VALUE"""),"h")</f>
        <v>h</v>
      </c>
    </row>
    <row r="1433">
      <c r="B1433" s="19" t="str">
        <f>IFERROR(__xludf.DUMMYFUNCTION("""COMPUTED_VALUE"""),"-")</f>
        <v>-</v>
      </c>
    </row>
    <row r="1434">
      <c r="B1434" s="19" t="str">
        <f>IFERROR(__xludf.DUMMYFUNCTION("""COMPUTED_VALUE"""),"-")</f>
        <v>-</v>
      </c>
    </row>
    <row r="1435">
      <c r="B1435" s="19" t="str">
        <f>IFERROR(__xludf.DUMMYFUNCTION("""COMPUTED_VALUE"""),"-")</f>
        <v>-</v>
      </c>
    </row>
    <row r="1436">
      <c r="B1436" s="19" t="str">
        <f>IFERROR(__xludf.DUMMYFUNCTION("""COMPUTED_VALUE"""),"h")</f>
        <v>h</v>
      </c>
    </row>
    <row r="1437">
      <c r="B1437" s="19" t="str">
        <f>IFERROR(__xludf.DUMMYFUNCTION("""COMPUTED_VALUE"""),"i")</f>
        <v>i</v>
      </c>
    </row>
    <row r="1438">
      <c r="B1438" s="19" t="str">
        <f>IFERROR(__xludf.DUMMYFUNCTION("""COMPUTED_VALUE"""),"t")</f>
        <v>t</v>
      </c>
    </row>
    <row r="1439">
      <c r="B1439" s="19" t="str">
        <f>IFERROR(__xludf.DUMMYFUNCTION("""COMPUTED_VALUE"""),"h")</f>
        <v>h</v>
      </c>
    </row>
    <row r="1440">
      <c r="B1440" s="19" t="str">
        <f>IFERROR(__xludf.DUMMYFUNCTION("""COMPUTED_VALUE"""),"t")</f>
        <v>t</v>
      </c>
    </row>
    <row r="1441">
      <c r="B1441" s="19" t="str">
        <f>IFERROR(__xludf.DUMMYFUNCTION("""COMPUTED_VALUE"""),"i")</f>
        <v>i</v>
      </c>
    </row>
    <row r="1442">
      <c r="B1442" s="19" t="str">
        <f>IFERROR(__xludf.DUMMYFUNCTION("""COMPUTED_VALUE"""),"b")</f>
        <v>b</v>
      </c>
    </row>
    <row r="1443">
      <c r="B1443" s="19">
        <f>IFERROR(__xludf.DUMMYFUNCTION("""COMPUTED_VALUE"""),3.0)</f>
        <v>3</v>
      </c>
    </row>
    <row r="1444">
      <c r="B1444" s="19" t="str">
        <f>IFERROR(__xludf.DUMMYFUNCTION("""COMPUTED_VALUE"""),"i")</f>
        <v>i</v>
      </c>
    </row>
    <row r="1445">
      <c r="B1445" s="19" t="str">
        <f>IFERROR(__xludf.DUMMYFUNCTION("""COMPUTED_VALUE"""),"d")</f>
        <v>d</v>
      </c>
    </row>
    <row r="1446">
      <c r="B1446" s="19" t="str">
        <f>IFERROR(__xludf.DUMMYFUNCTION("""COMPUTED_VALUE"""),"g")</f>
        <v>g</v>
      </c>
    </row>
    <row r="1447">
      <c r="B1447" s="19" t="str">
        <f>IFERROR(__xludf.DUMMYFUNCTION("""COMPUTED_VALUE"""),"l")</f>
        <v>l</v>
      </c>
    </row>
    <row r="1448">
      <c r="B1448" s="19" t="str">
        <f>IFERROR(__xludf.DUMMYFUNCTION("""COMPUTED_VALUE"""),"i")</f>
        <v>i</v>
      </c>
    </row>
    <row r="1449">
      <c r="B1449" s="19" t="str">
        <f>IFERROR(__xludf.DUMMYFUNCTION("""COMPUTED_VALUE"""),"n")</f>
        <v>n</v>
      </c>
    </row>
    <row r="1450">
      <c r="B1450" s="19" t="str">
        <f>IFERROR(__xludf.DUMMYFUNCTION("""COMPUTED_VALUE"""),"n")</f>
        <v>n</v>
      </c>
    </row>
    <row r="1451">
      <c r="B1451" s="19" t="str">
        <f>IFERROR(__xludf.DUMMYFUNCTION("""COMPUTED_VALUE"""),"o")</f>
        <v>o</v>
      </c>
    </row>
    <row r="1452">
      <c r="B1452" s="19" t="str">
        <f>IFERROR(__xludf.DUMMYFUNCTION("""COMPUTED_VALUE"""),"t")</f>
        <v>t</v>
      </c>
    </row>
    <row r="1453">
      <c r="B1453" s="19" t="str">
        <f>IFERROR(__xludf.DUMMYFUNCTION("""COMPUTED_VALUE"""),"r")</f>
        <v>r</v>
      </c>
    </row>
    <row r="1454">
      <c r="B1454" s="19" t="str">
        <f>IFERROR(__xludf.DUMMYFUNCTION("""COMPUTED_VALUE"""),"i")</f>
        <v>i</v>
      </c>
    </row>
    <row r="1455">
      <c r="B1455" s="19" t="str">
        <f>IFERROR(__xludf.DUMMYFUNCTION("""COMPUTED_VALUE"""),"y")</f>
        <v>y</v>
      </c>
    </row>
    <row r="1456">
      <c r="B1456" s="19" t="str">
        <f>IFERROR(__xludf.DUMMYFUNCTION("""COMPUTED_VALUE"""),"g")</f>
        <v>g</v>
      </c>
    </row>
    <row r="1457">
      <c r="B1457" s="19" t="str">
        <f>IFERROR(__xludf.DUMMYFUNCTION("""COMPUTED_VALUE"""),"s")</f>
        <v>s</v>
      </c>
    </row>
    <row r="1458">
      <c r="B1458" s="19" t="str">
        <f>IFERROR(__xludf.DUMMYFUNCTION("""COMPUTED_VALUE"""),"u")</f>
        <v>u</v>
      </c>
    </row>
    <row r="1459">
      <c r="B1459" s="19">
        <f>IFERROR(__xludf.DUMMYFUNCTION("""COMPUTED_VALUE"""),5.0)</f>
        <v>5</v>
      </c>
    </row>
    <row r="1460">
      <c r="B1460" s="19" t="str">
        <f>IFERROR(__xludf.DUMMYFUNCTION("""COMPUTED_VALUE"""),"t")</f>
        <v>t</v>
      </c>
    </row>
    <row r="1461">
      <c r="B1461" s="19" t="str">
        <f>IFERROR(__xludf.DUMMYFUNCTION("""COMPUTED_VALUE"""),"u")</f>
        <v>u</v>
      </c>
    </row>
    <row r="1462">
      <c r="B1462" s="19">
        <f>IFERROR(__xludf.DUMMYFUNCTION("""COMPUTED_VALUE"""),3.0)</f>
        <v>3</v>
      </c>
    </row>
    <row r="1463">
      <c r="B1463" s="19" t="str">
        <f>IFERROR(__xludf.DUMMYFUNCTION("""COMPUTED_VALUE"""),"g")</f>
        <v>g</v>
      </c>
    </row>
    <row r="1464">
      <c r="B1464" s="19" t="str">
        <f>IFERROR(__xludf.DUMMYFUNCTION("""COMPUTED_VALUE"""),"r")</f>
        <v>r</v>
      </c>
    </row>
    <row r="1465">
      <c r="B1465" s="19" t="str">
        <f>IFERROR(__xludf.DUMMYFUNCTION("""COMPUTED_VALUE"""),"i")</f>
        <v>i</v>
      </c>
    </row>
    <row r="1466">
      <c r="B1466" s="19" t="str">
        <f>IFERROR(__xludf.DUMMYFUNCTION("""COMPUTED_VALUE"""),"g")</f>
        <v>g</v>
      </c>
    </row>
    <row r="1467">
      <c r="B1467" s="19" t="str">
        <f>IFERROR(__xludf.DUMMYFUNCTION("""COMPUTED_VALUE"""),"s")</f>
        <v>s</v>
      </c>
    </row>
    <row r="1468">
      <c r="B1468" s="19" t="str">
        <f>IFERROR(__xludf.DUMMYFUNCTION("""COMPUTED_VALUE"""),"l")</f>
        <v>l</v>
      </c>
    </row>
    <row r="1469">
      <c r="B1469" s="19" t="str">
        <f>IFERROR(__xludf.DUMMYFUNCTION("""COMPUTED_VALUE"""),"u")</f>
        <v>u</v>
      </c>
    </row>
    <row r="1470">
      <c r="B1470" s="19" t="str">
        <f>IFERROR(__xludf.DUMMYFUNCTION("""COMPUTED_VALUE"""),"r")</f>
        <v>r</v>
      </c>
    </row>
    <row r="1471">
      <c r="B1471" s="19" t="str">
        <f>IFERROR(__xludf.DUMMYFUNCTION("""COMPUTED_VALUE"""),"p")</f>
        <v>p</v>
      </c>
    </row>
    <row r="1472">
      <c r="B1472" s="19" t="str">
        <f>IFERROR(__xludf.DUMMYFUNCTION("""COMPUTED_VALUE"""),"-")</f>
        <v>-</v>
      </c>
    </row>
    <row r="1473">
      <c r="B1473" s="19" t="str">
        <f>IFERROR(__xludf.DUMMYFUNCTION("""COMPUTED_VALUE"""),"l")</f>
        <v>l</v>
      </c>
    </row>
    <row r="1474">
      <c r="B1474" s="19" t="str">
        <f>IFERROR(__xludf.DUMMYFUNCTION("""COMPUTED_VALUE"""),"i")</f>
        <v>i</v>
      </c>
    </row>
    <row r="1475">
      <c r="B1475" s="19" t="str">
        <f>IFERROR(__xludf.DUMMYFUNCTION("""COMPUTED_VALUE"""),"y")</f>
        <v>y</v>
      </c>
    </row>
    <row r="1476">
      <c r="B1476" s="19" t="str">
        <f>IFERROR(__xludf.DUMMYFUNCTION("""COMPUTED_VALUE"""),"u")</f>
        <v>u</v>
      </c>
    </row>
    <row r="1477">
      <c r="B1477" s="19" t="str">
        <f>IFERROR(__xludf.DUMMYFUNCTION("""COMPUTED_VALUE"""),"t")</f>
        <v>t</v>
      </c>
    </row>
    <row r="1478">
      <c r="B1478" s="19" t="str">
        <f>IFERROR(__xludf.DUMMYFUNCTION("""COMPUTED_VALUE"""),"p")</f>
        <v>p</v>
      </c>
    </row>
    <row r="1479">
      <c r="B1479" s="19" t="str">
        <f>IFERROR(__xludf.DUMMYFUNCTION("""COMPUTED_VALUE"""),"u")</f>
        <v>u</v>
      </c>
    </row>
    <row r="1480">
      <c r="B1480" s="19" t="str">
        <f>IFERROR(__xludf.DUMMYFUNCTION("""COMPUTED_VALUE"""),"z")</f>
        <v>z</v>
      </c>
    </row>
    <row r="1481">
      <c r="B1481" s="19" t="str">
        <f>IFERROR(__xludf.DUMMYFUNCTION("""COMPUTED_VALUE"""),"g")</f>
        <v>g</v>
      </c>
    </row>
    <row r="1482">
      <c r="B1482" s="19" t="str">
        <f>IFERROR(__xludf.DUMMYFUNCTION("""COMPUTED_VALUE"""),"u")</f>
        <v>u</v>
      </c>
    </row>
    <row r="1483">
      <c r="B1483" s="19">
        <f>IFERROR(__xludf.DUMMYFUNCTION("""COMPUTED_VALUE"""),5.0)</f>
        <v>5</v>
      </c>
    </row>
    <row r="1484">
      <c r="B1484" s="19" t="str">
        <f>IFERROR(__xludf.DUMMYFUNCTION("""COMPUTED_VALUE"""),"h")</f>
        <v>h</v>
      </c>
    </row>
    <row r="1485">
      <c r="B1485" s="19" t="str">
        <f>IFERROR(__xludf.DUMMYFUNCTION("""COMPUTED_VALUE"""),"v")</f>
        <v>v</v>
      </c>
    </row>
    <row r="1486">
      <c r="B1486" s="19" t="str">
        <f>IFERROR(__xludf.DUMMYFUNCTION("""COMPUTED_VALUE"""),"u")</f>
        <v>u</v>
      </c>
    </row>
    <row r="1487">
      <c r="B1487" s="19" t="str">
        <f>IFERROR(__xludf.DUMMYFUNCTION("""COMPUTED_VALUE"""),"x")</f>
        <v>x</v>
      </c>
    </row>
    <row r="1488">
      <c r="B1488" s="19" t="str">
        <f>IFERROR(__xludf.DUMMYFUNCTION("""COMPUTED_VALUE"""),"z")</f>
        <v>z</v>
      </c>
    </row>
    <row r="1489">
      <c r="B1489" s="19" t="str">
        <f>IFERROR(__xludf.DUMMYFUNCTION("""COMPUTED_VALUE"""),"u")</f>
        <v>u</v>
      </c>
    </row>
    <row r="1490">
      <c r="B1490" s="19" t="str">
        <f>IFERROR(__xludf.DUMMYFUNCTION("""COMPUTED_VALUE"""),"y")</f>
        <v>y</v>
      </c>
    </row>
    <row r="1491">
      <c r="B1491" s="19" t="str">
        <f>IFERROR(__xludf.DUMMYFUNCTION("""COMPUTED_VALUE"""),"n")</f>
        <v>n</v>
      </c>
    </row>
    <row r="1492">
      <c r="B1492" s="19" t="str">
        <f>IFERROR(__xludf.DUMMYFUNCTION("""COMPUTED_VALUE"""),"l")</f>
        <v>l</v>
      </c>
    </row>
    <row r="1493">
      <c r="B1493" s="19" t="str">
        <f>IFERROR(__xludf.DUMMYFUNCTION("""COMPUTED_VALUE"""),"u")</f>
        <v>u</v>
      </c>
    </row>
    <row r="1494">
      <c r="B1494" s="19" t="str">
        <f>IFERROR(__xludf.DUMMYFUNCTION("""COMPUTED_VALUE"""),"-")</f>
        <v>-</v>
      </c>
    </row>
    <row r="1495">
      <c r="B1495" s="19">
        <f>IFERROR(__xludf.DUMMYFUNCTION("""COMPUTED_VALUE"""),5.0)</f>
        <v>5</v>
      </c>
    </row>
    <row r="1496">
      <c r="B1496" s="19" t="str">
        <f>IFERROR(__xludf.DUMMYFUNCTION("""COMPUTED_VALUE"""),"l")</f>
        <v>l</v>
      </c>
    </row>
    <row r="1497">
      <c r="B1497" s="19" t="str">
        <f>IFERROR(__xludf.DUMMYFUNCTION("""COMPUTED_VALUE"""),"i")</f>
        <v>i</v>
      </c>
    </row>
    <row r="1498">
      <c r="B1498" s="19" t="str">
        <f>IFERROR(__xludf.DUMMYFUNCTION("""COMPUTED_VALUE"""),"z")</f>
        <v>z</v>
      </c>
    </row>
    <row r="1499">
      <c r="B1499" s="19" t="str">
        <f>IFERROR(__xludf.DUMMYFUNCTION("""COMPUTED_VALUE"""),"-")</f>
        <v>-</v>
      </c>
    </row>
    <row r="1500">
      <c r="B1500" s="19" t="str">
        <f>IFERROR(__xludf.DUMMYFUNCTION("""COMPUTED_VALUE"""),"z")</f>
        <v>z</v>
      </c>
    </row>
    <row r="1501">
      <c r="B1501" s="19" t="str">
        <f>IFERROR(__xludf.DUMMYFUNCTION("""COMPUTED_VALUE"""),"x")</f>
        <v>x</v>
      </c>
    </row>
    <row r="1502">
      <c r="B1502" s="19" t="str">
        <f>IFERROR(__xludf.DUMMYFUNCTION("""COMPUTED_VALUE"""),"i")</f>
        <v>i</v>
      </c>
    </row>
    <row r="1503">
      <c r="B1503" s="19" t="str">
        <f>IFERROR(__xludf.DUMMYFUNCTION("""COMPUTED_VALUE"""),"-")</f>
        <v>-</v>
      </c>
    </row>
    <row r="1504">
      <c r="B1504" s="19" t="str">
        <f>IFERROR(__xludf.DUMMYFUNCTION("""COMPUTED_VALUE"""),"-")</f>
        <v>-</v>
      </c>
    </row>
    <row r="1505">
      <c r="B1505" s="19" t="str">
        <f>IFERROR(__xludf.DUMMYFUNCTION("""COMPUTED_VALUE"""),"s")</f>
        <v>s</v>
      </c>
    </row>
    <row r="1506">
      <c r="B1506" s="19" t="str">
        <f>IFERROR(__xludf.DUMMYFUNCTION("""COMPUTED_VALUE"""),"i")</f>
        <v>i</v>
      </c>
    </row>
    <row r="1507">
      <c r="B1507" s="19" t="str">
        <f>IFERROR(__xludf.DUMMYFUNCTION("""COMPUTED_VALUE"""),"g")</f>
        <v>g</v>
      </c>
    </row>
    <row r="1508">
      <c r="B1508" s="19" t="str">
        <f>IFERROR(__xludf.DUMMYFUNCTION("""COMPUTED_VALUE"""),"f")</f>
        <v>f</v>
      </c>
    </row>
    <row r="1509">
      <c r="B1509" s="19" t="str">
        <f>IFERROR(__xludf.DUMMYFUNCTION("""COMPUTED_VALUE"""),"-")</f>
        <v>-</v>
      </c>
    </row>
    <row r="1510">
      <c r="B1510" s="19" t="str">
        <f>IFERROR(__xludf.DUMMYFUNCTION("""COMPUTED_VALUE"""),"-")</f>
        <v>-</v>
      </c>
    </row>
    <row r="1511">
      <c r="B1511" s="19" t="str">
        <f>IFERROR(__xludf.DUMMYFUNCTION("""COMPUTED_VALUE"""),"-")</f>
        <v>-</v>
      </c>
    </row>
    <row r="1512">
      <c r="B1512" s="19" t="str">
        <f>IFERROR(__xludf.DUMMYFUNCTION("""COMPUTED_VALUE"""),"v")</f>
        <v>v</v>
      </c>
    </row>
    <row r="1513">
      <c r="B1513" s="19" t="str">
        <f>IFERROR(__xludf.DUMMYFUNCTION("""COMPUTED_VALUE"""),"z")</f>
        <v>z</v>
      </c>
    </row>
    <row r="1514">
      <c r="B1514" s="19" t="str">
        <f>IFERROR(__xludf.DUMMYFUNCTION("""COMPUTED_VALUE"""),"u")</f>
        <v>u</v>
      </c>
    </row>
    <row r="1515">
      <c r="B1515" s="19" t="str">
        <f>IFERROR(__xludf.DUMMYFUNCTION("""COMPUTED_VALUE"""),"r")</f>
        <v>r</v>
      </c>
    </row>
    <row r="1516">
      <c r="B1516" s="19" t="str">
        <f>IFERROR(__xludf.DUMMYFUNCTION("""COMPUTED_VALUE"""),"-")</f>
        <v>-</v>
      </c>
    </row>
    <row r="1517">
      <c r="B1517" s="19" t="str">
        <f>IFERROR(__xludf.DUMMYFUNCTION("""COMPUTED_VALUE"""),"-")</f>
        <v>-</v>
      </c>
    </row>
    <row r="1518">
      <c r="B1518" s="19" t="str">
        <f>IFERROR(__xludf.DUMMYFUNCTION("""COMPUTED_VALUE"""),"s")</f>
        <v>s</v>
      </c>
    </row>
    <row r="1519">
      <c r="B1519" s="19" t="str">
        <f>IFERROR(__xludf.DUMMYFUNCTION("""COMPUTED_VALUE"""),"o")</f>
        <v>o</v>
      </c>
    </row>
    <row r="1520">
      <c r="B1520" s="19" t="str">
        <f>IFERROR(__xludf.DUMMYFUNCTION("""COMPUTED_VALUE"""),"t")</f>
        <v>t</v>
      </c>
    </row>
    <row r="1521">
      <c r="B1521" s="19" t="str">
        <f>IFERROR(__xludf.DUMMYFUNCTION("""COMPUTED_VALUE"""),"u")</f>
        <v>u</v>
      </c>
    </row>
    <row r="1522">
      <c r="B1522" s="19" t="str">
        <f>IFERROR(__xludf.DUMMYFUNCTION("""COMPUTED_VALUE"""),"l")</f>
        <v>l</v>
      </c>
    </row>
    <row r="1523">
      <c r="B1523" s="19" t="str">
        <f>IFERROR(__xludf.DUMMYFUNCTION("""COMPUTED_VALUE"""),"f")</f>
        <v>f</v>
      </c>
    </row>
    <row r="1524">
      <c r="B1524" s="19" t="str">
        <f>IFERROR(__xludf.DUMMYFUNCTION("""COMPUTED_VALUE"""),"o")</f>
        <v>o</v>
      </c>
    </row>
    <row r="1525">
      <c r="B1525" s="19" t="str">
        <f>IFERROR(__xludf.DUMMYFUNCTION("""COMPUTED_VALUE"""),"l")</f>
        <v>l</v>
      </c>
    </row>
    <row r="1526">
      <c r="B1526" s="19" t="str">
        <f>IFERROR(__xludf.DUMMYFUNCTION("""COMPUTED_VALUE"""),"l")</f>
        <v>l</v>
      </c>
    </row>
    <row r="1527">
      <c r="B1527" s="19" t="str">
        <f>IFERROR(__xludf.DUMMYFUNCTION("""COMPUTED_VALUE"""),"t")</f>
        <v>t</v>
      </c>
    </row>
    <row r="1528">
      <c r="B1528" s="19" t="str">
        <f>IFERROR(__xludf.DUMMYFUNCTION("""COMPUTED_VALUE"""),"u")</f>
        <v>u</v>
      </c>
    </row>
    <row r="1529">
      <c r="B1529" s="19" t="str">
        <f>IFERROR(__xludf.DUMMYFUNCTION("""COMPUTED_VALUE"""),"p")</f>
        <v>p</v>
      </c>
    </row>
    <row r="1530">
      <c r="B1530" s="19" t="str">
        <f>IFERROR(__xludf.DUMMYFUNCTION("""COMPUTED_VALUE"""),"p")</f>
        <v>p</v>
      </c>
    </row>
    <row r="1531">
      <c r="B1531" s="19" t="str">
        <f>IFERROR(__xludf.DUMMYFUNCTION("""COMPUTED_VALUE"""),"o")</f>
        <v>o</v>
      </c>
    </row>
    <row r="1532">
      <c r="B1532" s="19" t="str">
        <f>IFERROR(__xludf.DUMMYFUNCTION("""COMPUTED_VALUE"""),"l")</f>
        <v>l</v>
      </c>
    </row>
    <row r="1533">
      <c r="B1533" s="19" t="str">
        <f>IFERROR(__xludf.DUMMYFUNCTION("""COMPUTED_VALUE"""),"s")</f>
        <v>s</v>
      </c>
    </row>
    <row r="1534">
      <c r="B1534" s="19">
        <f>IFERROR(__xludf.DUMMYFUNCTION("""COMPUTED_VALUE"""),5.0)</f>
        <v>5</v>
      </c>
    </row>
    <row r="1535">
      <c r="B1535" s="19" t="str">
        <f>IFERROR(__xludf.DUMMYFUNCTION("""COMPUTED_VALUE"""),"i")</f>
        <v>i</v>
      </c>
    </row>
    <row r="1536">
      <c r="B1536" s="19" t="str">
        <f>IFERROR(__xludf.DUMMYFUNCTION("""COMPUTED_VALUE"""),"f")</f>
        <v>f</v>
      </c>
    </row>
    <row r="1537">
      <c r="B1537" s="19" t="str">
        <f>IFERROR(__xludf.DUMMYFUNCTION("""COMPUTED_VALUE"""),"h")</f>
        <v>h</v>
      </c>
    </row>
    <row r="1538">
      <c r="B1538" s="19" t="str">
        <f>IFERROR(__xludf.DUMMYFUNCTION("""COMPUTED_VALUE"""),"i")</f>
        <v>i</v>
      </c>
    </row>
    <row r="1539">
      <c r="B1539" s="19" t="str">
        <f>IFERROR(__xludf.DUMMYFUNCTION("""COMPUTED_VALUE"""),"p")</f>
        <v>p</v>
      </c>
    </row>
    <row r="1540">
      <c r="B1540" s="19" t="str">
        <f>IFERROR(__xludf.DUMMYFUNCTION("""COMPUTED_VALUE"""),"i")</f>
        <v>i</v>
      </c>
    </row>
    <row r="1541">
      <c r="B1541" s="19" t="str">
        <f>IFERROR(__xludf.DUMMYFUNCTION("""COMPUTED_VALUE"""),"d")</f>
        <v>d</v>
      </c>
    </row>
    <row r="1542">
      <c r="B1542" s="19" t="str">
        <f>IFERROR(__xludf.DUMMYFUNCTION("""COMPUTED_VALUE"""),"o")</f>
        <v>o</v>
      </c>
    </row>
    <row r="1543">
      <c r="B1543" s="19" t="str">
        <f>IFERROR(__xludf.DUMMYFUNCTION("""COMPUTED_VALUE"""),"d")</f>
        <v>d</v>
      </c>
    </row>
    <row r="1544">
      <c r="B1544" s="19" t="str">
        <f>IFERROR(__xludf.DUMMYFUNCTION("""COMPUTED_VALUE"""),"i")</f>
        <v>i</v>
      </c>
    </row>
    <row r="1545">
      <c r="B1545" s="19">
        <f>IFERROR(__xludf.DUMMYFUNCTION("""COMPUTED_VALUE"""),3.0)</f>
        <v>3</v>
      </c>
    </row>
    <row r="1546">
      <c r="B1546" s="19" t="str">
        <f>IFERROR(__xludf.DUMMYFUNCTION("""COMPUTED_VALUE"""),"r")</f>
        <v>r</v>
      </c>
    </row>
    <row r="1547">
      <c r="B1547" s="19" t="str">
        <f>IFERROR(__xludf.DUMMYFUNCTION("""COMPUTED_VALUE"""),"y")</f>
        <v>y</v>
      </c>
    </row>
    <row r="1548">
      <c r="B1548" s="19" t="str">
        <f>IFERROR(__xludf.DUMMYFUNCTION("""COMPUTED_VALUE"""),"u")</f>
        <v>u</v>
      </c>
    </row>
    <row r="1549">
      <c r="B1549" s="19" t="str">
        <f>IFERROR(__xludf.DUMMYFUNCTION("""COMPUTED_VALUE"""),"g")</f>
        <v>g</v>
      </c>
    </row>
    <row r="1550">
      <c r="B1550" s="19" t="str">
        <f>IFERROR(__xludf.DUMMYFUNCTION("""COMPUTED_VALUE"""),"t")</f>
        <v>t</v>
      </c>
    </row>
    <row r="1551">
      <c r="B1551" s="19" t="str">
        <f>IFERROR(__xludf.DUMMYFUNCTION("""COMPUTED_VALUE"""),"u")</f>
        <v>u</v>
      </c>
    </row>
    <row r="1552">
      <c r="B1552" s="19" t="str">
        <f>IFERROR(__xludf.DUMMYFUNCTION("""COMPUTED_VALUE"""),"g")</f>
        <v>g</v>
      </c>
    </row>
    <row r="1553">
      <c r="B1553" s="19" t="str">
        <f>IFERROR(__xludf.DUMMYFUNCTION("""COMPUTED_VALUE"""),"o")</f>
        <v>o</v>
      </c>
    </row>
    <row r="1554">
      <c r="B1554" s="19" t="str">
        <f>IFERROR(__xludf.DUMMYFUNCTION("""COMPUTED_VALUE"""),"s")</f>
        <v>s</v>
      </c>
    </row>
    <row r="1555">
      <c r="B1555" s="19" t="str">
        <f>IFERROR(__xludf.DUMMYFUNCTION("""COMPUTED_VALUE"""),"y")</f>
        <v>y</v>
      </c>
    </row>
    <row r="1556">
      <c r="B1556" s="19" t="str">
        <f>IFERROR(__xludf.DUMMYFUNCTION("""COMPUTED_VALUE"""),"u")</f>
        <v>u</v>
      </c>
    </row>
    <row r="1557">
      <c r="B1557" s="19" t="str">
        <f>IFERROR(__xludf.DUMMYFUNCTION("""COMPUTED_VALUE"""),"t")</f>
        <v>t</v>
      </c>
    </row>
    <row r="1558">
      <c r="B1558" s="19" t="str">
        <f>IFERROR(__xludf.DUMMYFUNCTION("""COMPUTED_VALUE"""),"l")</f>
        <v>l</v>
      </c>
    </row>
    <row r="1559">
      <c r="B1559" s="19" t="str">
        <f>IFERROR(__xludf.DUMMYFUNCTION("""COMPUTED_VALUE"""),"-")</f>
        <v>-</v>
      </c>
    </row>
    <row r="1560">
      <c r="B1560" s="19" t="str">
        <f>IFERROR(__xludf.DUMMYFUNCTION("""COMPUTED_VALUE"""),"o")</f>
        <v>o</v>
      </c>
    </row>
    <row r="1561">
      <c r="B1561" s="19" t="str">
        <f>IFERROR(__xludf.DUMMYFUNCTION("""COMPUTED_VALUE"""),"p")</f>
        <v>p</v>
      </c>
    </row>
    <row r="1562">
      <c r="B1562" s="19" t="str">
        <f>IFERROR(__xludf.DUMMYFUNCTION("""COMPUTED_VALUE"""),"z")</f>
        <v>z</v>
      </c>
    </row>
    <row r="1563">
      <c r="B1563" s="19" t="str">
        <f>IFERROR(__xludf.DUMMYFUNCTION("""COMPUTED_VALUE"""),"y")</f>
        <v>y</v>
      </c>
    </row>
    <row r="1564">
      <c r="B1564" s="19" t="str">
        <f>IFERROR(__xludf.DUMMYFUNCTION("""COMPUTED_VALUE"""),"u")</f>
        <v>u</v>
      </c>
    </row>
    <row r="1565">
      <c r="B1565" s="19" t="str">
        <f>IFERROR(__xludf.DUMMYFUNCTION("""COMPUTED_VALUE"""),"v")</f>
        <v>v</v>
      </c>
    </row>
    <row r="1566">
      <c r="B1566" s="19" t="str">
        <f>IFERROR(__xludf.DUMMYFUNCTION("""COMPUTED_VALUE"""),"x")</f>
        <v>x</v>
      </c>
    </row>
    <row r="1567">
      <c r="B1567" s="19" t="str">
        <f>IFERROR(__xludf.DUMMYFUNCTION("""COMPUTED_VALUE"""),"-")</f>
        <v>-</v>
      </c>
    </row>
    <row r="1568">
      <c r="B1568" s="19" t="str">
        <f>IFERROR(__xludf.DUMMYFUNCTION("""COMPUTED_VALUE"""),"s")</f>
        <v>s</v>
      </c>
    </row>
    <row r="1569">
      <c r="B1569" s="19" t="str">
        <f>IFERROR(__xludf.DUMMYFUNCTION("""COMPUTED_VALUE"""),"r")</f>
        <v>r</v>
      </c>
    </row>
    <row r="1570">
      <c r="B1570" s="19" t="str">
        <f>IFERROR(__xludf.DUMMYFUNCTION("""COMPUTED_VALUE"""),"u")</f>
        <v>u</v>
      </c>
    </row>
    <row r="1571">
      <c r="B1571" s="19">
        <f>IFERROR(__xludf.DUMMYFUNCTION("""COMPUTED_VALUE"""),3.0)</f>
        <v>3</v>
      </c>
    </row>
    <row r="1572">
      <c r="B1572" s="19" t="str">
        <f>IFERROR(__xludf.DUMMYFUNCTION("""COMPUTED_VALUE"""),"t")</f>
        <v>t</v>
      </c>
    </row>
    <row r="1573">
      <c r="B1573" s="19" t="str">
        <f>IFERROR(__xludf.DUMMYFUNCTION("""COMPUTED_VALUE"""),"s")</f>
        <v>s</v>
      </c>
    </row>
    <row r="1574">
      <c r="B1574" s="19" t="str">
        <f>IFERROR(__xludf.DUMMYFUNCTION("""COMPUTED_VALUE"""),"o")</f>
        <v>o</v>
      </c>
    </row>
    <row r="1575">
      <c r="B1575" s="19" t="str">
        <f>IFERROR(__xludf.DUMMYFUNCTION("""COMPUTED_VALUE"""),"t")</f>
        <v>t</v>
      </c>
    </row>
    <row r="1576">
      <c r="B1576" s="19" t="str">
        <f>IFERROR(__xludf.DUMMYFUNCTION("""COMPUTED_VALUE"""),"o")</f>
        <v>o</v>
      </c>
    </row>
    <row r="1577">
      <c r="B1577" s="19" t="str">
        <f>IFERROR(__xludf.DUMMYFUNCTION("""COMPUTED_VALUE"""),"g")</f>
        <v>g</v>
      </c>
    </row>
    <row r="1578">
      <c r="B1578" s="19" t="str">
        <f>IFERROR(__xludf.DUMMYFUNCTION("""COMPUTED_VALUE"""),"h")</f>
        <v>h</v>
      </c>
    </row>
    <row r="1579">
      <c r="B1579" s="19" t="str">
        <f>IFERROR(__xludf.DUMMYFUNCTION("""COMPUTED_VALUE"""),"u")</f>
        <v>u</v>
      </c>
    </row>
    <row r="1580">
      <c r="B1580" s="19" t="str">
        <f>IFERROR(__xludf.DUMMYFUNCTION("""COMPUTED_VALUE"""),"o")</f>
        <v>o</v>
      </c>
    </row>
    <row r="1581">
      <c r="B1581" s="19" t="str">
        <f>IFERROR(__xludf.DUMMYFUNCTION("""COMPUTED_VALUE"""),"u")</f>
        <v>u</v>
      </c>
    </row>
    <row r="1582">
      <c r="B1582" s="19" t="str">
        <f>IFERROR(__xludf.DUMMYFUNCTION("""COMPUTED_VALUE"""),"l")</f>
        <v>l</v>
      </c>
    </row>
    <row r="1583">
      <c r="B1583" s="19" t="str">
        <f>IFERROR(__xludf.DUMMYFUNCTION("""COMPUTED_VALUE"""),"y")</f>
        <v>y</v>
      </c>
    </row>
    <row r="1584">
      <c r="B1584" s="19" t="str">
        <f>IFERROR(__xludf.DUMMYFUNCTION("""COMPUTED_VALUE"""),"u")</f>
        <v>u</v>
      </c>
    </row>
    <row r="1585">
      <c r="B1585" s="19" t="str">
        <f>IFERROR(__xludf.DUMMYFUNCTION("""COMPUTED_VALUE"""),"-")</f>
        <v>-</v>
      </c>
    </row>
    <row r="1586">
      <c r="B1586" s="19" t="str">
        <f>IFERROR(__xludf.DUMMYFUNCTION("""COMPUTED_VALUE"""),"z")</f>
        <v>z</v>
      </c>
    </row>
    <row r="1587">
      <c r="B1587" s="19" t="str">
        <f>IFERROR(__xludf.DUMMYFUNCTION("""COMPUTED_VALUE"""),"u")</f>
        <v>u</v>
      </c>
    </row>
    <row r="1588">
      <c r="B1588" s="19" t="str">
        <f>IFERROR(__xludf.DUMMYFUNCTION("""COMPUTED_VALUE"""),"n")</f>
        <v>n</v>
      </c>
    </row>
    <row r="1589">
      <c r="B1589" s="19" t="str">
        <f>IFERROR(__xludf.DUMMYFUNCTION("""COMPUTED_VALUE"""),"x")</f>
        <v>x</v>
      </c>
    </row>
    <row r="1590">
      <c r="B1590" s="19" t="str">
        <f>IFERROR(__xludf.DUMMYFUNCTION("""COMPUTED_VALUE"""),"n")</f>
        <v>n</v>
      </c>
    </row>
    <row r="1591">
      <c r="B1591" s="19" t="str">
        <f>IFERROR(__xludf.DUMMYFUNCTION("""COMPUTED_VALUE"""),"z")</f>
        <v>z</v>
      </c>
    </row>
    <row r="1592">
      <c r="B1592" s="19" t="str">
        <f>IFERROR(__xludf.DUMMYFUNCTION("""COMPUTED_VALUE"""),"i")</f>
        <v>i</v>
      </c>
    </row>
    <row r="1593">
      <c r="B1593" s="19" t="str">
        <f>IFERROR(__xludf.DUMMYFUNCTION("""COMPUTED_VALUE"""),"v")</f>
        <v>v</v>
      </c>
    </row>
    <row r="1594">
      <c r="B1594" s="19">
        <f>IFERROR(__xludf.DUMMYFUNCTION("""COMPUTED_VALUE"""),5.0)</f>
        <v>5</v>
      </c>
    </row>
    <row r="1595">
      <c r="B1595" s="19" t="str">
        <f>IFERROR(__xludf.DUMMYFUNCTION("""COMPUTED_VALUE"""),"z")</f>
        <v>z</v>
      </c>
    </row>
    <row r="1596">
      <c r="B1596" s="19" t="str">
        <f>IFERROR(__xludf.DUMMYFUNCTION("""COMPUTED_VALUE"""),"i")</f>
        <v>i</v>
      </c>
    </row>
    <row r="1597">
      <c r="B1597" s="19" t="str">
        <f>IFERROR(__xludf.DUMMYFUNCTION("""COMPUTED_VALUE"""),"y")</f>
        <v>y</v>
      </c>
    </row>
    <row r="1598">
      <c r="B1598" s="19">
        <f>IFERROR(__xludf.DUMMYFUNCTION("""COMPUTED_VALUE"""),3.0)</f>
        <v>3</v>
      </c>
    </row>
    <row r="1599">
      <c r="B1599" s="19">
        <f>IFERROR(__xludf.DUMMYFUNCTION("""COMPUTED_VALUE"""),3.0)</f>
        <v>3</v>
      </c>
    </row>
    <row r="1600">
      <c r="B1600" s="19" t="str">
        <f>IFERROR(__xludf.DUMMYFUNCTION("""COMPUTED_VALUE"""),"y")</f>
        <v>y</v>
      </c>
    </row>
    <row r="1601">
      <c r="B1601" s="19" t="str">
        <f>IFERROR(__xludf.DUMMYFUNCTION("""COMPUTED_VALUE"""),"u")</f>
        <v>u</v>
      </c>
    </row>
    <row r="1602">
      <c r="B1602" s="19" t="str">
        <f>IFERROR(__xludf.DUMMYFUNCTION("""COMPUTED_VALUE"""),"p")</f>
        <v>p</v>
      </c>
    </row>
    <row r="1603">
      <c r="B1603" s="19" t="str">
        <f>IFERROR(__xludf.DUMMYFUNCTION("""COMPUTED_VALUE"""),"b")</f>
        <v>b</v>
      </c>
    </row>
    <row r="1604">
      <c r="B1604" s="19" t="str">
        <f>IFERROR(__xludf.DUMMYFUNCTION("""COMPUTED_VALUE"""),"i")</f>
        <v>i</v>
      </c>
    </row>
    <row r="1605">
      <c r="B1605" s="19" t="str">
        <f>IFERROR(__xludf.DUMMYFUNCTION("""COMPUTED_VALUE"""),"r")</f>
        <v>r</v>
      </c>
    </row>
    <row r="1606">
      <c r="B1606" s="19" t="str">
        <f>IFERROR(__xludf.DUMMYFUNCTION("""COMPUTED_VALUE"""),"r")</f>
        <v>r</v>
      </c>
    </row>
    <row r="1607">
      <c r="B1607" s="19" t="str">
        <f>IFERROR(__xludf.DUMMYFUNCTION("""COMPUTED_VALUE"""),"u")</f>
        <v>u</v>
      </c>
    </row>
    <row r="1608">
      <c r="B1608" s="19" t="str">
        <f>IFERROR(__xludf.DUMMYFUNCTION("""COMPUTED_VALUE"""),"-")</f>
        <v>-</v>
      </c>
    </row>
    <row r="1609">
      <c r="B1609" s="19" t="str">
        <f>IFERROR(__xludf.DUMMYFUNCTION("""COMPUTED_VALUE"""),"-")</f>
        <v>-</v>
      </c>
    </row>
    <row r="1610">
      <c r="B1610" s="19" t="str">
        <f>IFERROR(__xludf.DUMMYFUNCTION("""COMPUTED_VALUE"""),"f")</f>
        <v>f</v>
      </c>
    </row>
    <row r="1611">
      <c r="B1611" s="19" t="str">
        <f>IFERROR(__xludf.DUMMYFUNCTION("""COMPUTED_VALUE"""),"i")</f>
        <v>i</v>
      </c>
    </row>
    <row r="1612">
      <c r="B1612" s="19" t="str">
        <f>IFERROR(__xludf.DUMMYFUNCTION("""COMPUTED_VALUE"""),"b")</f>
        <v>b</v>
      </c>
    </row>
    <row r="1613">
      <c r="B1613" s="19" t="str">
        <f>IFERROR(__xludf.DUMMYFUNCTION("""COMPUTED_VALUE"""),"d")</f>
        <v>d</v>
      </c>
    </row>
    <row r="1614">
      <c r="B1614" s="19" t="str">
        <f>IFERROR(__xludf.DUMMYFUNCTION("""COMPUTED_VALUE"""),"d")</f>
        <v>d</v>
      </c>
    </row>
    <row r="1615">
      <c r="B1615" s="19" t="str">
        <f>IFERROR(__xludf.DUMMYFUNCTION("""COMPUTED_VALUE"""),"i")</f>
        <v>i</v>
      </c>
    </row>
    <row r="1616">
      <c r="B1616" s="19" t="str">
        <f>IFERROR(__xludf.DUMMYFUNCTION("""COMPUTED_VALUE"""),"-")</f>
        <v>-</v>
      </c>
    </row>
    <row r="1617">
      <c r="B1617" s="19" t="str">
        <f>IFERROR(__xludf.DUMMYFUNCTION("""COMPUTED_VALUE"""),"u")</f>
        <v>u</v>
      </c>
    </row>
    <row r="1618">
      <c r="B1618" s="19" t="str">
        <f>IFERROR(__xludf.DUMMYFUNCTION("""COMPUTED_VALUE"""),"t")</f>
        <v>t</v>
      </c>
    </row>
    <row r="1619">
      <c r="B1619" s="19" t="str">
        <f>IFERROR(__xludf.DUMMYFUNCTION("""COMPUTED_VALUE"""),"-")</f>
        <v>-</v>
      </c>
    </row>
    <row r="1620">
      <c r="B1620" s="19" t="str">
        <f>IFERROR(__xludf.DUMMYFUNCTION("""COMPUTED_VALUE"""),"y")</f>
        <v>y</v>
      </c>
    </row>
    <row r="1621">
      <c r="B1621" s="19" t="str">
        <f>IFERROR(__xludf.DUMMYFUNCTION("""COMPUTED_VALUE"""),"u")</f>
        <v>u</v>
      </c>
    </row>
    <row r="1622">
      <c r="B1622" s="19" t="str">
        <f>IFERROR(__xludf.DUMMYFUNCTION("""COMPUTED_VALUE"""),"d")</f>
        <v>d</v>
      </c>
    </row>
    <row r="1623">
      <c r="B1623" s="19" t="str">
        <f>IFERROR(__xludf.DUMMYFUNCTION("""COMPUTED_VALUE"""),"h")</f>
        <v>h</v>
      </c>
    </row>
    <row r="1624">
      <c r="B1624" s="19" t="str">
        <f>IFERROR(__xludf.DUMMYFUNCTION("""COMPUTED_VALUE"""),"o")</f>
        <v>o</v>
      </c>
    </row>
    <row r="1625">
      <c r="B1625" s="19" t="str">
        <f>IFERROR(__xludf.DUMMYFUNCTION("""COMPUTED_VALUE"""),"r")</f>
        <v>r</v>
      </c>
    </row>
    <row r="1626">
      <c r="B1626" s="19" t="str">
        <f>IFERROR(__xludf.DUMMYFUNCTION("""COMPUTED_VALUE"""),"x")</f>
        <v>x</v>
      </c>
    </row>
    <row r="1627">
      <c r="B1627" s="19">
        <f>IFERROR(__xludf.DUMMYFUNCTION("""COMPUTED_VALUE"""),5.0)</f>
        <v>5</v>
      </c>
    </row>
    <row r="1628">
      <c r="B1628" s="19" t="str">
        <f>IFERROR(__xludf.DUMMYFUNCTION("""COMPUTED_VALUE"""),"i")</f>
        <v>i</v>
      </c>
    </row>
    <row r="1629">
      <c r="B1629" s="19" t="str">
        <f>IFERROR(__xludf.DUMMYFUNCTION("""COMPUTED_VALUE"""),"g")</f>
        <v>g</v>
      </c>
    </row>
    <row r="1630">
      <c r="B1630" s="19" t="str">
        <f>IFERROR(__xludf.DUMMYFUNCTION("""COMPUTED_VALUE"""),"r")</f>
        <v>r</v>
      </c>
    </row>
    <row r="1631">
      <c r="B1631" s="19" t="str">
        <f>IFERROR(__xludf.DUMMYFUNCTION("""COMPUTED_VALUE"""),"v")</f>
        <v>v</v>
      </c>
    </row>
    <row r="1632">
      <c r="B1632" s="19" t="str">
        <f>IFERROR(__xludf.DUMMYFUNCTION("""COMPUTED_VALUE"""),"i")</f>
        <v>i</v>
      </c>
    </row>
    <row r="1633">
      <c r="B1633" s="19" t="str">
        <f>IFERROR(__xludf.DUMMYFUNCTION("""COMPUTED_VALUE"""),"y")</f>
        <v>y</v>
      </c>
    </row>
    <row r="1634">
      <c r="B1634" s="19" t="str">
        <f>IFERROR(__xludf.DUMMYFUNCTION("""COMPUTED_VALUE"""),"u")</f>
        <v>u</v>
      </c>
    </row>
    <row r="1635">
      <c r="B1635" s="19" t="str">
        <f>IFERROR(__xludf.DUMMYFUNCTION("""COMPUTED_VALUE"""),"z")</f>
        <v>z</v>
      </c>
    </row>
    <row r="1636">
      <c r="B1636" s="19" t="str">
        <f>IFERROR(__xludf.DUMMYFUNCTION("""COMPUTED_VALUE"""),"f")</f>
        <v>f</v>
      </c>
    </row>
    <row r="1637">
      <c r="B1637" s="19">
        <f>IFERROR(__xludf.DUMMYFUNCTION("""COMPUTED_VALUE"""),3.0)</f>
        <v>3</v>
      </c>
    </row>
    <row r="1638">
      <c r="B1638" s="19" t="str">
        <f>IFERROR(__xludf.DUMMYFUNCTION("""COMPUTED_VALUE"""),"y")</f>
        <v>y</v>
      </c>
    </row>
    <row r="1639">
      <c r="B1639" s="19" t="str">
        <f>IFERROR(__xludf.DUMMYFUNCTION("""COMPUTED_VALUE"""),"o")</f>
        <v>o</v>
      </c>
    </row>
    <row r="1640">
      <c r="B1640" s="19" t="str">
        <f>IFERROR(__xludf.DUMMYFUNCTION("""COMPUTED_VALUE"""),"-")</f>
        <v>-</v>
      </c>
    </row>
    <row r="1641">
      <c r="B1641" s="19" t="str">
        <f>IFERROR(__xludf.DUMMYFUNCTION("""COMPUTED_VALUE"""),"g")</f>
        <v>g</v>
      </c>
    </row>
    <row r="1642">
      <c r="B1642" s="19" t="str">
        <f>IFERROR(__xludf.DUMMYFUNCTION("""COMPUTED_VALUE"""),"i")</f>
        <v>i</v>
      </c>
    </row>
    <row r="1643">
      <c r="B1643" s="19" t="str">
        <f>IFERROR(__xludf.DUMMYFUNCTION("""COMPUTED_VALUE"""),"l")</f>
        <v>l</v>
      </c>
    </row>
    <row r="1644">
      <c r="B1644" s="19" t="str">
        <f>IFERROR(__xludf.DUMMYFUNCTION("""COMPUTED_VALUE"""),"l")</f>
        <v>l</v>
      </c>
    </row>
    <row r="1645">
      <c r="B1645" s="19" t="str">
        <f>IFERROR(__xludf.DUMMYFUNCTION("""COMPUTED_VALUE"""),"i")</f>
        <v>i</v>
      </c>
    </row>
    <row r="1646">
      <c r="B1646" s="19" t="str">
        <f>IFERROR(__xludf.DUMMYFUNCTION("""COMPUTED_VALUE"""),"d")</f>
        <v>d</v>
      </c>
    </row>
    <row r="1647">
      <c r="B1647" s="19" t="str">
        <f>IFERROR(__xludf.DUMMYFUNCTION("""COMPUTED_VALUE"""),"r")</f>
        <v>r</v>
      </c>
    </row>
    <row r="1648">
      <c r="B1648" s="19" t="str">
        <f>IFERROR(__xludf.DUMMYFUNCTION("""COMPUTED_VALUE"""),"o")</f>
        <v>o</v>
      </c>
    </row>
    <row r="1649">
      <c r="B1649" s="19" t="str">
        <f>IFERROR(__xludf.DUMMYFUNCTION("""COMPUTED_VALUE"""),"t")</f>
        <v>t</v>
      </c>
    </row>
    <row r="1650">
      <c r="B1650" s="19" t="str">
        <f>IFERROR(__xludf.DUMMYFUNCTION("""COMPUTED_VALUE"""),"z")</f>
        <v>z</v>
      </c>
    </row>
    <row r="1651">
      <c r="B1651" s="19" t="str">
        <f>IFERROR(__xludf.DUMMYFUNCTION("""COMPUTED_VALUE"""),"o")</f>
        <v>o</v>
      </c>
    </row>
    <row r="1652">
      <c r="B1652" s="19" t="str">
        <f>IFERROR(__xludf.DUMMYFUNCTION("""COMPUTED_VALUE"""),"t")</f>
        <v>t</v>
      </c>
    </row>
    <row r="1653">
      <c r="B1653" s="19" t="str">
        <f>IFERROR(__xludf.DUMMYFUNCTION("""COMPUTED_VALUE"""),"v")</f>
        <v>v</v>
      </c>
    </row>
    <row r="1654">
      <c r="B1654" s="19" t="str">
        <f>IFERROR(__xludf.DUMMYFUNCTION("""COMPUTED_VALUE"""),"o")</f>
        <v>o</v>
      </c>
    </row>
    <row r="1655">
      <c r="B1655" s="19" t="str">
        <f>IFERROR(__xludf.DUMMYFUNCTION("""COMPUTED_VALUE"""),"v")</f>
        <v>v</v>
      </c>
    </row>
    <row r="1656">
      <c r="B1656" s="19" t="str">
        <f>IFERROR(__xludf.DUMMYFUNCTION("""COMPUTED_VALUE"""),"u")</f>
        <v>u</v>
      </c>
    </row>
    <row r="1657">
      <c r="B1657" s="19" t="str">
        <f>IFERROR(__xludf.DUMMYFUNCTION("""COMPUTED_VALUE"""),"l")</f>
        <v>l</v>
      </c>
    </row>
    <row r="1658">
      <c r="B1658" s="19" t="str">
        <f>IFERROR(__xludf.DUMMYFUNCTION("""COMPUTED_VALUE"""),"o")</f>
        <v>o</v>
      </c>
    </row>
    <row r="1659">
      <c r="B1659" s="19" t="str">
        <f>IFERROR(__xludf.DUMMYFUNCTION("""COMPUTED_VALUE"""),"d")</f>
        <v>d</v>
      </c>
    </row>
    <row r="1660">
      <c r="B1660" s="19" t="str">
        <f>IFERROR(__xludf.DUMMYFUNCTION("""COMPUTED_VALUE"""),"i")</f>
        <v>i</v>
      </c>
    </row>
    <row r="1661">
      <c r="B1661" s="19">
        <f>IFERROR(__xludf.DUMMYFUNCTION("""COMPUTED_VALUE"""),3.0)</f>
        <v>3</v>
      </c>
    </row>
    <row r="1662">
      <c r="B1662" s="19" t="str">
        <f>IFERROR(__xludf.DUMMYFUNCTION("""COMPUTED_VALUE"""),"i")</f>
        <v>i</v>
      </c>
    </row>
    <row r="1663">
      <c r="B1663" s="19" t="str">
        <f>IFERROR(__xludf.DUMMYFUNCTION("""COMPUTED_VALUE"""),"r")</f>
        <v>r</v>
      </c>
    </row>
    <row r="1664">
      <c r="B1664" s="19" t="str">
        <f>IFERROR(__xludf.DUMMYFUNCTION("""COMPUTED_VALUE"""),"v")</f>
        <v>v</v>
      </c>
    </row>
    <row r="1665">
      <c r="B1665" s="19" t="str">
        <f>IFERROR(__xludf.DUMMYFUNCTION("""COMPUTED_VALUE"""),"o")</f>
        <v>o</v>
      </c>
    </row>
    <row r="1666">
      <c r="B1666" s="19" t="str">
        <f>IFERROR(__xludf.DUMMYFUNCTION("""COMPUTED_VALUE"""),"d")</f>
        <v>d</v>
      </c>
    </row>
    <row r="1667">
      <c r="B1667" s="19" t="str">
        <f>IFERROR(__xludf.DUMMYFUNCTION("""COMPUTED_VALUE"""),"b")</f>
        <v>b</v>
      </c>
    </row>
    <row r="1668">
      <c r="B1668" s="19" t="str">
        <f>IFERROR(__xludf.DUMMYFUNCTION("""COMPUTED_VALUE"""),"g")</f>
        <v>g</v>
      </c>
    </row>
    <row r="1669">
      <c r="B1669" s="19" t="str">
        <f>IFERROR(__xludf.DUMMYFUNCTION("""COMPUTED_VALUE"""),"i")</f>
        <v>i</v>
      </c>
    </row>
    <row r="1670">
      <c r="B1670" s="19" t="str">
        <f>IFERROR(__xludf.DUMMYFUNCTION("""COMPUTED_VALUE"""),"-")</f>
        <v>-</v>
      </c>
    </row>
    <row r="1671">
      <c r="B1671" s="19" t="str">
        <f>IFERROR(__xludf.DUMMYFUNCTION("""COMPUTED_VALUE"""),"-")</f>
        <v>-</v>
      </c>
    </row>
    <row r="1672">
      <c r="B1672" s="19" t="str">
        <f>IFERROR(__xludf.DUMMYFUNCTION("""COMPUTED_VALUE"""),"-")</f>
        <v>-</v>
      </c>
    </row>
    <row r="1673">
      <c r="B1673" s="19" t="str">
        <f>IFERROR(__xludf.DUMMYFUNCTION("""COMPUTED_VALUE"""),"-")</f>
        <v>-</v>
      </c>
    </row>
    <row r="1674">
      <c r="B1674" s="19" t="str">
        <f>IFERROR(__xludf.DUMMYFUNCTION("""COMPUTED_VALUE"""),"-")</f>
        <v>-</v>
      </c>
    </row>
    <row r="1675">
      <c r="B1675" s="19" t="str">
        <f>IFERROR(__xludf.DUMMYFUNCTION("""COMPUTED_VALUE"""),"-")</f>
        <v>-</v>
      </c>
    </row>
    <row r="1676">
      <c r="B1676" s="19" t="str">
        <f>IFERROR(__xludf.DUMMYFUNCTION("""COMPUTED_VALUE"""),"-")</f>
        <v>-</v>
      </c>
    </row>
    <row r="1677">
      <c r="B1677" s="19" t="str">
        <f>IFERROR(__xludf.DUMMYFUNCTION("""COMPUTED_VALUE"""),"-")</f>
        <v>-</v>
      </c>
    </row>
    <row r="1678">
      <c r="B1678" s="19" t="str">
        <f>IFERROR(__xludf.DUMMYFUNCTION("""COMPUTED_VALUE"""),"l")</f>
        <v>l</v>
      </c>
    </row>
    <row r="1679">
      <c r="B1679" s="19" t="str">
        <f>IFERROR(__xludf.DUMMYFUNCTION("""COMPUTED_VALUE"""),"u")</f>
        <v>u</v>
      </c>
    </row>
    <row r="1680">
      <c r="B1680" s="19" t="str">
        <f>IFERROR(__xludf.DUMMYFUNCTION("""COMPUTED_VALUE"""),"n")</f>
        <v>n</v>
      </c>
    </row>
    <row r="1681">
      <c r="B1681" s="19" t="str">
        <f>IFERROR(__xludf.DUMMYFUNCTION("""COMPUTED_VALUE"""),"i")</f>
        <v>i</v>
      </c>
    </row>
    <row r="1682">
      <c r="B1682" s="19" t="str">
        <f>IFERROR(__xludf.DUMMYFUNCTION("""COMPUTED_VALUE"""),"n")</f>
        <v>n</v>
      </c>
    </row>
    <row r="1683">
      <c r="B1683" s="19" t="str">
        <f>IFERROR(__xludf.DUMMYFUNCTION("""COMPUTED_VALUE"""),"z")</f>
        <v>z</v>
      </c>
    </row>
    <row r="1684">
      <c r="B1684" s="19" t="str">
        <f>IFERROR(__xludf.DUMMYFUNCTION("""COMPUTED_VALUE"""),"o")</f>
        <v>o</v>
      </c>
    </row>
    <row r="1685">
      <c r="B1685" s="19">
        <f>IFERROR(__xludf.DUMMYFUNCTION("""COMPUTED_VALUE"""),3.0)</f>
        <v>3</v>
      </c>
    </row>
    <row r="1686">
      <c r="B1686" s="19" t="str">
        <f>IFERROR(__xludf.DUMMYFUNCTION("""COMPUTED_VALUE"""),"x")</f>
        <v>x</v>
      </c>
    </row>
    <row r="1687">
      <c r="B1687" s="19" t="str">
        <f>IFERROR(__xludf.DUMMYFUNCTION("""COMPUTED_VALUE"""),"-")</f>
        <v>-</v>
      </c>
    </row>
    <row r="1688">
      <c r="B1688" s="19" t="str">
        <f>IFERROR(__xludf.DUMMYFUNCTION("""COMPUTED_VALUE"""),"l")</f>
        <v>l</v>
      </c>
    </row>
    <row r="1689">
      <c r="B1689" s="19" t="str">
        <f>IFERROR(__xludf.DUMMYFUNCTION("""COMPUTED_VALUE"""),"o")</f>
        <v>o</v>
      </c>
    </row>
    <row r="1690">
      <c r="B1690" s="19" t="str">
        <f>IFERROR(__xludf.DUMMYFUNCTION("""COMPUTED_VALUE"""),"l")</f>
        <v>l</v>
      </c>
    </row>
    <row r="1691">
      <c r="B1691" s="19" t="str">
        <f>IFERROR(__xludf.DUMMYFUNCTION("""COMPUTED_VALUE"""),"v")</f>
        <v>v</v>
      </c>
    </row>
    <row r="1692">
      <c r="B1692" s="19" t="str">
        <f>IFERROR(__xludf.DUMMYFUNCTION("""COMPUTED_VALUE"""),"-")</f>
        <v>-</v>
      </c>
    </row>
    <row r="1693">
      <c r="B1693" s="19" t="str">
        <f>IFERROR(__xludf.DUMMYFUNCTION("""COMPUTED_VALUE"""),"d")</f>
        <v>d</v>
      </c>
    </row>
    <row r="1694">
      <c r="B1694" s="19" t="str">
        <f>IFERROR(__xludf.DUMMYFUNCTION("""COMPUTED_VALUE"""),"u")</f>
        <v>u</v>
      </c>
    </row>
    <row r="1695">
      <c r="B1695" s="19" t="str">
        <f>IFERROR(__xludf.DUMMYFUNCTION("""COMPUTED_VALUE"""),"y")</f>
        <v>y</v>
      </c>
    </row>
    <row r="1696">
      <c r="B1696" s="19" t="str">
        <f>IFERROR(__xludf.DUMMYFUNCTION("""COMPUTED_VALUE"""),"i")</f>
        <v>i</v>
      </c>
    </row>
    <row r="1697">
      <c r="B1697" s="19" t="str">
        <f>IFERROR(__xludf.DUMMYFUNCTION("""COMPUTED_VALUE"""),"g")</f>
        <v>g</v>
      </c>
    </row>
    <row r="1698">
      <c r="B1698" s="19" t="str">
        <f>IFERROR(__xludf.DUMMYFUNCTION("""COMPUTED_VALUE"""),"y")</f>
        <v>y</v>
      </c>
    </row>
    <row r="1699">
      <c r="B1699" s="19" t="str">
        <f>IFERROR(__xludf.DUMMYFUNCTION("""COMPUTED_VALUE"""),"o")</f>
        <v>o</v>
      </c>
    </row>
    <row r="1700">
      <c r="B1700" s="19" t="str">
        <f>IFERROR(__xludf.DUMMYFUNCTION("""COMPUTED_VALUE"""),"g")</f>
        <v>g</v>
      </c>
    </row>
    <row r="1701">
      <c r="B1701" s="19" t="str">
        <f>IFERROR(__xludf.DUMMYFUNCTION("""COMPUTED_VALUE"""),"s")</f>
        <v>s</v>
      </c>
    </row>
    <row r="1702">
      <c r="B1702" s="19" t="str">
        <f>IFERROR(__xludf.DUMMYFUNCTION("""COMPUTED_VALUE"""),"o")</f>
        <v>o</v>
      </c>
    </row>
    <row r="1703">
      <c r="B1703" s="19" t="str">
        <f>IFERROR(__xludf.DUMMYFUNCTION("""COMPUTED_VALUE"""),"t")</f>
        <v>t</v>
      </c>
    </row>
    <row r="1704">
      <c r="B1704" s="19" t="str">
        <f>IFERROR(__xludf.DUMMYFUNCTION("""COMPUTED_VALUE"""),"o")</f>
        <v>o</v>
      </c>
    </row>
    <row r="1705">
      <c r="B1705" s="19" t="str">
        <f>IFERROR(__xludf.DUMMYFUNCTION("""COMPUTED_VALUE"""),"t")</f>
        <v>t</v>
      </c>
    </row>
    <row r="1706">
      <c r="B1706" s="19" t="str">
        <f>IFERROR(__xludf.DUMMYFUNCTION("""COMPUTED_VALUE"""),"d")</f>
        <v>d</v>
      </c>
    </row>
    <row r="1707">
      <c r="B1707" s="19" t="str">
        <f>IFERROR(__xludf.DUMMYFUNCTION("""COMPUTED_VALUE"""),"o")</f>
        <v>o</v>
      </c>
    </row>
    <row r="1708">
      <c r="B1708" s="19" t="str">
        <f>IFERROR(__xludf.DUMMYFUNCTION("""COMPUTED_VALUE"""),"o")</f>
        <v>o</v>
      </c>
    </row>
    <row r="1709">
      <c r="B1709" s="19" t="str">
        <f>IFERROR(__xludf.DUMMYFUNCTION("""COMPUTED_VALUE"""),"b")</f>
        <v>b</v>
      </c>
    </row>
  </sheetData>
  <conditionalFormatting sqref="D1:D2185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50.0"/>
  </cols>
  <sheetData>
    <row r="1">
      <c r="A1" s="3" t="s">
        <v>1239</v>
      </c>
      <c r="B1" s="6" t="s">
        <v>1240</v>
      </c>
      <c r="C1" s="3"/>
      <c r="D1" s="3"/>
      <c r="E1" s="3"/>
      <c r="F1" s="3"/>
      <c r="G1" s="3"/>
      <c r="H1" s="3"/>
    </row>
    <row r="2">
      <c r="A2" s="3"/>
      <c r="B2" s="6" t="s">
        <v>1241</v>
      </c>
      <c r="C2" s="3"/>
      <c r="D2" s="3"/>
      <c r="E2" s="3"/>
      <c r="F2" s="3"/>
      <c r="G2" s="3"/>
      <c r="H2" s="3"/>
    </row>
    <row r="3">
      <c r="A3" s="3"/>
      <c r="B3" s="3"/>
      <c r="C3" s="3"/>
      <c r="D3" s="3"/>
      <c r="E3" s="3"/>
      <c r="F3" s="3"/>
      <c r="G3" s="3"/>
      <c r="H3" s="3"/>
    </row>
    <row r="4">
      <c r="A4" s="3" t="s">
        <v>1242</v>
      </c>
      <c r="B4" s="3" t="s">
        <v>1243</v>
      </c>
      <c r="C4" s="3"/>
      <c r="D4" s="3"/>
      <c r="E4" s="3"/>
      <c r="F4" s="3"/>
      <c r="G4" s="3"/>
      <c r="H4" s="3"/>
    </row>
    <row r="5">
      <c r="A5" s="3"/>
      <c r="B5" s="3" t="s">
        <v>1244</v>
      </c>
      <c r="C5" s="3"/>
      <c r="D5" s="3"/>
      <c r="E5" s="3"/>
      <c r="F5" s="3"/>
      <c r="G5" s="3"/>
      <c r="H5" s="3"/>
    </row>
    <row r="6">
      <c r="A6" s="3"/>
      <c r="B6" s="3" t="s">
        <v>1245</v>
      </c>
      <c r="C6" s="3"/>
      <c r="D6" s="3"/>
      <c r="E6" s="3"/>
      <c r="F6" s="3"/>
      <c r="G6" s="3"/>
      <c r="H6" s="3"/>
    </row>
    <row r="7">
      <c r="A7" s="3"/>
      <c r="B7" s="3" t="s">
        <v>1246</v>
      </c>
      <c r="C7" s="3"/>
      <c r="D7" s="3"/>
      <c r="E7" s="3"/>
      <c r="F7" s="3"/>
      <c r="G7" s="3"/>
      <c r="H7" s="3"/>
    </row>
    <row r="8">
      <c r="A8" s="3"/>
      <c r="B8" s="3"/>
      <c r="C8" s="3"/>
      <c r="D8" s="3"/>
      <c r="E8" s="3"/>
      <c r="F8" s="3"/>
      <c r="G8" s="3"/>
      <c r="H8" s="3"/>
    </row>
    <row r="9">
      <c r="A9" s="3" t="s">
        <v>1247</v>
      </c>
      <c r="C9" s="3" t="s">
        <v>1248</v>
      </c>
      <c r="D9" s="3"/>
      <c r="E9" s="3"/>
      <c r="F9" s="3"/>
      <c r="G9" s="3"/>
      <c r="H9" s="3"/>
    </row>
    <row r="10">
      <c r="C10" s="3" t="s">
        <v>1249</v>
      </c>
      <c r="D10" s="3" t="s">
        <v>1250</v>
      </c>
      <c r="E10" s="3" t="s">
        <v>1251</v>
      </c>
      <c r="F10" s="3" t="s">
        <v>1252</v>
      </c>
      <c r="G10" s="3" t="s">
        <v>1253</v>
      </c>
      <c r="H10" s="3" t="s">
        <v>1254</v>
      </c>
      <c r="I10" s="3" t="s">
        <v>1255</v>
      </c>
      <c r="J10" s="3" t="s">
        <v>1256</v>
      </c>
      <c r="K10" s="3" t="s">
        <v>1257</v>
      </c>
      <c r="L10" s="3" t="s">
        <v>1258</v>
      </c>
    </row>
    <row r="11">
      <c r="C11" s="3" t="s">
        <v>1259</v>
      </c>
      <c r="D11" s="3" t="s">
        <v>1260</v>
      </c>
      <c r="E11" s="3" t="s">
        <v>1261</v>
      </c>
      <c r="F11" s="3" t="s">
        <v>1262</v>
      </c>
      <c r="G11" s="3" t="s">
        <v>1263</v>
      </c>
      <c r="H11" s="3" t="s">
        <v>1264</v>
      </c>
      <c r="I11" s="3" t="s">
        <v>1265</v>
      </c>
      <c r="J11" s="3" t="s">
        <v>1266</v>
      </c>
      <c r="K11" s="3" t="s">
        <v>1267</v>
      </c>
    </row>
    <row r="12">
      <c r="C12" s="3" t="s">
        <v>1268</v>
      </c>
      <c r="D12" s="3"/>
      <c r="E12" s="3"/>
      <c r="F12" s="3"/>
      <c r="G12" s="3" t="s">
        <v>1269</v>
      </c>
      <c r="H12" s="3" t="s">
        <v>1270</v>
      </c>
      <c r="I12" s="3"/>
      <c r="J12" s="3"/>
    </row>
    <row r="13">
      <c r="A13" s="3"/>
      <c r="C13" s="3" t="s">
        <v>1271</v>
      </c>
      <c r="D13" s="3"/>
      <c r="E13" s="3"/>
      <c r="F13" s="3"/>
      <c r="G13" s="3"/>
      <c r="H13" s="3" t="s">
        <v>29</v>
      </c>
    </row>
    <row r="14">
      <c r="A14" s="3"/>
      <c r="C14" s="3" t="s">
        <v>1272</v>
      </c>
      <c r="D14" s="3"/>
      <c r="E14" s="3"/>
      <c r="F14" s="3"/>
      <c r="G14" s="3"/>
      <c r="H14" s="3"/>
      <c r="L14" s="21" t="s">
        <v>1273</v>
      </c>
    </row>
    <row r="15">
      <c r="A15" s="3"/>
      <c r="C15" s="3"/>
      <c r="D15" s="3"/>
      <c r="E15" s="3"/>
      <c r="F15" s="3"/>
      <c r="G15" s="3"/>
      <c r="H15" s="3"/>
    </row>
    <row r="16">
      <c r="C16" s="3" t="s">
        <v>1274</v>
      </c>
      <c r="D16" s="3" t="s">
        <v>1275</v>
      </c>
      <c r="E16" s="3" t="s">
        <v>1276</v>
      </c>
      <c r="F16" s="3" t="s">
        <v>1277</v>
      </c>
    </row>
    <row r="17">
      <c r="C17" s="3" t="s">
        <v>1278</v>
      </c>
      <c r="D17" s="3" t="s">
        <v>550</v>
      </c>
      <c r="E17" s="3"/>
      <c r="F17" s="3" t="s">
        <v>203</v>
      </c>
    </row>
    <row r="18">
      <c r="C18" s="3" t="s">
        <v>1279</v>
      </c>
      <c r="D18" s="3"/>
      <c r="E18" s="3" t="s">
        <v>1280</v>
      </c>
    </row>
    <row r="19">
      <c r="A19" s="3"/>
    </row>
    <row r="20">
      <c r="B20" s="3" t="s">
        <v>1281</v>
      </c>
    </row>
    <row r="21">
      <c r="B21" s="3" t="s">
        <v>1282</v>
      </c>
    </row>
    <row r="22">
      <c r="B22" s="3"/>
    </row>
    <row r="23">
      <c r="B23" s="3" t="s">
        <v>1283</v>
      </c>
    </row>
    <row r="24">
      <c r="A24" s="3"/>
    </row>
    <row r="25">
      <c r="A25" s="3" t="s">
        <v>1284</v>
      </c>
      <c r="B25" s="3" t="s">
        <v>1285</v>
      </c>
    </row>
    <row r="26">
      <c r="A26" s="3"/>
      <c r="B26" s="3" t="s">
        <v>1286</v>
      </c>
    </row>
    <row r="28">
      <c r="A28" s="3" t="s">
        <v>1287</v>
      </c>
      <c r="B28" s="3" t="s">
        <v>1288</v>
      </c>
    </row>
    <row r="29">
      <c r="A29" s="3"/>
      <c r="B29" s="3" t="s">
        <v>1289</v>
      </c>
    </row>
    <row r="30">
      <c r="A30" s="3"/>
      <c r="B30" s="3" t="s">
        <v>1290</v>
      </c>
    </row>
    <row r="31">
      <c r="A31" s="3"/>
      <c r="B31" s="3" t="s">
        <v>1291</v>
      </c>
    </row>
    <row r="32">
      <c r="A32" s="3"/>
      <c r="B32" s="3" t="s">
        <v>1292</v>
      </c>
    </row>
    <row r="33">
      <c r="A33" s="3"/>
      <c r="B33" s="3" t="s">
        <v>1293</v>
      </c>
    </row>
    <row r="34">
      <c r="A34" s="3"/>
      <c r="B34" s="3" t="s">
        <v>1294</v>
      </c>
    </row>
    <row r="35">
      <c r="A35" s="3"/>
      <c r="B35" s="3" t="s">
        <v>1295</v>
      </c>
    </row>
    <row r="36">
      <c r="A36" s="3"/>
      <c r="B36" s="3" t="s">
        <v>1296</v>
      </c>
    </row>
    <row r="37">
      <c r="A37" s="3"/>
      <c r="B37" s="3"/>
    </row>
    <row r="38">
      <c r="A38" s="3" t="s">
        <v>1297</v>
      </c>
      <c r="B38" s="3" t="s">
        <v>1298</v>
      </c>
    </row>
    <row r="39">
      <c r="A39" s="3"/>
      <c r="B39" s="3" t="s">
        <v>1299</v>
      </c>
    </row>
    <row r="41">
      <c r="A41" s="3" t="s">
        <v>1300</v>
      </c>
      <c r="B41" s="3" t="s">
        <v>1301</v>
      </c>
      <c r="C41" s="22" t="s">
        <v>1302</v>
      </c>
      <c r="D41" s="3" t="s">
        <v>1303</v>
      </c>
      <c r="E41" s="3" t="s">
        <v>1298</v>
      </c>
      <c r="F41" s="3" t="s">
        <v>3</v>
      </c>
    </row>
    <row r="42">
      <c r="B42" s="3" t="s">
        <v>1304</v>
      </c>
      <c r="C42" s="3" t="s">
        <v>23</v>
      </c>
      <c r="D42" s="3" t="s">
        <v>1305</v>
      </c>
    </row>
    <row r="43">
      <c r="B43" s="3" t="s">
        <v>1306</v>
      </c>
      <c r="C43" s="3" t="s">
        <v>23</v>
      </c>
      <c r="D43" s="3" t="s">
        <v>1307</v>
      </c>
    </row>
    <row r="44">
      <c r="B44" s="3" t="s">
        <v>492</v>
      </c>
      <c r="C44" s="3" t="s">
        <v>23</v>
      </c>
      <c r="D44" s="3" t="s">
        <v>1308</v>
      </c>
    </row>
    <row r="45">
      <c r="B45" s="3" t="s">
        <v>755</v>
      </c>
      <c r="C45" s="3" t="s">
        <v>23</v>
      </c>
      <c r="D45" s="3" t="s">
        <v>1309</v>
      </c>
    </row>
    <row r="46">
      <c r="B46" s="3" t="s">
        <v>180</v>
      </c>
      <c r="C46" s="3" t="s">
        <v>23</v>
      </c>
      <c r="D46" s="3" t="s">
        <v>1310</v>
      </c>
    </row>
    <row r="47">
      <c r="B47" s="3" t="s">
        <v>1129</v>
      </c>
      <c r="C47" s="3" t="s">
        <v>23</v>
      </c>
      <c r="D47" s="3" t="s">
        <v>1311</v>
      </c>
    </row>
    <row r="48">
      <c r="B48" s="3" t="s">
        <v>1312</v>
      </c>
      <c r="C48" s="3" t="s">
        <v>23</v>
      </c>
      <c r="D48" s="3" t="s">
        <v>1313</v>
      </c>
    </row>
    <row r="49">
      <c r="B49" s="3" t="s">
        <v>1228</v>
      </c>
      <c r="C49" s="3" t="s">
        <v>23</v>
      </c>
      <c r="D49" s="3" t="s">
        <v>1314</v>
      </c>
    </row>
    <row r="50">
      <c r="B50" s="3" t="s">
        <v>1315</v>
      </c>
      <c r="C50" s="3" t="s">
        <v>23</v>
      </c>
      <c r="D50" s="3" t="s">
        <v>1316</v>
      </c>
    </row>
    <row r="51">
      <c r="B51" s="3" t="s">
        <v>1317</v>
      </c>
      <c r="C51" s="3" t="s">
        <v>23</v>
      </c>
      <c r="D51" s="3" t="s">
        <v>1318</v>
      </c>
    </row>
    <row r="52">
      <c r="B52" s="3" t="s">
        <v>1319</v>
      </c>
      <c r="C52" s="3" t="s">
        <v>23</v>
      </c>
      <c r="D52" s="3" t="s">
        <v>1320</v>
      </c>
    </row>
    <row r="53">
      <c r="B53" s="3" t="s">
        <v>1321</v>
      </c>
      <c r="C53" s="3" t="s">
        <v>23</v>
      </c>
      <c r="D53" s="3" t="s">
        <v>1322</v>
      </c>
    </row>
    <row r="54">
      <c r="B54" s="3" t="s">
        <v>1323</v>
      </c>
      <c r="C54" s="3" t="s">
        <v>23</v>
      </c>
      <c r="D54" s="3" t="s">
        <v>1324</v>
      </c>
    </row>
    <row r="55">
      <c r="B55" s="3" t="s">
        <v>1325</v>
      </c>
      <c r="C55" s="3" t="s">
        <v>23</v>
      </c>
      <c r="D55" s="3" t="s">
        <v>1326</v>
      </c>
    </row>
    <row r="56">
      <c r="B56" s="3" t="s">
        <v>1327</v>
      </c>
      <c r="C56" s="3" t="s">
        <v>23</v>
      </c>
      <c r="D56" s="3" t="s">
        <v>1328</v>
      </c>
    </row>
    <row r="57">
      <c r="B57" s="3" t="s">
        <v>1329</v>
      </c>
      <c r="C57" s="3" t="s">
        <v>23</v>
      </c>
      <c r="D57" s="3" t="s">
        <v>1330</v>
      </c>
    </row>
    <row r="58">
      <c r="B58" s="3" t="s">
        <v>1331</v>
      </c>
      <c r="C58" s="3" t="s">
        <v>23</v>
      </c>
      <c r="D58" s="3" t="s">
        <v>1332</v>
      </c>
    </row>
  </sheetData>
  <conditionalFormatting sqref="B41:B58">
    <cfRule type="expression" dxfId="0" priority="1">
      <formula>countif(B:B,B41)&gt;1 </formula>
    </cfRule>
  </conditionalFormatting>
  <conditionalFormatting sqref="D41:D58">
    <cfRule type="expression" dxfId="0" priority="2">
      <formula>countif(D:D,D41)&gt;1 </formula>
    </cfRule>
  </conditionalFormatting>
  <conditionalFormatting sqref="E41:E58">
    <cfRule type="expression" dxfId="0" priority="3">
      <formula>countif(E:E,E41)&gt;1</formula>
    </cfRule>
  </conditionalFormatting>
  <conditionalFormatting sqref="E1:E9 F10:F18 E19:E39">
    <cfRule type="expression" dxfId="0" priority="4">
      <formula>countif(#REF!,E1)&gt;1</formula>
    </cfRule>
  </conditionalFormatting>
  <conditionalFormatting sqref="D1:D9 E10:E18 D19:D39">
    <cfRule type="expression" dxfId="0" priority="5">
      <formula>countif(#REF!,D1)&gt;1 </formula>
    </cfRule>
  </conditionalFormatting>
  <conditionalFormatting sqref="B1:B8 C9:C18 B19:B39 A39">
    <cfRule type="expression" dxfId="0" priority="6">
      <formula>countif(#REF!,B1)&gt;1 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1333</v>
      </c>
    </row>
    <row r="2">
      <c r="A2" s="3" t="s">
        <v>1334</v>
      </c>
    </row>
    <row r="3">
      <c r="A3" s="3" t="s">
        <v>1248</v>
      </c>
      <c r="B3" s="3"/>
      <c r="C3" s="3"/>
      <c r="D3" s="3"/>
      <c r="E3" s="3"/>
      <c r="F3" s="3"/>
      <c r="G3" s="3"/>
    </row>
    <row r="4">
      <c r="A4" s="3" t="s">
        <v>1249</v>
      </c>
      <c r="B4" s="3" t="s">
        <v>1250</v>
      </c>
      <c r="C4" s="3" t="s">
        <v>1251</v>
      </c>
      <c r="D4" s="3" t="s">
        <v>1252</v>
      </c>
      <c r="E4" s="3" t="s">
        <v>1253</v>
      </c>
      <c r="F4" s="3" t="s">
        <v>1254</v>
      </c>
      <c r="G4" s="3" t="s">
        <v>1255</v>
      </c>
      <c r="H4" s="3" t="s">
        <v>1256</v>
      </c>
      <c r="I4" s="3" t="s">
        <v>1257</v>
      </c>
    </row>
    <row r="5">
      <c r="A5" s="3" t="s">
        <v>1259</v>
      </c>
      <c r="B5" s="3" t="s">
        <v>1260</v>
      </c>
      <c r="C5" s="3" t="s">
        <v>1261</v>
      </c>
      <c r="D5" s="3" t="s">
        <v>1335</v>
      </c>
      <c r="E5" s="3" t="s">
        <v>1336</v>
      </c>
      <c r="F5" s="3" t="s">
        <v>1264</v>
      </c>
      <c r="G5" s="3" t="s">
        <v>1265</v>
      </c>
      <c r="H5" s="3" t="s">
        <v>1266</v>
      </c>
      <c r="I5" s="3" t="s">
        <v>1267</v>
      </c>
    </row>
    <row r="6">
      <c r="A6" s="3" t="s">
        <v>1268</v>
      </c>
      <c r="B6" s="3"/>
      <c r="C6" s="3"/>
      <c r="D6" s="3"/>
      <c r="E6" s="3" t="s">
        <v>1337</v>
      </c>
      <c r="F6" s="3" t="s">
        <v>1270</v>
      </c>
      <c r="G6" s="3"/>
      <c r="H6" s="3"/>
    </row>
    <row r="7">
      <c r="A7" s="3"/>
      <c r="B7" s="3"/>
      <c r="C7" s="3"/>
      <c r="D7" s="3"/>
      <c r="E7" s="3"/>
      <c r="F7" s="3"/>
    </row>
    <row r="8">
      <c r="A8" s="3" t="s">
        <v>1274</v>
      </c>
      <c r="B8" s="3" t="s">
        <v>1275</v>
      </c>
      <c r="C8" s="3" t="s">
        <v>1276</v>
      </c>
      <c r="D8" s="3" t="s">
        <v>1277</v>
      </c>
    </row>
    <row r="9">
      <c r="A9" s="3" t="s">
        <v>1278</v>
      </c>
      <c r="B9" s="3" t="s">
        <v>550</v>
      </c>
      <c r="C9" s="3"/>
      <c r="D9" s="3" t="s">
        <v>203</v>
      </c>
    </row>
    <row r="10">
      <c r="A10" s="3" t="s">
        <v>1279</v>
      </c>
      <c r="B10" s="3"/>
      <c r="C10" s="3" t="s">
        <v>1338</v>
      </c>
    </row>
    <row r="12">
      <c r="A12" s="3" t="s">
        <v>1281</v>
      </c>
    </row>
    <row r="13">
      <c r="A13" s="3" t="s">
        <v>1339</v>
      </c>
    </row>
    <row r="14">
      <c r="A14" s="3" t="s">
        <v>1340</v>
      </c>
    </row>
    <row r="16">
      <c r="A16" s="3" t="s">
        <v>1341</v>
      </c>
    </row>
    <row r="17">
      <c r="A17" s="3" t="s">
        <v>1342</v>
      </c>
    </row>
    <row r="18">
      <c r="A18" s="3" t="s">
        <v>1343</v>
      </c>
    </row>
    <row r="19">
      <c r="A19" s="3" t="s">
        <v>1344</v>
      </c>
    </row>
    <row r="20">
      <c r="A20" s="3" t="s">
        <v>1345</v>
      </c>
    </row>
    <row r="21">
      <c r="A21" s="3" t="s">
        <v>1346</v>
      </c>
    </row>
    <row r="23">
      <c r="A23" s="3" t="s">
        <v>1347</v>
      </c>
    </row>
    <row r="24">
      <c r="A24" s="3" t="s">
        <v>1348</v>
      </c>
    </row>
    <row r="25">
      <c r="A25" s="3" t="s">
        <v>1349</v>
      </c>
    </row>
    <row r="26">
      <c r="A26" s="3" t="s">
        <v>1350</v>
      </c>
      <c r="D26" s="3" t="s">
        <v>1351</v>
      </c>
    </row>
    <row r="27">
      <c r="A27" s="3" t="s">
        <v>1352</v>
      </c>
    </row>
    <row r="28">
      <c r="A28" s="3" t="s">
        <v>1353</v>
      </c>
    </row>
    <row r="29">
      <c r="A29" s="3" t="s">
        <v>1354</v>
      </c>
    </row>
    <row r="30">
      <c r="A30" s="3" t="s">
        <v>1303</v>
      </c>
      <c r="B30" s="3" t="s">
        <v>1298</v>
      </c>
      <c r="C30" s="3" t="s">
        <v>1355</v>
      </c>
    </row>
    <row r="31">
      <c r="A31" s="14" t="s">
        <v>1356</v>
      </c>
      <c r="B31" s="3" t="s">
        <v>1357</v>
      </c>
      <c r="C31" s="23" t="s">
        <v>1358</v>
      </c>
    </row>
    <row r="32">
      <c r="A32" s="14" t="s">
        <v>1359</v>
      </c>
      <c r="B32" s="3" t="s">
        <v>1360</v>
      </c>
      <c r="C32" s="23" t="s">
        <v>1361</v>
      </c>
    </row>
    <row r="33">
      <c r="A33" s="14" t="s">
        <v>1362</v>
      </c>
      <c r="B33" s="3" t="s">
        <v>1362</v>
      </c>
      <c r="C33" s="23" t="s">
        <v>1363</v>
      </c>
    </row>
    <row r="34">
      <c r="A34" s="14" t="s">
        <v>1364</v>
      </c>
      <c r="B34" s="3" t="s">
        <v>1364</v>
      </c>
      <c r="C34" s="23" t="s">
        <v>1365</v>
      </c>
    </row>
    <row r="35">
      <c r="A35" s="14" t="s">
        <v>1366</v>
      </c>
      <c r="B35" s="3" t="s">
        <v>1367</v>
      </c>
      <c r="C35" s="23" t="s">
        <v>1368</v>
      </c>
    </row>
    <row r="36">
      <c r="A36" s="14" t="s">
        <v>1369</v>
      </c>
      <c r="B36" s="3" t="s">
        <v>799</v>
      </c>
      <c r="C36" s="23" t="s">
        <v>1370</v>
      </c>
    </row>
    <row r="37">
      <c r="A37" s="14" t="s">
        <v>1371</v>
      </c>
      <c r="B37" s="3">
        <v>5.0</v>
      </c>
      <c r="C37" s="23" t="s">
        <v>1372</v>
      </c>
    </row>
    <row r="38">
      <c r="A38" s="14" t="s">
        <v>1373</v>
      </c>
      <c r="B38" s="3">
        <v>3.0</v>
      </c>
      <c r="C38" s="23" t="s">
        <v>1374</v>
      </c>
    </row>
    <row r="39">
      <c r="A39" s="14" t="s">
        <v>1375</v>
      </c>
      <c r="B39" s="3" t="s">
        <v>1375</v>
      </c>
      <c r="C39" s="23" t="s">
        <v>1376</v>
      </c>
    </row>
    <row r="40">
      <c r="A40" s="14" t="s">
        <v>1377</v>
      </c>
      <c r="B40" s="3" t="s">
        <v>1377</v>
      </c>
      <c r="C40" s="23" t="s">
        <v>1378</v>
      </c>
    </row>
    <row r="41">
      <c r="A41" s="14" t="s">
        <v>1379</v>
      </c>
      <c r="B41" s="3" t="s">
        <v>1380</v>
      </c>
      <c r="C41" s="23" t="s">
        <v>1381</v>
      </c>
    </row>
    <row r="42">
      <c r="A42" s="14" t="s">
        <v>1382</v>
      </c>
      <c r="B42" s="3" t="s">
        <v>1383</v>
      </c>
      <c r="C42" s="23" t="s">
        <v>1384</v>
      </c>
    </row>
    <row r="43">
      <c r="A43" s="14" t="s">
        <v>1385</v>
      </c>
      <c r="B43" s="3" t="s">
        <v>1386</v>
      </c>
      <c r="C43" s="23" t="s">
        <v>1387</v>
      </c>
    </row>
    <row r="44">
      <c r="A44" s="14" t="s">
        <v>1388</v>
      </c>
      <c r="B44" s="3" t="s">
        <v>1389</v>
      </c>
      <c r="C44" s="23" t="s">
        <v>1390</v>
      </c>
    </row>
    <row r="45">
      <c r="A45" s="14" t="s">
        <v>1391</v>
      </c>
      <c r="B45" s="3" t="s">
        <v>1392</v>
      </c>
      <c r="C45" s="23" t="s">
        <v>1393</v>
      </c>
    </row>
    <row r="46">
      <c r="A46" s="14" t="s">
        <v>1394</v>
      </c>
      <c r="B46" s="3" t="s">
        <v>1395</v>
      </c>
      <c r="C46" s="23" t="s">
        <v>1396</v>
      </c>
    </row>
    <row r="47">
      <c r="A47" s="14" t="s">
        <v>29</v>
      </c>
      <c r="B47" s="3" t="s">
        <v>29</v>
      </c>
      <c r="C47" s="23" t="s">
        <v>1397</v>
      </c>
    </row>
    <row r="48">
      <c r="A48" s="14" t="s">
        <v>550</v>
      </c>
      <c r="B48" s="3" t="s">
        <v>550</v>
      </c>
      <c r="C48" s="23" t="s">
        <v>1398</v>
      </c>
    </row>
    <row r="49">
      <c r="A49" s="14" t="s">
        <v>203</v>
      </c>
      <c r="B49" s="3" t="s">
        <v>203</v>
      </c>
      <c r="C49" s="23" t="s">
        <v>1399</v>
      </c>
    </row>
    <row r="50">
      <c r="A50" s="3" t="s">
        <v>1400</v>
      </c>
      <c r="B50" s="3" t="s">
        <v>1401</v>
      </c>
      <c r="C50" s="23" t="s">
        <v>1402</v>
      </c>
    </row>
    <row r="52">
      <c r="A52" s="3" t="s">
        <v>1403</v>
      </c>
    </row>
    <row r="53">
      <c r="A53" s="3" t="s">
        <v>1404</v>
      </c>
    </row>
    <row r="54">
      <c r="A54" s="3" t="s">
        <v>1405</v>
      </c>
    </row>
  </sheetData>
  <conditionalFormatting sqref="A3:A14">
    <cfRule type="expression" dxfId="0" priority="1">
      <formula>countif(A:A,A3)&gt;1 </formula>
    </cfRule>
  </conditionalFormatting>
  <conditionalFormatting sqref="C3:C14">
    <cfRule type="expression" dxfId="0" priority="2">
      <formula>countif(C:C,C3)&gt;1 </formula>
    </cfRule>
  </conditionalFormatting>
  <conditionalFormatting sqref="D3:D14">
    <cfRule type="expression" dxfId="0" priority="3">
      <formula>countif(D:D,D3)&gt;1 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20.88"/>
    <col customWidth="1" min="5" max="5" width="23.75"/>
    <col customWidth="1" min="7" max="7" width="15.25"/>
    <col customWidth="1" min="8" max="8" width="15.5"/>
  </cols>
  <sheetData>
    <row r="1">
      <c r="A1" s="24" t="s">
        <v>1406</v>
      </c>
    </row>
    <row r="2">
      <c r="A2" s="3"/>
    </row>
    <row r="3">
      <c r="A3" s="3" t="s">
        <v>1407</v>
      </c>
    </row>
    <row r="5">
      <c r="A5" s="3" t="s">
        <v>0</v>
      </c>
      <c r="B5" s="3" t="s">
        <v>2</v>
      </c>
      <c r="D5" s="3" t="s">
        <v>1408</v>
      </c>
      <c r="E5" s="3" t="s">
        <v>1409</v>
      </c>
      <c r="F5" s="3" t="s">
        <v>1410</v>
      </c>
      <c r="G5" s="3" t="s">
        <v>1411</v>
      </c>
      <c r="H5" s="3" t="s">
        <v>1412</v>
      </c>
    </row>
    <row r="6">
      <c r="A6" s="25" t="s">
        <v>1234</v>
      </c>
      <c r="B6" s="26" t="s">
        <v>1235</v>
      </c>
      <c r="D6" s="3">
        <v>3.0</v>
      </c>
      <c r="E6" s="3" t="s">
        <v>1100</v>
      </c>
      <c r="F6" s="27" t="s">
        <v>1413</v>
      </c>
    </row>
    <row r="7">
      <c r="A7" s="25" t="s">
        <v>761</v>
      </c>
      <c r="B7" s="26" t="s">
        <v>763</v>
      </c>
      <c r="D7" s="3">
        <v>4.0</v>
      </c>
      <c r="E7" s="3" t="s">
        <v>1414</v>
      </c>
      <c r="F7" s="27" t="s">
        <v>1415</v>
      </c>
    </row>
    <row r="8">
      <c r="A8" s="25" t="s">
        <v>1131</v>
      </c>
      <c r="B8" s="26" t="s">
        <v>1132</v>
      </c>
      <c r="D8" s="3">
        <v>5.0</v>
      </c>
      <c r="E8" s="3" t="s">
        <v>1416</v>
      </c>
      <c r="F8" s="27" t="s">
        <v>1417</v>
      </c>
    </row>
    <row r="9">
      <c r="A9" s="28" t="s">
        <v>1418</v>
      </c>
      <c r="B9" s="28" t="s">
        <v>474</v>
      </c>
      <c r="C9" s="3" t="s">
        <v>1419</v>
      </c>
      <c r="D9" s="3">
        <v>6.0</v>
      </c>
      <c r="E9" s="3" t="s">
        <v>1420</v>
      </c>
      <c r="F9" s="27" t="s">
        <v>1421</v>
      </c>
      <c r="G9" s="3" t="s">
        <v>1422</v>
      </c>
    </row>
    <row r="10">
      <c r="A10" s="25" t="s">
        <v>1423</v>
      </c>
      <c r="B10" s="26" t="s">
        <v>836</v>
      </c>
      <c r="C10" s="3" t="s">
        <v>1424</v>
      </c>
      <c r="D10" s="3">
        <v>7.0</v>
      </c>
      <c r="E10" s="3" t="s">
        <v>1425</v>
      </c>
      <c r="F10" s="27" t="s">
        <v>1426</v>
      </c>
    </row>
    <row r="11">
      <c r="A11" s="3" t="s">
        <v>1427</v>
      </c>
      <c r="B11" s="3" t="s">
        <v>1428</v>
      </c>
      <c r="C11" s="3" t="s">
        <v>1429</v>
      </c>
      <c r="D11" s="3">
        <v>8.0</v>
      </c>
      <c r="E11" s="3" t="s">
        <v>1430</v>
      </c>
      <c r="F11" s="27" t="s">
        <v>1431</v>
      </c>
    </row>
    <row r="12">
      <c r="A12" s="3" t="s">
        <v>1432</v>
      </c>
      <c r="B12" s="3" t="s">
        <v>776</v>
      </c>
      <c r="C12" s="3" t="s">
        <v>1429</v>
      </c>
      <c r="D12" s="3">
        <v>9.0</v>
      </c>
      <c r="E12" s="3" t="s">
        <v>1433</v>
      </c>
      <c r="F12" s="27" t="s">
        <v>1434</v>
      </c>
    </row>
    <row r="13">
      <c r="A13" s="3" t="s">
        <v>1435</v>
      </c>
      <c r="B13" s="3" t="s">
        <v>1436</v>
      </c>
      <c r="C13" s="3" t="s">
        <v>1429</v>
      </c>
      <c r="D13" s="3">
        <v>10.0</v>
      </c>
      <c r="E13" s="3" t="s">
        <v>1437</v>
      </c>
      <c r="F13" s="27" t="s">
        <v>1438</v>
      </c>
      <c r="G13" s="3" t="s">
        <v>1439</v>
      </c>
    </row>
    <row r="14">
      <c r="A14" s="3" t="s">
        <v>1440</v>
      </c>
      <c r="B14" s="3" t="s">
        <v>207</v>
      </c>
      <c r="D14" s="3">
        <v>11.0</v>
      </c>
      <c r="E14" s="3" t="s">
        <v>1441</v>
      </c>
      <c r="F14" s="27" t="s">
        <v>1442</v>
      </c>
    </row>
    <row r="15">
      <c r="A15" s="3" t="s">
        <v>1443</v>
      </c>
      <c r="B15" s="3" t="s">
        <v>1444</v>
      </c>
      <c r="C15" s="3" t="s">
        <v>28</v>
      </c>
      <c r="D15" s="3">
        <v>12.0</v>
      </c>
      <c r="E15" s="3" t="s">
        <v>1445</v>
      </c>
      <c r="F15" s="27" t="s">
        <v>1446</v>
      </c>
      <c r="G15" s="3" t="s">
        <v>1447</v>
      </c>
      <c r="H15" s="3" t="s">
        <v>1448</v>
      </c>
    </row>
    <row r="16">
      <c r="D16" s="3">
        <v>13.0</v>
      </c>
      <c r="E16" s="3" t="s">
        <v>1449</v>
      </c>
      <c r="F16" s="29" t="s">
        <v>1450</v>
      </c>
      <c r="G16" s="3" t="s">
        <v>1451</v>
      </c>
    </row>
    <row r="17">
      <c r="D17" s="3">
        <v>14.0</v>
      </c>
      <c r="E17" s="3" t="s">
        <v>1452</v>
      </c>
      <c r="F17" s="30" t="s">
        <v>1453</v>
      </c>
      <c r="G17" s="3" t="s">
        <v>1454</v>
      </c>
    </row>
    <row r="18">
      <c r="A18" s="14"/>
      <c r="D18" s="3">
        <v>15.0</v>
      </c>
      <c r="E18" s="3" t="s">
        <v>1455</v>
      </c>
      <c r="F18" s="30" t="s">
        <v>1456</v>
      </c>
      <c r="G18" s="3" t="s">
        <v>1457</v>
      </c>
    </row>
    <row r="19">
      <c r="A19" s="3" t="s">
        <v>1458</v>
      </c>
      <c r="D19" s="3">
        <v>16.0</v>
      </c>
      <c r="E19" s="3" t="s">
        <v>1459</v>
      </c>
      <c r="F19" s="30" t="s">
        <v>1460</v>
      </c>
    </row>
    <row r="20">
      <c r="A20" s="14" t="s">
        <v>1461</v>
      </c>
      <c r="D20" s="3">
        <v>17.0</v>
      </c>
      <c r="E20" s="3" t="s">
        <v>1462</v>
      </c>
      <c r="F20" s="30" t="s">
        <v>1463</v>
      </c>
    </row>
    <row r="21">
      <c r="D21" s="3">
        <v>18.0</v>
      </c>
      <c r="E21" s="3" t="s">
        <v>1464</v>
      </c>
      <c r="F21" s="30" t="s">
        <v>1465</v>
      </c>
    </row>
    <row r="22">
      <c r="D22" s="3">
        <v>19.0</v>
      </c>
      <c r="E22" s="3" t="s">
        <v>1466</v>
      </c>
      <c r="F22" s="30" t="s">
        <v>1467</v>
      </c>
    </row>
    <row r="23">
      <c r="D23" s="3">
        <v>20.0</v>
      </c>
      <c r="E23" s="3" t="s">
        <v>1468</v>
      </c>
      <c r="F23" s="30" t="s">
        <v>1469</v>
      </c>
      <c r="G23" s="3" t="s">
        <v>1470</v>
      </c>
    </row>
    <row r="24">
      <c r="D24" s="3">
        <v>21.0</v>
      </c>
      <c r="E24" s="3" t="s">
        <v>1471</v>
      </c>
      <c r="F24" s="30" t="s">
        <v>1472</v>
      </c>
    </row>
    <row r="25">
      <c r="D25" s="3">
        <v>22.0</v>
      </c>
      <c r="E25" s="3" t="s">
        <v>1473</v>
      </c>
      <c r="F25" s="30" t="s">
        <v>1474</v>
      </c>
      <c r="G25" s="3" t="s">
        <v>1475</v>
      </c>
    </row>
    <row r="26">
      <c r="D26" s="3">
        <v>23.0</v>
      </c>
      <c r="E26" s="3" t="s">
        <v>1476</v>
      </c>
      <c r="F26" s="30" t="s">
        <v>1477</v>
      </c>
    </row>
    <row r="27">
      <c r="D27" s="3">
        <v>24.0</v>
      </c>
      <c r="E27" s="3" t="s">
        <v>1478</v>
      </c>
      <c r="F27" s="30" t="s">
        <v>1479</v>
      </c>
    </row>
    <row r="28">
      <c r="D28" s="3">
        <v>25.0</v>
      </c>
      <c r="E28" s="3" t="s">
        <v>1480</v>
      </c>
      <c r="F28" s="30" t="s">
        <v>1481</v>
      </c>
    </row>
    <row r="29">
      <c r="D29" s="3">
        <v>26.0</v>
      </c>
      <c r="E29" s="3" t="s">
        <v>1482</v>
      </c>
      <c r="F29" s="30" t="s">
        <v>1483</v>
      </c>
    </row>
    <row r="30">
      <c r="D30" s="3">
        <v>27.0</v>
      </c>
      <c r="E30" s="3" t="s">
        <v>1484</v>
      </c>
      <c r="F30" s="30" t="s">
        <v>1485</v>
      </c>
    </row>
    <row r="31">
      <c r="D31" s="3">
        <v>28.0</v>
      </c>
      <c r="E31" s="3" t="s">
        <v>1486</v>
      </c>
      <c r="F31" s="30" t="s">
        <v>1487</v>
      </c>
    </row>
    <row r="32">
      <c r="D32" s="3">
        <v>29.0</v>
      </c>
      <c r="E32" s="3" t="s">
        <v>1488</v>
      </c>
      <c r="F32" s="30" t="s">
        <v>1489</v>
      </c>
    </row>
    <row r="33">
      <c r="D33" s="3">
        <v>30.0</v>
      </c>
      <c r="E33" s="3" t="s">
        <v>1490</v>
      </c>
      <c r="F33" s="30" t="s">
        <v>1491</v>
      </c>
    </row>
    <row r="34">
      <c r="D34" s="3">
        <v>31.0</v>
      </c>
      <c r="E34" s="3" t="s">
        <v>1492</v>
      </c>
      <c r="F34" s="30" t="s">
        <v>1493</v>
      </c>
    </row>
  </sheetData>
  <hyperlinks>
    <hyperlink r:id="rId1" ref="A1"/>
  </hyperlinks>
  <drawing r:id="rId2"/>
</worksheet>
</file>