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480" windowHeight="8055" activeTab="3"/>
  </bookViews>
  <sheets>
    <sheet name="教师教学质量评价表" sheetId="1" r:id="rId1"/>
    <sheet name="排序" sheetId="2" r:id="rId2"/>
    <sheet name="自定义筛选" sheetId="6" r:id="rId3"/>
    <sheet name="高级筛选" sheetId="4" r:id="rId4"/>
    <sheet name="分类汇总" sheetId="7" r:id="rId5"/>
    <sheet name="数据透视表" sheetId="8" r:id="rId6"/>
  </sheets>
  <definedNames>
    <definedName name="_xlnm._FilterDatabase" localSheetId="3" hidden="1">高级筛选!$A$2:$G$11</definedName>
    <definedName name="_xlnm._FilterDatabase" localSheetId="2" hidden="1">自定义筛选!$A$2:$G$11</definedName>
    <definedName name="_xlnm.Criteria" localSheetId="3">高级筛选!$I$4:$K$4</definedName>
    <definedName name="_xlnm.Extract" localSheetId="3">高级筛选!$I$8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G16" i="7" l="1"/>
  <c r="G15" i="7"/>
  <c r="G12" i="7"/>
  <c r="G9" i="7"/>
  <c r="G5" i="7"/>
  <c r="G11" i="8" l="1"/>
  <c r="G10" i="8"/>
  <c r="G9" i="8"/>
  <c r="G8" i="8"/>
  <c r="G7" i="8"/>
  <c r="G6" i="8"/>
  <c r="G5" i="8"/>
  <c r="G4" i="8"/>
  <c r="G3" i="8"/>
  <c r="G14" i="7"/>
  <c r="G13" i="7"/>
  <c r="G11" i="7"/>
  <c r="G10" i="7"/>
  <c r="G8" i="7"/>
  <c r="G7" i="7"/>
  <c r="G6" i="7"/>
  <c r="G4" i="7"/>
  <c r="G3" i="7"/>
  <c r="G11" i="4"/>
  <c r="G10" i="4"/>
  <c r="G9" i="4"/>
  <c r="G8" i="4"/>
  <c r="G7" i="4"/>
  <c r="G6" i="4"/>
  <c r="G5" i="4"/>
  <c r="G4" i="4"/>
  <c r="G3" i="4"/>
  <c r="G11" i="6" l="1"/>
  <c r="G10" i="6"/>
  <c r="G9" i="6"/>
  <c r="G8" i="6"/>
  <c r="G7" i="6"/>
  <c r="G6" i="6"/>
  <c r="G5" i="6"/>
  <c r="G4" i="6"/>
  <c r="G3" i="6"/>
  <c r="G11" i="2"/>
  <c r="G5" i="2"/>
  <c r="G9" i="2"/>
  <c r="G6" i="2"/>
  <c r="G7" i="2"/>
  <c r="G4" i="2"/>
  <c r="G10" i="2"/>
  <c r="G3" i="2"/>
  <c r="G8" i="2"/>
  <c r="G4" i="1" l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<sst xmlns="http://schemas.openxmlformats.org/spreadsheetml/2006/main" count="187" uniqueCount="43">
  <si>
    <t>教师教学质量评价表</t>
    <phoneticPr fontId="1" type="noConversion"/>
  </si>
  <si>
    <t xml:space="preserve">工资号 </t>
    <phoneticPr fontId="1" type="noConversion"/>
  </si>
  <si>
    <t>姓名</t>
    <phoneticPr fontId="1" type="noConversion"/>
  </si>
  <si>
    <t>课程</t>
    <phoneticPr fontId="1" type="noConversion"/>
  </si>
  <si>
    <t>学生打分</t>
    <phoneticPr fontId="1" type="noConversion"/>
  </si>
  <si>
    <t>同行打分</t>
    <phoneticPr fontId="1" type="noConversion"/>
  </si>
  <si>
    <t>领导打分</t>
    <phoneticPr fontId="1" type="noConversion"/>
  </si>
  <si>
    <t>总评</t>
    <phoneticPr fontId="1" type="noConversion"/>
  </si>
  <si>
    <t>王五</t>
    <phoneticPr fontId="1" type="noConversion"/>
  </si>
  <si>
    <t>曾江</t>
    <phoneticPr fontId="1" type="noConversion"/>
  </si>
  <si>
    <t>李四</t>
    <phoneticPr fontId="1" type="noConversion"/>
  </si>
  <si>
    <t>吴昊</t>
    <phoneticPr fontId="1" type="noConversion"/>
  </si>
  <si>
    <t>汪季</t>
    <phoneticPr fontId="1" type="noConversion"/>
  </si>
  <si>
    <t>陈欢</t>
    <phoneticPr fontId="1" type="noConversion"/>
  </si>
  <si>
    <t>张三</t>
    <phoneticPr fontId="1" type="noConversion"/>
  </si>
  <si>
    <t>赵强</t>
    <phoneticPr fontId="1" type="noConversion"/>
  </si>
  <si>
    <t>刘芬</t>
    <phoneticPr fontId="1" type="noConversion"/>
  </si>
  <si>
    <t>化学</t>
    <phoneticPr fontId="1" type="noConversion"/>
  </si>
  <si>
    <t>计算机</t>
    <phoneticPr fontId="1" type="noConversion"/>
  </si>
  <si>
    <t>数学</t>
    <phoneticPr fontId="1" type="noConversion"/>
  </si>
  <si>
    <t>物理</t>
    <phoneticPr fontId="1" type="noConversion"/>
  </si>
  <si>
    <t>筛选条件</t>
    <phoneticPr fontId="1" type="noConversion"/>
  </si>
  <si>
    <t>筛选结果</t>
    <phoneticPr fontId="1" type="noConversion"/>
  </si>
  <si>
    <t>课程</t>
    <phoneticPr fontId="1" type="noConversion"/>
  </si>
  <si>
    <t>计算机</t>
  </si>
  <si>
    <t>计算机</t>
    <phoneticPr fontId="1" type="noConversion"/>
  </si>
  <si>
    <t>总评</t>
    <phoneticPr fontId="1" type="noConversion"/>
  </si>
  <si>
    <t>学生打分</t>
    <phoneticPr fontId="1" type="noConversion"/>
  </si>
  <si>
    <t>&gt;85</t>
    <phoneticPr fontId="1" type="noConversion"/>
  </si>
  <si>
    <t>&gt;85</t>
    <phoneticPr fontId="1" type="noConversion"/>
  </si>
  <si>
    <t>平均值项:总评</t>
  </si>
  <si>
    <t>行标签</t>
  </si>
  <si>
    <t>总计</t>
  </si>
  <si>
    <t>李四</t>
  </si>
  <si>
    <t>汪季</t>
  </si>
  <si>
    <t>吴昊</t>
  </si>
  <si>
    <t>列标签</t>
  </si>
  <si>
    <t xml:space="preserve">工资号 </t>
    <phoneticPr fontId="1" type="noConversion"/>
  </si>
  <si>
    <t>总计平均值</t>
  </si>
  <si>
    <t>化学 平均值</t>
  </si>
  <si>
    <t>计算机 平均值</t>
  </si>
  <si>
    <t>数学 平均值</t>
  </si>
  <si>
    <t>物理 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</si>
</sst>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T" refreshedDate="43402.890073842595" createdVersion="4" refreshedVersion="4" minRefreshableVersion="3" recordCount="9">
  <cacheSource type="worksheet">
    <worksheetSource ref="A2:G11" sheet="数据透视表"/>
  </cacheSource>
  <cacheFields count="7">
    <cacheField name="工资号 " numFmtId="0">
      <sharedItems containsSemiMixedTypes="0" containsString="0" containsNumber="1" containsInteger="1" minValue="1000" maxValue="1008"/>
    </cacheField>
    <cacheField name="姓名" numFmtId="0">
      <sharedItems count="9">
        <s v="王五"/>
        <s v="曾江"/>
        <s v="李四"/>
        <s v="吴昊"/>
        <s v="汪季"/>
        <s v="陈欢"/>
        <s v="张三"/>
        <s v="赵强"/>
        <s v="刘芬"/>
      </sharedItems>
    </cacheField>
    <cacheField name="课程" numFmtId="0">
      <sharedItems count="4">
        <s v="化学"/>
        <s v="计算机"/>
        <s v="数学"/>
        <s v="物理"/>
      </sharedItems>
    </cacheField>
    <cacheField name="学生打分" numFmtId="0">
      <sharedItems containsSemiMixedTypes="0" containsString="0" containsNumber="1" containsInteger="1" minValue="76" maxValue="92"/>
    </cacheField>
    <cacheField name="同行打分" numFmtId="0">
      <sharedItems containsSemiMixedTypes="0" containsString="0" containsNumber="1" containsInteger="1" minValue="79" maxValue="95"/>
    </cacheField>
    <cacheField name="领导打分" numFmtId="0">
      <sharedItems containsSemiMixedTypes="0" containsString="0" containsNumber="1" containsInteger="1" minValue="75" maxValue="90"/>
    </cacheField>
    <cacheField name="总评" numFmtId="0">
      <sharedItems containsSemiMixedTypes="0" containsString="0" containsNumber="1" minValue="77.400000000000006" maxValue="91.1000000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1004"/>
    <x v="0"/>
    <x v="0"/>
    <n v="80"/>
    <n v="87"/>
    <n v="90"/>
    <n v="85.1"/>
  </r>
  <r>
    <n v="1006"/>
    <x v="1"/>
    <x v="0"/>
    <n v="92"/>
    <n v="95"/>
    <n v="86"/>
    <n v="91.100000000000009"/>
  </r>
  <r>
    <n v="1003"/>
    <x v="2"/>
    <x v="1"/>
    <n v="76"/>
    <n v="93"/>
    <n v="80"/>
    <n v="82.3"/>
  </r>
  <r>
    <n v="1007"/>
    <x v="3"/>
    <x v="1"/>
    <n v="92"/>
    <n v="94"/>
    <n v="83"/>
    <n v="89.9"/>
  </r>
  <r>
    <n v="1008"/>
    <x v="4"/>
    <x v="1"/>
    <n v="81"/>
    <n v="87"/>
    <n v="90"/>
    <n v="85.5"/>
  </r>
  <r>
    <n v="1000"/>
    <x v="5"/>
    <x v="2"/>
    <n v="90"/>
    <n v="85"/>
    <n v="80"/>
    <n v="85.5"/>
  </r>
  <r>
    <n v="1001"/>
    <x v="6"/>
    <x v="2"/>
    <n v="78"/>
    <n v="90"/>
    <n v="87"/>
    <n v="84.3"/>
  </r>
  <r>
    <n v="1002"/>
    <x v="7"/>
    <x v="3"/>
    <n v="92"/>
    <n v="84"/>
    <n v="89"/>
    <n v="88.7"/>
  </r>
  <r>
    <n v="1005"/>
    <x v="8"/>
    <x v="3"/>
    <n v="78"/>
    <n v="79"/>
    <n v="75"/>
    <n v="77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5:C20" firstHeaderRow="1" firstDataRow="2" firstDataCol="1"/>
  <pivotFields count="7">
    <pivotField showAll="0"/>
    <pivotField axis="axisRow" showAll="0">
      <items count="10">
        <item x="1"/>
        <item x="5"/>
        <item x="2"/>
        <item x="8"/>
        <item x="4"/>
        <item x="0"/>
        <item x="3"/>
        <item x="6"/>
        <item x="7"/>
        <item t="default"/>
      </items>
    </pivotField>
    <pivotField axis="axisCol"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 v="2"/>
    </i>
    <i>
      <x v="4"/>
    </i>
    <i>
      <x v="6"/>
    </i>
    <i t="grand">
      <x/>
    </i>
  </rowItems>
  <colFields count="1">
    <field x="2"/>
  </colFields>
  <colItems count="2">
    <i>
      <x v="1"/>
    </i>
    <i t="grand">
      <x/>
    </i>
  </colItems>
  <dataFields count="1">
    <dataField name="平均值项:总评" fld="6" subtotal="average" baseField="0" baseItem="143850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3.5" x14ac:dyDescent="0.15"/>
  <sheetData>
    <row r="1" spans="1:7" ht="22.5" x14ac:dyDescent="0.15">
      <c r="A1" s="8" t="s">
        <v>0</v>
      </c>
      <c r="B1" s="9"/>
      <c r="C1" s="9"/>
      <c r="D1" s="9"/>
      <c r="E1" s="9"/>
      <c r="F1" s="9"/>
      <c r="G1" s="9"/>
    </row>
    <row r="2" spans="1:7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15">
      <c r="A3" s="1">
        <v>1004</v>
      </c>
      <c r="B3" t="s">
        <v>8</v>
      </c>
      <c r="C3" t="s">
        <v>17</v>
      </c>
      <c r="D3">
        <v>80</v>
      </c>
      <c r="E3">
        <v>87</v>
      </c>
      <c r="F3">
        <v>90</v>
      </c>
      <c r="G3">
        <f>D3*0.4+E3*0.3+F3*0.3</f>
        <v>85.1</v>
      </c>
    </row>
    <row r="4" spans="1:7" x14ac:dyDescent="0.15">
      <c r="A4" s="1">
        <v>1006</v>
      </c>
      <c r="B4" t="s">
        <v>9</v>
      </c>
      <c r="C4" t="s">
        <v>17</v>
      </c>
      <c r="D4">
        <v>92</v>
      </c>
      <c r="E4">
        <v>95</v>
      </c>
      <c r="F4">
        <v>86</v>
      </c>
      <c r="G4">
        <f t="shared" ref="G4:G11" si="0">D4*0.4+E4*0.3+F4*0.3</f>
        <v>91.100000000000009</v>
      </c>
    </row>
    <row r="5" spans="1:7" x14ac:dyDescent="0.15">
      <c r="A5" s="1">
        <v>1003</v>
      </c>
      <c r="B5" t="s">
        <v>10</v>
      </c>
      <c r="C5" t="s">
        <v>18</v>
      </c>
      <c r="D5">
        <v>76</v>
      </c>
      <c r="E5">
        <v>93</v>
      </c>
      <c r="F5">
        <v>80</v>
      </c>
      <c r="G5">
        <f t="shared" si="0"/>
        <v>82.3</v>
      </c>
    </row>
    <row r="6" spans="1:7" x14ac:dyDescent="0.15">
      <c r="A6" s="1">
        <v>1007</v>
      </c>
      <c r="B6" t="s">
        <v>11</v>
      </c>
      <c r="C6" t="s">
        <v>18</v>
      </c>
      <c r="D6">
        <v>92</v>
      </c>
      <c r="E6">
        <v>94</v>
      </c>
      <c r="F6">
        <v>83</v>
      </c>
      <c r="G6">
        <f t="shared" si="0"/>
        <v>89.9</v>
      </c>
    </row>
    <row r="7" spans="1:7" x14ac:dyDescent="0.15">
      <c r="A7" s="1">
        <v>1008</v>
      </c>
      <c r="B7" t="s">
        <v>12</v>
      </c>
      <c r="C7" t="s">
        <v>18</v>
      </c>
      <c r="D7">
        <v>81</v>
      </c>
      <c r="E7">
        <v>87</v>
      </c>
      <c r="F7">
        <v>90</v>
      </c>
      <c r="G7">
        <f t="shared" si="0"/>
        <v>85.5</v>
      </c>
    </row>
    <row r="8" spans="1:7" x14ac:dyDescent="0.15">
      <c r="A8" s="1">
        <v>1000</v>
      </c>
      <c r="B8" t="s">
        <v>13</v>
      </c>
      <c r="C8" t="s">
        <v>19</v>
      </c>
      <c r="D8">
        <v>90</v>
      </c>
      <c r="E8">
        <v>85</v>
      </c>
      <c r="F8">
        <v>80</v>
      </c>
      <c r="G8">
        <f t="shared" si="0"/>
        <v>85.5</v>
      </c>
    </row>
    <row r="9" spans="1:7" x14ac:dyDescent="0.15">
      <c r="A9" s="1">
        <v>1001</v>
      </c>
      <c r="B9" t="s">
        <v>14</v>
      </c>
      <c r="C9" t="s">
        <v>19</v>
      </c>
      <c r="D9">
        <v>78</v>
      </c>
      <c r="E9">
        <v>90</v>
      </c>
      <c r="F9">
        <v>87</v>
      </c>
      <c r="G9">
        <f t="shared" si="0"/>
        <v>84.3</v>
      </c>
    </row>
    <row r="10" spans="1:7" x14ac:dyDescent="0.15">
      <c r="A10" s="1">
        <v>1002</v>
      </c>
      <c r="B10" t="s">
        <v>15</v>
      </c>
      <c r="C10" t="s">
        <v>20</v>
      </c>
      <c r="D10">
        <v>92</v>
      </c>
      <c r="E10">
        <v>84</v>
      </c>
      <c r="F10">
        <v>89</v>
      </c>
      <c r="G10">
        <f t="shared" si="0"/>
        <v>88.7</v>
      </c>
    </row>
    <row r="11" spans="1:7" x14ac:dyDescent="0.15">
      <c r="A11" s="1">
        <v>1005</v>
      </c>
      <c r="B11" t="s">
        <v>16</v>
      </c>
      <c r="C11" t="s">
        <v>20</v>
      </c>
      <c r="D11">
        <v>78</v>
      </c>
      <c r="E11">
        <v>79</v>
      </c>
      <c r="F11">
        <v>75</v>
      </c>
      <c r="G11">
        <f t="shared" si="0"/>
        <v>77.400000000000006</v>
      </c>
    </row>
  </sheetData>
  <mergeCells count="1">
    <mergeCell ref="A1:G1"/>
  </mergeCells>
  <phoneticPr fontId="1" type="noConversion"/>
  <pageMargins left="0.7" right="0.7" top="0.75" bottom="0.75" header="0.3" footer="0.3"/>
  <pageSetup paperSize="11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6" sqref="G6"/>
    </sheetView>
  </sheetViews>
  <sheetFormatPr defaultRowHeight="13.5" x14ac:dyDescent="0.15"/>
  <sheetData>
    <row r="1" spans="1:7" ht="22.5" x14ac:dyDescent="0.15">
      <c r="A1" s="8" t="s">
        <v>0</v>
      </c>
      <c r="B1" s="9"/>
      <c r="C1" s="9"/>
      <c r="D1" s="9"/>
      <c r="E1" s="9"/>
      <c r="F1" s="9"/>
      <c r="G1" s="9"/>
    </row>
    <row r="2" spans="1:7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15">
      <c r="A3" s="1">
        <v>1006</v>
      </c>
      <c r="B3" t="s">
        <v>9</v>
      </c>
      <c r="C3" t="s">
        <v>17</v>
      </c>
      <c r="D3">
        <v>92</v>
      </c>
      <c r="E3">
        <v>95</v>
      </c>
      <c r="F3">
        <v>86</v>
      </c>
      <c r="G3">
        <f t="shared" ref="G3:G11" si="0">D3*0.4+E3*0.3+F3*0.3</f>
        <v>91.100000000000009</v>
      </c>
    </row>
    <row r="4" spans="1:7" x14ac:dyDescent="0.15">
      <c r="A4" s="1">
        <v>1007</v>
      </c>
      <c r="B4" t="s">
        <v>11</v>
      </c>
      <c r="C4" t="s">
        <v>18</v>
      </c>
      <c r="D4">
        <v>92</v>
      </c>
      <c r="E4">
        <v>94</v>
      </c>
      <c r="F4">
        <v>83</v>
      </c>
      <c r="G4">
        <f t="shared" si="0"/>
        <v>89.9</v>
      </c>
    </row>
    <row r="5" spans="1:7" x14ac:dyDescent="0.15">
      <c r="A5" s="1">
        <v>1002</v>
      </c>
      <c r="B5" t="s">
        <v>15</v>
      </c>
      <c r="C5" t="s">
        <v>20</v>
      </c>
      <c r="D5">
        <v>92</v>
      </c>
      <c r="E5">
        <v>84</v>
      </c>
      <c r="F5">
        <v>89</v>
      </c>
      <c r="G5">
        <f t="shared" si="0"/>
        <v>88.7</v>
      </c>
    </row>
    <row r="6" spans="1:7" x14ac:dyDescent="0.15">
      <c r="A6" s="1">
        <v>1000</v>
      </c>
      <c r="B6" t="s">
        <v>13</v>
      </c>
      <c r="C6" t="s">
        <v>19</v>
      </c>
      <c r="D6">
        <v>90</v>
      </c>
      <c r="E6">
        <v>85</v>
      </c>
      <c r="F6">
        <v>80</v>
      </c>
      <c r="G6">
        <f t="shared" si="0"/>
        <v>85.5</v>
      </c>
    </row>
    <row r="7" spans="1:7" x14ac:dyDescent="0.15">
      <c r="A7" s="1">
        <v>1008</v>
      </c>
      <c r="B7" t="s">
        <v>12</v>
      </c>
      <c r="C7" t="s">
        <v>18</v>
      </c>
      <c r="D7">
        <v>81</v>
      </c>
      <c r="E7">
        <v>87</v>
      </c>
      <c r="F7">
        <v>90</v>
      </c>
      <c r="G7">
        <f t="shared" si="0"/>
        <v>85.5</v>
      </c>
    </row>
    <row r="8" spans="1:7" x14ac:dyDescent="0.15">
      <c r="A8" s="1">
        <v>1004</v>
      </c>
      <c r="B8" t="s">
        <v>8</v>
      </c>
      <c r="C8" t="s">
        <v>17</v>
      </c>
      <c r="D8">
        <v>80</v>
      </c>
      <c r="E8">
        <v>87</v>
      </c>
      <c r="F8">
        <v>90</v>
      </c>
      <c r="G8">
        <f t="shared" si="0"/>
        <v>85.1</v>
      </c>
    </row>
    <row r="9" spans="1:7" x14ac:dyDescent="0.15">
      <c r="A9" s="1">
        <v>1001</v>
      </c>
      <c r="B9" t="s">
        <v>14</v>
      </c>
      <c r="C9" t="s">
        <v>19</v>
      </c>
      <c r="D9">
        <v>78</v>
      </c>
      <c r="E9">
        <v>90</v>
      </c>
      <c r="F9">
        <v>87</v>
      </c>
      <c r="G9">
        <f t="shared" si="0"/>
        <v>84.3</v>
      </c>
    </row>
    <row r="10" spans="1:7" x14ac:dyDescent="0.15">
      <c r="A10" s="1">
        <v>1003</v>
      </c>
      <c r="B10" t="s">
        <v>10</v>
      </c>
      <c r="C10" t="s">
        <v>18</v>
      </c>
      <c r="D10">
        <v>76</v>
      </c>
      <c r="E10">
        <v>93</v>
      </c>
      <c r="F10">
        <v>80</v>
      </c>
      <c r="G10">
        <f t="shared" si="0"/>
        <v>82.3</v>
      </c>
    </row>
    <row r="11" spans="1:7" x14ac:dyDescent="0.15">
      <c r="A11" s="1">
        <v>1005</v>
      </c>
      <c r="B11" t="s">
        <v>16</v>
      </c>
      <c r="C11" t="s">
        <v>20</v>
      </c>
      <c r="D11">
        <v>78</v>
      </c>
      <c r="E11">
        <v>79</v>
      </c>
      <c r="F11">
        <v>75</v>
      </c>
      <c r="G11">
        <f t="shared" si="0"/>
        <v>77.400000000000006</v>
      </c>
    </row>
  </sheetData>
  <sortState ref="A3:G11">
    <sortCondition descending="1" ref="G3:G11"/>
    <sortCondition descending="1" ref="D3:D11"/>
  </sortState>
  <mergeCells count="1"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"/>
  <sheetViews>
    <sheetView workbookViewId="0">
      <selection activeCell="F16" sqref="F16"/>
    </sheetView>
  </sheetViews>
  <sheetFormatPr defaultRowHeight="13.5" x14ac:dyDescent="0.15"/>
  <sheetData>
    <row r="1" spans="1:7" ht="22.5" x14ac:dyDescent="0.15">
      <c r="A1" s="8" t="s">
        <v>0</v>
      </c>
      <c r="B1" s="9"/>
      <c r="C1" s="9"/>
      <c r="D1" s="9"/>
      <c r="E1" s="9"/>
      <c r="F1" s="9"/>
      <c r="G1" s="9"/>
    </row>
    <row r="2" spans="1:7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idden="1" x14ac:dyDescent="0.15">
      <c r="A3" s="1">
        <v>1004</v>
      </c>
      <c r="B3" t="s">
        <v>8</v>
      </c>
      <c r="C3" t="s">
        <v>17</v>
      </c>
      <c r="D3">
        <v>80</v>
      </c>
      <c r="E3">
        <v>87</v>
      </c>
      <c r="F3">
        <v>90</v>
      </c>
      <c r="G3">
        <f>D3*0.4+E3*0.3+F3*0.3</f>
        <v>85.1</v>
      </c>
    </row>
    <row r="4" spans="1:7" hidden="1" x14ac:dyDescent="0.15">
      <c r="A4" s="1">
        <v>1006</v>
      </c>
      <c r="B4" t="s">
        <v>9</v>
      </c>
      <c r="C4" t="s">
        <v>17</v>
      </c>
      <c r="D4">
        <v>92</v>
      </c>
      <c r="E4">
        <v>95</v>
      </c>
      <c r="F4">
        <v>86</v>
      </c>
      <c r="G4">
        <f t="shared" ref="G4:G11" si="0">D4*0.4+E4*0.3+F4*0.3</f>
        <v>91.100000000000009</v>
      </c>
    </row>
    <row r="5" spans="1:7" x14ac:dyDescent="0.15">
      <c r="A5" s="1">
        <v>1003</v>
      </c>
      <c r="B5" t="s">
        <v>10</v>
      </c>
      <c r="C5" t="s">
        <v>18</v>
      </c>
      <c r="D5">
        <v>76</v>
      </c>
      <c r="E5">
        <v>93</v>
      </c>
      <c r="F5">
        <v>80</v>
      </c>
      <c r="G5">
        <f t="shared" si="0"/>
        <v>82.3</v>
      </c>
    </row>
    <row r="6" spans="1:7" x14ac:dyDescent="0.15">
      <c r="A6" s="1">
        <v>1007</v>
      </c>
      <c r="B6" t="s">
        <v>11</v>
      </c>
      <c r="C6" t="s">
        <v>18</v>
      </c>
      <c r="D6">
        <v>92</v>
      </c>
      <c r="E6">
        <v>94</v>
      </c>
      <c r="F6">
        <v>83</v>
      </c>
      <c r="G6">
        <f t="shared" si="0"/>
        <v>89.9</v>
      </c>
    </row>
    <row r="7" spans="1:7" x14ac:dyDescent="0.15">
      <c r="A7" s="1">
        <v>1008</v>
      </c>
      <c r="B7" t="s">
        <v>12</v>
      </c>
      <c r="C7" t="s">
        <v>18</v>
      </c>
      <c r="D7">
        <v>81</v>
      </c>
      <c r="E7">
        <v>87</v>
      </c>
      <c r="F7">
        <v>90</v>
      </c>
      <c r="G7">
        <f t="shared" si="0"/>
        <v>85.5</v>
      </c>
    </row>
    <row r="8" spans="1:7" hidden="1" x14ac:dyDescent="0.15">
      <c r="A8" s="1">
        <v>1000</v>
      </c>
      <c r="B8" t="s">
        <v>13</v>
      </c>
      <c r="C8" t="s">
        <v>19</v>
      </c>
      <c r="D8">
        <v>90</v>
      </c>
      <c r="E8">
        <v>85</v>
      </c>
      <c r="F8">
        <v>80</v>
      </c>
      <c r="G8">
        <f t="shared" si="0"/>
        <v>85.5</v>
      </c>
    </row>
    <row r="9" spans="1:7" hidden="1" x14ac:dyDescent="0.15">
      <c r="A9" s="1">
        <v>1001</v>
      </c>
      <c r="B9" t="s">
        <v>14</v>
      </c>
      <c r="C9" t="s">
        <v>19</v>
      </c>
      <c r="D9">
        <v>78</v>
      </c>
      <c r="E9">
        <v>90</v>
      </c>
      <c r="F9">
        <v>87</v>
      </c>
      <c r="G9">
        <f t="shared" si="0"/>
        <v>84.3</v>
      </c>
    </row>
    <row r="10" spans="1:7" hidden="1" x14ac:dyDescent="0.15">
      <c r="A10" s="1">
        <v>1002</v>
      </c>
      <c r="B10" t="s">
        <v>15</v>
      </c>
      <c r="C10" t="s">
        <v>20</v>
      </c>
      <c r="D10">
        <v>92</v>
      </c>
      <c r="E10">
        <v>84</v>
      </c>
      <c r="F10">
        <v>89</v>
      </c>
      <c r="G10">
        <f t="shared" si="0"/>
        <v>88.7</v>
      </c>
    </row>
    <row r="11" spans="1:7" hidden="1" x14ac:dyDescent="0.15">
      <c r="A11" s="1">
        <v>1005</v>
      </c>
      <c r="B11" t="s">
        <v>16</v>
      </c>
      <c r="C11" t="s">
        <v>20</v>
      </c>
      <c r="D11">
        <v>78</v>
      </c>
      <c r="E11">
        <v>79</v>
      </c>
      <c r="F11">
        <v>75</v>
      </c>
      <c r="G11">
        <f t="shared" si="0"/>
        <v>77.400000000000006</v>
      </c>
    </row>
  </sheetData>
  <autoFilter ref="A2:G11">
    <filterColumn colId="2">
      <filters>
        <filter val="计算机"/>
      </filters>
    </filterColumn>
  </autoFilter>
  <mergeCells count="1"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I9" sqref="I9"/>
    </sheetView>
  </sheetViews>
  <sheetFormatPr defaultRowHeight="13.5" x14ac:dyDescent="0.15"/>
  <sheetData>
    <row r="1" spans="1:15" ht="22.5" x14ac:dyDescent="0.15">
      <c r="A1" s="8" t="s">
        <v>0</v>
      </c>
      <c r="B1" s="9"/>
      <c r="C1" s="9"/>
      <c r="D1" s="9"/>
      <c r="E1" s="9"/>
      <c r="F1" s="9"/>
      <c r="G1" s="9"/>
    </row>
    <row r="2" spans="1:15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2" t="s">
        <v>21</v>
      </c>
    </row>
    <row r="3" spans="1:15" x14ac:dyDescent="0.15">
      <c r="A3" s="1">
        <v>1004</v>
      </c>
      <c r="B3" t="s">
        <v>8</v>
      </c>
      <c r="C3" t="s">
        <v>17</v>
      </c>
      <c r="D3">
        <v>80</v>
      </c>
      <c r="E3">
        <v>87</v>
      </c>
      <c r="F3">
        <v>90</v>
      </c>
      <c r="G3">
        <f>D3*0.4+E3*0.3+F3*0.3</f>
        <v>85.1</v>
      </c>
      <c r="I3" t="s">
        <v>23</v>
      </c>
      <c r="J3" t="s">
        <v>26</v>
      </c>
      <c r="K3" t="s">
        <v>27</v>
      </c>
    </row>
    <row r="4" spans="1:15" x14ac:dyDescent="0.15">
      <c r="A4" s="1">
        <v>1006</v>
      </c>
      <c r="B4" t="s">
        <v>9</v>
      </c>
      <c r="C4" t="s">
        <v>17</v>
      </c>
      <c r="D4">
        <v>92</v>
      </c>
      <c r="E4">
        <v>95</v>
      </c>
      <c r="F4">
        <v>86</v>
      </c>
      <c r="G4">
        <f t="shared" ref="G4:G11" si="0">D4*0.4+E4*0.3+F4*0.3</f>
        <v>91.100000000000009</v>
      </c>
      <c r="I4" t="s">
        <v>25</v>
      </c>
      <c r="J4" t="s">
        <v>28</v>
      </c>
      <c r="K4" t="s">
        <v>29</v>
      </c>
    </row>
    <row r="5" spans="1:15" x14ac:dyDescent="0.15">
      <c r="A5" s="1">
        <v>1003</v>
      </c>
      <c r="B5" t="s">
        <v>10</v>
      </c>
      <c r="C5" t="s">
        <v>18</v>
      </c>
      <c r="D5">
        <v>76</v>
      </c>
      <c r="E5">
        <v>93</v>
      </c>
      <c r="F5">
        <v>80</v>
      </c>
      <c r="G5">
        <f t="shared" si="0"/>
        <v>82.3</v>
      </c>
    </row>
    <row r="6" spans="1:15" x14ac:dyDescent="0.15">
      <c r="A6" s="1">
        <v>1007</v>
      </c>
      <c r="B6" t="s">
        <v>11</v>
      </c>
      <c r="C6" t="s">
        <v>18</v>
      </c>
      <c r="D6">
        <v>92</v>
      </c>
      <c r="E6">
        <v>94</v>
      </c>
      <c r="F6">
        <v>83</v>
      </c>
      <c r="G6">
        <f t="shared" si="0"/>
        <v>89.9</v>
      </c>
    </row>
    <row r="7" spans="1:15" x14ac:dyDescent="0.15">
      <c r="A7" s="1">
        <v>1008</v>
      </c>
      <c r="B7" t="s">
        <v>12</v>
      </c>
      <c r="C7" t="s">
        <v>18</v>
      </c>
      <c r="D7">
        <v>81</v>
      </c>
      <c r="E7">
        <v>87</v>
      </c>
      <c r="F7">
        <v>90</v>
      </c>
      <c r="G7">
        <f t="shared" si="0"/>
        <v>85.5</v>
      </c>
      <c r="I7" s="3" t="s">
        <v>22</v>
      </c>
    </row>
    <row r="8" spans="1:15" x14ac:dyDescent="0.15">
      <c r="A8" s="1">
        <v>1000</v>
      </c>
      <c r="B8" t="s">
        <v>13</v>
      </c>
      <c r="C8" t="s">
        <v>19</v>
      </c>
      <c r="D8">
        <v>90</v>
      </c>
      <c r="E8">
        <v>85</v>
      </c>
      <c r="F8">
        <v>80</v>
      </c>
      <c r="G8">
        <f t="shared" si="0"/>
        <v>85.5</v>
      </c>
      <c r="I8" s="1" t="s">
        <v>1</v>
      </c>
      <c r="J8" s="1" t="s">
        <v>2</v>
      </c>
      <c r="K8" s="1" t="s">
        <v>3</v>
      </c>
      <c r="L8" s="1" t="s">
        <v>4</v>
      </c>
      <c r="M8" s="1" t="s">
        <v>5</v>
      </c>
      <c r="N8" s="1" t="s">
        <v>6</v>
      </c>
      <c r="O8" s="1" t="s">
        <v>7</v>
      </c>
    </row>
    <row r="9" spans="1:15" x14ac:dyDescent="0.15">
      <c r="A9" s="1">
        <v>1001</v>
      </c>
      <c r="B9" t="s">
        <v>14</v>
      </c>
      <c r="C9" t="s">
        <v>19</v>
      </c>
      <c r="D9">
        <v>78</v>
      </c>
      <c r="E9">
        <v>90</v>
      </c>
      <c r="F9">
        <v>87</v>
      </c>
      <c r="G9">
        <f t="shared" si="0"/>
        <v>84.3</v>
      </c>
      <c r="I9" s="1">
        <v>1007</v>
      </c>
      <c r="J9" t="s">
        <v>11</v>
      </c>
      <c r="K9" t="s">
        <v>18</v>
      </c>
      <c r="L9">
        <v>92</v>
      </c>
      <c r="M9">
        <v>94</v>
      </c>
      <c r="N9">
        <v>83</v>
      </c>
      <c r="O9">
        <v>89.9</v>
      </c>
    </row>
    <row r="10" spans="1:15" x14ac:dyDescent="0.15">
      <c r="A10" s="1">
        <v>1002</v>
      </c>
      <c r="B10" t="s">
        <v>15</v>
      </c>
      <c r="C10" t="s">
        <v>20</v>
      </c>
      <c r="D10">
        <v>92</v>
      </c>
      <c r="E10">
        <v>84</v>
      </c>
      <c r="F10">
        <v>89</v>
      </c>
      <c r="G10">
        <f t="shared" si="0"/>
        <v>88.7</v>
      </c>
      <c r="I10" s="1"/>
    </row>
    <row r="11" spans="1:15" x14ac:dyDescent="0.15">
      <c r="A11" s="1">
        <v>1005</v>
      </c>
      <c r="B11" t="s">
        <v>16</v>
      </c>
      <c r="C11" t="s">
        <v>20</v>
      </c>
      <c r="D11">
        <v>78</v>
      </c>
      <c r="E11">
        <v>79</v>
      </c>
      <c r="F11">
        <v>75</v>
      </c>
      <c r="G11">
        <f t="shared" si="0"/>
        <v>77.400000000000006</v>
      </c>
      <c r="I11" s="1"/>
    </row>
    <row r="12" spans="1:15" x14ac:dyDescent="0.15">
      <c r="I12" s="1"/>
    </row>
    <row r="13" spans="1:15" x14ac:dyDescent="0.15">
      <c r="I13" s="1"/>
    </row>
    <row r="14" spans="1:15" x14ac:dyDescent="0.15">
      <c r="I14" s="1"/>
    </row>
    <row r="15" spans="1:15" x14ac:dyDescent="0.15">
      <c r="I15" s="1"/>
    </row>
    <row r="16" spans="1:15" x14ac:dyDescent="0.15">
      <c r="I16" s="1"/>
    </row>
    <row r="17" spans="9:9" x14ac:dyDescent="0.15">
      <c r="I17" s="1"/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workbookViewId="0">
      <selection activeCell="J7" sqref="J7"/>
    </sheetView>
  </sheetViews>
  <sheetFormatPr defaultRowHeight="13.5" outlineLevelRow="2" x14ac:dyDescent="0.15"/>
  <cols>
    <col min="1" max="2" width="9.75" customWidth="1"/>
    <col min="3" max="3" width="5.75" customWidth="1"/>
    <col min="4" max="6" width="7.375" customWidth="1"/>
  </cols>
  <sheetData>
    <row r="1" spans="1:7" ht="22.5" x14ac:dyDescent="0.15">
      <c r="A1" s="8" t="s">
        <v>0</v>
      </c>
      <c r="B1" s="9"/>
      <c r="C1" s="9"/>
      <c r="D1" s="9"/>
      <c r="E1" s="9"/>
      <c r="F1" s="9"/>
      <c r="G1" s="9"/>
    </row>
    <row r="2" spans="1:7" x14ac:dyDescent="0.15">
      <c r="A2" s="1" t="s">
        <v>37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outlineLevel="2" x14ac:dyDescent="0.15">
      <c r="A3" s="1">
        <v>1004</v>
      </c>
      <c r="B3" t="s">
        <v>8</v>
      </c>
      <c r="C3" t="s">
        <v>17</v>
      </c>
      <c r="D3">
        <v>80</v>
      </c>
      <c r="E3">
        <v>87</v>
      </c>
      <c r="F3">
        <v>90</v>
      </c>
      <c r="G3">
        <f>D3*0.4+E3*0.3+F3*0.3</f>
        <v>85.1</v>
      </c>
    </row>
    <row r="4" spans="1:7" outlineLevel="2" x14ac:dyDescent="0.15">
      <c r="A4" s="1">
        <v>1006</v>
      </c>
      <c r="B4" t="s">
        <v>9</v>
      </c>
      <c r="C4" t="s">
        <v>17</v>
      </c>
      <c r="D4">
        <v>92</v>
      </c>
      <c r="E4">
        <v>95</v>
      </c>
      <c r="F4">
        <v>86</v>
      </c>
      <c r="G4">
        <f t="shared" ref="G4:G14" si="0">D4*0.4+E4*0.3+F4*0.3</f>
        <v>91.100000000000009</v>
      </c>
    </row>
    <row r="5" spans="1:7" outlineLevel="1" x14ac:dyDescent="0.15">
      <c r="A5" s="1"/>
      <c r="B5" s="7" t="s">
        <v>39</v>
      </c>
      <c r="G5">
        <f>SUBTOTAL(1,G3:G4)</f>
        <v>88.1</v>
      </c>
    </row>
    <row r="6" spans="1:7" outlineLevel="2" x14ac:dyDescent="0.15">
      <c r="A6" s="1">
        <v>1003</v>
      </c>
      <c r="B6" t="s">
        <v>10</v>
      </c>
      <c r="C6" t="s">
        <v>18</v>
      </c>
      <c r="D6">
        <v>76</v>
      </c>
      <c r="E6">
        <v>93</v>
      </c>
      <c r="F6">
        <v>80</v>
      </c>
      <c r="G6">
        <f t="shared" si="0"/>
        <v>82.3</v>
      </c>
    </row>
    <row r="7" spans="1:7" outlineLevel="2" x14ac:dyDescent="0.15">
      <c r="A7" s="1">
        <v>1007</v>
      </c>
      <c r="B7" t="s">
        <v>11</v>
      </c>
      <c r="C7" t="s">
        <v>18</v>
      </c>
      <c r="D7">
        <v>92</v>
      </c>
      <c r="E7">
        <v>94</v>
      </c>
      <c r="F7">
        <v>83</v>
      </c>
      <c r="G7">
        <f t="shared" si="0"/>
        <v>89.9</v>
      </c>
    </row>
    <row r="8" spans="1:7" outlineLevel="2" x14ac:dyDescent="0.15">
      <c r="A8" s="1">
        <v>1008</v>
      </c>
      <c r="B8" t="s">
        <v>12</v>
      </c>
      <c r="C8" t="s">
        <v>18</v>
      </c>
      <c r="D8">
        <v>81</v>
      </c>
      <c r="E8">
        <v>87</v>
      </c>
      <c r="F8">
        <v>90</v>
      </c>
      <c r="G8">
        <f t="shared" si="0"/>
        <v>85.5</v>
      </c>
    </row>
    <row r="9" spans="1:7" outlineLevel="1" x14ac:dyDescent="0.15">
      <c r="A9" s="1"/>
      <c r="B9" s="7" t="s">
        <v>40</v>
      </c>
      <c r="G9">
        <f>SUBTOTAL(1,G6:G8)</f>
        <v>85.899999999999991</v>
      </c>
    </row>
    <row r="10" spans="1:7" outlineLevel="2" x14ac:dyDescent="0.15">
      <c r="A10" s="1">
        <v>1000</v>
      </c>
      <c r="B10" t="s">
        <v>13</v>
      </c>
      <c r="C10" t="s">
        <v>19</v>
      </c>
      <c r="D10">
        <v>90</v>
      </c>
      <c r="E10">
        <v>85</v>
      </c>
      <c r="F10">
        <v>80</v>
      </c>
      <c r="G10">
        <f t="shared" si="0"/>
        <v>85.5</v>
      </c>
    </row>
    <row r="11" spans="1:7" outlineLevel="2" x14ac:dyDescent="0.15">
      <c r="A11" s="1">
        <v>1001</v>
      </c>
      <c r="B11" t="s">
        <v>14</v>
      </c>
      <c r="C11" t="s">
        <v>19</v>
      </c>
      <c r="D11">
        <v>78</v>
      </c>
      <c r="E11">
        <v>90</v>
      </c>
      <c r="F11">
        <v>87</v>
      </c>
      <c r="G11">
        <f t="shared" si="0"/>
        <v>84.3</v>
      </c>
    </row>
    <row r="12" spans="1:7" outlineLevel="1" x14ac:dyDescent="0.15">
      <c r="A12" s="1"/>
      <c r="B12" s="7" t="s">
        <v>41</v>
      </c>
      <c r="G12">
        <f>SUBTOTAL(1,G10:G11)</f>
        <v>84.9</v>
      </c>
    </row>
    <row r="13" spans="1:7" outlineLevel="2" x14ac:dyDescent="0.15">
      <c r="A13" s="1">
        <v>1002</v>
      </c>
      <c r="B13" t="s">
        <v>15</v>
      </c>
      <c r="C13" t="s">
        <v>20</v>
      </c>
      <c r="D13">
        <v>92</v>
      </c>
      <c r="E13">
        <v>84</v>
      </c>
      <c r="F13">
        <v>89</v>
      </c>
      <c r="G13">
        <f t="shared" si="0"/>
        <v>88.7</v>
      </c>
    </row>
    <row r="14" spans="1:7" outlineLevel="2" x14ac:dyDescent="0.15">
      <c r="A14" s="1">
        <v>1005</v>
      </c>
      <c r="B14" t="s">
        <v>16</v>
      </c>
      <c r="C14" t="s">
        <v>20</v>
      </c>
      <c r="D14">
        <v>78</v>
      </c>
      <c r="E14">
        <v>79</v>
      </c>
      <c r="F14">
        <v>75</v>
      </c>
      <c r="G14">
        <f t="shared" si="0"/>
        <v>77.400000000000006</v>
      </c>
    </row>
    <row r="15" spans="1:7" outlineLevel="1" x14ac:dyDescent="0.15">
      <c r="A15" s="1"/>
      <c r="B15" s="7" t="s">
        <v>42</v>
      </c>
      <c r="G15">
        <f>SUBTOTAL(1,G13:G14)</f>
        <v>83.050000000000011</v>
      </c>
    </row>
    <row r="16" spans="1:7" x14ac:dyDescent="0.15">
      <c r="A16" s="1"/>
      <c r="B16" s="7" t="s">
        <v>38</v>
      </c>
      <c r="G16">
        <f>SUBTOTAL(1,G3:G14)</f>
        <v>85.533333333333331</v>
      </c>
    </row>
    <row r="21" spans="1:1" x14ac:dyDescent="0.15">
      <c r="A21" s="6"/>
    </row>
    <row r="22" spans="1:1" x14ac:dyDescent="0.15">
      <c r="A22" s="6"/>
    </row>
    <row r="23" spans="1:1" x14ac:dyDescent="0.15">
      <c r="A23" s="6"/>
    </row>
    <row r="24" spans="1:1" x14ac:dyDescent="0.15">
      <c r="A24" s="6"/>
    </row>
    <row r="25" spans="1:1" x14ac:dyDescent="0.15">
      <c r="A25" s="6"/>
    </row>
    <row r="26" spans="1:1" x14ac:dyDescent="0.15">
      <c r="A26" s="6"/>
    </row>
    <row r="27" spans="1:1" x14ac:dyDescent="0.15">
      <c r="A27" s="6"/>
    </row>
    <row r="28" spans="1:1" x14ac:dyDescent="0.15">
      <c r="A28" s="6"/>
    </row>
    <row r="29" spans="1:1" x14ac:dyDescent="0.15">
      <c r="A29" s="6"/>
    </row>
    <row r="30" spans="1:1" x14ac:dyDescent="0.15">
      <c r="A30" s="6"/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5" sqref="B15"/>
    </sheetView>
  </sheetViews>
  <sheetFormatPr defaultRowHeight="13.5" x14ac:dyDescent="0.15"/>
  <cols>
    <col min="1" max="1" width="15.375" customWidth="1"/>
    <col min="2" max="2" width="9.75" customWidth="1"/>
    <col min="3" max="4" width="6.25" customWidth="1"/>
    <col min="5" max="5" width="7.375" customWidth="1"/>
    <col min="6" max="6" width="14.5" bestFit="1" customWidth="1"/>
  </cols>
  <sheetData>
    <row r="1" spans="1:7" ht="22.5" x14ac:dyDescent="0.15">
      <c r="A1" s="8" t="s">
        <v>0</v>
      </c>
      <c r="B1" s="9"/>
      <c r="C1" s="9"/>
      <c r="D1" s="9"/>
      <c r="E1" s="9"/>
      <c r="F1" s="9"/>
      <c r="G1" s="9"/>
    </row>
    <row r="2" spans="1:7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15">
      <c r="A3" s="1">
        <v>1004</v>
      </c>
      <c r="B3" t="s">
        <v>8</v>
      </c>
      <c r="C3" t="s">
        <v>17</v>
      </c>
      <c r="D3">
        <v>80</v>
      </c>
      <c r="E3">
        <v>87</v>
      </c>
      <c r="F3">
        <v>90</v>
      </c>
      <c r="G3">
        <f>D3*0.4+E3*0.3+F3*0.3</f>
        <v>85.1</v>
      </c>
    </row>
    <row r="4" spans="1:7" x14ac:dyDescent="0.15">
      <c r="A4" s="1">
        <v>1006</v>
      </c>
      <c r="B4" t="s">
        <v>9</v>
      </c>
      <c r="C4" t="s">
        <v>17</v>
      </c>
      <c r="D4">
        <v>92</v>
      </c>
      <c r="E4">
        <v>95</v>
      </c>
      <c r="F4">
        <v>86</v>
      </c>
      <c r="G4">
        <f t="shared" ref="G4:G11" si="0">D4*0.4+E4*0.3+F4*0.3</f>
        <v>91.100000000000009</v>
      </c>
    </row>
    <row r="5" spans="1:7" x14ac:dyDescent="0.15">
      <c r="A5" s="1">
        <v>1003</v>
      </c>
      <c r="B5" t="s">
        <v>10</v>
      </c>
      <c r="C5" t="s">
        <v>18</v>
      </c>
      <c r="D5">
        <v>76</v>
      </c>
      <c r="E5">
        <v>93</v>
      </c>
      <c r="F5">
        <v>80</v>
      </c>
      <c r="G5">
        <f t="shared" si="0"/>
        <v>82.3</v>
      </c>
    </row>
    <row r="6" spans="1:7" x14ac:dyDescent="0.15">
      <c r="A6" s="1">
        <v>1007</v>
      </c>
      <c r="B6" t="s">
        <v>11</v>
      </c>
      <c r="C6" t="s">
        <v>18</v>
      </c>
      <c r="D6">
        <v>92</v>
      </c>
      <c r="E6">
        <v>94</v>
      </c>
      <c r="F6">
        <v>83</v>
      </c>
      <c r="G6">
        <f t="shared" si="0"/>
        <v>89.9</v>
      </c>
    </row>
    <row r="7" spans="1:7" x14ac:dyDescent="0.15">
      <c r="A7" s="1">
        <v>1008</v>
      </c>
      <c r="B7" t="s">
        <v>12</v>
      </c>
      <c r="C7" t="s">
        <v>18</v>
      </c>
      <c r="D7">
        <v>81</v>
      </c>
      <c r="E7">
        <v>87</v>
      </c>
      <c r="F7">
        <v>90</v>
      </c>
      <c r="G7">
        <f t="shared" si="0"/>
        <v>85.5</v>
      </c>
    </row>
    <row r="8" spans="1:7" x14ac:dyDescent="0.15">
      <c r="A8" s="1">
        <v>1000</v>
      </c>
      <c r="B8" t="s">
        <v>13</v>
      </c>
      <c r="C8" t="s">
        <v>19</v>
      </c>
      <c r="D8">
        <v>90</v>
      </c>
      <c r="E8">
        <v>85</v>
      </c>
      <c r="F8">
        <v>80</v>
      </c>
      <c r="G8">
        <f t="shared" si="0"/>
        <v>85.5</v>
      </c>
    </row>
    <row r="9" spans="1:7" x14ac:dyDescent="0.15">
      <c r="A9" s="1">
        <v>1001</v>
      </c>
      <c r="B9" t="s">
        <v>14</v>
      </c>
      <c r="C9" t="s">
        <v>19</v>
      </c>
      <c r="D9">
        <v>78</v>
      </c>
      <c r="E9">
        <v>90</v>
      </c>
      <c r="F9">
        <v>87</v>
      </c>
      <c r="G9">
        <f t="shared" si="0"/>
        <v>84.3</v>
      </c>
    </row>
    <row r="10" spans="1:7" x14ac:dyDescent="0.15">
      <c r="A10" s="1">
        <v>1002</v>
      </c>
      <c r="B10" t="s">
        <v>15</v>
      </c>
      <c r="C10" t="s">
        <v>20</v>
      </c>
      <c r="D10">
        <v>92</v>
      </c>
      <c r="E10">
        <v>84</v>
      </c>
      <c r="F10">
        <v>89</v>
      </c>
      <c r="G10">
        <f t="shared" si="0"/>
        <v>88.7</v>
      </c>
    </row>
    <row r="11" spans="1:7" x14ac:dyDescent="0.15">
      <c r="A11" s="1">
        <v>1005</v>
      </c>
      <c r="B11" t="s">
        <v>16</v>
      </c>
      <c r="C11" t="s">
        <v>20</v>
      </c>
      <c r="D11">
        <v>78</v>
      </c>
      <c r="E11">
        <v>79</v>
      </c>
      <c r="F11">
        <v>75</v>
      </c>
      <c r="G11">
        <f t="shared" si="0"/>
        <v>77.400000000000006</v>
      </c>
    </row>
    <row r="15" spans="1:7" x14ac:dyDescent="0.15">
      <c r="A15" s="5" t="s">
        <v>30</v>
      </c>
      <c r="B15" s="5" t="s">
        <v>36</v>
      </c>
    </row>
    <row r="16" spans="1:7" x14ac:dyDescent="0.15">
      <c r="A16" s="5" t="s">
        <v>31</v>
      </c>
      <c r="B16" t="s">
        <v>24</v>
      </c>
      <c r="C16" t="s">
        <v>32</v>
      </c>
    </row>
    <row r="17" spans="1:3" x14ac:dyDescent="0.15">
      <c r="A17" s="6" t="s">
        <v>33</v>
      </c>
      <c r="B17" s="4">
        <v>82.3</v>
      </c>
      <c r="C17" s="4">
        <v>82.3</v>
      </c>
    </row>
    <row r="18" spans="1:3" x14ac:dyDescent="0.15">
      <c r="A18" s="6" t="s">
        <v>34</v>
      </c>
      <c r="B18" s="4">
        <v>85.5</v>
      </c>
      <c r="C18" s="4">
        <v>85.5</v>
      </c>
    </row>
    <row r="19" spans="1:3" x14ac:dyDescent="0.15">
      <c r="A19" s="6" t="s">
        <v>35</v>
      </c>
      <c r="B19" s="4">
        <v>89.9</v>
      </c>
      <c r="C19" s="4">
        <v>89.9</v>
      </c>
    </row>
    <row r="20" spans="1:3" x14ac:dyDescent="0.15">
      <c r="A20" s="6" t="s">
        <v>32</v>
      </c>
      <c r="B20" s="4">
        <v>85.90000000000002</v>
      </c>
      <c r="C20" s="4">
        <v>85.90000000000002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教师教学质量评价表</vt:lpstr>
      <vt:lpstr>排序</vt:lpstr>
      <vt:lpstr>自定义筛选</vt:lpstr>
      <vt:lpstr>高级筛选</vt:lpstr>
      <vt:lpstr>分类汇总</vt:lpstr>
      <vt:lpstr>数据透视表</vt:lpstr>
      <vt:lpstr>高级筛选!Criteria</vt:lpstr>
      <vt:lpstr>高级筛选!提取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MET</cp:lastModifiedBy>
  <dcterms:created xsi:type="dcterms:W3CDTF">2013-10-05T11:02:07Z</dcterms:created>
  <dcterms:modified xsi:type="dcterms:W3CDTF">2018-10-29T13:23:22Z</dcterms:modified>
</cp:coreProperties>
</file>