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8505" windowHeight="4530" activeTab="2"/>
  </bookViews>
  <sheets>
    <sheet name="Sheet1" sheetId="1" r:id="rId1"/>
    <sheet name="工资表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2" l="1"/>
  <c r="G12" i="3" l="1"/>
  <c r="G15" i="3"/>
  <c r="G11" i="3"/>
  <c r="G13" i="3"/>
  <c r="G14" i="3"/>
  <c r="G9" i="3"/>
  <c r="G10" i="3"/>
  <c r="G8" i="3"/>
  <c r="G7" i="3"/>
</calcChain>
</file>

<file path=xl/sharedStrings.xml><?xml version="1.0" encoding="utf-8"?>
<sst xmlns="http://schemas.openxmlformats.org/spreadsheetml/2006/main" count="103" uniqueCount="79">
  <si>
    <t>公司成员收入情况表</t>
    <phoneticPr fontId="2" type="noConversion"/>
  </si>
  <si>
    <t>编号</t>
  </si>
  <si>
    <t>姓名</t>
  </si>
  <si>
    <t>收入</t>
  </si>
  <si>
    <t>税金</t>
  </si>
  <si>
    <t>0001</t>
  </si>
  <si>
    <t>陈大来</t>
  </si>
  <si>
    <t>0002</t>
  </si>
  <si>
    <t>张小云</t>
  </si>
  <si>
    <t>0003</t>
  </si>
  <si>
    <t>王刚</t>
  </si>
  <si>
    <t>0004</t>
  </si>
  <si>
    <t>钱大成</t>
  </si>
  <si>
    <t>0005</t>
  </si>
  <si>
    <t>米雪</t>
  </si>
  <si>
    <t>0006</t>
  </si>
  <si>
    <t>张雷</t>
  </si>
  <si>
    <t>0007</t>
  </si>
  <si>
    <t>陈主人</t>
  </si>
  <si>
    <t>0008</t>
  </si>
  <si>
    <t>毛小峰</t>
  </si>
  <si>
    <t>0009</t>
  </si>
  <si>
    <t>金波</t>
  </si>
  <si>
    <t>0010</t>
  </si>
  <si>
    <t>徐小飞</t>
  </si>
  <si>
    <t>0011</t>
  </si>
  <si>
    <t>李志刚</t>
  </si>
  <si>
    <t>0012</t>
  </si>
  <si>
    <t>郭小峰</t>
  </si>
  <si>
    <t>0013</t>
  </si>
  <si>
    <t>沈云秀</t>
  </si>
  <si>
    <t>0014</t>
  </si>
  <si>
    <t>王文娟</t>
  </si>
  <si>
    <t>0015</t>
  </si>
  <si>
    <t>韦小宝</t>
  </si>
  <si>
    <t>性别</t>
  </si>
  <si>
    <t>年龄</t>
  </si>
  <si>
    <t>工资</t>
  </si>
  <si>
    <t>王学成</t>
  </si>
  <si>
    <t>男</t>
  </si>
  <si>
    <t>李  磊</t>
  </si>
  <si>
    <t>卢林玲</t>
  </si>
  <si>
    <t>女</t>
  </si>
  <si>
    <t>王国民</t>
  </si>
  <si>
    <t>林国强</t>
  </si>
  <si>
    <t>张静贺</t>
  </si>
  <si>
    <t>陆海空</t>
  </si>
  <si>
    <t>章少雨</t>
  </si>
  <si>
    <t>章少华</t>
  </si>
  <si>
    <t>甘少支</t>
  </si>
  <si>
    <t>王子成</t>
  </si>
  <si>
    <t>张  磊</t>
  </si>
  <si>
    <t>钱林红</t>
  </si>
  <si>
    <t>李国富</t>
  </si>
  <si>
    <t>成国民</t>
  </si>
  <si>
    <t>平均年龄</t>
    <phoneticPr fontId="2" type="noConversion"/>
  </si>
  <si>
    <t>合同号</t>
    <phoneticPr fontId="2" type="noConversion"/>
  </si>
  <si>
    <t>销售员</t>
    <phoneticPr fontId="2" type="noConversion"/>
  </si>
  <si>
    <t>产品代号</t>
    <phoneticPr fontId="2" type="noConversion"/>
  </si>
  <si>
    <t>数量</t>
    <phoneticPr fontId="2" type="noConversion"/>
  </si>
  <si>
    <t>价格</t>
    <phoneticPr fontId="2" type="noConversion"/>
  </si>
  <si>
    <t>合计</t>
    <phoneticPr fontId="2" type="noConversion"/>
  </si>
  <si>
    <t>A-4574</t>
    <phoneticPr fontId="2" type="noConversion"/>
  </si>
  <si>
    <t>Smith</t>
    <phoneticPr fontId="2" type="noConversion"/>
  </si>
  <si>
    <t>AB-123</t>
    <phoneticPr fontId="2" type="noConversion"/>
  </si>
  <si>
    <t>B-3783</t>
    <phoneticPr fontId="2" type="noConversion"/>
  </si>
  <si>
    <t>Jones</t>
    <phoneticPr fontId="2" type="noConversion"/>
  </si>
  <si>
    <t>CD-456</t>
    <phoneticPr fontId="2" type="noConversion"/>
  </si>
  <si>
    <t>A-3837</t>
    <phoneticPr fontId="2" type="noConversion"/>
  </si>
  <si>
    <t>Bobcat</t>
    <phoneticPr fontId="2" type="noConversion"/>
  </si>
  <si>
    <t>EF-789</t>
    <phoneticPr fontId="2" type="noConversion"/>
  </si>
  <si>
    <t>B-5478</t>
    <phoneticPr fontId="2" type="noConversion"/>
  </si>
  <si>
    <t>Andrew</t>
    <phoneticPr fontId="2" type="noConversion"/>
  </si>
  <si>
    <t>C-3473</t>
    <phoneticPr fontId="2" type="noConversion"/>
  </si>
  <si>
    <t>A-4783</t>
    <phoneticPr fontId="2" type="noConversion"/>
  </si>
  <si>
    <t>GH-012</t>
    <phoneticPr fontId="2" type="noConversion"/>
  </si>
  <si>
    <t>C-9283</t>
    <phoneticPr fontId="2" type="noConversion"/>
  </si>
  <si>
    <t>A-2740</t>
    <phoneticPr fontId="2" type="noConversion"/>
  </si>
  <si>
    <t>A-1736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</si>
</sst>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&quot;￥&quot;* #,##0.00_ ;_ &quot;￥&quot;* \-#,##0.00_ ;_ &quot;￥&quot;* &quot;-&quot;??_ ;_ @_ "/>
    <numFmt numFmtId="177" formatCode="_-\$* #,##0.00_ ;_-\$* \-#,##0.00\ ;_-\$* &quot;-&quot;??_ ;_-@_ "/>
  </numFmts>
  <fonts count="7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2"/>
      <color indexed="16"/>
      <name val="宋体"/>
      <charset val="134"/>
    </font>
    <font>
      <sz val="12"/>
      <color indexed="8"/>
      <name val="宋体"/>
      <charset val="134"/>
    </font>
    <font>
      <sz val="12"/>
      <name val="Times New Roman"/>
      <family val="1"/>
    </font>
    <font>
      <sz val="16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8">
    <xf numFmtId="0" fontId="0" fillId="0" borderId="0" xfId="0"/>
    <xf numFmtId="1" fontId="0" fillId="0" borderId="0" xfId="0" applyNumberFormat="1"/>
    <xf numFmtId="1" fontId="3" fillId="2" borderId="1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1" fontId="4" fillId="2" borderId="4" xfId="0" applyNumberFormat="1" applyFont="1" applyFill="1" applyBorder="1" applyAlignment="1"/>
    <xf numFmtId="1" fontId="4" fillId="2" borderId="5" xfId="0" applyNumberFormat="1" applyFont="1" applyFill="1" applyBorder="1" applyAlignment="1"/>
    <xf numFmtId="2" fontId="4" fillId="2" borderId="6" xfId="0" applyNumberFormat="1" applyFont="1" applyFill="1" applyBorder="1" applyAlignment="1"/>
    <xf numFmtId="1" fontId="4" fillId="3" borderId="4" xfId="0" applyNumberFormat="1" applyFont="1" applyFill="1" applyBorder="1" applyAlignment="1"/>
    <xf numFmtId="1" fontId="4" fillId="3" borderId="5" xfId="0" applyNumberFormat="1" applyFont="1" applyFill="1" applyBorder="1" applyAlignment="1"/>
    <xf numFmtId="2" fontId="4" fillId="3" borderId="6" xfId="0" applyNumberFormat="1" applyFont="1" applyFill="1" applyBorder="1" applyAlignment="1"/>
    <xf numFmtId="0" fontId="0" fillId="0" borderId="0" xfId="0" applyAlignment="1">
      <alignment horizontal="right"/>
    </xf>
    <xf numFmtId="0" fontId="5" fillId="0" borderId="0" xfId="0" applyFont="1"/>
    <xf numFmtId="177" fontId="0" fillId="0" borderId="0" xfId="1" applyNumberFormat="1" applyFont="1"/>
    <xf numFmtId="177" fontId="0" fillId="0" borderId="0" xfId="0" applyNumberFormat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货币" xfId="1" builtinId="4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收入分析表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Sheet1!$D$7</c:f>
              <c:strCache>
                <c:ptCount val="1"/>
                <c:pt idx="0">
                  <c:v>收入</c:v>
                </c:pt>
              </c:strCache>
            </c:strRef>
          </c:tx>
          <c:cat>
            <c:strRef>
              <c:f>Sheet1!$B$8:$B$22</c:f>
              <c:strCache>
                <c:ptCount val="15"/>
                <c:pt idx="0">
                  <c:v>0001</c:v>
                </c:pt>
                <c:pt idx="1">
                  <c:v>0002</c:v>
                </c:pt>
                <c:pt idx="2">
                  <c:v>0003</c:v>
                </c:pt>
                <c:pt idx="3">
                  <c:v>0004</c:v>
                </c:pt>
                <c:pt idx="4">
                  <c:v>0005</c:v>
                </c:pt>
                <c:pt idx="5">
                  <c:v>0006</c:v>
                </c:pt>
                <c:pt idx="6">
                  <c:v>0007</c:v>
                </c:pt>
                <c:pt idx="7">
                  <c:v>0008</c:v>
                </c:pt>
                <c:pt idx="8">
                  <c:v>0009</c:v>
                </c:pt>
                <c:pt idx="9">
                  <c:v>0010</c:v>
                </c:pt>
                <c:pt idx="10">
                  <c:v>0011</c:v>
                </c:pt>
                <c:pt idx="11">
                  <c:v>0012</c:v>
                </c:pt>
                <c:pt idx="12">
                  <c:v>0013</c:v>
                </c:pt>
                <c:pt idx="13">
                  <c:v>0014</c:v>
                </c:pt>
                <c:pt idx="14">
                  <c:v>0015</c:v>
                </c:pt>
              </c:strCache>
            </c:strRef>
          </c:cat>
          <c:val>
            <c:numRef>
              <c:f>Sheet1!$D$8:$D$22</c:f>
              <c:numCache>
                <c:formatCode>0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4000</c:v>
                </c:pt>
                <c:pt idx="3">
                  <c:v>1800</c:v>
                </c:pt>
                <c:pt idx="4">
                  <c:v>3000</c:v>
                </c:pt>
                <c:pt idx="5">
                  <c:v>900</c:v>
                </c:pt>
                <c:pt idx="6">
                  <c:v>5000</c:v>
                </c:pt>
                <c:pt idx="7">
                  <c:v>880</c:v>
                </c:pt>
                <c:pt idx="8">
                  <c:v>3500</c:v>
                </c:pt>
                <c:pt idx="9">
                  <c:v>6000</c:v>
                </c:pt>
                <c:pt idx="10">
                  <c:v>890</c:v>
                </c:pt>
                <c:pt idx="11">
                  <c:v>2000</c:v>
                </c:pt>
                <c:pt idx="12">
                  <c:v>2500</c:v>
                </c:pt>
                <c:pt idx="13">
                  <c:v>990</c:v>
                </c:pt>
                <c:pt idx="14">
                  <c:v>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6</xdr:row>
      <xdr:rowOff>0</xdr:rowOff>
    </xdr:from>
    <xdr:to>
      <xdr:col>13</xdr:col>
      <xdr:colOff>95250</xdr:colOff>
      <xdr:row>21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22"/>
  <sheetViews>
    <sheetView workbookViewId="0">
      <selection activeCell="D22" activeCellId="1" sqref="B7:B22 D7:D22"/>
    </sheetView>
  </sheetViews>
  <sheetFormatPr defaultRowHeight="14.25" x14ac:dyDescent="0.15"/>
  <sheetData>
    <row r="6" spans="2:5" ht="20.25" x14ac:dyDescent="0.15">
      <c r="B6" s="17" t="s">
        <v>0</v>
      </c>
      <c r="C6" s="17"/>
      <c r="D6" s="17"/>
      <c r="E6" s="17"/>
    </row>
    <row r="7" spans="2:5" x14ac:dyDescent="0.15">
      <c r="B7" s="1" t="s">
        <v>1</v>
      </c>
      <c r="C7" s="1" t="s">
        <v>2</v>
      </c>
      <c r="D7" s="1" t="s">
        <v>3</v>
      </c>
      <c r="E7" s="1" t="s">
        <v>4</v>
      </c>
    </row>
    <row r="8" spans="2:5" x14ac:dyDescent="0.15">
      <c r="B8" s="1" t="s">
        <v>5</v>
      </c>
      <c r="C8" s="1" t="s">
        <v>6</v>
      </c>
      <c r="D8" s="1">
        <v>1000</v>
      </c>
      <c r="E8" s="1">
        <v>2</v>
      </c>
    </row>
    <row r="9" spans="2:5" x14ac:dyDescent="0.15">
      <c r="B9" s="1" t="s">
        <v>7</v>
      </c>
      <c r="C9" s="1" t="s">
        <v>8</v>
      </c>
      <c r="D9" s="1">
        <v>1500</v>
      </c>
      <c r="E9" s="1">
        <v>3</v>
      </c>
    </row>
    <row r="10" spans="2:5" x14ac:dyDescent="0.15">
      <c r="B10" s="1" t="s">
        <v>9</v>
      </c>
      <c r="C10" s="1" t="s">
        <v>10</v>
      </c>
      <c r="D10" s="1">
        <v>4000</v>
      </c>
      <c r="E10" s="1">
        <v>8</v>
      </c>
    </row>
    <row r="11" spans="2:5" x14ac:dyDescent="0.15">
      <c r="B11" s="1" t="s">
        <v>11</v>
      </c>
      <c r="C11" s="1" t="s">
        <v>12</v>
      </c>
      <c r="D11" s="1">
        <v>1800</v>
      </c>
      <c r="E11" s="1">
        <v>4</v>
      </c>
    </row>
    <row r="12" spans="2:5" x14ac:dyDescent="0.15">
      <c r="B12" s="1" t="s">
        <v>13</v>
      </c>
      <c r="C12" s="1" t="s">
        <v>14</v>
      </c>
      <c r="D12" s="1">
        <v>3000</v>
      </c>
      <c r="E12" s="1">
        <v>6</v>
      </c>
    </row>
    <row r="13" spans="2:5" x14ac:dyDescent="0.15">
      <c r="B13" s="1" t="s">
        <v>15</v>
      </c>
      <c r="C13" s="1" t="s">
        <v>16</v>
      </c>
      <c r="D13" s="1">
        <v>900</v>
      </c>
      <c r="E13" s="1">
        <v>2</v>
      </c>
    </row>
    <row r="14" spans="2:5" x14ac:dyDescent="0.15">
      <c r="B14" s="1" t="s">
        <v>17</v>
      </c>
      <c r="C14" s="1" t="s">
        <v>18</v>
      </c>
      <c r="D14" s="1">
        <v>5000</v>
      </c>
      <c r="E14" s="1">
        <v>10</v>
      </c>
    </row>
    <row r="15" spans="2:5" x14ac:dyDescent="0.15">
      <c r="B15" s="1" t="s">
        <v>19</v>
      </c>
      <c r="C15" s="1" t="s">
        <v>20</v>
      </c>
      <c r="D15" s="1">
        <v>880</v>
      </c>
      <c r="E15" s="1">
        <v>2</v>
      </c>
    </row>
    <row r="16" spans="2:5" x14ac:dyDescent="0.15">
      <c r="B16" s="1" t="s">
        <v>21</v>
      </c>
      <c r="C16" s="1" t="s">
        <v>22</v>
      </c>
      <c r="D16" s="1">
        <v>3500</v>
      </c>
      <c r="E16" s="1">
        <v>7</v>
      </c>
    </row>
    <row r="17" spans="2:5" x14ac:dyDescent="0.15">
      <c r="B17" s="1" t="s">
        <v>23</v>
      </c>
      <c r="C17" s="1" t="s">
        <v>24</v>
      </c>
      <c r="D17" s="1">
        <v>6000</v>
      </c>
      <c r="E17" s="1">
        <v>12</v>
      </c>
    </row>
    <row r="18" spans="2:5" x14ac:dyDescent="0.15">
      <c r="B18" s="1" t="s">
        <v>25</v>
      </c>
      <c r="C18" s="1" t="s">
        <v>26</v>
      </c>
      <c r="D18" s="1">
        <v>890</v>
      </c>
      <c r="E18" s="1">
        <v>2</v>
      </c>
    </row>
    <row r="19" spans="2:5" x14ac:dyDescent="0.15">
      <c r="B19" s="1" t="s">
        <v>27</v>
      </c>
      <c r="C19" s="1" t="s">
        <v>28</v>
      </c>
      <c r="D19" s="1">
        <v>2000</v>
      </c>
      <c r="E19" s="1">
        <v>4</v>
      </c>
    </row>
    <row r="20" spans="2:5" x14ac:dyDescent="0.15">
      <c r="B20" s="1" t="s">
        <v>29</v>
      </c>
      <c r="C20" s="1" t="s">
        <v>30</v>
      </c>
      <c r="D20" s="1">
        <v>2500</v>
      </c>
      <c r="E20" s="1">
        <v>5</v>
      </c>
    </row>
    <row r="21" spans="2:5" x14ac:dyDescent="0.15">
      <c r="B21" s="1" t="s">
        <v>31</v>
      </c>
      <c r="C21" s="1" t="s">
        <v>32</v>
      </c>
      <c r="D21" s="1">
        <v>990</v>
      </c>
      <c r="E21" s="1">
        <v>2</v>
      </c>
    </row>
    <row r="22" spans="2:5" x14ac:dyDescent="0.15">
      <c r="B22" s="1" t="s">
        <v>33</v>
      </c>
      <c r="C22" s="1" t="s">
        <v>34</v>
      </c>
      <c r="D22" s="1">
        <v>850</v>
      </c>
      <c r="E22" s="1">
        <v>2</v>
      </c>
    </row>
  </sheetData>
  <mergeCells count="1">
    <mergeCell ref="B6:E6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2"/>
  <sheetViews>
    <sheetView workbookViewId="0">
      <selection activeCell="D22" sqref="D22"/>
    </sheetView>
  </sheetViews>
  <sheetFormatPr defaultRowHeight="14.25" x14ac:dyDescent="0.15"/>
  <sheetData>
    <row r="5" spans="2:5" ht="15" thickBot="1" x14ac:dyDescent="0.2"/>
    <row r="6" spans="2:5" x14ac:dyDescent="0.15">
      <c r="B6" s="2" t="s">
        <v>2</v>
      </c>
      <c r="C6" s="3" t="s">
        <v>35</v>
      </c>
      <c r="D6" s="3" t="s">
        <v>36</v>
      </c>
      <c r="E6" s="4" t="s">
        <v>37</v>
      </c>
    </row>
    <row r="7" spans="2:5" x14ac:dyDescent="0.15">
      <c r="B7" s="5" t="s">
        <v>38</v>
      </c>
      <c r="C7" s="6" t="s">
        <v>39</v>
      </c>
      <c r="D7" s="6">
        <v>34</v>
      </c>
      <c r="E7" s="7">
        <v>330</v>
      </c>
    </row>
    <row r="8" spans="2:5" x14ac:dyDescent="0.15">
      <c r="B8" s="8" t="s">
        <v>40</v>
      </c>
      <c r="C8" s="9" t="s">
        <v>39</v>
      </c>
      <c r="D8" s="9">
        <v>56</v>
      </c>
      <c r="E8" s="10">
        <v>455</v>
      </c>
    </row>
    <row r="9" spans="2:5" x14ac:dyDescent="0.15">
      <c r="B9" s="5" t="s">
        <v>41</v>
      </c>
      <c r="C9" s="6" t="s">
        <v>42</v>
      </c>
      <c r="D9" s="6">
        <v>32</v>
      </c>
      <c r="E9" s="7">
        <v>560</v>
      </c>
    </row>
    <row r="10" spans="2:5" x14ac:dyDescent="0.15">
      <c r="B10" s="8" t="s">
        <v>43</v>
      </c>
      <c r="C10" s="9" t="s">
        <v>39</v>
      </c>
      <c r="D10" s="9">
        <v>44</v>
      </c>
      <c r="E10" s="10">
        <v>450</v>
      </c>
    </row>
    <row r="11" spans="2:5" x14ac:dyDescent="0.15">
      <c r="B11" s="5" t="s">
        <v>44</v>
      </c>
      <c r="C11" s="6" t="s">
        <v>39</v>
      </c>
      <c r="D11" s="6">
        <v>46</v>
      </c>
      <c r="E11" s="7">
        <v>350</v>
      </c>
    </row>
    <row r="12" spans="2:5" x14ac:dyDescent="0.15">
      <c r="B12" s="8" t="s">
        <v>45</v>
      </c>
      <c r="C12" s="9" t="s">
        <v>42</v>
      </c>
      <c r="D12" s="9">
        <v>54</v>
      </c>
      <c r="E12" s="10">
        <v>400</v>
      </c>
    </row>
    <row r="13" spans="2:5" x14ac:dyDescent="0.15">
      <c r="B13" s="5" t="s">
        <v>46</v>
      </c>
      <c r="C13" s="6" t="s">
        <v>39</v>
      </c>
      <c r="D13" s="6">
        <v>35</v>
      </c>
      <c r="E13" s="7">
        <v>340</v>
      </c>
    </row>
    <row r="14" spans="2:5" x14ac:dyDescent="0.15">
      <c r="B14" s="8" t="s">
        <v>47</v>
      </c>
      <c r="C14" s="9" t="s">
        <v>39</v>
      </c>
      <c r="D14" s="9">
        <v>45</v>
      </c>
      <c r="E14" s="10">
        <v>330</v>
      </c>
    </row>
    <row r="15" spans="2:5" x14ac:dyDescent="0.15">
      <c r="B15" s="5" t="s">
        <v>48</v>
      </c>
      <c r="C15" s="6" t="s">
        <v>42</v>
      </c>
      <c r="D15" s="6">
        <v>19</v>
      </c>
      <c r="E15" s="7">
        <v>150</v>
      </c>
    </row>
    <row r="16" spans="2:5" x14ac:dyDescent="0.15">
      <c r="B16" s="8" t="s">
        <v>49</v>
      </c>
      <c r="C16" s="9" t="s">
        <v>42</v>
      </c>
      <c r="D16" s="9">
        <v>29</v>
      </c>
      <c r="E16" s="10">
        <v>229</v>
      </c>
    </row>
    <row r="17" spans="2:5" x14ac:dyDescent="0.15">
      <c r="B17" s="5" t="s">
        <v>50</v>
      </c>
      <c r="C17" s="6" t="s">
        <v>39</v>
      </c>
      <c r="D17" s="6">
        <v>41</v>
      </c>
      <c r="E17" s="7">
        <v>525</v>
      </c>
    </row>
    <row r="18" spans="2:5" x14ac:dyDescent="0.15">
      <c r="B18" s="8" t="s">
        <v>51</v>
      </c>
      <c r="C18" s="9" t="s">
        <v>39</v>
      </c>
      <c r="D18" s="9">
        <v>38</v>
      </c>
      <c r="E18" s="10">
        <v>389.5</v>
      </c>
    </row>
    <row r="19" spans="2:5" x14ac:dyDescent="0.15">
      <c r="B19" s="5" t="s">
        <v>52</v>
      </c>
      <c r="C19" s="6" t="s">
        <v>42</v>
      </c>
      <c r="D19" s="6">
        <v>24</v>
      </c>
      <c r="E19" s="7">
        <v>278.3</v>
      </c>
    </row>
    <row r="20" spans="2:5" x14ac:dyDescent="0.15">
      <c r="B20" s="8" t="s">
        <v>53</v>
      </c>
      <c r="C20" s="9" t="s">
        <v>39</v>
      </c>
      <c r="D20" s="9">
        <v>45</v>
      </c>
      <c r="E20" s="10">
        <v>507.35</v>
      </c>
    </row>
    <row r="21" spans="2:5" x14ac:dyDescent="0.15">
      <c r="B21" s="5" t="s">
        <v>54</v>
      </c>
      <c r="C21" s="6" t="s">
        <v>39</v>
      </c>
      <c r="D21" s="6">
        <v>21</v>
      </c>
      <c r="E21" s="7">
        <v>173.67</v>
      </c>
    </row>
    <row r="22" spans="2:5" ht="15" thickBot="1" x14ac:dyDescent="0.2">
      <c r="B22" s="15" t="s">
        <v>55</v>
      </c>
      <c r="C22" s="16"/>
      <c r="D22" s="1">
        <f>AVERAGE(D7:D21)</f>
        <v>37.533333333333331</v>
      </c>
    </row>
  </sheetData>
  <mergeCells count="1">
    <mergeCell ref="B22:C22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15"/>
  <sheetViews>
    <sheetView tabSelected="1" workbookViewId="0">
      <selection activeCell="G25" sqref="G25"/>
    </sheetView>
  </sheetViews>
  <sheetFormatPr defaultRowHeight="14.25" x14ac:dyDescent="0.15"/>
  <cols>
    <col min="7" max="7" width="12.75" bestFit="1" customWidth="1"/>
  </cols>
  <sheetData>
    <row r="6" spans="2:7" x14ac:dyDescent="0.15">
      <c r="B6" t="s">
        <v>56</v>
      </c>
      <c r="C6" t="s">
        <v>57</v>
      </c>
      <c r="D6" t="s">
        <v>58</v>
      </c>
      <c r="E6" s="11" t="s">
        <v>59</v>
      </c>
      <c r="F6" s="11" t="s">
        <v>60</v>
      </c>
      <c r="G6" s="11" t="s">
        <v>61</v>
      </c>
    </row>
    <row r="7" spans="2:7" ht="15.75" x14ac:dyDescent="0.25">
      <c r="B7" s="12" t="s">
        <v>78</v>
      </c>
      <c r="C7" s="12" t="s">
        <v>63</v>
      </c>
      <c r="D7" s="12" t="s">
        <v>70</v>
      </c>
      <c r="E7">
        <v>300</v>
      </c>
      <c r="F7" s="13">
        <v>22.5</v>
      </c>
      <c r="G7" s="14">
        <f>E7*F7</f>
        <v>6750</v>
      </c>
    </row>
    <row r="8" spans="2:7" ht="15.75" x14ac:dyDescent="0.25">
      <c r="B8" s="12" t="s">
        <v>77</v>
      </c>
      <c r="C8" s="12" t="s">
        <v>69</v>
      </c>
      <c r="D8" s="12" t="s">
        <v>64</v>
      </c>
      <c r="E8">
        <v>150</v>
      </c>
      <c r="F8" s="13">
        <v>36.75</v>
      </c>
      <c r="G8" s="14">
        <f>E7*F7</f>
        <v>6750</v>
      </c>
    </row>
    <row r="9" spans="2:7" ht="15.75" x14ac:dyDescent="0.25">
      <c r="B9" s="12" t="s">
        <v>74</v>
      </c>
      <c r="C9" s="12" t="s">
        <v>63</v>
      </c>
      <c r="D9" s="12" t="s">
        <v>75</v>
      </c>
      <c r="E9">
        <v>100</v>
      </c>
      <c r="F9" s="13">
        <v>54.95</v>
      </c>
      <c r="G9" s="14">
        <f>E9*F9</f>
        <v>5495</v>
      </c>
    </row>
    <row r="10" spans="2:7" ht="15.75" x14ac:dyDescent="0.25">
      <c r="B10" s="12" t="s">
        <v>76</v>
      </c>
      <c r="C10" s="12" t="s">
        <v>72</v>
      </c>
      <c r="D10" s="12" t="s">
        <v>67</v>
      </c>
      <c r="E10">
        <v>400</v>
      </c>
      <c r="F10" s="13">
        <v>14.15</v>
      </c>
      <c r="G10" s="14">
        <f>E9*F9</f>
        <v>5495</v>
      </c>
    </row>
    <row r="11" spans="2:7" ht="15.75" x14ac:dyDescent="0.25">
      <c r="B11" s="12" t="s">
        <v>68</v>
      </c>
      <c r="C11" s="12" t="s">
        <v>69</v>
      </c>
      <c r="D11" s="12" t="s">
        <v>70</v>
      </c>
      <c r="E11">
        <v>200</v>
      </c>
      <c r="F11" s="13">
        <v>22.5</v>
      </c>
      <c r="G11" s="14">
        <f>E11*F11</f>
        <v>4500</v>
      </c>
    </row>
    <row r="12" spans="2:7" ht="15.75" x14ac:dyDescent="0.25">
      <c r="B12" s="12" t="s">
        <v>62</v>
      </c>
      <c r="C12" s="12" t="s">
        <v>63</v>
      </c>
      <c r="D12" s="12" t="s">
        <v>64</v>
      </c>
      <c r="E12">
        <v>100</v>
      </c>
      <c r="F12" s="13">
        <v>36.75</v>
      </c>
      <c r="G12" s="14">
        <f>E12*F12</f>
        <v>3675</v>
      </c>
    </row>
    <row r="13" spans="2:7" ht="15.75" x14ac:dyDescent="0.25">
      <c r="B13" s="12" t="s">
        <v>71</v>
      </c>
      <c r="C13" s="12" t="s">
        <v>72</v>
      </c>
      <c r="D13" s="12" t="s">
        <v>64</v>
      </c>
      <c r="E13">
        <v>75</v>
      </c>
      <c r="F13" s="13">
        <v>36.75</v>
      </c>
      <c r="G13" s="14">
        <f>E13*F13</f>
        <v>2756.25</v>
      </c>
    </row>
    <row r="14" spans="2:7" ht="15.75" x14ac:dyDescent="0.25">
      <c r="B14" s="12" t="s">
        <v>73</v>
      </c>
      <c r="C14" s="12" t="s">
        <v>66</v>
      </c>
      <c r="D14" s="12" t="s">
        <v>64</v>
      </c>
      <c r="E14">
        <v>45</v>
      </c>
      <c r="F14" s="13">
        <v>36.75</v>
      </c>
      <c r="G14" s="14">
        <f>E14*F14</f>
        <v>1653.75</v>
      </c>
    </row>
    <row r="15" spans="2:7" ht="15.75" x14ac:dyDescent="0.25">
      <c r="B15" s="12" t="s">
        <v>65</v>
      </c>
      <c r="C15" s="12" t="s">
        <v>66</v>
      </c>
      <c r="D15" s="12" t="s">
        <v>67</v>
      </c>
      <c r="E15" s="12">
        <v>50</v>
      </c>
      <c r="F15" s="13">
        <v>14.15</v>
      </c>
      <c r="G15" s="14">
        <f>E15*F15</f>
        <v>707.5</v>
      </c>
    </row>
  </sheetData>
  <sortState ref="B7:G15">
    <sortCondition descending="1" ref="G6"/>
  </sortState>
  <phoneticPr fontId="2" type="noConversion"/>
  <conditionalFormatting sqref="F6">
    <cfRule type="cellIs" dxfId="3" priority="2" operator="between">
      <formula>30</formula>
      <formula>50</formula>
    </cfRule>
  </conditionalFormatting>
  <conditionalFormatting sqref="F6:F15">
    <cfRule type="cellIs" dxfId="1" priority="1" operator="between">
      <formula>30</formula>
      <formula>50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工资表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</cp:lastModifiedBy>
  <dcterms:created xsi:type="dcterms:W3CDTF">1996-12-17T01:32:42Z</dcterms:created>
  <dcterms:modified xsi:type="dcterms:W3CDTF">2019-11-26T14:32:34Z</dcterms:modified>
</cp:coreProperties>
</file>