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竞赛表" sheetId="1" r:id="rId1"/>
    <sheet name="评价表" sheetId="4" r:id="rId2"/>
  </sheets>
  <calcPr calcId="144525"/>
</workbook>
</file>

<file path=xl/sharedStrings.xml><?xml version="1.0" encoding="utf-8"?>
<sst xmlns="http://schemas.openxmlformats.org/spreadsheetml/2006/main" count="77" uniqueCount="31">
  <si>
    <t>竞赛成绩</t>
  </si>
  <si>
    <t>编号</t>
  </si>
  <si>
    <t>姓名</t>
  </si>
  <si>
    <t>性别</t>
  </si>
  <si>
    <t>音乐</t>
  </si>
  <si>
    <t>体育</t>
  </si>
  <si>
    <t>舞蹈</t>
  </si>
  <si>
    <t>平均分</t>
  </si>
  <si>
    <t>A1001</t>
  </si>
  <si>
    <t>颜如玉</t>
  </si>
  <si>
    <t>男</t>
  </si>
  <si>
    <t>A1002</t>
  </si>
  <si>
    <t>刘水进</t>
  </si>
  <si>
    <t>女</t>
  </si>
  <si>
    <t>A1003</t>
  </si>
  <si>
    <t>许天舒</t>
  </si>
  <si>
    <t>A1004</t>
  </si>
  <si>
    <t>周信翁</t>
  </si>
  <si>
    <t>A1005</t>
  </si>
  <si>
    <t>陈易发</t>
  </si>
  <si>
    <t>A1006</t>
  </si>
  <si>
    <t>王浩琪</t>
  </si>
  <si>
    <t>A1007</t>
  </si>
  <si>
    <t>王国恭</t>
  </si>
  <si>
    <t>A1008</t>
  </si>
  <si>
    <t>朱春风</t>
  </si>
  <si>
    <t>A1009</t>
  </si>
  <si>
    <t>萧木兮</t>
  </si>
  <si>
    <t>A1010</t>
  </si>
  <si>
    <t>王小玉</t>
  </si>
  <si>
    <t>评价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</si>
</sst>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20"/>
      <color theme="1"/>
      <name val="隶书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9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double">
        <color rgb="FFFF0000"/>
      </left>
      <right style="thin">
        <color rgb="FF0070C0"/>
      </right>
      <top style="double">
        <color rgb="FFFF000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double">
        <color rgb="FFFF0000"/>
      </top>
      <bottom style="thin">
        <color rgb="FF0070C0"/>
      </bottom>
      <diagonal/>
    </border>
    <border>
      <left style="thin">
        <color rgb="FF0070C0"/>
      </left>
      <right style="double">
        <color rgb="FFFF0000"/>
      </right>
      <top style="double">
        <color rgb="FFFF0000"/>
      </top>
      <bottom style="thin">
        <color rgb="FF0070C0"/>
      </bottom>
      <diagonal/>
    </border>
    <border>
      <left style="double">
        <color rgb="FFFF000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double">
        <color rgb="FFFF0000"/>
      </right>
      <top style="thin">
        <color rgb="FF0070C0"/>
      </top>
      <bottom style="thin">
        <color rgb="FF0070C0"/>
      </bottom>
      <diagonal/>
    </border>
    <border>
      <left style="double">
        <color rgb="FFFF0000"/>
      </left>
      <right style="thin">
        <color rgb="FF0070C0"/>
      </right>
      <top style="thin">
        <color rgb="FF0070C0"/>
      </top>
      <bottom style="double">
        <color rgb="FFFF00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double">
        <color rgb="FFFF0000"/>
      </bottom>
      <diagonal/>
    </border>
    <border>
      <left style="thin">
        <color rgb="FF0070C0"/>
      </left>
      <right style="double">
        <color rgb="FFFF0000"/>
      </right>
      <top style="thin">
        <color rgb="FF0070C0"/>
      </top>
      <bottom style="double">
        <color rgb="FFFF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8" fillId="1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11" applyNumberFormat="0" applyAlignment="0" applyProtection="0">
      <alignment vertical="center"/>
    </xf>
    <xf numFmtId="0" fontId="15" fillId="3" borderId="17" applyNumberFormat="0" applyAlignment="0" applyProtection="0">
      <alignment vertical="center"/>
    </xf>
    <xf numFmtId="0" fontId="19" fillId="23" borderId="1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6" xfId="0" applyBorder="1" quotePrefix="1">
      <alignment vertical="center"/>
    </xf>
    <xf numFmtId="0" fontId="0" fillId="0" borderId="8" xfId="0" applyBorder="1" quotePrefix="1">
      <alignment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H12" sqref="H12"/>
    </sheetView>
  </sheetViews>
  <sheetFormatPr defaultColWidth="9" defaultRowHeight="14.4" outlineLevelCol="6"/>
  <cols>
    <col min="1" max="7" width="10.7777777777778" customWidth="1"/>
  </cols>
  <sheetData>
    <row r="1" ht="19.95" customHeight="1" spans="1:7">
      <c r="A1" s="1" t="s">
        <v>0</v>
      </c>
      <c r="B1" s="1"/>
      <c r="C1" s="1"/>
      <c r="D1" s="1"/>
      <c r="E1" s="1"/>
      <c r="F1" s="1"/>
      <c r="G1" s="2"/>
    </row>
    <row r="2" ht="16.35" spans="1:7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1" t="s">
        <v>7</v>
      </c>
    </row>
    <row r="3" ht="15.6" spans="1:7">
      <c r="A3" s="18" t="s">
        <v>8</v>
      </c>
      <c r="B3" s="7" t="s">
        <v>9</v>
      </c>
      <c r="C3" s="7" t="s">
        <v>10</v>
      </c>
      <c r="D3" s="7">
        <v>90</v>
      </c>
      <c r="E3" s="4">
        <v>99</v>
      </c>
      <c r="F3" s="4">
        <v>95</v>
      </c>
      <c r="G3" s="13">
        <f t="shared" ref="G3:G12" si="0">AVERAGE(D3:F3)</f>
        <v>94.6666666666667</v>
      </c>
    </row>
    <row r="4" ht="15.6" spans="1:7">
      <c r="A4" s="18" t="s">
        <v>11</v>
      </c>
      <c r="B4" s="7" t="s">
        <v>12</v>
      </c>
      <c r="C4" s="7" t="s">
        <v>13</v>
      </c>
      <c r="D4" s="7">
        <v>98</v>
      </c>
      <c r="E4" s="4">
        <v>78</v>
      </c>
      <c r="F4" s="4">
        <v>85</v>
      </c>
      <c r="G4" s="13">
        <f t="shared" si="0"/>
        <v>87</v>
      </c>
    </row>
    <row r="5" ht="15.6" spans="1:7">
      <c r="A5" s="18" t="s">
        <v>14</v>
      </c>
      <c r="B5" s="7" t="s">
        <v>15</v>
      </c>
      <c r="C5" s="7" t="s">
        <v>10</v>
      </c>
      <c r="D5" s="7">
        <v>48</v>
      </c>
      <c r="E5" s="4">
        <v>91</v>
      </c>
      <c r="F5" s="4">
        <v>24</v>
      </c>
      <c r="G5" s="13">
        <f t="shared" si="0"/>
        <v>54.3333333333333</v>
      </c>
    </row>
    <row r="6" ht="15.6" spans="1:7">
      <c r="A6" s="18" t="s">
        <v>16</v>
      </c>
      <c r="B6" s="7" t="s">
        <v>17</v>
      </c>
      <c r="C6" s="7" t="s">
        <v>13</v>
      </c>
      <c r="D6" s="7">
        <v>90</v>
      </c>
      <c r="E6" s="4">
        <v>99</v>
      </c>
      <c r="F6" s="4">
        <v>95</v>
      </c>
      <c r="G6" s="13">
        <f t="shared" si="0"/>
        <v>94.6666666666667</v>
      </c>
    </row>
    <row r="7" ht="15.6" spans="1:7">
      <c r="A7" s="18" t="s">
        <v>18</v>
      </c>
      <c r="B7" s="7" t="s">
        <v>19</v>
      </c>
      <c r="C7" s="7" t="s">
        <v>10</v>
      </c>
      <c r="D7" s="7">
        <v>98</v>
      </c>
      <c r="E7" s="4">
        <v>78</v>
      </c>
      <c r="F7" s="4">
        <v>85</v>
      </c>
      <c r="G7" s="13">
        <f t="shared" si="0"/>
        <v>87</v>
      </c>
    </row>
    <row r="8" ht="15.6" spans="1:7">
      <c r="A8" s="18" t="s">
        <v>20</v>
      </c>
      <c r="B8" s="7" t="s">
        <v>21</v>
      </c>
      <c r="C8" s="7" t="s">
        <v>10</v>
      </c>
      <c r="D8" s="7">
        <v>61</v>
      </c>
      <c r="E8" s="4">
        <v>53</v>
      </c>
      <c r="F8" s="4">
        <v>87</v>
      </c>
      <c r="G8" s="13">
        <f t="shared" si="0"/>
        <v>67</v>
      </c>
    </row>
    <row r="9" ht="15.6" spans="1:7">
      <c r="A9" s="18" t="s">
        <v>22</v>
      </c>
      <c r="B9" s="7" t="s">
        <v>23</v>
      </c>
      <c r="C9" s="7" t="s">
        <v>10</v>
      </c>
      <c r="D9" s="7">
        <v>70</v>
      </c>
      <c r="E9" s="4">
        <v>88</v>
      </c>
      <c r="F9" s="4">
        <v>45</v>
      </c>
      <c r="G9" s="13">
        <f t="shared" si="0"/>
        <v>67.6666666666667</v>
      </c>
    </row>
    <row r="10" ht="15.6" spans="1:7">
      <c r="A10" s="18" t="s">
        <v>24</v>
      </c>
      <c r="B10" s="7" t="s">
        <v>25</v>
      </c>
      <c r="C10" s="7" t="s">
        <v>13</v>
      </c>
      <c r="D10" s="7">
        <v>95</v>
      </c>
      <c r="E10" s="4">
        <v>90</v>
      </c>
      <c r="F10" s="4">
        <v>99</v>
      </c>
      <c r="G10" s="13">
        <f t="shared" si="0"/>
        <v>94.6666666666667</v>
      </c>
    </row>
    <row r="11" ht="15.6" spans="1:7">
      <c r="A11" s="18" t="s">
        <v>26</v>
      </c>
      <c r="B11" s="7" t="s">
        <v>27</v>
      </c>
      <c r="C11" s="7" t="s">
        <v>10</v>
      </c>
      <c r="D11" s="7">
        <v>93</v>
      </c>
      <c r="E11" s="4">
        <v>41</v>
      </c>
      <c r="F11" s="4">
        <v>56</v>
      </c>
      <c r="G11" s="13">
        <f t="shared" si="0"/>
        <v>63.3333333333333</v>
      </c>
    </row>
    <row r="12" ht="16.35" spans="1:7">
      <c r="A12" s="19" t="s">
        <v>28</v>
      </c>
      <c r="B12" s="15" t="s">
        <v>29</v>
      </c>
      <c r="C12" s="15" t="s">
        <v>13</v>
      </c>
      <c r="D12" s="15">
        <v>80</v>
      </c>
      <c r="E12" s="16">
        <v>68</v>
      </c>
      <c r="F12" s="16">
        <v>80</v>
      </c>
      <c r="G12" s="17">
        <f t="shared" si="0"/>
        <v>76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I12" sqref="I12"/>
    </sheetView>
  </sheetViews>
  <sheetFormatPr defaultColWidth="9" defaultRowHeight="14.4" outlineLevelCol="7"/>
  <sheetData>
    <row r="1" ht="25.8" spans="1:7">
      <c r="A1" s="1" t="s">
        <v>0</v>
      </c>
      <c r="B1" s="1"/>
      <c r="C1" s="1"/>
      <c r="D1" s="1"/>
      <c r="E1" s="1"/>
      <c r="F1" s="1"/>
      <c r="G1" s="2"/>
    </row>
    <row r="2" ht="15.6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30</v>
      </c>
    </row>
    <row r="3" ht="15.6" spans="1:8">
      <c r="A3" s="20" t="s">
        <v>8</v>
      </c>
      <c r="B3" s="7" t="s">
        <v>9</v>
      </c>
      <c r="C3" s="7" t="s">
        <v>10</v>
      </c>
      <c r="D3" s="7">
        <v>90</v>
      </c>
      <c r="E3" s="4">
        <v>99</v>
      </c>
      <c r="F3" s="4">
        <v>95</v>
      </c>
      <c r="G3" s="8">
        <f t="shared" ref="G3:G12" si="0">AVERAGE(D3:F3)</f>
        <v>94.6666666666667</v>
      </c>
      <c r="H3" t="str">
        <f>IF(G3&gt;80,"晋级","淘汰")</f>
        <v>晋级</v>
      </c>
    </row>
    <row r="4" ht="15.6" spans="1:8">
      <c r="A4" s="20" t="s">
        <v>11</v>
      </c>
      <c r="B4" s="7" t="s">
        <v>12</v>
      </c>
      <c r="C4" s="7" t="s">
        <v>13</v>
      </c>
      <c r="D4" s="7">
        <v>98</v>
      </c>
      <c r="E4" s="4">
        <v>78</v>
      </c>
      <c r="F4" s="4">
        <v>85</v>
      </c>
      <c r="G4" s="8">
        <f t="shared" si="0"/>
        <v>87</v>
      </c>
      <c r="H4" t="str">
        <f t="shared" ref="H4:H12" si="1">IF(G4&gt;80,"晋级","淘汰")</f>
        <v>晋级</v>
      </c>
    </row>
    <row r="5" ht="15.6" spans="1:8">
      <c r="A5" s="20" t="s">
        <v>14</v>
      </c>
      <c r="B5" s="7" t="s">
        <v>15</v>
      </c>
      <c r="C5" s="7" t="s">
        <v>10</v>
      </c>
      <c r="D5" s="7">
        <v>48</v>
      </c>
      <c r="E5" s="4">
        <v>91</v>
      </c>
      <c r="F5" s="4">
        <v>24</v>
      </c>
      <c r="G5" s="8">
        <f t="shared" si="0"/>
        <v>54.3333333333333</v>
      </c>
      <c r="H5" t="str">
        <f t="shared" si="1"/>
        <v>淘汰</v>
      </c>
    </row>
    <row r="6" ht="15.6" spans="1:8">
      <c r="A6" s="20" t="s">
        <v>16</v>
      </c>
      <c r="B6" s="7" t="s">
        <v>17</v>
      </c>
      <c r="C6" s="7" t="s">
        <v>13</v>
      </c>
      <c r="D6" s="7">
        <v>90</v>
      </c>
      <c r="E6" s="4">
        <v>99</v>
      </c>
      <c r="F6" s="4">
        <v>95</v>
      </c>
      <c r="G6" s="8">
        <f t="shared" si="0"/>
        <v>94.6666666666667</v>
      </c>
      <c r="H6" t="str">
        <f t="shared" si="1"/>
        <v>晋级</v>
      </c>
    </row>
    <row r="7" ht="15.6" spans="1:8">
      <c r="A7" s="20" t="s">
        <v>18</v>
      </c>
      <c r="B7" s="7" t="s">
        <v>19</v>
      </c>
      <c r="C7" s="7" t="s">
        <v>10</v>
      </c>
      <c r="D7" s="7">
        <v>98</v>
      </c>
      <c r="E7" s="4">
        <v>78</v>
      </c>
      <c r="F7" s="4">
        <v>85</v>
      </c>
      <c r="G7" s="8">
        <f t="shared" si="0"/>
        <v>87</v>
      </c>
      <c r="H7" t="str">
        <f t="shared" si="1"/>
        <v>晋级</v>
      </c>
    </row>
    <row r="8" ht="15.6" spans="1:8">
      <c r="A8" s="20" t="s">
        <v>20</v>
      </c>
      <c r="B8" s="7" t="s">
        <v>21</v>
      </c>
      <c r="C8" s="7" t="s">
        <v>10</v>
      </c>
      <c r="D8" s="7">
        <v>61</v>
      </c>
      <c r="E8" s="4">
        <v>53</v>
      </c>
      <c r="F8" s="4">
        <v>87</v>
      </c>
      <c r="G8" s="8">
        <f t="shared" si="0"/>
        <v>67</v>
      </c>
      <c r="H8" t="str">
        <f t="shared" si="1"/>
        <v>淘汰</v>
      </c>
    </row>
    <row r="9" ht="15.6" spans="1:8">
      <c r="A9" s="20" t="s">
        <v>22</v>
      </c>
      <c r="B9" s="7" t="s">
        <v>23</v>
      </c>
      <c r="C9" s="7" t="s">
        <v>10</v>
      </c>
      <c r="D9" s="7">
        <v>70</v>
      </c>
      <c r="E9" s="4">
        <v>88</v>
      </c>
      <c r="F9" s="4">
        <v>45</v>
      </c>
      <c r="G9" s="8">
        <f t="shared" si="0"/>
        <v>67.6666666666667</v>
      </c>
      <c r="H9" t="str">
        <f t="shared" si="1"/>
        <v>淘汰</v>
      </c>
    </row>
    <row r="10" ht="15.6" spans="1:8">
      <c r="A10" s="20" t="s">
        <v>24</v>
      </c>
      <c r="B10" s="7" t="s">
        <v>25</v>
      </c>
      <c r="C10" s="7" t="s">
        <v>13</v>
      </c>
      <c r="D10" s="7">
        <v>95</v>
      </c>
      <c r="E10" s="4">
        <v>90</v>
      </c>
      <c r="F10" s="4">
        <v>99</v>
      </c>
      <c r="G10" s="8">
        <f t="shared" si="0"/>
        <v>94.6666666666667</v>
      </c>
      <c r="H10" t="str">
        <f t="shared" si="1"/>
        <v>晋级</v>
      </c>
    </row>
    <row r="11" ht="15.6" spans="1:8">
      <c r="A11" s="20" t="s">
        <v>26</v>
      </c>
      <c r="B11" s="7" t="s">
        <v>27</v>
      </c>
      <c r="C11" s="7" t="s">
        <v>10</v>
      </c>
      <c r="D11" s="7">
        <v>93</v>
      </c>
      <c r="E11" s="4">
        <v>41</v>
      </c>
      <c r="F11" s="4">
        <v>56</v>
      </c>
      <c r="G11" s="8">
        <f t="shared" si="0"/>
        <v>63.3333333333333</v>
      </c>
      <c r="H11" t="str">
        <f t="shared" si="1"/>
        <v>淘汰</v>
      </c>
    </row>
    <row r="12" ht="15.6" spans="1:8">
      <c r="A12" s="20" t="s">
        <v>28</v>
      </c>
      <c r="B12" s="7" t="s">
        <v>29</v>
      </c>
      <c r="C12" s="7" t="s">
        <v>13</v>
      </c>
      <c r="D12" s="7">
        <v>80</v>
      </c>
      <c r="E12" s="4">
        <v>68</v>
      </c>
      <c r="F12" s="4">
        <v>80</v>
      </c>
      <c r="G12" s="8">
        <f t="shared" si="0"/>
        <v>76</v>
      </c>
      <c r="H12" t="str">
        <f t="shared" si="1"/>
        <v>淘汰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竞赛表</vt:lpstr>
      <vt:lpstr>评价表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Wills</cp:lastModifiedBy>
  <dcterms:created xsi:type="dcterms:W3CDTF">2012-07-12T16:01:00Z</dcterms:created>
  <dcterms:modified xsi:type="dcterms:W3CDTF">2019-11-24T09:12:35Z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