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5" i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4" i="1"/>
  <c r="F4" i="1" s="1"/>
  <c r="E12" i="1" l="1"/>
  <c r="E11" i="1"/>
  <c r="E10" i="1"/>
  <c r="F9" i="1"/>
  <c r="E8" i="1"/>
  <c r="E7" i="1"/>
  <c r="E6" i="1"/>
</calcChain>
</file>

<file path=xl/sharedStrings.xml><?xml version="1.0" encoding="utf-8"?>
<sst xmlns="http://schemas.openxmlformats.org/spreadsheetml/2006/main" count="8" uniqueCount="8">
  <si>
    <t>Tx cost (Eth)</t>
  </si>
  <si>
    <t>Gas Price (Gwei)</t>
  </si>
  <si>
    <t>Cost (Eth)</t>
  </si>
  <si>
    <t>Total Cost (Gwei)</t>
  </si>
  <si>
    <t>Timenow</t>
  </si>
  <si>
    <t>https://etherscan.io/gastracker</t>
  </si>
  <si>
    <t>Delta Gwei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</si>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</sst>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22" fontId="1" fillId="2" borderId="1" xfId="1" applyNumberFormat="1"/>
    <xf numFmtId="0" fontId="5" fillId="0" borderId="0" xfId="4"/>
    <xf numFmtId="3" fontId="1" fillId="2" borderId="1" xfId="1" applyNumberFormat="1"/>
    <xf numFmtId="3" fontId="0" fillId="0" borderId="0" xfId="0" applyNumberFormat="1"/>
    <xf numFmtId="3" fontId="4" fillId="0" borderId="0" xfId="0" applyNumberFormat="1" applyFont="1"/>
    <xf numFmtId="3" fontId="3" fillId="3" borderId="1" xfId="3" applyNumberFormat="1"/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gas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C13" sqref="C13"/>
    </sheetView>
  </sheetViews>
  <sheetFormatPr defaultRowHeight="15" x14ac:dyDescent="0.25"/>
  <cols>
    <col min="1" max="1" width="15.85546875" bestFit="1" customWidth="1"/>
    <col min="2" max="2" width="24.28515625" style="7" bestFit="1" customWidth="1"/>
    <col min="3" max="3" width="15.5703125" bestFit="1" customWidth="1"/>
    <col min="4" max="5" width="16.28515625" style="7" customWidth="1"/>
  </cols>
  <sheetData>
    <row r="1" spans="1:6" x14ac:dyDescent="0.25">
      <c r="A1" s="5" t="s">
        <v>5</v>
      </c>
    </row>
    <row r="3" spans="1:6" x14ac:dyDescent="0.25">
      <c r="A3" s="3" t="s">
        <v>4</v>
      </c>
      <c r="B3" s="8" t="s">
        <v>0</v>
      </c>
      <c r="C3" s="3" t="s">
        <v>1</v>
      </c>
      <c r="D3" s="8" t="s">
        <v>3</v>
      </c>
      <c r="E3" s="8" t="s">
        <v>6</v>
      </c>
      <c r="F3" s="3" t="s">
        <v>2</v>
      </c>
    </row>
    <row r="4" spans="1:6" x14ac:dyDescent="0.25">
      <c r="A4" s="4">
        <v>45055.802106481482</v>
      </c>
      <c r="B4" s="6">
        <v>3266839</v>
      </c>
      <c r="C4" s="1">
        <v>95</v>
      </c>
      <c r="D4" s="9">
        <f>IF(AND(B4&lt;&gt;"",C4&lt;&gt;""),B4*C4,"")</f>
        <v>310349705</v>
      </c>
      <c r="E4" s="9" t="s">
        <v>7</v>
      </c>
      <c r="F4" s="2">
        <f>IF(D4&lt;&gt;"",D4*0.000000001,"")</f>
        <v>0.31034970500000003</v>
      </c>
    </row>
    <row r="5" spans="1:6" x14ac:dyDescent="0.25">
      <c r="A5" s="4">
        <v>45055.809398148151</v>
      </c>
      <c r="B5" s="6">
        <v>3027872</v>
      </c>
      <c r="C5" s="1">
        <v>95</v>
      </c>
      <c r="D5" s="9">
        <f t="shared" ref="D5:D17" si="0">IF(AND(B5&lt;&gt;"",C5&lt;&gt;""),B5*C5,"")</f>
        <v>287647840</v>
      </c>
      <c r="E5" s="9">
        <f>IF(D5&lt;&gt;"",IF(C5=C4,D5-D4,"--"),"")</f>
        <v>-22701865</v>
      </c>
      <c r="F5" s="2">
        <f>IF(D5&lt;&gt;"",D5*0.000000001,"")</f>
        <v>0.28764784000000004</v>
      </c>
    </row>
    <row r="6" spans="1:6" x14ac:dyDescent="0.25">
      <c r="A6" s="4">
        <v>45055.82253125</v>
      </c>
      <c r="B6" s="6">
        <v>2720886</v>
      </c>
      <c r="C6" s="1">
        <v>81</v>
      </c>
      <c r="D6" s="9">
        <f t="shared" si="0"/>
        <v>220391766</v>
      </c>
      <c r="E6" s="9" t="str">
        <f t="shared" ref="E6:E17" si="1">IF(D6&lt;&gt;"",IF(C6=C5,D6-D5,"--"),"")</f>
        <v>--</v>
      </c>
      <c r="F6" s="2">
        <f>IF(D6&lt;&gt;"",D6*0.000000001,"")</f>
        <v>0.22039176600000002</v>
      </c>
    </row>
    <row r="7" spans="1:6" x14ac:dyDescent="0.25">
      <c r="A7" s="1"/>
      <c r="B7" s="6">
        <v>2720886</v>
      </c>
      <c r="C7" s="1">
        <v>81</v>
      </c>
      <c r="D7" s="9">
        <f t="shared" si="0"/>
        <v>220391766</v>
      </c>
      <c r="E7" s="9">
        <f t="shared" si="1"/>
        <v>0</v>
      </c>
      <c r="F7" s="2">
        <f>IF(D7&lt;&gt;"",D7*0.000000001,"")</f>
        <v>0.22039176600000002</v>
      </c>
    </row>
    <row r="8" spans="1:6" x14ac:dyDescent="0.25">
      <c r="A8" s="1"/>
      <c r="B8" s="6">
        <v>3027872</v>
      </c>
      <c r="C8" s="1">
        <v>81</v>
      </c>
      <c r="D8" s="9">
        <f t="shared" si="0"/>
        <v>245257632</v>
      </c>
      <c r="E8" s="9">
        <f t="shared" si="1"/>
        <v>24865866</v>
      </c>
      <c r="F8" s="2">
        <f>IF(D8&lt;&gt;"",D8*0.000000001,"")</f>
        <v>0.245257632</v>
      </c>
    </row>
    <row r="9" spans="1:6" x14ac:dyDescent="0.25">
      <c r="A9" s="1"/>
      <c r="B9" s="6">
        <v>3050967</v>
      </c>
      <c r="C9" s="1">
        <v>81</v>
      </c>
      <c r="D9" s="9">
        <f t="shared" si="0"/>
        <v>247128327</v>
      </c>
      <c r="E9" s="9">
        <f t="shared" si="1"/>
        <v>1870695</v>
      </c>
      <c r="F9" s="2">
        <f>IF(D9&lt;&gt;"",D9*0.000000001,"")</f>
        <v>0.24712832700000001</v>
      </c>
    </row>
    <row r="10" spans="1:6" x14ac:dyDescent="0.25">
      <c r="A10" s="1"/>
      <c r="B10" s="6">
        <v>3108759</v>
      </c>
      <c r="C10" s="1">
        <v>81</v>
      </c>
      <c r="D10" s="9">
        <f t="shared" si="0"/>
        <v>251809479</v>
      </c>
      <c r="E10" s="9">
        <f t="shared" si="1"/>
        <v>4681152</v>
      </c>
      <c r="F10" s="2">
        <f>IF(D10&lt;&gt;"",D10*0.000000001,"")</f>
        <v>0.251809479</v>
      </c>
    </row>
    <row r="11" spans="1:6" x14ac:dyDescent="0.25">
      <c r="A11" s="1"/>
      <c r="B11" s="6">
        <v>3077295</v>
      </c>
      <c r="C11" s="1">
        <v>68</v>
      </c>
      <c r="D11" s="9">
        <f t="shared" si="0"/>
        <v>209256060</v>
      </c>
      <c r="E11" s="9" t="str">
        <f t="shared" si="1"/>
        <v>--</v>
      </c>
      <c r="F11" s="2">
        <f>IF(D11&lt;&gt;"",D11*0.000000001,"")</f>
        <v>0.20925606000000002</v>
      </c>
    </row>
    <row r="12" spans="1:6" x14ac:dyDescent="0.25">
      <c r="A12" s="1"/>
      <c r="B12" s="6">
        <v>3077295</v>
      </c>
      <c r="C12" s="1">
        <v>70</v>
      </c>
      <c r="D12" s="9">
        <f t="shared" si="0"/>
        <v>215410650</v>
      </c>
      <c r="E12" s="9" t="str">
        <f t="shared" si="1"/>
        <v>--</v>
      </c>
      <c r="F12" s="2">
        <f>IF(D12&lt;&gt;"",D12*0.000000001,"")</f>
        <v>0.21541065000000001</v>
      </c>
    </row>
    <row r="13" spans="1:6" x14ac:dyDescent="0.25">
      <c r="A13" s="1"/>
      <c r="B13" s="6"/>
      <c r="C13" s="1"/>
      <c r="D13" s="9" t="str">
        <f t="shared" si="0"/>
        <v/>
      </c>
      <c r="E13" s="9" t="str">
        <f t="shared" si="1"/>
        <v/>
      </c>
      <c r="F13" s="2" t="str">
        <f>IF(D13&lt;&gt;"",D13*0.000000001,"")</f>
        <v/>
      </c>
    </row>
    <row r="14" spans="1:6" x14ac:dyDescent="0.25">
      <c r="A14" s="1"/>
      <c r="B14" s="6"/>
      <c r="C14" s="1"/>
      <c r="D14" s="9" t="str">
        <f t="shared" si="0"/>
        <v/>
      </c>
      <c r="E14" s="9" t="str">
        <f t="shared" si="1"/>
        <v/>
      </c>
      <c r="F14" s="2" t="str">
        <f>IF(D14&lt;&gt;"",D14*0.000000001,"")</f>
        <v/>
      </c>
    </row>
    <row r="15" spans="1:6" x14ac:dyDescent="0.25">
      <c r="A15" s="1"/>
      <c r="B15" s="6"/>
      <c r="C15" s="1"/>
      <c r="D15" s="9" t="str">
        <f t="shared" si="0"/>
        <v/>
      </c>
      <c r="E15" s="9" t="str">
        <f t="shared" si="1"/>
        <v/>
      </c>
      <c r="F15" s="2" t="str">
        <f>IF(D15&lt;&gt;"",D15*0.000000001,"")</f>
        <v/>
      </c>
    </row>
    <row r="16" spans="1:6" x14ac:dyDescent="0.25">
      <c r="A16" s="1"/>
      <c r="B16" s="6"/>
      <c r="C16" s="1"/>
      <c r="D16" s="9" t="str">
        <f t="shared" si="0"/>
        <v/>
      </c>
      <c r="E16" s="9" t="str">
        <f t="shared" si="1"/>
        <v/>
      </c>
      <c r="F16" s="2" t="str">
        <f>IF(D16&lt;&gt;"",D16*0.000000001,"")</f>
        <v/>
      </c>
    </row>
    <row r="17" spans="1:6" x14ac:dyDescent="0.25">
      <c r="A17" s="1"/>
      <c r="B17" s="6"/>
      <c r="C17" s="1"/>
      <c r="D17" s="9" t="str">
        <f t="shared" si="0"/>
        <v/>
      </c>
      <c r="E17" s="9" t="str">
        <f t="shared" si="1"/>
        <v/>
      </c>
      <c r="F17" s="2" t="str">
        <f>IF(D17&lt;&gt;"",D17*0.000000001,"")</f>
        <v/>
      </c>
    </row>
  </sheetData>
  <hyperlinks>
    <hyperlink ref="A1" r:id="rId1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2023-05-09T21:56:49Z</dcterms:created>
  <dcterms:modified xsi:type="dcterms:W3CDTF">2023-05-10T11:27:50Z</dcterms:modified>
</cp:coreProperties>
</file>