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8-bit\Desktop\"/>
    </mc:Choice>
  </mc:AlternateContent>
  <xr:revisionPtr revIDLastSave="0" documentId="13_ncr:1_{6E8C0611-27C9-4CA8-9FD6-B28D1BDECCCF}" xr6:coauthVersionLast="47" xr6:coauthVersionMax="47" xr10:uidLastSave="{00000000-0000-0000-0000-000000000000}"/>
  <bookViews>
    <workbookView xWindow="-2055" yWindow="3345" windowWidth="21600" windowHeight="11385" xr2:uid="{00000000-000D-0000-FFFF-FFFF00000000}"/>
  </bookViews>
  <sheets>
    <sheet name="Вычислени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C21" i="1"/>
  <c r="B21" i="1"/>
  <c r="H24" i="1"/>
  <c r="H23" i="1"/>
  <c r="H22" i="1"/>
  <c r="H21" i="1"/>
  <c r="J21" i="1" s="1"/>
  <c r="L25" i="1"/>
  <c r="K24" i="1"/>
  <c r="M24" i="1" s="1"/>
  <c r="J24" i="1"/>
  <c r="K23" i="1"/>
  <c r="M23" i="1" s="1"/>
  <c r="J23" i="1"/>
  <c r="K22" i="1"/>
  <c r="M22" i="1" s="1"/>
  <c r="J22" i="1"/>
  <c r="K21" i="1"/>
  <c r="M21" i="1" s="1"/>
  <c r="H13" i="1"/>
  <c r="F9" i="1"/>
  <c r="F13" i="1" s="1"/>
  <c r="C14" i="1" s="1"/>
  <c r="G12" i="1"/>
  <c r="I12" i="1" s="1"/>
  <c r="G11" i="1"/>
  <c r="I11" i="1" s="1"/>
  <c r="G10" i="1"/>
  <c r="I10" i="1" s="1"/>
  <c r="G9" i="1"/>
  <c r="I9" i="1" s="1"/>
  <c r="D12" i="1"/>
  <c r="F12" i="1" s="1"/>
  <c r="D11" i="1"/>
  <c r="F11" i="1" s="1"/>
  <c r="D10" i="1"/>
  <c r="F10" i="1" s="1"/>
  <c r="D9" i="1"/>
  <c r="I13" i="1" l="1"/>
  <c r="G14" i="1" s="1"/>
  <c r="M25" i="1"/>
  <c r="K26" i="1" s="1"/>
  <c r="J25" i="1"/>
  <c r="G26" i="1" s="1"/>
</calcChain>
</file>

<file path=xl/sharedStrings.xml><?xml version="1.0" encoding="utf-8"?>
<sst xmlns="http://schemas.openxmlformats.org/spreadsheetml/2006/main" count="41" uniqueCount="21">
  <si>
    <t>Итого</t>
  </si>
  <si>
    <t>Доход</t>
  </si>
  <si>
    <t>Сканер</t>
  </si>
  <si>
    <t>Принтер</t>
  </si>
  <si>
    <t>Монитор</t>
  </si>
  <si>
    <t>Компьютер</t>
  </si>
  <si>
    <t>цена, $</t>
  </si>
  <si>
    <t>Сегодня</t>
  </si>
  <si>
    <t>Фирма "Юпитер"</t>
  </si>
  <si>
    <t>Реализация изделий и доход</t>
  </si>
  <si>
    <t>июль 2007</t>
  </si>
  <si>
    <t>"сегодняшняя дата"</t>
  </si>
  <si>
    <t>"июль 2007"</t>
  </si>
  <si>
    <t>кол-во</t>
  </si>
  <si>
    <t>цена, руб.</t>
  </si>
  <si>
    <t>Выручка, руб.</t>
  </si>
  <si>
    <t>Курс $, в руб.</t>
  </si>
  <si>
    <t>Курс $, руб.</t>
  </si>
  <si>
    <t>Выручка, тыс. руб.</t>
  </si>
  <si>
    <t>Доход, тыс. руб.</t>
  </si>
  <si>
    <t>"апрель 2010"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</si>
</sst>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/>
    <xf numFmtId="0" fontId="0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изделий и доход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Вычисления!$B$19</c:f>
              <c:strCache>
                <c:ptCount val="1"/>
                <c:pt idx="0">
                  <c:v>"апрель 2010"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Вычисления!$A$20:$A$22</c:f>
              <c:strCache>
                <c:ptCount val="3"/>
                <c:pt idx="0">
                  <c:v>Курс $, руб.</c:v>
                </c:pt>
                <c:pt idx="1">
                  <c:v>Выручка, тыс. руб.</c:v>
                </c:pt>
                <c:pt idx="2">
                  <c:v>Доход, тыс. руб.</c:v>
                </c:pt>
              </c:strCache>
            </c:strRef>
          </c:cat>
          <c:val>
            <c:numRef>
              <c:f>Вычисления!$B$20:$B$22</c:f>
              <c:numCache>
                <c:formatCode>General</c:formatCode>
                <c:ptCount val="3"/>
                <c:pt idx="0">
                  <c:v>30.5</c:v>
                </c:pt>
                <c:pt idx="1">
                  <c:v>967.85649999999998</c:v>
                </c:pt>
                <c:pt idx="2">
                  <c:v>193.57130000000001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4-4BB6-AA85-724597CE0D54}"/>
            </c:ext>
          </c:extLst>
        </c:ser>
        <c:ser>
          <c:idx val="1"/>
          <c:order val="1"/>
          <c:tx>
            <c:strRef>
              <c:f>Вычисления!$C$19</c:f>
              <c:strCache>
                <c:ptCount val="1"/>
                <c:pt idx="0">
                  <c:v>"сегодняшняя дата"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Вычисления!$A$20:$A$22</c:f>
              <c:strCache>
                <c:ptCount val="3"/>
                <c:pt idx="0">
                  <c:v>Курс $, руб.</c:v>
                </c:pt>
                <c:pt idx="1">
                  <c:v>Выручка, тыс. руб.</c:v>
                </c:pt>
                <c:pt idx="2">
                  <c:v>Доход, тыс. руб.</c:v>
                </c:pt>
              </c:strCache>
            </c:strRef>
          </c:cat>
          <c:val>
            <c:numRef>
              <c:f>Вычисления!$C$20:$C$22</c:f>
              <c:numCache>
                <c:formatCode>General</c:formatCode>
                <c:ptCount val="3"/>
                <c:pt idx="0">
                  <c:v>73.2</c:v>
                </c:pt>
                <c:pt idx="1">
                  <c:v>394.69439999999997</c:v>
                </c:pt>
                <c:pt idx="2">
                  <c:v>78.938880000000012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4-4BB6-AA85-724597CE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634207"/>
        <c:axId val="1293633791"/>
        <c:axId val="0"/>
      </c:bar3DChart>
      <c:catAx>
        <c:axId val="12936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33791"/>
        <c:crosses val="autoZero"/>
        <c:auto val="1"/>
        <c:lblAlgn val="ctr"/>
        <c:lblOffset val="100"/>
        <c:noMultiLvlLbl val="0"/>
      </c:catAx>
      <c:valAx>
        <c:axId val="1293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42862</xdr:rowOff>
    </xdr:from>
    <xdr:to>
      <xdr:col>8</xdr:col>
      <xdr:colOff>609599</xdr:colOff>
      <xdr:row>48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7166DA-C99B-46F4-AFE1-018A22EA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9" workbookViewId="0">
      <selection activeCell="C24" sqref="C24"/>
    </sheetView>
  </sheetViews>
  <sheetFormatPr defaultRowHeight="15" x14ac:dyDescent="0.25"/>
  <cols>
    <col min="2" max="2" width="12.140625" customWidth="1"/>
  </cols>
  <sheetData>
    <row r="1" spans="1:9" x14ac:dyDescent="0.25">
      <c r="A1" s="10" t="s">
        <v>8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ht="30" customHeight="1" x14ac:dyDescent="0.25">
      <c r="A3" s="1"/>
      <c r="B3" s="1"/>
      <c r="C3" s="1" t="s">
        <v>16</v>
      </c>
      <c r="D3" s="1"/>
      <c r="E3" s="1"/>
      <c r="F3" s="1"/>
      <c r="G3" s="1" t="s">
        <v>1</v>
      </c>
      <c r="H3" s="2">
        <v>0.2</v>
      </c>
      <c r="I3" s="1"/>
    </row>
    <row r="4" spans="1:9" x14ac:dyDescent="0.25">
      <c r="A4" s="1"/>
      <c r="B4" s="1" t="s">
        <v>10</v>
      </c>
      <c r="C4" s="8">
        <v>25.5</v>
      </c>
      <c r="D4" s="1"/>
      <c r="E4" s="1"/>
      <c r="F4" s="1"/>
      <c r="G4" s="1"/>
      <c r="H4" s="1"/>
      <c r="I4" s="1"/>
    </row>
    <row r="5" spans="1:9" x14ac:dyDescent="0.25">
      <c r="A5" s="1"/>
      <c r="B5" s="1" t="s">
        <v>7</v>
      </c>
      <c r="C5" s="11">
        <v>73.2</v>
      </c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4"/>
      <c r="B7" s="4"/>
      <c r="C7" s="4" t="s">
        <v>12</v>
      </c>
      <c r="D7" s="4"/>
      <c r="E7" s="4"/>
      <c r="F7" s="4"/>
      <c r="G7" s="4" t="s">
        <v>11</v>
      </c>
      <c r="H7" s="4"/>
      <c r="I7" s="4"/>
    </row>
    <row r="8" spans="1:9" ht="30" x14ac:dyDescent="0.25">
      <c r="A8" s="4"/>
      <c r="B8" s="4"/>
      <c r="C8" s="5" t="s">
        <v>6</v>
      </c>
      <c r="D8" s="5" t="s">
        <v>14</v>
      </c>
      <c r="E8" s="5" t="s">
        <v>13</v>
      </c>
      <c r="F8" s="5" t="s">
        <v>15</v>
      </c>
      <c r="G8" s="5" t="s">
        <v>14</v>
      </c>
      <c r="H8" s="5" t="s">
        <v>13</v>
      </c>
      <c r="I8" s="5" t="s">
        <v>15</v>
      </c>
    </row>
    <row r="9" spans="1:9" ht="15.75" customHeight="1" x14ac:dyDescent="0.25">
      <c r="A9" s="6">
        <v>1</v>
      </c>
      <c r="B9" s="5" t="s">
        <v>5</v>
      </c>
      <c r="C9" s="1">
        <v>585</v>
      </c>
      <c r="D9" s="1">
        <f>$C$4*C9</f>
        <v>14917.5</v>
      </c>
      <c r="E9" s="1">
        <v>32</v>
      </c>
      <c r="F9" s="1">
        <f>E9*D9</f>
        <v>477360</v>
      </c>
      <c r="G9" s="1">
        <f>$C$5*C9</f>
        <v>42822</v>
      </c>
      <c r="H9" s="1">
        <v>6</v>
      </c>
      <c r="I9" s="1">
        <f>H9*G9</f>
        <v>256932</v>
      </c>
    </row>
    <row r="10" spans="1:9" ht="15.75" customHeight="1" x14ac:dyDescent="0.25">
      <c r="A10" s="6">
        <v>2</v>
      </c>
      <c r="B10" s="5" t="s">
        <v>4</v>
      </c>
      <c r="C10" s="1">
        <v>195</v>
      </c>
      <c r="D10" s="1">
        <f t="shared" ref="D10:D12" si="0">$C$4*C10</f>
        <v>4972.5</v>
      </c>
      <c r="E10" s="1">
        <v>36</v>
      </c>
      <c r="F10" s="1">
        <f t="shared" ref="F10:F12" si="1">E10*D10</f>
        <v>179010</v>
      </c>
      <c r="G10" s="1">
        <f>$C$5*C10</f>
        <v>14274</v>
      </c>
      <c r="H10" s="1">
        <v>6</v>
      </c>
      <c r="I10" s="1">
        <f t="shared" ref="I10:I12" si="2">H10*G10</f>
        <v>85644</v>
      </c>
    </row>
    <row r="11" spans="1:9" x14ac:dyDescent="0.25">
      <c r="A11" s="6">
        <v>3</v>
      </c>
      <c r="B11" s="5" t="s">
        <v>3</v>
      </c>
      <c r="C11" s="1">
        <v>297</v>
      </c>
      <c r="D11" s="1">
        <f t="shared" si="0"/>
        <v>7573.5</v>
      </c>
      <c r="E11" s="1">
        <v>17</v>
      </c>
      <c r="F11" s="1">
        <f t="shared" si="1"/>
        <v>128749.5</v>
      </c>
      <c r="G11" s="1">
        <f>$C$5*C11</f>
        <v>21740.400000000001</v>
      </c>
      <c r="H11" s="1">
        <v>2</v>
      </c>
      <c r="I11" s="1">
        <f t="shared" si="2"/>
        <v>43480.800000000003</v>
      </c>
    </row>
    <row r="12" spans="1:9" x14ac:dyDescent="0.25">
      <c r="A12" s="6">
        <v>4</v>
      </c>
      <c r="B12" s="5" t="s">
        <v>2</v>
      </c>
      <c r="C12" s="1">
        <v>118</v>
      </c>
      <c r="D12" s="1">
        <f t="shared" si="0"/>
        <v>3009</v>
      </c>
      <c r="E12" s="1">
        <v>8</v>
      </c>
      <c r="F12" s="1">
        <f t="shared" si="1"/>
        <v>24072</v>
      </c>
      <c r="G12" s="1">
        <f>$C$5*C12</f>
        <v>8637.6</v>
      </c>
      <c r="H12" s="1">
        <v>1</v>
      </c>
      <c r="I12" s="1">
        <f t="shared" si="2"/>
        <v>8637.6</v>
      </c>
    </row>
    <row r="13" spans="1:9" x14ac:dyDescent="0.25">
      <c r="A13" s="5"/>
      <c r="B13" s="5" t="s">
        <v>0</v>
      </c>
      <c r="C13" s="1"/>
      <c r="D13" s="1"/>
      <c r="E13" s="1"/>
      <c r="F13" s="1">
        <f>SUM(F9:F12)</f>
        <v>809191.5</v>
      </c>
      <c r="G13" s="1"/>
      <c r="H13" s="1">
        <f>SUM(H9:H12)</f>
        <v>15</v>
      </c>
      <c r="I13" s="1">
        <f>SUM(I9:I12)</f>
        <v>394694.39999999997</v>
      </c>
    </row>
    <row r="14" spans="1:9" x14ac:dyDescent="0.25">
      <c r="A14" s="5"/>
      <c r="B14" s="5" t="s">
        <v>1</v>
      </c>
      <c r="C14" s="12">
        <f>F13*$H$3</f>
        <v>161838.30000000002</v>
      </c>
      <c r="D14" s="13"/>
      <c r="E14" s="13"/>
      <c r="F14" s="14"/>
      <c r="G14" s="12">
        <f>$H$3*I13</f>
        <v>78938.880000000005</v>
      </c>
      <c r="H14" s="13"/>
      <c r="I14" s="14"/>
    </row>
    <row r="15" spans="1:9" x14ac:dyDescent="0.25">
      <c r="A15" s="7"/>
      <c r="B15" s="7"/>
      <c r="C15" s="3"/>
      <c r="D15" s="3"/>
      <c r="E15" s="3"/>
      <c r="F15" s="3"/>
      <c r="G15" s="3"/>
      <c r="H15" s="3"/>
      <c r="I15" s="3"/>
    </row>
    <row r="19" spans="1:13" ht="45" x14ac:dyDescent="0.25">
      <c r="A19" s="1"/>
      <c r="B19" s="20" t="s">
        <v>20</v>
      </c>
      <c r="C19" s="20" t="s">
        <v>11</v>
      </c>
      <c r="E19" s="18"/>
      <c r="F19" s="18"/>
      <c r="G19" s="15" t="s">
        <v>20</v>
      </c>
      <c r="H19" s="16"/>
      <c r="I19" s="16"/>
      <c r="J19" s="17"/>
      <c r="K19" s="15" t="s">
        <v>11</v>
      </c>
      <c r="L19" s="16"/>
      <c r="M19" s="17"/>
    </row>
    <row r="20" spans="1:13" ht="30" customHeight="1" x14ac:dyDescent="0.25">
      <c r="A20" s="1" t="s">
        <v>17</v>
      </c>
      <c r="B20" s="20">
        <v>30.5</v>
      </c>
      <c r="C20" s="20">
        <v>73.2</v>
      </c>
      <c r="E20" s="19"/>
      <c r="F20" s="19"/>
      <c r="G20" s="5" t="s">
        <v>6</v>
      </c>
      <c r="H20" s="5" t="s">
        <v>14</v>
      </c>
      <c r="I20" s="5" t="s">
        <v>13</v>
      </c>
      <c r="J20" s="5" t="s">
        <v>15</v>
      </c>
      <c r="K20" s="5" t="s">
        <v>14</v>
      </c>
      <c r="L20" s="5" t="s">
        <v>13</v>
      </c>
      <c r="M20" s="5" t="s">
        <v>15</v>
      </c>
    </row>
    <row r="21" spans="1:13" ht="45" x14ac:dyDescent="0.25">
      <c r="A21" s="1" t="s">
        <v>18</v>
      </c>
      <c r="B21" s="20">
        <f>SUM(J21:J24) / 1000</f>
        <v>967.85649999999998</v>
      </c>
      <c r="C21" s="20">
        <f>SUM(I9:I12) / 1000</f>
        <v>394.69439999999997</v>
      </c>
      <c r="E21" s="6">
        <v>1</v>
      </c>
      <c r="F21" s="5" t="s">
        <v>5</v>
      </c>
      <c r="G21" s="1">
        <v>585</v>
      </c>
      <c r="H21" s="1">
        <f>$B$20*G21</f>
        <v>17842.5</v>
      </c>
      <c r="I21" s="1">
        <v>32</v>
      </c>
      <c r="J21" s="1">
        <f>I21*H21</f>
        <v>570960</v>
      </c>
      <c r="K21" s="1">
        <f>$C$5*G21</f>
        <v>42822</v>
      </c>
      <c r="L21" s="1">
        <v>6</v>
      </c>
      <c r="M21" s="1">
        <f>L21*K21</f>
        <v>256932</v>
      </c>
    </row>
    <row r="22" spans="1:13" ht="30" x14ac:dyDescent="0.25">
      <c r="A22" s="1" t="s">
        <v>19</v>
      </c>
      <c r="B22" s="20">
        <f>J25*$H$3 /1000</f>
        <v>193.57130000000001</v>
      </c>
      <c r="C22" s="20">
        <f>$H$3*M25 / 1000</f>
        <v>78.938880000000012</v>
      </c>
      <c r="E22" s="6">
        <v>2</v>
      </c>
      <c r="F22" s="5" t="s">
        <v>4</v>
      </c>
      <c r="G22" s="1">
        <v>195</v>
      </c>
      <c r="H22" s="1">
        <f t="shared" ref="H22:H24" si="3">$B$20*G22</f>
        <v>5947.5</v>
      </c>
      <c r="I22" s="1">
        <v>36</v>
      </c>
      <c r="J22" s="1">
        <f t="shared" ref="J22:J24" si="4">I22*H22</f>
        <v>214110</v>
      </c>
      <c r="K22" s="1">
        <f>$C$5*G22</f>
        <v>14274</v>
      </c>
      <c r="L22" s="1">
        <v>6</v>
      </c>
      <c r="M22" s="1">
        <f t="shared" ref="M22:M24" si="5">L22*K22</f>
        <v>85644</v>
      </c>
    </row>
    <row r="23" spans="1:13" x14ac:dyDescent="0.25">
      <c r="E23" s="6">
        <v>3</v>
      </c>
      <c r="F23" s="5" t="s">
        <v>3</v>
      </c>
      <c r="G23" s="1">
        <v>297</v>
      </c>
      <c r="H23" s="1">
        <f t="shared" si="3"/>
        <v>9058.5</v>
      </c>
      <c r="I23" s="1">
        <v>17</v>
      </c>
      <c r="J23" s="1">
        <f t="shared" si="4"/>
        <v>153994.5</v>
      </c>
      <c r="K23" s="1">
        <f>$C$5*G23</f>
        <v>21740.400000000001</v>
      </c>
      <c r="L23" s="1">
        <v>2</v>
      </c>
      <c r="M23" s="1">
        <f t="shared" si="5"/>
        <v>43480.800000000003</v>
      </c>
    </row>
    <row r="24" spans="1:13" x14ac:dyDescent="0.25">
      <c r="E24" s="6">
        <v>4</v>
      </c>
      <c r="F24" s="5" t="s">
        <v>2</v>
      </c>
      <c r="G24" s="1">
        <v>118</v>
      </c>
      <c r="H24" s="1">
        <f t="shared" si="3"/>
        <v>3599</v>
      </c>
      <c r="I24" s="1">
        <v>8</v>
      </c>
      <c r="J24" s="1">
        <f t="shared" si="4"/>
        <v>28792</v>
      </c>
      <c r="K24" s="1">
        <f>$C$5*G24</f>
        <v>8637.6</v>
      </c>
      <c r="L24" s="1">
        <v>1</v>
      </c>
      <c r="M24" s="1">
        <f t="shared" si="5"/>
        <v>8637.6</v>
      </c>
    </row>
    <row r="25" spans="1:13" x14ac:dyDescent="0.25">
      <c r="E25" s="5"/>
      <c r="F25" s="5" t="s">
        <v>0</v>
      </c>
      <c r="G25" s="1"/>
      <c r="H25" s="1"/>
      <c r="I25" s="1"/>
      <c r="J25" s="1">
        <f>SUM(J21:J24)</f>
        <v>967856.5</v>
      </c>
      <c r="K25" s="1"/>
      <c r="L25" s="1">
        <f>SUM(L21:L24)</f>
        <v>15</v>
      </c>
      <c r="M25" s="1">
        <f>SUM(M21:M24)</f>
        <v>394694.39999999997</v>
      </c>
    </row>
    <row r="26" spans="1:13" x14ac:dyDescent="0.25">
      <c r="E26" s="5"/>
      <c r="F26" s="5" t="s">
        <v>1</v>
      </c>
      <c r="G26" s="12">
        <f>J25*$H$3</f>
        <v>193571.30000000002</v>
      </c>
      <c r="H26" s="13"/>
      <c r="I26" s="13"/>
      <c r="J26" s="14"/>
      <c r="K26" s="12">
        <f>$H$3*M25</f>
        <v>78938.880000000005</v>
      </c>
      <c r="L26" s="13"/>
      <c r="M26" s="14"/>
    </row>
    <row r="27" spans="1:13" x14ac:dyDescent="0.25">
      <c r="E27" s="7"/>
      <c r="F27" s="7"/>
      <c r="G27" s="3"/>
      <c r="H27" s="3"/>
      <c r="I27" s="3"/>
      <c r="J27" s="3"/>
      <c r="K27" s="3"/>
      <c r="L27" s="3"/>
      <c r="M27" s="3"/>
    </row>
  </sheetData>
  <mergeCells count="14">
    <mergeCell ref="G26:J26"/>
    <mergeCell ref="K26:M26"/>
    <mergeCell ref="K19:M19"/>
    <mergeCell ref="G19:J19"/>
    <mergeCell ref="F19:F20"/>
    <mergeCell ref="E19:E20"/>
    <mergeCell ref="C14:F14"/>
    <mergeCell ref="G14:I14"/>
    <mergeCell ref="B7:B8"/>
    <mergeCell ref="A7:A8"/>
    <mergeCell ref="G7:I7"/>
    <mergeCell ref="A2:I2"/>
    <mergeCell ref="A1:I1"/>
    <mergeCell ref="C7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8-bit</dc:creator>
  <cp:lastModifiedBy>8-bit</cp:lastModifiedBy>
  <dcterms:created xsi:type="dcterms:W3CDTF">2015-06-05T18:17:20Z</dcterms:created>
  <dcterms:modified xsi:type="dcterms:W3CDTF">2021-11-18T16:12:09Z</dcterms:modified>
</cp:coreProperties>
</file>